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F:\دبلوم تحليل البيانات\كورس 2\project 1\"/>
    </mc:Choice>
  </mc:AlternateContent>
  <xr:revisionPtr revIDLastSave="0" documentId="13_ncr:1_{1BFBB923-94D5-46DD-9C20-213CEA93612F}" xr6:coauthVersionLast="47" xr6:coauthVersionMax="47" xr10:uidLastSave="{00000000-0000-0000-0000-000000000000}"/>
  <bookViews>
    <workbookView xWindow="-110" yWindow="-110" windowWidth="19420" windowHeight="10420" activeTab="1" xr2:uid="{00000000-000D-0000-FFFF-FFFF00000000}"/>
  </bookViews>
  <sheets>
    <sheet name="Sheet1" sheetId="3" r:id="rId1"/>
    <sheet name="Sheet3" sheetId="5" r:id="rId2"/>
    <sheet name="Data Sales Adidas" sheetId="1" r:id="rId3"/>
  </sheets>
  <definedNames>
    <definedName name="_xlnm._FilterDatabase" localSheetId="2" hidden="1">'Data Sales Adidas'!$B$5:$N$9653</definedName>
    <definedName name="_xlchart.v5.0" hidden="1">Sheet1!$D$45</definedName>
    <definedName name="_xlchart.v5.1" hidden="1">Sheet1!$D$46:$D$95</definedName>
    <definedName name="_xlchart.v5.10" hidden="1">Sheet1!$D$45</definedName>
    <definedName name="_xlchart.v5.11" hidden="1">Sheet1!$D$46:$D$95</definedName>
    <definedName name="_xlchart.v5.12" hidden="1">Sheet1!$E$45</definedName>
    <definedName name="_xlchart.v5.13" hidden="1">Sheet1!$E$46:$E$95</definedName>
    <definedName name="_xlchart.v5.2" hidden="1">Sheet1!$E$44</definedName>
    <definedName name="_xlchart.v5.3" hidden="1">Sheet1!$E$45</definedName>
    <definedName name="_xlchart.v5.4" hidden="1">Sheet1!$E$46:$E$95</definedName>
    <definedName name="_xlchart.v5.5" hidden="1">Sheet1!$D$45</definedName>
    <definedName name="_xlchart.v5.6" hidden="1">Sheet1!$D$46:$D$95</definedName>
    <definedName name="_xlchart.v5.7" hidden="1">Sheet1!$E$44</definedName>
    <definedName name="_xlchart.v5.8" hidden="1">Sheet1!$E$45</definedName>
    <definedName name="_xlchart.v5.9" hidden="1">Sheet1!$E$46:$E$95</definedName>
    <definedName name="Slicer_Product">#N/A</definedName>
    <definedName name="Slicer_Region">#N/A</definedName>
    <definedName name="Slicer_Years">#N/A</definedName>
  </definedNames>
  <calcPr calcId="191029"/>
  <pivotCaches>
    <pivotCache cacheId="1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7" i="3" l="1"/>
  <c r="E47" i="3"/>
  <c r="D48" i="3"/>
  <c r="E48" i="3"/>
  <c r="D49" i="3"/>
  <c r="E49" i="3"/>
  <c r="D50" i="3"/>
  <c r="E50" i="3"/>
  <c r="D51" i="3"/>
  <c r="E51" i="3"/>
  <c r="D52" i="3"/>
  <c r="E52" i="3"/>
  <c r="D53" i="3"/>
  <c r="E53" i="3"/>
  <c r="D54" i="3"/>
  <c r="E54" i="3"/>
  <c r="D55" i="3"/>
  <c r="E55" i="3"/>
  <c r="D56" i="3"/>
  <c r="E56" i="3"/>
  <c r="D57" i="3"/>
  <c r="E57" i="3"/>
  <c r="D58" i="3"/>
  <c r="E58" i="3"/>
  <c r="D59" i="3"/>
  <c r="E59" i="3"/>
  <c r="D60" i="3"/>
  <c r="E60" i="3"/>
  <c r="D61" i="3"/>
  <c r="E61" i="3"/>
  <c r="D62" i="3"/>
  <c r="E62" i="3"/>
  <c r="D63" i="3"/>
  <c r="E63" i="3"/>
  <c r="D64" i="3"/>
  <c r="E64" i="3"/>
  <c r="D65" i="3"/>
  <c r="E65" i="3"/>
  <c r="D66" i="3"/>
  <c r="E66" i="3"/>
  <c r="D67" i="3"/>
  <c r="E67" i="3"/>
  <c r="D68" i="3"/>
  <c r="E68" i="3"/>
  <c r="D69" i="3"/>
  <c r="E69" i="3"/>
  <c r="D70" i="3"/>
  <c r="E70" i="3"/>
  <c r="D71" i="3"/>
  <c r="E71" i="3"/>
  <c r="D72" i="3"/>
  <c r="E72" i="3"/>
  <c r="D73" i="3"/>
  <c r="E73" i="3"/>
  <c r="D74" i="3"/>
  <c r="E74" i="3"/>
  <c r="D75" i="3"/>
  <c r="E75" i="3"/>
  <c r="D76" i="3"/>
  <c r="E76" i="3"/>
  <c r="D77" i="3"/>
  <c r="E77" i="3"/>
  <c r="D78" i="3"/>
  <c r="E78" i="3"/>
  <c r="D79" i="3"/>
  <c r="E79" i="3"/>
  <c r="D80" i="3"/>
  <c r="E80" i="3"/>
  <c r="D81" i="3"/>
  <c r="E81" i="3"/>
  <c r="D82" i="3"/>
  <c r="E82" i="3"/>
  <c r="D83" i="3"/>
  <c r="E83" i="3"/>
  <c r="D84" i="3"/>
  <c r="E84" i="3"/>
  <c r="D85" i="3"/>
  <c r="E85" i="3"/>
  <c r="D86" i="3"/>
  <c r="E86" i="3"/>
  <c r="D87" i="3"/>
  <c r="E87" i="3"/>
  <c r="D88" i="3"/>
  <c r="E88" i="3"/>
  <c r="D89" i="3"/>
  <c r="E89" i="3"/>
  <c r="D90" i="3"/>
  <c r="E90" i="3"/>
  <c r="D91" i="3"/>
  <c r="E91" i="3"/>
  <c r="D92" i="3"/>
  <c r="E92" i="3"/>
  <c r="D93" i="3"/>
  <c r="E93" i="3"/>
  <c r="D94" i="3"/>
  <c r="E94" i="3"/>
  <c r="D95" i="3"/>
  <c r="E95" i="3"/>
  <c r="E46" i="3"/>
  <c r="D46" i="3"/>
  <c r="E114" i="3"/>
  <c r="Q2" i="5"/>
  <c r="M2" i="5"/>
</calcChain>
</file>

<file path=xl/sharedStrings.xml><?xml version="1.0" encoding="utf-8"?>
<sst xmlns="http://schemas.openxmlformats.org/spreadsheetml/2006/main" count="57971" uniqueCount="162">
  <si>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</si>
  <si>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</si>
  <si>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</si>
  <si>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</si>
  <si>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</si>
  <si>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</si>
  <si>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</si>
  <si>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</si>
  <si>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</si>
  <si>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</si>
  <si>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</si>
  <si>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</si>
  <si>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</si>
  <si>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</si>
  <si>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</si>
  <si>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</si>
  <si>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</si>
  <si>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</si>
  <si>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</si>
  <si>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</si>
  <si>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</si>
  <si>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</si>
  <si>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</si>
  <si>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</si>
  <si>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</si>
  <si>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</si>
  <si>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</si>
  <si>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</si>
  <si>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</si>
  <si>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</si>
  <si>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</si>
  <si>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</si>
  <si>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</si>
  <si>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</si>
  <si>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</si>
  <si>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</si>
  <si>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</si>
  <si>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</si>
  <si>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</si>
  <si>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</si>
  <si>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</si>
  <si>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</si>
  <si>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</si>
  <si>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</si>
  <si>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</si>
  <si>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</si>
  <si>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</si>
  <si>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</si>
  <si>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</si>
  <si>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</si>
  <si>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</si>
  <si>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</si>
  <si>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</si>
  <si>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</si>
  <si>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</si>
  <si>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</si>
  <si>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</si>
  <si>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</si>
  <si>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</si>
  <si>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</si>
  <si>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</si>
  <si>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</si>
  <si>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</si>
  <si>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</si>
  <si>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</si>
  <si>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</si>
  <si>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</si>
  <si>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</si>
  <si>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</si>
  <si>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</si>
  <si>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</si>
  <si>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</si>
  <si>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</si>
  <si>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</si>
  <si>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</si>
  <si>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</si>
  <si>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</si>
  <si>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</si>
  <si>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</si>
  <si>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</si>
  <si>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</si>
  <si>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</si>
  <si>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</si>
  <si>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</si>
  <si>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</si>
  <si>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</si>
  <si>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</si>
  <si>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</si>
  <si>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</si>
  <si>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</si>
  <si>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</si>
  <si>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</si>
  <si>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</si>
  <si>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</si>
  <si>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</si>
  <si>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</si>
  <si>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</si>
  <si>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</si>
  <si>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</si>
  <si>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</si>
  <si>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</si>
  <si>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</si>
  <si>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</si>
  <si>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</si>
  <si>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</si>
  <si>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</si>
  <si>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</si>
  <si>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</si>
  <si>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</si>
  <si>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</si>
  <si>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</si>
  <si>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</si>
  <si>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</si>
  <si>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</si>
  <si>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</si>
  <si>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</si>
  <si>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</si>
  <si>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</si>
  <si>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</si>
  <si>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</si>
  <si>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</si>
  <si>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</si>
  <si>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</si>
  <si>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</si>
  <si>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</si>
  <si>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</si>
  <si>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</si>
  <si>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</si>
  <si>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</si>
  <si>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</si>
  <si>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</si>
  <si>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</si>
  <si>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</si>
  <si>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</si>
  <si>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</si>
  <si>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</si>
  <si>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</si>
  <si>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</si>
  <si>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يناير</t>
  </si>
  <si>
    <t>فبراير</t>
  </si>
  <si>
    <t>مارس</t>
  </si>
  <si>
    <t>أبريل</t>
  </si>
  <si>
    <t>مايو</t>
  </si>
  <si>
    <t>يونيو</t>
  </si>
  <si>
    <t>يوليو</t>
  </si>
  <si>
    <t>أغسطس</t>
  </si>
  <si>
    <t>سبتمبر</t>
  </si>
  <si>
    <t>أكتوبر</t>
  </si>
  <si>
    <t>نوفمبر</t>
  </si>
  <si>
    <t>ديسمبر</t>
  </si>
  <si>
    <t>2021</t>
  </si>
  <si>
    <t>Sum of Total Sales</t>
  </si>
  <si>
    <t>state</t>
  </si>
  <si>
    <t>sales</t>
  </si>
  <si>
    <t>Adidas US Sales</t>
  </si>
  <si>
    <t>Sales by years</t>
  </si>
  <si>
    <t>Sales of product</t>
  </si>
  <si>
    <t xml:space="preserve">  </t>
  </si>
  <si>
    <t>Sales by Region</t>
  </si>
  <si>
    <t>Sales by Mathod</t>
  </si>
  <si>
    <t>Sum of Operating Profit</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</si>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</sst>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00_ ;_-[$$-409]* \-#,##0.00\ ;_-[$$-409]* &quot;-&quot;??_ ;_-@_ "/>
    <numFmt numFmtId="169" formatCode="_-[$$-409]* #,##0_ ;_-[$$-409]* \-#,##0\ ;_-[$$-409]* &quot;-&quot;??_ ;_-@_ "/>
  </numFmts>
  <fonts count="13"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24"/>
      <color theme="0"/>
      <name val="Bahnschrift Condensed"/>
      <family val="2"/>
    </font>
    <font>
      <b/>
      <u/>
      <sz val="11"/>
      <color theme="1"/>
      <name val="Calibri"/>
      <family val="2"/>
      <scheme val="minor"/>
    </font>
    <font>
      <b/>
      <u/>
      <sz val="12"/>
      <color theme="1"/>
      <name val="Calibri"/>
      <family val="2"/>
      <scheme val="minor"/>
    </font>
    <font>
      <b/>
      <sz val="14"/>
      <color theme="0"/>
      <name val="Calibri"/>
      <family val="2"/>
      <scheme val="minor"/>
    </font>
    <font>
      <b/>
      <sz val="12"/>
      <color theme="0"/>
      <name val="Calibri"/>
      <family val="2"/>
      <scheme val="minor"/>
    </font>
    <font>
      <sz val="12"/>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1"/>
        <bgColor indexed="64"/>
      </patternFill>
    </fill>
  </fills>
  <borders count="2">
    <border>
      <left/>
      <right/>
      <top/>
      <bottom/>
      <diagonal/>
    </border>
    <border>
      <left/>
      <right/>
      <top/>
      <bottom style="thin">
        <color rgb="FF000000"/>
      </bottom>
      <diagonal/>
    </border>
  </borders>
  <cellStyleXfs count="2">
    <xf numFmtId="0" fontId="0" fillId="0" borderId="0"/>
    <xf numFmtId="9" fontId="6" fillId="0" borderId="0" applyFont="0" applyFill="0" applyBorder="0" applyAlignment="0" applyProtection="0"/>
  </cellStyleXfs>
  <cellXfs count="31">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0" fillId="0" borderId="0" xfId="0" pivotButton="1"/>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166" fontId="0" fillId="0" borderId="0" xfId="0" applyNumberFormat="1"/>
    <xf numFmtId="169" fontId="0" fillId="0" borderId="0" xfId="0" applyNumberFormat="1"/>
    <xf numFmtId="0" fontId="0" fillId="3" borderId="0" xfId="0" applyFill="1"/>
    <xf numFmtId="0" fontId="0" fillId="3" borderId="0" xfId="0" applyFill="1" applyAlignment="1">
      <alignment horizontal="center"/>
    </xf>
    <xf numFmtId="0" fontId="7" fillId="3" borderId="0" xfId="0" applyFont="1" applyFill="1" applyAlignment="1">
      <alignment horizontal="left" vertical="center"/>
    </xf>
    <xf numFmtId="0" fontId="0" fillId="0" borderId="0" xfId="0" applyAlignment="1">
      <alignment horizontal="center"/>
    </xf>
    <xf numFmtId="0" fontId="9" fillId="0" borderId="0" xfId="0" applyFont="1" applyAlignment="1">
      <alignment horizontal="center"/>
    </xf>
    <xf numFmtId="0" fontId="8" fillId="0" borderId="0" xfId="0" applyFont="1" applyAlignment="1">
      <alignment horizontal="center"/>
    </xf>
    <xf numFmtId="0" fontId="10" fillId="3" borderId="0" xfId="0" applyFont="1" applyFill="1" applyAlignment="1">
      <alignment horizontal="center"/>
    </xf>
    <xf numFmtId="169" fontId="11" fillId="3" borderId="0" xfId="0" applyNumberFormat="1" applyFont="1" applyFill="1" applyAlignment="1">
      <alignment horizontal="center"/>
    </xf>
    <xf numFmtId="169" fontId="12" fillId="3" borderId="0" xfId="0" applyNumberFormat="1" applyFont="1" applyFill="1" applyAlignment="1">
      <alignment horizontal="center"/>
    </xf>
    <xf numFmtId="9" fontId="0" fillId="0" borderId="0" xfId="1" applyFont="1"/>
  </cellXfs>
  <cellStyles count="2">
    <cellStyle name="Normal" xfId="0" builtinId="0"/>
    <cellStyle name="Percent" xfId="1" builtinId="5"/>
  </cellStyles>
  <dxfs count="315">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66" formatCode="_-[$$-409]* #,##0.00_ ;_-[$$-409]* \-#,##0.0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Datasets.xlsx]Sheet1!time</c:name>
    <c:fmtId val="1"/>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83125154958235"/>
          <c:y val="2.5428331875182269E-2"/>
          <c:w val="0.81142390588798552"/>
          <c:h val="0.70411344415281418"/>
        </c:manualLayout>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Sheet1!$A$4:$A$28</c:f>
              <c:multiLvlStrCache>
                <c:ptCount val="22"/>
                <c:lvl>
                  <c:pt idx="0">
                    <c:v>يناير</c:v>
                  </c:pt>
                  <c:pt idx="1">
                    <c:v>فبراير</c:v>
                  </c:pt>
                  <c:pt idx="2">
                    <c:v>مارس</c:v>
                  </c:pt>
                  <c:pt idx="3">
                    <c:v>أبريل</c:v>
                  </c:pt>
                  <c:pt idx="4">
                    <c:v>مايو</c:v>
                  </c:pt>
                  <c:pt idx="5">
                    <c:v>يونيو</c:v>
                  </c:pt>
                  <c:pt idx="6">
                    <c:v>يوليو</c:v>
                  </c:pt>
                  <c:pt idx="7">
                    <c:v>أغسطس</c:v>
                  </c:pt>
                  <c:pt idx="8">
                    <c:v>نوفمبر</c:v>
                  </c:pt>
                  <c:pt idx="9">
                    <c:v>ديسمبر</c:v>
                  </c:pt>
                  <c:pt idx="10">
                    <c:v>يناير</c:v>
                  </c:pt>
                  <c:pt idx="11">
                    <c:v>فبراير</c:v>
                  </c:pt>
                  <c:pt idx="12">
                    <c:v>مارس</c:v>
                  </c:pt>
                  <c:pt idx="13">
                    <c:v>أبريل</c:v>
                  </c:pt>
                  <c:pt idx="14">
                    <c:v>مايو</c:v>
                  </c:pt>
                  <c:pt idx="15">
                    <c:v>يونيو</c:v>
                  </c:pt>
                  <c:pt idx="16">
                    <c:v>يوليو</c:v>
                  </c:pt>
                  <c:pt idx="17">
                    <c:v>أغسطس</c:v>
                  </c:pt>
                  <c:pt idx="18">
                    <c:v>سبتمبر</c:v>
                  </c:pt>
                  <c:pt idx="19">
                    <c:v>أكتوبر</c:v>
                  </c:pt>
                  <c:pt idx="20">
                    <c:v>نوفمبر</c:v>
                  </c:pt>
                  <c:pt idx="21">
                    <c:v>ديسمبر</c:v>
                  </c:pt>
                </c:lvl>
                <c:lvl>
                  <c:pt idx="0">
                    <c:v>2020</c:v>
                  </c:pt>
                  <c:pt idx="10">
                    <c:v>2021</c:v>
                  </c:pt>
                </c:lvl>
              </c:multiLvlStrCache>
            </c:multiLvlStrRef>
          </c:cat>
          <c:val>
            <c:numRef>
              <c:f>Sheet1!$B$4:$B$28</c:f>
              <c:numCache>
                <c:formatCode>_-[$$-409]* #,##0.00_ ;_-[$$-409]* \-#,##0.00\ ;_-[$$-409]* "-"??_ ;_-@_ </c:formatCode>
                <c:ptCount val="22"/>
                <c:pt idx="0">
                  <c:v>5668635</c:v>
                </c:pt>
                <c:pt idx="1">
                  <c:v>9970276</c:v>
                </c:pt>
                <c:pt idx="2">
                  <c:v>7316358.0000000009</c:v>
                </c:pt>
                <c:pt idx="3">
                  <c:v>10037454</c:v>
                </c:pt>
                <c:pt idx="4">
                  <c:v>9259295</c:v>
                </c:pt>
                <c:pt idx="5">
                  <c:v>8829819</c:v>
                </c:pt>
                <c:pt idx="6">
                  <c:v>13085250</c:v>
                </c:pt>
                <c:pt idx="7">
                  <c:v>4018676.0000000005</c:v>
                </c:pt>
                <c:pt idx="8">
                  <c:v>4130509</c:v>
                </c:pt>
                <c:pt idx="9">
                  <c:v>4578881</c:v>
                </c:pt>
                <c:pt idx="10">
                  <c:v>24415028</c:v>
                </c:pt>
                <c:pt idx="11">
                  <c:v>16291723</c:v>
                </c:pt>
                <c:pt idx="12">
                  <c:v>12339492</c:v>
                </c:pt>
                <c:pt idx="13">
                  <c:v>17188719</c:v>
                </c:pt>
                <c:pt idx="14">
                  <c:v>23311262</c:v>
                </c:pt>
                <c:pt idx="15">
                  <c:v>15976894</c:v>
                </c:pt>
                <c:pt idx="16">
                  <c:v>17827876</c:v>
                </c:pt>
                <c:pt idx="17">
                  <c:v>15909578</c:v>
                </c:pt>
                <c:pt idx="18">
                  <c:v>11306052</c:v>
                </c:pt>
                <c:pt idx="19">
                  <c:v>9900209</c:v>
                </c:pt>
                <c:pt idx="20">
                  <c:v>12964987</c:v>
                </c:pt>
                <c:pt idx="21">
                  <c:v>15616209</c:v>
                </c:pt>
              </c:numCache>
            </c:numRef>
          </c:val>
          <c:smooth val="0"/>
          <c:extLst>
            <c:ext xmlns:c16="http://schemas.microsoft.com/office/drawing/2014/chart" uri="{C3380CC4-5D6E-409C-BE32-E72D297353CC}">
              <c16:uniqueId val="{00000000-F87A-4608-AE59-6FCF7BD47300}"/>
            </c:ext>
          </c:extLst>
        </c:ser>
        <c:dLbls>
          <c:showLegendKey val="0"/>
          <c:showVal val="0"/>
          <c:showCatName val="0"/>
          <c:showSerName val="0"/>
          <c:showPercent val="0"/>
          <c:showBubbleSize val="0"/>
        </c:dLbls>
        <c:marker val="1"/>
        <c:smooth val="0"/>
        <c:axId val="1838968576"/>
        <c:axId val="1838965664"/>
      </c:lineChart>
      <c:catAx>
        <c:axId val="1838968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965664"/>
        <c:crosses val="autoZero"/>
        <c:auto val="1"/>
        <c:lblAlgn val="ctr"/>
        <c:lblOffset val="100"/>
        <c:noMultiLvlLbl val="0"/>
      </c:catAx>
      <c:valAx>
        <c:axId val="1838965664"/>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96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Datasets.xlsx]Sheet1!method</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Sheet1!$B$33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Sheet1!$A$34:$A$37</c:f>
              <c:strCache>
                <c:ptCount val="3"/>
                <c:pt idx="0">
                  <c:v>In-store</c:v>
                </c:pt>
                <c:pt idx="1">
                  <c:v>Online</c:v>
                </c:pt>
                <c:pt idx="2">
                  <c:v>Outlet</c:v>
                </c:pt>
              </c:strCache>
            </c:strRef>
          </c:cat>
          <c:val>
            <c:numRef>
              <c:f>Sheet1!$B$34:$B$37</c:f>
              <c:numCache>
                <c:formatCode>_-[$$-409]* #,##0_ ;_-[$$-409]* \-#,##0\ ;_-[$$-409]* "-"??_ ;_-@_ </c:formatCode>
                <c:ptCount val="3"/>
                <c:pt idx="0">
                  <c:v>105384000</c:v>
                </c:pt>
                <c:pt idx="1">
                  <c:v>59053601</c:v>
                </c:pt>
                <c:pt idx="2">
                  <c:v>105505581</c:v>
                </c:pt>
              </c:numCache>
            </c:numRef>
          </c:val>
          <c:extLst>
            <c:ext xmlns:c16="http://schemas.microsoft.com/office/drawing/2014/chart" uri="{C3380CC4-5D6E-409C-BE32-E72D297353CC}">
              <c16:uniqueId val="{00000000-DF38-4854-8D0B-588BEAB20B4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Datasets.xlsx]Sheet1!product</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5545756780402449"/>
          <c:y val="5.0925925925925923E-2"/>
          <c:w val="0.64454243219597551"/>
          <c:h val="0.89814814814814814"/>
        </c:manualLayout>
      </c:layout>
      <c:bar3DChart>
        <c:barDir val="bar"/>
        <c:grouping val="stacked"/>
        <c:varyColors val="0"/>
        <c:ser>
          <c:idx val="0"/>
          <c:order val="0"/>
          <c:tx>
            <c:strRef>
              <c:f>Sheet1!$B$103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Sheet1!$A$104:$A$110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Sheet1!$B$104:$B$110</c:f>
              <c:numCache>
                <c:formatCode>_-[$$-409]* #,##0.00_ ;_-[$$-409]* \-#,##0.00\ ;_-[$$-409]* "-"??_ ;_-@_ </c:formatCode>
                <c:ptCount val="6"/>
                <c:pt idx="0">
                  <c:v>55014613</c:v>
                </c:pt>
                <c:pt idx="1">
                  <c:v>52191046</c:v>
                </c:pt>
                <c:pt idx="2">
                  <c:v>50006339</c:v>
                </c:pt>
                <c:pt idx="3">
                  <c:v>42520111</c:v>
                </c:pt>
                <c:pt idx="4">
                  <c:v>35694003</c:v>
                </c:pt>
                <c:pt idx="5">
                  <c:v>34517070</c:v>
                </c:pt>
              </c:numCache>
            </c:numRef>
          </c:val>
          <c:extLst>
            <c:ext xmlns:c16="http://schemas.microsoft.com/office/drawing/2014/chart" uri="{C3380CC4-5D6E-409C-BE32-E72D297353CC}">
              <c16:uniqueId val="{00000000-3844-4082-B88C-9CB76E49A4CC}"/>
            </c:ext>
          </c:extLst>
        </c:ser>
        <c:dLbls>
          <c:showLegendKey val="0"/>
          <c:showVal val="1"/>
          <c:showCatName val="0"/>
          <c:showSerName val="0"/>
          <c:showPercent val="0"/>
          <c:showBubbleSize val="0"/>
        </c:dLbls>
        <c:gapWidth val="150"/>
        <c:shape val="box"/>
        <c:axId val="1835464160"/>
        <c:axId val="1835477056"/>
        <c:axId val="0"/>
      </c:bar3DChart>
      <c:catAx>
        <c:axId val="1835464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477056"/>
        <c:crosses val="autoZero"/>
        <c:auto val="1"/>
        <c:lblAlgn val="ctr"/>
        <c:lblOffset val="100"/>
        <c:noMultiLvlLbl val="0"/>
      </c:catAx>
      <c:valAx>
        <c:axId val="1835477056"/>
        <c:scaling>
          <c:orientation val="minMax"/>
        </c:scaling>
        <c:delete val="0"/>
        <c:axPos val="b"/>
        <c:numFmt formatCode="_-[$$-409]* #,##0.00_ ;_-[$$-409]* \-#,##0.00\ ;_-[$$-409]* &quot;-&quot;??_ ;_-@_ " sourceLinked="1"/>
        <c:majorTickMark val="out"/>
        <c:minorTickMark val="none"/>
        <c:tickLblPos val="nextTo"/>
        <c:spPr>
          <a:noFill/>
          <a:ln w="22225">
            <a:solidFill>
              <a:schemeClr val="accent1">
                <a:alpha val="8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464160"/>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Datasets.xlsx]Sheet1!time</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tx1">
                <a:alpha val="78000"/>
              </a:schemeClr>
            </a:solidFill>
            <a:round/>
          </a:ln>
          <a:effectLst/>
        </c:spPr>
        <c:marker>
          <c:symbol val="circle"/>
          <c:size val="5"/>
          <c:spPr>
            <a:solidFill>
              <a:schemeClr val="bg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1521682299673"/>
          <c:y val="3.1657173977172159E-2"/>
          <c:w val="0.81142390588798552"/>
          <c:h val="0.70411344415281418"/>
        </c:manualLayout>
      </c:layout>
      <c:lineChart>
        <c:grouping val="standard"/>
        <c:varyColors val="0"/>
        <c:ser>
          <c:idx val="0"/>
          <c:order val="0"/>
          <c:tx>
            <c:strRef>
              <c:f>Sheet1!$B$3</c:f>
              <c:strCache>
                <c:ptCount val="1"/>
                <c:pt idx="0">
                  <c:v>Total</c:v>
                </c:pt>
              </c:strCache>
            </c:strRef>
          </c:tx>
          <c:spPr>
            <a:ln w="38100" cap="rnd">
              <a:solidFill>
                <a:schemeClr val="tx1">
                  <a:alpha val="78000"/>
                </a:schemeClr>
              </a:solidFill>
              <a:round/>
            </a:ln>
            <a:effectLst/>
          </c:spPr>
          <c:marker>
            <c:symbol val="circle"/>
            <c:size val="5"/>
            <c:spPr>
              <a:solidFill>
                <a:schemeClr val="bg1"/>
              </a:solidFill>
              <a:ln w="9525">
                <a:solidFill>
                  <a:schemeClr val="accent1"/>
                </a:solidFill>
              </a:ln>
              <a:effectLst/>
            </c:spPr>
          </c:marker>
          <c:cat>
            <c:multiLvlStrRef>
              <c:f>Sheet1!$A$4:$A$28</c:f>
              <c:multiLvlStrCache>
                <c:ptCount val="22"/>
                <c:lvl>
                  <c:pt idx="0">
                    <c:v>يناير</c:v>
                  </c:pt>
                  <c:pt idx="1">
                    <c:v>فبراير</c:v>
                  </c:pt>
                  <c:pt idx="2">
                    <c:v>مارس</c:v>
                  </c:pt>
                  <c:pt idx="3">
                    <c:v>أبريل</c:v>
                  </c:pt>
                  <c:pt idx="4">
                    <c:v>مايو</c:v>
                  </c:pt>
                  <c:pt idx="5">
                    <c:v>يونيو</c:v>
                  </c:pt>
                  <c:pt idx="6">
                    <c:v>يوليو</c:v>
                  </c:pt>
                  <c:pt idx="7">
                    <c:v>أغسطس</c:v>
                  </c:pt>
                  <c:pt idx="8">
                    <c:v>نوفمبر</c:v>
                  </c:pt>
                  <c:pt idx="9">
                    <c:v>ديسمبر</c:v>
                  </c:pt>
                  <c:pt idx="10">
                    <c:v>يناير</c:v>
                  </c:pt>
                  <c:pt idx="11">
                    <c:v>فبراير</c:v>
                  </c:pt>
                  <c:pt idx="12">
                    <c:v>مارس</c:v>
                  </c:pt>
                  <c:pt idx="13">
                    <c:v>أبريل</c:v>
                  </c:pt>
                  <c:pt idx="14">
                    <c:v>مايو</c:v>
                  </c:pt>
                  <c:pt idx="15">
                    <c:v>يونيو</c:v>
                  </c:pt>
                  <c:pt idx="16">
                    <c:v>يوليو</c:v>
                  </c:pt>
                  <c:pt idx="17">
                    <c:v>أغسطس</c:v>
                  </c:pt>
                  <c:pt idx="18">
                    <c:v>سبتمبر</c:v>
                  </c:pt>
                  <c:pt idx="19">
                    <c:v>أكتوبر</c:v>
                  </c:pt>
                  <c:pt idx="20">
                    <c:v>نوفمبر</c:v>
                  </c:pt>
                  <c:pt idx="21">
                    <c:v>ديسمبر</c:v>
                  </c:pt>
                </c:lvl>
                <c:lvl>
                  <c:pt idx="0">
                    <c:v>2020</c:v>
                  </c:pt>
                  <c:pt idx="10">
                    <c:v>2021</c:v>
                  </c:pt>
                </c:lvl>
              </c:multiLvlStrCache>
            </c:multiLvlStrRef>
          </c:cat>
          <c:val>
            <c:numRef>
              <c:f>Sheet1!$B$4:$B$28</c:f>
              <c:numCache>
                <c:formatCode>_-[$$-409]* #,##0.00_ ;_-[$$-409]* \-#,##0.00\ ;_-[$$-409]* "-"??_ ;_-@_ </c:formatCode>
                <c:ptCount val="22"/>
                <c:pt idx="0">
                  <c:v>5668635</c:v>
                </c:pt>
                <c:pt idx="1">
                  <c:v>9970276</c:v>
                </c:pt>
                <c:pt idx="2">
                  <c:v>7316358.0000000009</c:v>
                </c:pt>
                <c:pt idx="3">
                  <c:v>10037454</c:v>
                </c:pt>
                <c:pt idx="4">
                  <c:v>9259295</c:v>
                </c:pt>
                <c:pt idx="5">
                  <c:v>8829819</c:v>
                </c:pt>
                <c:pt idx="6">
                  <c:v>13085250</c:v>
                </c:pt>
                <c:pt idx="7">
                  <c:v>4018676.0000000005</c:v>
                </c:pt>
                <c:pt idx="8">
                  <c:v>4130509</c:v>
                </c:pt>
                <c:pt idx="9">
                  <c:v>4578881</c:v>
                </c:pt>
                <c:pt idx="10">
                  <c:v>24415028</c:v>
                </c:pt>
                <c:pt idx="11">
                  <c:v>16291723</c:v>
                </c:pt>
                <c:pt idx="12">
                  <c:v>12339492</c:v>
                </c:pt>
                <c:pt idx="13">
                  <c:v>17188719</c:v>
                </c:pt>
                <c:pt idx="14">
                  <c:v>23311262</c:v>
                </c:pt>
                <c:pt idx="15">
                  <c:v>15976894</c:v>
                </c:pt>
                <c:pt idx="16">
                  <c:v>17827876</c:v>
                </c:pt>
                <c:pt idx="17">
                  <c:v>15909578</c:v>
                </c:pt>
                <c:pt idx="18">
                  <c:v>11306052</c:v>
                </c:pt>
                <c:pt idx="19">
                  <c:v>9900209</c:v>
                </c:pt>
                <c:pt idx="20">
                  <c:v>12964987</c:v>
                </c:pt>
                <c:pt idx="21">
                  <c:v>15616209</c:v>
                </c:pt>
              </c:numCache>
            </c:numRef>
          </c:val>
          <c:smooth val="0"/>
          <c:extLst>
            <c:ext xmlns:c16="http://schemas.microsoft.com/office/drawing/2014/chart" uri="{C3380CC4-5D6E-409C-BE32-E72D297353CC}">
              <c16:uniqueId val="{00000000-EF82-478F-9283-7C379599F0FD}"/>
            </c:ext>
          </c:extLst>
        </c:ser>
        <c:dLbls>
          <c:showLegendKey val="0"/>
          <c:showVal val="0"/>
          <c:showCatName val="0"/>
          <c:showSerName val="0"/>
          <c:showPercent val="0"/>
          <c:showBubbleSize val="0"/>
        </c:dLbls>
        <c:marker val="1"/>
        <c:smooth val="0"/>
        <c:axId val="1838968576"/>
        <c:axId val="1838965664"/>
      </c:lineChart>
      <c:catAx>
        <c:axId val="1838968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965664"/>
        <c:crosses val="autoZero"/>
        <c:auto val="1"/>
        <c:lblAlgn val="ctr"/>
        <c:lblOffset val="100"/>
        <c:noMultiLvlLbl val="0"/>
      </c:catAx>
      <c:valAx>
        <c:axId val="1838965664"/>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96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Datasets.xlsx]Sheet1!product</c:name>
    <c:fmtId val="4"/>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outerShdw blurRad="76200" dir="13500000" sy="23000" kx="1200000" algn="br" rotWithShape="0">
            <a:prstClr val="black">
              <a:alpha val="20000"/>
            </a:prstClr>
          </a:outerShdw>
        </a:effectLst>
        <a:sp3d/>
      </c:spPr>
    </c:sideWall>
    <c:backWall>
      <c:thickness val="0"/>
      <c:spPr>
        <a:noFill/>
        <a:ln>
          <a:noFill/>
        </a:ln>
        <a:effectLst>
          <a:outerShdw blurRad="76200" dir="13500000" sy="23000" kx="1200000" algn="br" rotWithShape="0">
            <a:prstClr val="black">
              <a:alpha val="20000"/>
            </a:prstClr>
          </a:outerShdw>
        </a:effectLst>
        <a:sp3d/>
      </c:spPr>
    </c:backWall>
    <c:plotArea>
      <c:layout>
        <c:manualLayout>
          <c:layoutTarget val="inner"/>
          <c:xMode val="edge"/>
          <c:yMode val="edge"/>
          <c:x val="0.33745351451321748"/>
          <c:y val="6.9444444444444448E-2"/>
          <c:w val="0.55347486627462705"/>
          <c:h val="0.84630431612715074"/>
        </c:manualLayout>
      </c:layout>
      <c:bar3DChart>
        <c:barDir val="bar"/>
        <c:grouping val="stacked"/>
        <c:varyColors val="0"/>
        <c:ser>
          <c:idx val="0"/>
          <c:order val="0"/>
          <c:tx>
            <c:strRef>
              <c:f>Sheet1!$B$103</c:f>
              <c:strCache>
                <c:ptCount val="1"/>
                <c:pt idx="0">
                  <c:v>Total</c:v>
                </c:pt>
              </c:strCache>
            </c:strRef>
          </c:tx>
          <c:spPr>
            <a:solidFill>
              <a:schemeClr val="tx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Sheet1!$A$104:$A$110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Sheet1!$B$104:$B$110</c:f>
              <c:numCache>
                <c:formatCode>_-[$$-409]* #,##0.00_ ;_-[$$-409]* \-#,##0.00\ ;_-[$$-409]* "-"??_ ;_-@_ </c:formatCode>
                <c:ptCount val="6"/>
                <c:pt idx="0">
                  <c:v>55014613</c:v>
                </c:pt>
                <c:pt idx="1">
                  <c:v>52191046</c:v>
                </c:pt>
                <c:pt idx="2">
                  <c:v>50006339</c:v>
                </c:pt>
                <c:pt idx="3">
                  <c:v>42520111</c:v>
                </c:pt>
                <c:pt idx="4">
                  <c:v>35694003</c:v>
                </c:pt>
                <c:pt idx="5">
                  <c:v>34517070</c:v>
                </c:pt>
              </c:numCache>
            </c:numRef>
          </c:val>
          <c:extLst>
            <c:ext xmlns:c16="http://schemas.microsoft.com/office/drawing/2014/chart" uri="{C3380CC4-5D6E-409C-BE32-E72D297353CC}">
              <c16:uniqueId val="{00000000-B4F4-4981-A51A-2E6282820801}"/>
            </c:ext>
          </c:extLst>
        </c:ser>
        <c:dLbls>
          <c:showLegendKey val="0"/>
          <c:showVal val="1"/>
          <c:showCatName val="0"/>
          <c:showSerName val="0"/>
          <c:showPercent val="0"/>
          <c:showBubbleSize val="0"/>
        </c:dLbls>
        <c:gapWidth val="150"/>
        <c:shape val="box"/>
        <c:axId val="1835464160"/>
        <c:axId val="1835477056"/>
        <c:axId val="0"/>
      </c:bar3DChart>
      <c:catAx>
        <c:axId val="1835464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477056"/>
        <c:crosses val="autoZero"/>
        <c:auto val="1"/>
        <c:lblAlgn val="ctr"/>
        <c:lblOffset val="100"/>
        <c:noMultiLvlLbl val="0"/>
      </c:catAx>
      <c:valAx>
        <c:axId val="1835477056"/>
        <c:scaling>
          <c:orientation val="minMax"/>
        </c:scaling>
        <c:delete val="0"/>
        <c:axPos val="b"/>
        <c:numFmt formatCode="_-[$$-409]* #,##0.00_ ;_-[$$-409]* \-#,##0.00\ ;_-[$$-409]* &quot;-&quot;??_ ;_-@_ " sourceLinked="1"/>
        <c:majorTickMark val="out"/>
        <c:minorTickMark val="none"/>
        <c:tickLblPos val="nextTo"/>
        <c:spPr>
          <a:noFill/>
          <a:ln w="22225">
            <a:solidFill>
              <a:schemeClr val="accent1">
                <a:alpha val="8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464160"/>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a:glow rad="127000">
            <a:schemeClr val="tx1"/>
          </a:glow>
          <a:outerShdw blurRad="12700" dist="50800" dir="5400000" algn="ctr" rotWithShape="0">
            <a:schemeClr val="tx1"/>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Datasets.xlsx]Sheet1!method</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outerShdw blurRad="50800" dist="50800" dir="5400000" algn="ctr" rotWithShape="0">
              <a:schemeClr val="tx1">
                <a:lumMod val="65000"/>
                <a:lumOff val="35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tx1">
              <a:lumMod val="75000"/>
              <a:lumOff val="25000"/>
            </a:schemeClr>
          </a:solidFill>
          <a:ln w="19050">
            <a:solidFill>
              <a:schemeClr val="lt1"/>
            </a:solidFill>
          </a:ln>
          <a:effectLst>
            <a:outerShdw blurRad="50800" dist="50800" dir="5400000" algn="ctr" rotWithShape="0">
              <a:schemeClr val="tx1">
                <a:lumMod val="65000"/>
                <a:lumOff val="35000"/>
              </a:schemeClr>
            </a:outerShdw>
          </a:effectLst>
        </c:spPr>
        <c:dLbl>
          <c:idx val="0"/>
          <c:layout>
            <c:manualLayout>
              <c:x val="0.14629420439052879"/>
              <c:y val="-3.93701031496702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tx1">
              <a:lumMod val="50000"/>
              <a:lumOff val="50000"/>
            </a:schemeClr>
          </a:solidFill>
          <a:ln w="19050">
            <a:solidFill>
              <a:schemeClr val="lt1"/>
            </a:solidFill>
          </a:ln>
          <a:effectLst>
            <a:outerShdw blurRad="50800" dist="50800" dir="5400000" algn="ctr" rotWithShape="0">
              <a:schemeClr val="tx1">
                <a:lumMod val="65000"/>
                <a:lumOff val="35000"/>
              </a:schemeClr>
            </a:outerShdw>
          </a:effectLst>
        </c:spPr>
        <c:dLbl>
          <c:idx val="0"/>
          <c:layout>
            <c:manualLayout>
              <c:x val="-3.2362459546925564E-2"/>
              <c:y val="8.90688259109311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bg1">
              <a:lumMod val="95000"/>
            </a:schemeClr>
          </a:solidFill>
          <a:ln w="19050">
            <a:solidFill>
              <a:schemeClr val="lt1"/>
            </a:solidFill>
          </a:ln>
          <a:effectLst>
            <a:outerShdw blurRad="50800" dist="50800" dir="5400000" algn="ctr" rotWithShape="0">
              <a:schemeClr val="tx1">
                <a:lumMod val="65000"/>
                <a:lumOff val="35000"/>
              </a:schemeClr>
            </a:outerShdw>
          </a:effectLst>
        </c:spPr>
        <c:dLbl>
          <c:idx val="0"/>
          <c:layout>
            <c:manualLayout>
              <c:x val="-4.8543689320388349E-2"/>
              <c:y val="-8.09716599190283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182632647950808"/>
          <c:y val="0.10514111546972253"/>
          <c:w val="0.58239893158231548"/>
          <c:h val="0.64889370010149428"/>
        </c:manualLayout>
      </c:layout>
      <c:doughnutChart>
        <c:varyColors val="1"/>
        <c:ser>
          <c:idx val="0"/>
          <c:order val="0"/>
          <c:tx>
            <c:strRef>
              <c:f>Sheet1!$B$33</c:f>
              <c:strCache>
                <c:ptCount val="1"/>
                <c:pt idx="0">
                  <c:v>Total</c:v>
                </c:pt>
              </c:strCache>
            </c:strRef>
          </c:tx>
          <c:spPr>
            <a:effectLst>
              <a:outerShdw blurRad="50800" dist="50800" dir="5400000" algn="ctr" rotWithShape="0">
                <a:schemeClr val="tx1">
                  <a:lumMod val="65000"/>
                  <a:lumOff val="35000"/>
                </a:schemeClr>
              </a:outerShdw>
            </a:effectLst>
          </c:spPr>
          <c:dPt>
            <c:idx val="0"/>
            <c:bubble3D val="0"/>
            <c:spPr>
              <a:solidFill>
                <a:schemeClr val="tx1">
                  <a:lumMod val="75000"/>
                  <a:lumOff val="25000"/>
                </a:schemeClr>
              </a:solidFill>
              <a:ln w="19050">
                <a:solidFill>
                  <a:schemeClr val="lt1"/>
                </a:solidFill>
              </a:ln>
              <a:effectLst>
                <a:outerShdw blurRad="50800" dist="50800" dir="5400000" algn="ctr" rotWithShape="0">
                  <a:schemeClr val="tx1">
                    <a:lumMod val="65000"/>
                    <a:lumOff val="35000"/>
                  </a:schemeClr>
                </a:outerShdw>
              </a:effectLst>
            </c:spPr>
            <c:extLst>
              <c:ext xmlns:c16="http://schemas.microsoft.com/office/drawing/2014/chart" uri="{C3380CC4-5D6E-409C-BE32-E72D297353CC}">
                <c16:uniqueId val="{00000001-8493-4737-B505-EFACEF33C797}"/>
              </c:ext>
            </c:extLst>
          </c:dPt>
          <c:dPt>
            <c:idx val="1"/>
            <c:bubble3D val="0"/>
            <c:spPr>
              <a:solidFill>
                <a:schemeClr val="tx1">
                  <a:lumMod val="50000"/>
                  <a:lumOff val="50000"/>
                </a:schemeClr>
              </a:solidFill>
              <a:ln w="19050">
                <a:solidFill>
                  <a:schemeClr val="lt1"/>
                </a:solidFill>
              </a:ln>
              <a:effectLst>
                <a:outerShdw blurRad="50800" dist="50800" dir="5400000" algn="ctr" rotWithShape="0">
                  <a:schemeClr val="tx1">
                    <a:lumMod val="65000"/>
                    <a:lumOff val="35000"/>
                  </a:schemeClr>
                </a:outerShdw>
              </a:effectLst>
            </c:spPr>
            <c:extLst>
              <c:ext xmlns:c16="http://schemas.microsoft.com/office/drawing/2014/chart" uri="{C3380CC4-5D6E-409C-BE32-E72D297353CC}">
                <c16:uniqueId val="{00000003-8493-4737-B505-EFACEF33C797}"/>
              </c:ext>
            </c:extLst>
          </c:dPt>
          <c:dPt>
            <c:idx val="2"/>
            <c:bubble3D val="0"/>
            <c:spPr>
              <a:solidFill>
                <a:schemeClr val="bg1">
                  <a:lumMod val="95000"/>
                </a:schemeClr>
              </a:solidFill>
              <a:ln w="19050">
                <a:solidFill>
                  <a:schemeClr val="lt1"/>
                </a:solidFill>
              </a:ln>
              <a:effectLst>
                <a:outerShdw blurRad="50800" dist="50800" dir="5400000" algn="ctr" rotWithShape="0">
                  <a:schemeClr val="tx1">
                    <a:lumMod val="65000"/>
                    <a:lumOff val="35000"/>
                  </a:schemeClr>
                </a:outerShdw>
              </a:effectLst>
            </c:spPr>
            <c:extLst>
              <c:ext xmlns:c16="http://schemas.microsoft.com/office/drawing/2014/chart" uri="{C3380CC4-5D6E-409C-BE32-E72D297353CC}">
                <c16:uniqueId val="{00000005-8493-4737-B505-EFACEF33C797}"/>
              </c:ext>
            </c:extLst>
          </c:dPt>
          <c:dLbls>
            <c:dLbl>
              <c:idx val="0"/>
              <c:layout>
                <c:manualLayout>
                  <c:x val="0.14629420439052879"/>
                  <c:y val="-3.937010314967025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493-4737-B505-EFACEF33C797}"/>
                </c:ext>
              </c:extLst>
            </c:dLbl>
            <c:dLbl>
              <c:idx val="1"/>
              <c:layout>
                <c:manualLayout>
                  <c:x val="-3.2362459546925564E-2"/>
                  <c:y val="8.906882591093116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493-4737-B505-EFACEF33C797}"/>
                </c:ext>
              </c:extLst>
            </c:dLbl>
            <c:dLbl>
              <c:idx val="2"/>
              <c:layout>
                <c:manualLayout>
                  <c:x val="-4.8543689320388349E-2"/>
                  <c:y val="-8.097165991902834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493-4737-B505-EFACEF33C7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Sheet1!$A$34:$A$37</c:f>
              <c:strCache>
                <c:ptCount val="3"/>
                <c:pt idx="0">
                  <c:v>In-store</c:v>
                </c:pt>
                <c:pt idx="1">
                  <c:v>Online</c:v>
                </c:pt>
                <c:pt idx="2">
                  <c:v>Outlet</c:v>
                </c:pt>
              </c:strCache>
            </c:strRef>
          </c:cat>
          <c:val>
            <c:numRef>
              <c:f>Sheet1!$B$34:$B$37</c:f>
              <c:numCache>
                <c:formatCode>_-[$$-409]* #,##0_ ;_-[$$-409]* \-#,##0\ ;_-[$$-409]* "-"??_ ;_-@_ </c:formatCode>
                <c:ptCount val="3"/>
                <c:pt idx="0">
                  <c:v>105384000</c:v>
                </c:pt>
                <c:pt idx="1">
                  <c:v>59053601</c:v>
                </c:pt>
                <c:pt idx="2">
                  <c:v>105505581</c:v>
                </c:pt>
              </c:numCache>
            </c:numRef>
          </c:val>
          <c:extLst>
            <c:ext xmlns:c16="http://schemas.microsoft.com/office/drawing/2014/chart" uri="{C3380CC4-5D6E-409C-BE32-E72D297353CC}">
              <c16:uniqueId val="{00000006-8493-4737-B505-EFACEF33C797}"/>
            </c:ext>
          </c:extLst>
        </c:ser>
        <c:dLbls>
          <c:showLegendKey val="0"/>
          <c:showVal val="1"/>
          <c:showCatName val="0"/>
          <c:showSerName val="0"/>
          <c:showPercent val="0"/>
          <c:showBubbleSize val="0"/>
          <c:showLeaderLines val="1"/>
        </c:dLbls>
        <c:firstSliceAng val="10"/>
        <c:holeSize val="75"/>
      </c:doughnutChart>
      <c:spPr>
        <a:noFill/>
        <a:ln>
          <a:noFill/>
        </a:ln>
        <a:effectLst/>
      </c:spPr>
    </c:plotArea>
    <c:legend>
      <c:legendPos val="b"/>
      <c:layout>
        <c:manualLayout>
          <c:xMode val="edge"/>
          <c:yMode val="edge"/>
          <c:x val="5.2183856876547675E-2"/>
          <c:y val="0.85137693060755804"/>
          <c:w val="0.89563172977936056"/>
          <c:h val="0.132875028132573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plotArea>
      <cx:plotAreaRegion>
        <cx:series layoutId="regionMap" uniqueId="{FBB9322D-428F-4E8A-B505-EA71841F0AE4}">
          <cx:tx>
            <cx:txData>
              <cx:f>_xlchart.v5.8</cx:f>
              <cx:v>sales</cx:v>
            </cx:txData>
          </cx:tx>
          <cx:dataId val="0"/>
          <cx:layoutPr>
            <cx:geography cultureLanguage="en-US" cultureRegion="EG" attribution="Powered by Bing">
              <cx:geoCache provider="{E9337A44-BEBE-4D9F-B70C-5C5E7DAFC167}">
                <cx:binary>1Htpb904tu1fCfL5KcVBpMTGrQs0pXOOfTzEiZ1Uki+CYzsaOYiDpl//tjNUV9yprrq49R5QRhDD
liiRXNx7r7X28X/dLf+4Gx5u3bNFDdr/4275+XkTgv3HTz/5u+ZB3foXqr1zxptP4cWdUT+ZT5/a
u4ef7t3t3Or6J4Jw+tNdc+vCw/L8v/8LnlY/mHNzdxtao1/FB7e+fvBxCP4/XPvhpWe396rVZeuD
a+8C/vl5cTu0n4zT7e3zZw86tGG9We3Dz8+/u+/5s5+ePu3f3vxsgMmFeA9jafaCsJRzgQX6/IWf
PxuMrr9eTjAWLzjOSIZTLD5/fXv35a2C8X9uTp9ndHt/7x68h2V9/v792O/WAJf++fzZnYk6PO5e
DRv58/M3ug0P98+uw2148M+ftd4UX24ozONC3lx/XvlP3+//f//Xk1/AXjz5zW8gerpxf3Tp3xB6
6R5qo7/t0P8enZS+EDTnOaf8y+aLJ+gQ9IKxHGMKsH05El9g+eOJ/BiSb+OewPHy9d8SjtP728Z8
25i/AI30Bc0Fysi3UMifoIHTF5wJmuWIfXvrFzj+cCI/RuPrsCdgnJZ/SzAO7lbfP7sx4Xb4tjm/
B8n/wwj95dY3kLXDXxql2YsUQpBlefYlSrMn5+JzlPI0Ryn+lmN/G6x/bk4/PiK/HfvknPzy98yh
/xxufX/7R0fk+zT/nyocT1/gNE0zRNAXdNIn6DDygmQiTzmG7PpbXP54Jj/G5Nu4J3j88+xvGbeF
GYy7vf8L8yjNXwiRM4ZS8mPOgdgLlmY55fR7QP7MVH4Myb9GPgGlePm3BOXkdr5t22+783t59M8H
yWeWh/IMUf40OgALkj0ilf4od/3xRH4MyLdxT+A4Of1bwnH5MN3e/4U5i4oXlPE0ZfRrzvo3psGB
aTCaZ3n+I1T+eD4/RuXbuCeoXL79m6IyP7t4WNq7vzJ3pS9SginIIf4ld0GK+k4vIf4Co5wKlD+h
5JcPf2Y2v4fLv8Y+xebib4nNL6sBcVv/dRksJVBUBCccsy9l/mnIoAykEjABhr7G1Ld3f6Hof2JC
P8bm14FPgPnl/d8SmH+6djP6r8xl6QsiKCE5Tn/MjjF+wXnKBGdfQupJ3PyJCf0YmF8HPgHmnx/+
lsC8CbfNtyP7vy/4jxWG0CzjBOLh8Ys8yWOPqGQ5IYQDI/gtK/6jefwYjC+jniDx5uZviQT6tiG/
B8NfqF//swn2BZcv0/juzv+pCyheMAQCNqXZl9PwpKoJ8QLhRz4uvsYwaKjvzsT33tzvT+t3Dsf3
w79byf8n4+/3IftVW5a34Xb32Xb9jS/4n69+Xi7YwU+Gft27Hx6fL3t3ev/zc0IxBifhVzv38SHf
7fojozg+OP+wfkPjN8Mebn34+XmSgYOICM9EmlL66E2BMzU/fLkEzB5+k2cEAe/HBK5o40Lz8/MU
v6Bg+kL4M0GyjKYAtzfx8dKjdoPHIQRXHu0MzH/1vK/MsIL7+euOfP35mY7qyrQ6eBhNYUH2y32P
c2WpQAxl4GCKPAeVgXOILXt3+xqoAdyO/w8ZnVY0MncipqSlhXY07OAtrj9rqomdLciN03XNfHU0
qG3i6QQvetXYZFKHvsNrXzg3DUo2vWiLrIpUVtF1ktilLuq6SttXYvLokPWaylqMXbEtyXxZ97ih
JV6r6mYhmr3jerod8FrU8KibaazYdejN9so7cWNs3RWDtn0qDR8qLxnOvHS02y7inDIt8y7Hrz03
VAYb0DvR447LJGnJa63n/ujdFHZG5W3BLQyceZbsUpYtl2oxvsTgv7+uNpLslE/EJ0+cQdIausxy
Ups7radOOZkuvb2lEw67bfai2FLfyc8b1W9jXrqs+Qj4t0WSeBg948mdst5t+SHHRJiiU/F067u0
yGiEgZ7NnpRE27WTXAklfpm6bawLPeToXabCdsHtJApGxHai0LKdhNm70ymJ8Hacz7PUXbLufRtE
MbeGRtkE4ZhM25b0cvZ0O3FdHlVJbJ28j5Gy6zx0SkkeKT53uRfoMDM8vF37IcvLqY74nVN50sp+
QfC0QTXLy9wOyaetmUWx0LE69s3S3CeDXy4ty/PD5/n5x1nByXar7OD/UzIEAEOrbSoynul5j1zU
hxjXqTC53fatgU32+Rp2eptiI7PQkvM6x5E3Moa+n885qZrmpBpwv51w6MnQfcOyvj3QjRoju2pL
pE5Mf9xSczq5NBAZuinuQ1uTdzZBOd9ju+boAEdlO4lBwVnIbX/sovclvL0thPes3aUZY9dGbcNb
l9DhurFufTfaxp/nmoqbbpvyfUOJ4+WoRnrULNZn1Zg2v3SrpXIQKztLLICd867nsg+sLSYDi+w2
luzYRrw+MCRS2bMxzJKLwOXS2e39puf1kKdeHIaB0E8zp7MtKqeUkZhuS1PWpGv7vehQaC77wcCz
RBzsnhtOZlKkdAKE5eRM1u1C3fvXlRLrRbvNfUFN35ZbQNWF4qpdiqme8wMOAu/d0NC3Q8z7g8qX
xMieN2Iol9Cq/NBj5K+DSd+xMMRzxdAvOl/WrlincW5kF7dk2039cKHqaguFx5zv23yrijQjtoio
18e6ylMi25i7l9s2mCvPN/XKJ5Tv53VVV6xN8THWWkhMxnqnMp6ebBkPOyLS7dikYz/Insy0mAdG
3yyYI8nUmi+ychwCdZmjTH0PgUF0C4dqrvq9DtOyIyakg0RVtxVx9slhtNRfRCq6l0tO+zOdzOwq
sJrspmYKcGPmUZS1GqpO5olIzwcxtrGcF5S9m7akvagwru9W13VQGcypWwH6zYq+1NAUmmWHTdPJ
taNcFwjG3G6jgKBPOrfok9qo8XoUyHa7ecLNLjYTbWXS6+3Nwla027qxuZyodccNWfM24Ww9kBGc
0h1dExOkqy1KdnrdsJXTENKSNNrvaNQMQyizGcs4zKicOF/P5sqaV82y+V8ErJ+eptW2dKdWmcyX
fKvdMVZdUyQrj5vs57wPUmnWwvrHGIutyQwuMm1d4QbS3PCsRluxDK4viFPd2RS6fi0m1zYSdYS3
knLrCyem5dCgWhfzqm7Nhsada1dyaqoxuzRrTG76foDkH0mz7cW8dBReMQRbbPnmrlze98dMT3lp
ZkjmhE+QlTyP1fvPmWXsQ/VJLKo/DgYilOANoy9RZDkkrWWDHOVmlZc8QZBWJ2ImyBorVBhnuD4s
NaRnqweSQjjM5DVmjy8KjVtKTTzMZJj67WJG82RlMydCX0K1Xy+9681aGrOFnY96u3A5ZmAbAwf4
SlC+K7J3xq6urZuvveVff/zvG6Pg3+cx//rlY2v6Xz9dfOtp/8e7Dg/mUR77pzc9zubXZ0HF/zq7
R4ry3Q//xpd+hxF9aZH/zsXv6NJ35PA73vPIUn6fLD1pH/+GZj2O+8qWOH8hMko5tHKg44pTBNrn
C1uCFvgLBvUS5YIyaJjnYC98ZUsZsCWwq4Edg8Z9ZFFfqRIGqkQJg7Y5hva5gB76/4QqYZDBv2FK
WZalgos0JxQYOmhlIF7fMSUNibnqFivuIEIY/5BSNyXXhPeMJcBHVE1OpjmftCqQSh3JZOYGn/Vy
2BD2RaB6yd50M4rJlz76F+v4BxQOA+37bmbg4xPgkALWimiW5tCu/n5mCI3aZG3jD24jqPE7wpYJ
kTKC/x/NJ7/pLOeF8bUF9iJVtTWYS8iQAauzWSjYzbowvQ0LPSfpojt0pSpW1+ZkHeeRmctqaXu8
rEVFFk/e+xEKY71zHUn1uFND3EgoIEK5V2XuGGqHc7pgQ/mVWLM6G/c9z6eEvqy0wuNy0dfNJGLZ
x4m3WEC24TM9GTeetaocks46XQ7DxIQrsgSGNbJXcwbf6sHkZJR87TP+gQgHVLT/vJtzo0jHCpEs
a6IgDZNEJSeG5PlwqUmE7cZ05DG7pH5g8ICkIyMFjrdtCHBDNscbUB8fFN6kBsKp2xKI4tBFaVpM
YRp8DBzej5YF4BZdDf83GM2wv0D+Rlfts3Gi42mGkp6Tnc0NvFL1kAunI5pJ1dbFsCjv28OwjEM3
vKEmdoJe8jWI1J52HCVkOjI/OU+KtaX9Nksxr56OZdNHJabXc7dkVCvZNSE3VZFEU89IyZHmOSNX
YhQ2m3f1CA7PeMNWMW3mBqFVwUZWuAdpcmmCnw2/aS3iaV3COSep2DduxLgrFM69+7RmZPT5kfFl
Jh8wW9aQX6YKKs4rLUTXk12nfYIGaRHiSyhAw+Qj2WmzArZQSckGLBAlizVTMcJxZ3mxpms1n/fC
B79JN3Rze9SJyF1SLG2D/CFFQ5g/cqT6tSmrtLJaS5Vp5d7pccyTKHMMnNoVm3KPqI3aipqf56rN
xm6vm4GTWFQsYkBepWkFAK065PDty9EYWkghH3Q29BwdnOjaCAXWIa6wdL42GUyD9D2Rc59M4sYF
Z/Jrq0Uy7FXLaiabup6v2dqyrlzbuTq06URPWkS3U+WW6SS62rzOHCfFIlhzmbVhQMWYTu6mgkN9
ktbMeAnR13zsnB3e1ag15SJwNch8oOGABc6KGYTPWW7RB9NDOOrZ8nM+t7bM0qYBdFHi9l22pLvO
tPHl1g0B7eDkhl2+IgrEyXN119h4TXBqz1ya1Gdq8mHHfLoU0af1yWSiKBsx568y24xF39r2vvVj
VQ6NreWaal2ySozHfCNqv1a6clJbBsyqz1ddpJ3O9jM88jRP1uajW0w8kLWp7kfRD4d+wcMmV9Gx
fdMhc21TTjY51Gj0MqGmfjMvW347JJpJQaO6mXPS7hAJ6Jgi0bTSJAk9TwPb9i54/eC7rHqFEtYG
EDNU3GNVp5PMsMWvJ9I17d6uOtlhr8JrP6Xh9DEVlH5d4pF6t/ZAG+e8qDJRNfm7diJiPRWMxztP
0g7vTLTBFXWrmlVOlOUPeWCZKpMqcUclmGFlikP3aploXzCmzBnzAY9FlTfmFnXeni9Zis48x48n
tGKtlWk9zcfFxeUCZf10miuTHNueNqTMIfvd43mmWm5bjhsZUpu8n+04P4xJshSkxdut950hUlQ2
O4pt83Bym8EOMsHGxdICoV+OPNZjLRG27eWKM0jEygKtn+lAj/Ahh8Ee3TK6PbGRnLFBLbKj7C2b
1zsUq+oyxRA+k4+hVNmIWlkvaspKthoK2ifoS9uk7v1ql2nfIRJD7WXs+6Xvi6ytmZVJpOntFEcj
KRn0wSwzlQSp8GrBun/lmzX0RR9C/WZs1vGdW6wiclziUlTY2U52MD8qcc6rHgJvabYiXfL5ShDf
DAVIv+62U3aTSY3UW23aUVo74VfCpPmpJS4vokPVMW11eutzvpx3G3YTKPI0wkurAO5CMhZrHetz
niemlaAWxa1LwC8p89GOnWSdH6/4zPs9JHrOC9Fu2UkAEn9lgazv6Ny4N8Roe5jigg+dnfito9Wb
udu6N9uoQLWPNgVNO6r6YYUNOTQhi3FnGFqvgxOski4d1zPc10GiZppOuejtYcwEUPY68+KN0EF8
pIulN52rzMdpm7aHCAe8nDJDLtKqowcElaIclzFcK2oSyWY9nSfO9x82ZPSBDrhaCx239LJZUQq1
bIGMhLo2T6Bq9/wkQ2lVWK+7Q8+ie+NXQmH+EzlipOm+49S/H2w1XgnduBO8DuJaKbed1b4bd0sG
KVd2WrWXOkXh6GI6X2lfuRuX5+kd7SdIDmRcp8t0VRA8I51fYhri2eKy+bSdF2qkibk+VFylZTNy
D6YD5LzTLXHVeVU17tVG8uZNDnn7/bjl4QYKfn0CwZZdbDgJV1Dq2/0gKnbezgOmRVCgSPNtBX8I
Yaf3W52Yq77Pm6t6MXYshB3Q3s3d+N6GmNayYtt27kQaz9pq7mWdKHNT002ABVWrZUezPj/BBtyn
yW7py3yq6aGJLrlPKpI7dL6ydGtFsaoFk7zMolV5ft4zOmVhh8D1GgJofFudz4mtr0TEw2WSrvrt
ENwtjKmlDy1+6xUwmC5m3eUiOs8ls7g9CmPJh5hUcS6GZkYX65TFNy2ZpvHQkIGmhWhwdpZWxuV7
gZQWR9XktjSLTzcwm5q5zMWmMtltQUxS0UpfmsQjfLYmYwZ7zdEc3PkopnnY48Xh+VSno3pJlzR5
lWnR2oIvrjG7Rlj3uqvbSe3cYNbmTLW9acvEaRCf4Ljh5JBN3m+v11y72BweqQcqxbjAx1B62DUz
1/2xZzl3Q4EzYC4FU7GaLvohdr6gEdc3c7aZtTBo4Oc6zBUuZwwU8SxAgym8ZW2z5Q7yiLOBgbkD
8jGpq5Mp8OzIyIJ0d7PRtSKTXJcRiXgkkOzQaZ4203oYh1W7spk8i9ciqftOzqQehJMuqeqhL5JU
LNctTQSXpEmHV2bFyXYAMwWMC5SNBJ3Pols0iNoRZRfZAOm0NOu4lUZv7bEjAWxAnPXHkKyL714O
a8LFRmH7NVpUiRFR/dTL1RKmXoaQdnkoV97xgUgdvYF4yDc/FhGvRO1SHIfmvG8s+I1K22UrtrCM
WlK1btc8i11/otuUmV09s/mib0HxlN3SLie0Bh+25DlqMul55/BpXzvbSxtZtkoyL+sNDyRcJkws
WaG6KvUyS3vqinWt+VtsE3c/CaAm1NmVHIypMN3VU0MiKYDCNYkpgk+iB/cia/jrNUlNBsQs5ms7
FJBJA9xgUNJC4x6S0JjzXWMHK1k94kXsepXhrNlZshjGLnAy8fimy7WqTroxT2/rafqwbU39pm7s
h1pYBubIOKvreQZjqsord0BQPBAkCe6ueZ5tZ8NKhktH27ifGicKO9rNyoxTZKVSTF07PfDSOb7K
mLcp5NcpqLsArtM+M8Mgx3qpLmwPdaXAi5/HcoNik14J39DrjDnnynbKKyB+DRwYudTtfI+N7V/Z
Uft857OsPvdGm+s4+lDv4lJP1SnXqs5kohZxqkw3ghs7Dvv+0XfWPcI7ERpz1lcsuSD9kp4Ry8HE
rD0qegGyqCSkmm51zOJhWwh5dJigCJdITKPfWczNpe/zOZxaN1dS+BktxdiDiZ1yD16EwKpKCqMS
HU89h8XtVpPg661y7X1F/DAeuqSZSgdBOctt7d0lVHko/i3vh7LtgF/AFKrXUHXafcwEL6K2zduu
rfEHztCyX3osDgYJtc9s1l0lHXLFpHjzDmn1ZugQKCkQbvuMVN17M5NgJAN79T1FFThIhFaP9tvS
5UU7xPRYWQKLrlG1T9tlKsDuoy87kCXHacbtXd/Q7ENf1fhdj+l8PmFNS2ZHc0rXen1rsoH0jzlt
sZJ2aLzgVUWBt0JyfDyE6V3aKxBiq1aPVXsh/qOZwIbeDbxtoUIpkCynmunWFN61SyjDsBkQAtnc
4YIOkEckT9qOXQzWk49N04RekgHmILsha/Kih+cWmnM4E81q2anikWQlSPhpcMC1+vqorAm/WFBt
TdFbStEHKLyzkyLJ5+kkCT0vg+2Sk3Zk5A3v0maPt6mPsl0T+5KxpfsYp9xCeQDluTexIlqaitFz
z3J3ZsHSGx7tPeLOFx/tx56EpS186oDYttOw3IWwQqxAUIJOi5bR9H6aBVwU3TTtdDfR4zyOdQXF
ddmAzGdsekipmKq9yppwlq6g32QCdCSUQzUmbJeMqqsLtE3sbfDD8D6z01L0nvpyQMmILuOc4esA
Kk/sqwAcTvIwN8NhBlJ1hOyn590yNuB0josA6uk2n5hL2sw4KWJFx1GuCjG7c3bStRy9hUNUpI1q
urSf9vXE7ShUX3Q9kDS3e5SxU1GtI7QkCkZ1tb3T4Lb1L4nBsy9BVVQ9pDTBzWYLh2M9rIcEkU6n
L6FLUeWyx2NLbweUZYkupiRfumoPf5cBHYqLvjHciALU9pJaGbdG+VhkUHDZWjYY6tYA7QSo8mup
p7VS/dmaV2DpFD6CALNXwwTuE5WLr6OIexft2L6r6z41dTlDqGQTpG9KtZPTMhoe9jVwNX0am5io
T370y8R2Td+3Su/YuOL+ukIkyaaDTbo26NKtaYK6qy7aHnBIE+Pb2MkY9bxMcnGw/AeViAzBPvpO
r6WwzcLeMZC4zfW4wGn9kFgO/kEYoBt3nRBcLfYMPtSBQAkzyOOghCEOt+y+Tiu08EOmkg3ibcRe
tO+jnZukkTqfV2iVzH3VzRxKBKTj8DY2YCjk5wEI5XKJOoHWtIi1j2N/2FpEAC0oeZ3pPtI86kmV
bAhx1Wc0wvI2CX8eQogvOPNUVdc0MNvyHTdj09IjinFcTVXSNgDHAe1Qj3trc2gBNkkwZc+G+oI0
oBpkZQVkzFW0QKLy9NCGTK2r3TfpROjYFhrYyDCnu1ovaTvs7DynRoB3oE1+vgH1y3dVMvBqkmGq
hI0Sp6NId9m60fTgwMR+a/M4vEk244MkBnxEmUaInR3mjbpHGppCMjLUuH5nuBdNOTmis0VuZAyv
0o3HddcFb4+iracrhth0QsfYnhtU0aInPF5As3NVO0tVOA0TNNGoTYbrTixzdjoChcskhZZeKhdo
OuqDC4gUYcntrOWEpv7ebqjqIbWmqpIc6mgsA93W175N5gUIQjLsgIGCQqw6y9jB8TSosoKmzcdk
q5bVSlzPI36d923PSvirKH3nkMic9N0E0kBvyQRqxHXQggA64fxJbFg/3dfJ8ui4AKMmutj6pt63
ULqqZK8izsWbSEahiwqlxuzSFfkT7E32fpiGFAzLrCK1KcBQbBko1Gz1lyrnKJYEsRje+W12NYBj
K9UUGotxAoKEyVmagrl1WYPyVjIdgYdfLDami5xpn+2yng/HpPZG+i2ywtl8urRqHQuyRl/mmolR
ZkloDhtaAZhsqRNJl3w8Ge0AneMIhtnHrZscnI1KvIrQFoB1btAiw3a5WgHsMhVVLnZdNPND0j2S
gr6z9XkCadh/AHE5N68y6Oc+si5K2hNgMPzooB/YfoQUSdcD9Ni612am1cWikvq+dhh2Pp+35SRU
VQRnZNvaRdoWzW/yhcWrGfprsASa0VHOmTKQTTPVyKVn4jUG+zArRWfmUwymRVvOtG5/mWnaLAXr
fXqi064rxtmx67GqzT4Qjd5x57EU2bKVjRu265T6bZVpztZLsMdJW5LopwAKRVsvRTuJ6bTmzkCa
19viZV3NC0xXDI2cHajhwupsJXv4jAHNJHwAofVlPdEJUm+iKnBhgoWGvaS1H4EU6NVf0GjjeU0w
dFIQq22278Jgb+YlC3i/Bg2rVD3PPqSuyWupgIC/HJNHxuvzNNcSOPXaSt5XAnrU/dg2JRT0bgZb
aJqvNgUOgNy4tXzXT1u3lhSpdreNC4ypGfOn9YKULaFZ9mn2jd6Ryi/FHNj6PoNsMZ0tQTtbDuOU
v/bMhQivY2wEQdCCC6SIuaBDRc7yZuizjyKpViUdrsRZkjTk4zq0/XFJrL+iyncFbnNyO+oQ9U77
TKxFy3wHfvOctmsZ57XzcnB5qKCd1+YD5F9Hh7MOk5XtA5/Z26Rq7HIJzlUPvajUqFUOVuH3rdD1
KpXF7tJUwqNdNrMVRIEgDkpmhZjaKdw1Nz1b3FxA3QRWB/y8bKgb88d94y9nOoMNTYmpLvNB0Xfj
6nAtpzi8p16Zdy5AIxz+uga8xwBhk4t6giM/uPd1MqMauNWSQANwwxcubqrw4Lt80HVMTl0HQV26
ts9ehhjMMbBRFaDI+//L3Zk1V61kafsXqUKpVKakW2nv7QkbsMEMNwp84Cg1z+Ov70c2VY1Nt4kT
ffFFfBVV5QBvW8pp5VrvsHgDLuCdW7Ht34MYpx7bINEPjbPJ4+La/e3UwfblfT04UTb5856t2eWF
CiogHq/v/fNemgq6NLBInMo0WM4q5UzF7aJMeugAtw4dW92NWqnGI+mLuKrW2pzKbBafTbwun4N4
EGHTj/Yh2VR+LP0i/ru3CvvgKnf46JPunwk3Fg91MuWfbX5EhdbCxDnSQrXg+tdLa6VnzTRw6vzx
W13Ww7tmtNc49IfahkTttndBYuVkNMItz7gPuooyo5cH31NXoGjWm7l1Osj9Uhz8hUKlRUmzhYsR
0LV+4d5lRrpl5ILqXzRNJRRKhLnIpfxrHUH/u2PegAd1D1xQeTkdAl/Gq/eZirYum9vO7WtXvR0y
0xLle98P2uHQtVBZJiSqZ2UL15A1sn7rrmsfrGezsywQC7K2l8Fc2KMps+3Cj7N1+Biny6z+UpVb
5+dZ7ZeDG8VuZw/WwZ+UO3cErzzQX72ytIaLLBCphjceWrGRNvr2mkZdrjt7uRjXBRQz1M6iTq5b
zf5XXVUDQaVt8mIpiGPK2OpAnleVoKSrTpJj27pJPV0sOWl8dlpWZWCDUo1sSYXrZJr6h91a685D
A+t7ybFv5jU3JtzSJO+GQ5PEAnKDPdhCgyRZstnt+0n6AyVMKhfddfe1P8dTdpg35VP3OVqmS3aT
ZXU/1od+xp8pjnaDfKZ9GPNtEmvIb2nSNZprl5Qs3BpDZDiPXariIAKx3kfi6sQOijOTLJPXfhqt
ZHNUmMZ+zvdQlHt6ubKGnoL5Klv7uNDRYge+N51+ITn/B3oO+vE5a4imT2M9C3azgAMn85ybS9Xq
eCpJve953eyERskysfxlHqAlObNqaKnw9Sc+V3TBU3pa2JCVUIFIBu2dXf1V0QU45w+2Saof5dMT
p1Q1FFpSVV3vUhAbd+yiYbIXy4lMmkEK/mHIErHiL2PeuVnhQJEK6XgafZvzYsyFyLpKzLn64Yt4
GIOj0wCDF5HdTOl2rxTZ8TfX6lR/qtq1X93DwGbkWrTq2H5Iqs6tKJCdJQcfN2qFKwysqj2HqSz6
60KVjbWGdb6o5kHlQ7bUB0vrAsI/gdkSP7wFYcJtYRav+AZB1sR/kdC3+ibRKUKRsOQW5FXcRnXl
W3i8Ya4OSaG6vAnrWZXlG+GtLa+clKVYr5xSVtnfVj/V/Mw/WSVXk7NDs+ExCXbv9xOn+4vuzhNl
Ohpt/B/xXFdZez6UbuGeF+7Ud9751idDOkdb2mBIL+yYtO0PaySQFz9bowBZoScdDr9kpXiZ57tk
y6Tfa1un3zORyzyNhloq9mUQOBZnvFvmhJPbmSFxTWi51tZU72ZXrpxjQbY8y8tBo1XJwxqIuBM3
gfJbvvf6HO2M+n9rE3EMSildny2kka7vBP7zd1xMajmmk9Z3bXU7oZ1sj4Ry4bsDG7rqBgqmXNnx
gKnpP8KEd09P+FUV+fwEPT7XDdAxIc12iNgvn9uMa+3VlvS/Jyt7TpPBN0X/2bjU+Ek4Qyamb6uY
FgbQVaZGwP2HAxz8Nuz96KI0CFzlO5yh58NO1JRa9mLkd8srvFZGara1+sZBIrLXW+oVNylkkbiW
ebuOd3lv25sJcd0WTMrrE/E8eDERyiF0YXAHuWU25IsFGHRqZ2texX/FwVap7qxumzJej1Zc7rfV
6nf7bfX6I38fPJ4q7Wrl24GN3PmFHtV4Ji6y1e6+u3rmlJ9WoTeRn1Q3w2oeUz+G1+1GZr0liycU
fq3tdeqC45TWdjP/YSOIF5GMCQhsl1PCQZUIT16qY5Ngy1TQDNaDSTuK7XOu5f1AoB01tEcY58zd
3CgtoWCacAkcyVup1DbjXdnoDBLHgtK4C0pTgvIgpeic2xIBbf/w+pzt8fTXc4L3mTBvu0hfUbtI
/TLizzHURrstDwtMNpvAHnObybKh7tA4LJ0ETGicfNc9gNfX+5e0ScZ/OlkCSt4Ft9V4eaVLaHu+
b5EE9MOKEvehKpRFDM+IXqgZptUGkLmSsSLug7t0+bcyUxURtWvKTqhz38osUPfWEG33yL8afqpK
t2K62pW3dfmHsLLbil/MF5PkoaJG8mwr/VIvs8gZOUG1yYc+djSikb3wL0aoqSFt0Lq1a8vLWV45
8T3YgxLFmJ9vq3U3N0180QfoGZKo3ChTr0pDIRGHVWDreIgAGKziFlVvQv7tyGAhJDpWtorq0t6C
gt+aw1qBpr2+/i+kSUQqTb2uA20LXIuKzfp85tmZVTtVU/PVg89GEtHYSEPakKKV4iUSm7cLaUhM
dzlOAbDL98bHcNKIeBdNLPMgdXsaZ/nnA+2+jOJka8i2VCAE6Q+B5MW2gFruKTfr5mvTcYqgYIHH
3WsHBfh6JftxZToCUNntHuXxunrhaLq5NREBf9a3SbvF1jmpfrah14XTuPFTvScIizuVRXCWj2pf
nroHG4W42XHS26bL8u1+K3QOQWgXxX5ppcw+C1RXgeEvJaq+7d4vl4W1k4r8OgaTsJPBPzSAXP0J
+mZfuxw6gQSjfXx84CfWOod+vWT8iprkgTdPrWrPDYZGlfm3pddV25yCqRMTxTsiwzddlyOsQCTZ
OZRcSVwu54nL5fql8qvYvQcbEmwyz0/IMyZkXKQor++NlyGc2ffASckEXU8r+VK1RjlSJQIS9esm
yp5CdHFsD/RgrrO6uJBjOxMoXn/iy2iEjcC1HRh+9Hvc3S+f2Hd2b+ZSzl8kKA+bcR7dPfw5iOHY
fnpqEc/BggO8Qe6NQ59ce09an9dfYxf+PTvl0tOa3BqDlWM7Luza80OxSXgoiMLyvnSrcsAeUI/K
+gFq2RKNDJiJOHaxV6fvpt5PiDiNUXVyTPzBmerQ97y5AGt0kvaqiH19t8iu8Newn4WebgffstOo
VdtSX7GJIFUyOPldGhJrsR92SqjpFsEq2cVFnOXDfvIn3MZv8Xt5zRrKvJPLdPb6iF/GNV9yQZFu
MGpGK1FPPh9xrmNTzW3vfZzGyiaJhR1zSGJRObNvab/guudGzFB+QFTBDuonw2Nma1GF7qdizBCs
3cWL3re006aIr87ThlqbENlucNGntpgaarhNrbuMNp7LPacWq19yOj3RcoxeH5LzXHTp+mRAKC7R
UypWUGDsfT6kFuHbVmeV89EfjORsDU2yv8BgyXE/uo/nGOv8yrvFZtmPOLFyDyld03LRWAbR75VA
jM1f1W1O44siyDz3HPHBPg/tCs10E7cLn0qN3Ie4JqXuT7nlYUBo/G6SfbRyXzDcPwztRZbJ0AIh
8TJzVGzlku89H9oAU+cVY71+lIAbTP/QtWytrdjS+q/B9nMIpXWo2+3ec6r9fiytWrAgiy6LZD1u
pRZDcgqkNc4fyVI7pgMKVrL75LQRTarUCthi7lw0e3QbCZvnqUO1BzBNRsID0yG2+RM1lmAq0Fwx
FcPggdtHCrKfI2ECJ+NPT/Ozh8K9b8hrmfaLM0rPD0l25TnKR6Br/5bqinlz9apb68NUejXR4Sm9
dYy/TPgafIcy9g+Xv/PiOtof6UoSe5trCcHjo5j2l8LLzmpSyGbxPvSjYIfAhQ1sKO5+5sfNGrdW
x3i2kGWEupDIKM+LKa5IWQh6zNLcLcXwztM9qAxEmusTDDiQ0y1aCz4FbszBH5aKi+rnsiXtXDGV
S+FXnBVO0b4cSb7sCwFrtCMjwZqh87RBr3gTBb203ecaCv9PNacbvMhnGfx+CRAkBO3Efq+oSAd7
lFcIDGBkcFOFw5hLbCgzboobJHxutx5b0+nGDwPHCTITdl2btpd2McpFhQ3ZjnXVJaXlXgP8exL8
GqnNX6je7PM5Hl19yL2qLr67WbF1t2WtS3q4wYTOb91J4GU6+FkVqAappHT78TTPCgqga0281KEu
7VK8kXYnggNcUCCibBnGLg5rKIAtC02F6WeJkiWfOAzT1s1rES6WytzsFDhidO90MawuHOgixnk8
a4LZiJj8LU5gbAz63CLytmLeNspatmIDnrWCf0NmZvo0BV4Ce11ay/Zh1riF7ke3SKC18BmJaKU+
rddQJ0MfHILUwXSTQGydA/gMh7a25+0qDirbPhOzMM4psXrf2Mcmr0v346qmJLc+BmB6y4cFkfVw
bfVDZd1yY3jjd9Vp3X3cvCmpanRutTD9+2DZivwsTkE3ThvKODxCQV5Lx0QexGzrP4gSRcZ34yC4
XQ5slbX9EYzDPEPWF3MvMviKqlX+gTpAFfosLmG5bxCdWnl+BleLzMD8MPid8AhFi5B+515jsprY
0sjt+sa8l9oetH2sKrdpvIsxiFNTvKnUkqP8zqZkmKc3s4qTND3F6IRHdRtXkHgXO02e+Cf2ipbo
WaZtJy6L3k/nAKWWq4E/TdyB/l/MSW+Z9GxOS24bdBWQfethatJRfa6tEabxgs0xW3E0A9mDL4wN
WVcQDqv0F/22wDTJl+HpL600LfieHUiXx0EAuu3DNraBM11muoOqPheLZXletGYqH70zJO6iLELl
Tvu9iAw8ZTiJVFwq35Z41XYQZcoEKnm7zs3ceO+y2AL0PXm5tJzmIh/XwJ/eakSXaRC2QbBn1V43
KJPfe0kcWxs0WNEzU9baErKvidqtwTYm484r3oi0TUXxLstmGKoj4u65T47/1ppLZ3+ldQICd452
Yta0PdiIXzr/UA0oZKvPTgJt2QKhFwEMXuK3bdRRBzOzjj+m3CARhOf+S3h/UpawbYM9p3dNz+ij
xiDS0KfMzPuMyWLI+VL3ZrDuqtLbQ747DYnvRcE81GyADeJXn2EwLPlc8zRUg26X6WuzHYrkLulj
nlYYQZFZQa2wLqJxjaM+iWLZ57lygwwsyRqtjqWwKrR97g9kRwEVR5emZFrR7IvVa6PUN2q0WEF3
bMf7IavGtGK+LLPViPg2VyzXfubtr5yy0g0qK3YWT5B8q32IrWXfYLqz9pWHLufvigAN7HCYJsFH
uWL9duYdpqrnsdHP8XSdlO0DgJvh7xQidn2XKzcOZOTOAQBQ2HgYJuzjz90Tb/0O43uZtQ8OLcXj
ZIzsmi76meMGatsNDI7sVX4t7bSz7n5OtfX08X9P8tPnQAqc/BpbXckLiAr5z0Oe6ibtztJKrgy6
dTZaZyLcgUK07yjAkzoI1dNC1RsoP5D7sCJKv4CKXUH3RY6YTr8NyrFmlianLPiI04CxdbBGMp6C
MLfXPelNSoViPgK1t1t4s8cZrBtOEHHtaUzGSanRoqau9CzOYT326tx+Wtqn7YHUt2B+NFQcX5RX
7INf9GrYp4mAJyaRcI3mL9caWZ75iOsOFRqGACP36X3aSNu4jrwlg9x/i0g7OGZqM0+yu/rB7K/+
NKHWNm/8oS5k7XpHy1ZVnl2A7XtLc5bsiJZ9nFMo4OnNk1uj6WfWN53wODwInVRsHzQ65T74biLZ
fduDZe+/0Jn2L+6U+HwpKns/DuWm9vevRp2Y+eNYJEWSnqoER8udaaVI5Hner54YruTTXkmzPhi8
s59Tjpin43WWJ1sHN0DNw7MmzbnnJ4EU1v5I5pb506FpraFKI7tPYh6uMoPcBclTA7ZZABgA2TwZ
G7wanhRrD/crf5evo878U06yuKyXMuiLpT4f3Nouy6gI3KKcwrhPgA1xHIx83iAA4gtJoypuynbk
/1fsNfqrsmcBVNSC5Rc3EyIeQIG5y3i6MFA/97qKF6qAeN32vY9QSe9EkIQ6w9LQGSymx6Lkii2P
i1VBfsIRclUtX7CL4Jw8Yd6p8/z8J5wMq2y67DSagnr3r9Xtcc6fN5lhOs7k45lpa79g1nsUvvF2
L41fz8NHpMhm1ufowPahL0HSM0US3WXOiPIEv+RRb/buCBlgZfmeWJp914BX7Vv8CT/1+3zmp8Xo
7OMdME3zpWOD8/k2BQq1wrTYwJUD18mxrgJZrLq8lrC6fEIj+WFTT2rsQdSeQJZNqAIX0FjhBXIu
krjFCBxuT9BbTFkOatgqNwcvxY5D6VuW1E5VNBQAE+oKQn0/T4M7p4DwSe4PhEqpY4jfmx5OkGmm
1tsnb0zlDhU4uHnB4rMCshkGcy0Y5ZeZ9Cy2Lue477r0JpDZDlLiMyL8eHksNQoXYKw1Pi4x5nFz
0nOjiv4AdCG0i9GCAverm9CiAE0ZdzWLv1nuxqgQSu7XRqnifc6R2Qg239NMZgMKvxuZ2ilOJ4i7
Mvbe59s4W3cdyTSowoYmTH8l3rK/rLnZmIHMtfcx4PaxCP6UlztKVSBA2rGAoKzn5qsOVtOKB3cp
dHGjddusiA8dRD3W3+jMsyWGjQxkocK+AP+2Ir8QXncPIjnnwwc7abMkwRi0SrPczh65Tfs9mNKp
xbcW43TCDITzrAwiy9n6/H5zR8etw5HbAYHWIERNTul5CuE3DuGgzAInmvhLJF6hN8NMLYefI3la
y7bBNqCwjWDnZViP5rCf7rUAqS67jux/P7xpX+6fQITMnMXZowVNCdviE2gl9w/GNGHgE1TuO7eR
FnHDUU7IFuObbVhFc0QRufPGvNX+nZ9b9qcrTUH2QAE84uF7OLWSqFvWDtmHcDrbfzcaL5nrcLYr
0HN33eLAuZjbaj/libXtcGAPT8QXl7RsuMDDxf52bfiHG3DL/c3zR0NV8PQg1QVcaTDvLPZTxVal
2ebtvgLUPu/zp4CFYHz/za2P0dw9WkW7g5B9pzvXPZRJ2dZxiH8Atdv4RFAOMyzedJk6yZ7GGXfh
Gd5U7K81Ph44zP/cIzgAHm1fjbPTjAekdfue9GjikKehMj209dFkxe7Me5oQcOA96OW+3u18bi+s
7Mo4ku4HfwC+XhT0YDnEB3Ywghoo2N9gZTPAIYBXO3emxrSPlilJFk7DXBNmW8vdTxCm5P10TWm7
v/vrtfSOo/7CAuyPh2hG5BvQZovnv8BZ8SPV1tx7QFVPoTEDA97nH3anuHn9US8AdE4THUtsngVk
xf/rvaz/pYbGXd6irhLVv/eInS91HbVN7LpvvQDOioiszc46j2nGCtfoXjknP4Pj6+/yHEJQNn3e
+C/suvbobgKl+fxd4kk6wLdZcrcT4vprqsSejyNO8eRxq0md/zTPvz8Qry3AgfZpxMJav8AVc9PZ
oijt+PZJsUkvhmC48B59qT9P9usDFDts998Lu48Q7NZWHo4UR0BHvXjgUmRuUg2Fvv0ZMWYMFmyi
FdeDUqfF7X2sXE28de/HGSPEoRyrPZ4/+pOtfnO5j/7wRs93Om9EKeUHXF7YmhB5vKTF1sC2Zm+V
7W3xdKhm8jrO+DIiYmppEzGlLAE6g5WTGUguB1ILy+wvgtqlHbdoaqnsTwr7k+Iqx6u54rNtWj7O
+YjFTbpK6slofuKzmqcw+/ogXi4jC+fa0lYwJkII/yXLyr3bDs5iTTemz/fItD0mQk2vqvH9avmj
++afP0/ZLOT+H631C3DWW8hGHN8eb35ee0tiEL7b9O5AU9T1afKPoDVlA/kLmlNyMDCsu7+FA4kv
R1RTmnHd7J5lkuR9NTy6vkhkb+1+Ybw+wOfxB3w2gH5yOYE4910QzRd4JqrjJe1QcZ17ldXlKkKK
5MmvuuPA/OkI/v4olg45jfZdKn0ahzw/82XslOuY6OT8KRWZFOgI+8hpd0fB46j+UTeH/60Jw689
GP5PLR/+33VzeNYQ7tduDnSmIur/B8v9rffV7//uwGM/qcef+tnMAYzxX4BHNHzcxQPKV/zCn62v
hEMbTzpP7QDsI1EE7v/v3lcOrc6QAOzNulGbsIf/09BB0gICjoPOxLZP7CEC/R8aOqDhRvjikNpx
cdgA8e6LW2wA8mpojrLcVLNEQDAj6wxrCcAQ5d48vdeWWi+zZaryo23nwxd65Uwfc7dfyJaCqv30
y+y9ewrnv2pO9s5iz6L8Yzzau31hJ0b7oXcm5Jc71a3WJg/MON04bSXokLVVcTh6Ne6UZRqo96fZ
Hb94U0OnJvo1DW1ECoGuETjCcynqvep7MAz2W36HQaVdFOIjYdcXZ6tW8Q8BGrKcXn9j58Up3Odv
x5O5Bsn7bN95EdHcFJ8N6fpwA96XJAcNavlxcslTToO31grifxHZIfUwdND3B53vmtvyrERUKvA3
1cN3s/S9iFKrUQd8lTUZeGlsMu1O5QABdWbe5SM2SdT6/YG4Gtz3pr0C4VTLERWXvk47Qxuy10f1
+zIg2LM9FkKzNyAnni+Dt1qo8ZH73EDrB/d1gtQtdHOHrdFU4/JuXrrgrolF8fn1x768jfDUEbA9
iUYE1QuNIZ8/FudW4jZ9Ut1U/iZuwG/GG7pRgIjF5v71J+1h+NdsYn9SAP2xZ0MwAHuX3F/3WVOR
/7cYRW/oPeB+A8DvirN48FcnzBtztFughUjaq0/jMqnm8k+b5mUywyihYxXCM/7RE6LDi8dzfaSQ
OtiPvTZXCEFG9Y1uV7wDoGJ/RM1eh6vN0p/NRTvjLM9r7wd2GPDgYHXfLFp2diTnDKtqRruIj7KD
nzwYf11/0JOuOdgWHtpI4SfvzpXU2/iHS078vlCkCoQNLjmIK2SWz6fP1qOqlIqtazHG5bcUFXgS
CisfKhc2Eq79cjZp/gCEROOAraXURqGaRmjqvb8Hb9vqaDWJh544m36kFGjfJ9UY7/L1JSYDe7nI
cFxsov0fLYGaACR7/pa681MbtEVeZy5ZeeAfhsBsZzv7EJyGiYZQSJ/t91O5KvrHGeNFnajOeqdr
zgq3QfdQtOVtg9ZyCb1iTj7NWVlfrD2Ct0a1zUdM3/4hpn6MxjrLUohEmc1hnPXVzdxYPa4ABORJ
IoIsxL5CRxxnMuU55uDi1smSdwlm7yUsRq+9GeL2w+CUljzoyWEi6S5FbHDHbQvt2c/eFEb5X2Ib
K6LRvnizoeWl7Z1tkGSz59MLy+9Q+s+rvx3ErKzDli1/NT3G+pHilWK5HLxT3LfjBdo950ML+w2v
4lkiDTeTxw8BdBN+vKq1vo4lTSGapkfvTneAC9EGxfd0ajTnXpb5XRrEixdOCKEvu7gbo5V5QJru
BG/bGds5Auz2JMQipmNBIo/7fAaajybHxHQWlB0Wv+CtieHeDoAMwzlXjTNHQIwaobpXfF5K21w5
XdDcKexVZ2OQWQ7la7l983XdHXt7ybbTlPvJyUJu8A0CZ/6bfj6Nija6aoxhlThTclqGrOZwzDMd
HKfRP3V1bA7FIMvzio9SkrldzUTTDiLM+iyzMPnM9Cmq1bKF7lDEkRysqsR9lB+TPXl/PyMyOKTA
JkWYsZOGkxzmoD9bpLe80bhhipiSox3oLoi1GOf2dxMbx9m+9LO17E6YoCOU1385a5kNssOYN46N
fTPkAw1ycFq12xm9gIaYpiop4onMKeo7G63SRbZKOUZQOFCUKybxheXCqH+o4pj7cChAGI6oexKb
bmaDiN+a1ta0ychXbzaHdSmC4Y3uB8mOmuNa9HM0cheetGWy+O3E0dFJ1PoNJhYhESedqiLtghAF
Of6h44LVNrJisHLE7TGISVT3MXiqCcY5Ps2FV5THPiYrOKkqKbfI3xQRs3JyWlSUprMKem+sSf8O
axdIRJ2k/t/WOHmpfbBrZ6CTjD/6Nwo7e3xZSW/wVBZVS99u63kPZd3hvE6MB5jUT1t7Crq+Sk9r
ocv13O77somUg5sl8lA0FGcdVJIVsazOJ6spN3EgNc/LA/+zrbd4fS1aewxV9Yn2j0F5IbtgKI45
MMXtNg6SThH4wsSVmU3vVTjFHTOcxd3UVHdcxvISmb6Tn8aGNzjWQ5FsR18sG+p6GiHO16VPM5ij
xVHpaDMkxsuOrl3FIYllMh5o+sZyph7d+8IKpfH2A8dEoDEDDxilIdVNeyHs1D1HF5/riE48raRF
YxoftjHOsXjMXRPAuiGvjCRQyYarJtusKzsu3JNoYtpheCbwmqNAKlhfmFTMyTEPXIOIh8+FIsCL
w/ZJKCGXOcXBiPnW+tphPlnBdzlHzo3YUBimoT+5lvywFiiRbnQTrPWhAuG+VmPFlZQgWeIHAhyh
8gQFKqovkNmVuWyhhZZTP6stvUKFMXxwM0d9U0uMu88XbF7gYJo2HemImPLy4FU0t5LITyJ8DscU
CvBLMc9kFlmSTXe90vMD4jiJzXdO4qOPppmGA37M71FFDQlcdZO4wUgt3ff9oMQHMWCXDWcNzxwN
UGfLEcIhS887/Oj0hfCS3nmbWl5wX9ntvjmzrO3PvKI3/btldQc/stuZtTFzxYvVqFfFFTdYcI++
iN1dEiW7Ay1jl/oCwjt23mUdLWJuHb8K3IvFzebxeliGPfk06/JO5ZZejvVc8mga6204XR3amJ7Z
ubcPfn/1mfjEe+GSunFVxSjGFryYprF1vkVBPnF0miLJ0/cVDCkdAEaygoTvEVOdoTJvW+GuGHdk
Y2yWGw3GeF1aBhlbao8tnnfQKnmkcSVNofgzHRoYEQEEx++eJw9VeY8HOLgEl0j9EJIxZ1+Az36b
KwytCGSz9VYOi91fJaS52VXdUC3f+dwWZ31li5s2SNovaN50uxNZqXNZ+0kwXiFqxIC1dl6LUx84
5KxxmNa9D8X6V17k6t0y9ngUWwTK+adZl0l/jve//BsSZY8haVuYw67slMcUzWt/ahCOfrLsuDyV
c5OAH7qEubWbzW1KC68rDNaZOiinc0B3C+VyHRknuO8QzybHwqk4JpsVy+DCrWrR/igJyOulL9hS
R9q2sEcyhVv4hH94OnLJzO2V6EZHR3FQDBM3rZxsUu82+0rbx+CDtZKmX27B0Inv9Ghae6wTwpto
AePwq5ZS7J19Zmrwi4ZlmSMrDzRihWkarpfVwxk79S0quv7cLXHonG/z3rGL5gr9dtYUeV1fV3px
31gD7tMjGtpyukpg203kq740H8hE+u82zdho2+Wl/RTmhoazNEab/JZbYG3vCrpVpJ9FvUl/Cjcy
sPVjM0gr4JfRzeZo0Dokl1bczA8msa0JhrPX+UUKhvF+6a14O+tG3EjHdBvZpKkzZPLdkhebuil1
s3edaCZbX7sCGDpayW7640yTDPrL+VW62+O9ktjR98VRLHLpDlNBd5mzDaEKr+ouiXdY49Xuo7ih
x8MnfIDiQ2Y69ho3XXDPXi/7d1VQIWwfoWXheEpDt45l/JKsnbIcpEeiuFW0pZgPM436XPoGFUiN
2hjxMZc7O/rYpJLVpHBYlzeppF/yG69rjHxHi5VCX6CowTydLouVXOed1cyHsserHpKNjcN1UcS8
fwdrduqNn5u9G6p9sbYu537V2ksRMhqPf/gCfOAfISn/H/fF/F+RFIeuGFRB/zuU8tak//kHUh4b
iD/9wE8Uxbf/xb+awT8OScmGuh8J739QFN/9F+dXiF+7Zf4bRRE00oTrDqSgkNX82H+jKP6/JD0G
BCJ9ogv1mP+PUJQXBZHLP7lGSafIainm0Nm+KJjRytF6hpLoYlrsJj442Zbf0tAsvgQ5niIg6v4T
hOR2apBcn8S8xJc+LWK/YJBdPqrKb764Ous/2bLqP+3U9vGXmfwfYJUXhdD+dqj8AsULOvjwHm1Q
v6Aqweh3sYCvvsgmt/6mOM7vWttUu5YJIKUlaz0LGnuK+qamw/jrz6biel6GIVmVCicPDIm9m1rk
/na/PJ1kuGg0qpwLsr3PZUsrAZRpaXCdB/SwPehGeW8c268006S9q8UN0o+QWunXZau27x52R4QB
2yovUR30x1yPxdlQcBUfO3pTvAd9adZoGT11gRB3eCMIxCfXbtxw68Y4zJYSdRd+Mnxuzmo3kScm
EdkIhlZ6lHveYRw3rMv+aKw2lINewinTzpfErxC390j/tt6vrzxaGxy7uhhvcXtVp5q+gVNoDdLP
TwnSJxPRdC8jSXPtT1bXWeQu3ocRly0Wu42uN6Gnm+oG3hQxlLHmid69cjqHUIyjnCJxb3Y1rlye
84QYec/tG1OZqETN8LnK/JJUsA/EGzVnMbqedfhE+kQT99SmK3JoCwNpywLoc/o+ryfameizJaDR
N40yuCxAJdvbYLSy93afpuKQ0WbqS1HbmmZQnk2CY+h2BHPepadJLmi7Mezr2yX2E3rgtK0uws01
wwcx1oYuu948XgR+UCS0F66G2yVFCBPR9qaPwxR/3akUOThXFQ8IKv+LvfPYjhvZtu2vvPH6OAMm
4Bqvg0RamqSRSFEdDEoU4X0E3NffCVXVLYnSkV6d9umUGyWCiUQEduy91lyB7TQGmPl4sS6qqQPk
E8eIBnmJ+SrIukXwtWaaONiDaWpBIZwuGG37g5vN3jaxneomrzrKy7g1OTPZCYezDjFUgHDT2OlZ
1u06CeN6LkxtD2wtfmkTc9jlerrz5TCErFT/iEa8vFvMefiqe89OS+ZloWdL9zlxZXNYSn3Z+iiD
D3Pa1Qv0AQnOwc3M2dlwDILxiRmh33syMy4i+CsnHyvng5WZ6gBFYWyCApvwFzHqwxknGtLQtHLL
LzgD8jowl9Zi6piCLPWNuKXtNyy2FThu52Qha+8+ibXMulY5Yj8OfVHpjPdGB7i8ge5TgRCNrAge
PqP+ygi8RuYvVZZEFG6yy/amXo8veT4A8hzypAQJ3VS8qq/61u/S5yEtiubgV4Mwz33fRadFLdax
0K1s+OBMaezDfzPr50WDaEfdoyZc/wbKm89VpDIc8r7EeOLQ6E23SE8rbVtH3nw14N+ZN70OBmGr
Bm1J72ernufDHwWnxisVkWrVlXEITy1uPgofMESQQ7+sAnjxFSqAMdcPQP4TXgWyuuySFfTZ6lb9
DHHDOhrIOFZjO8XtjET9DpvXuhkmfP58SatztsCvBeXbrroFn6t162fjAGbfd9FijNuWfIY+SAbR
P8oUEWbQpQO/PXXIcmhrMgRSpBUoIOz6aRxMn0LKHpohTLD9gMjS1aQFSp/UJ51CX7/K0s7Wr/1o
pIRu0Jg+d33hYwnXCijf61bu88kTEKHK3Mrsa3SAJofrKTWXh6K3NJBNiGyWnEZBZEbFEvImMOZn
W8F2bNYiXOdveezDvw2K2YhFFtTGMg4fqngqUugU6Byf1SwpUWb0rhd1tzjXbW/wGw81hoXdqGSa
BViIAS96ZnGeq2SYAqdOzT5A/TrdKjIBzmBNWFgYvotzZ9PQ2sA2gPbpzUAbp9olP0CHG1BelpAQ
4MzxG/Dslo1ARGcgSxYtHKxgsexIhbRi3Y/aAMI/4Obk/objcGWEtefMjLgTjJBIGdzxqTagJiXO
7INCdrI6iBhyHGNzMrf52NefekO+J1rCOQ5Qde09iP7xVqEyL0ItF9Gw9xKvFYHhpei2QNjA2rcB
HxnA9q+oziPEOdpcXSbF2L0zczU5nIIVTIChcrJgsIxkV4/5NjNrbdkUhj1diiKrOaUMyaVyl64P
ZOsVx4nOh731ps64sLRCHhF6A6/hAYLmznuGQ4Tlz2Al2oJkgrZ0zZX703vB6rmE9Sbdat4zMJnZ
/QbgdSH7eLyBmSt2U8SG35dW//jfwvHfp4d/A0a3cNB/U3L8MIP7MdHuz/yZ9Y/9NYTTrX99lWpY
NDPRh/xNVNdwff+L+bDDoO2rZGW1Df5ZPpJKruO+JpXVpBRwITn8XT5CWzd9xmYW0wPdXH0rf2Hj
/6zHfhVAY78dIgGvEgChUZIgWkFN8GaI1GYCpR/ut8vOVOn8LABm9EiGXYl/FaIfEjxr7MZsPqRW
3ZfasWYUY3cbet7VoR5TfU8TZH7paDvhr9NpiE4Z75sLYFrul7Yr3DBlhNUt7aGSsZNj5mZ+NIt7
rUdEoVa2imly1Cxc+j0BkliwIFsam1nin/VUk+4tGOUBvGLjyK6Z7yGDYTFyxkFSSlhjkVK8CI2T
LQMVAHsnGK3jZvJcLTCHEvoLgFIm4lNy6Qw4A737xASdOcKqZGhvbo1SyKVbVVNl/65H52dsvUxY
hf6Ytq5c1J5Xm4dvsAcXql/QNsrVFnbG50TrO7DjzXxjg+h1N8sMFG/LZqQtH5tKd9P/ntz+WGW/
CYACQsmS+PcHt79Dbf9etH/8mf9dfAyzKft9zl8rDmOddv01Af+6+Fa9FivIR53M2eDvsxsiMsKi
mM9h4kNj9PfiIx8BWoTPzBpRocsK/ieL7+vi+nYWuMaXckJiCsjlQB68OZ/oZdLo+BW0C2hHbebv
GMh7s/rQDb6oulOmly6A5pzoqCTbuz04APvSoncFbr6EXeDKwOZA0MSnlbuVW1eVxkkYjicMr1jP
QGcVXdrvVZ7JKdrnXmqn6aUdU+tzuOC/RuqAWpZrvcctObZLHLCIFYvF+HPtjOtCStYlBYUUBOmJ
+ANqkvyPhddG0aA/mV9XJKi+dXniUsQrv/VEPLq31PeKZZymcjuCDgO+XnqEA2zo7cLnLlSHLTJg
3hutZp6at+Ifx7//9jt+s2p4nleb5r9fNseigFGV9t/KTf78Q3/1PAh0B/dBQwGPJBzIVQPy57rx
DZLybN4+HqetddmwpP5aN8hDOOvrHmonpttorb5bN6hfycYgoRShkmP+k3XDW/Ptwd4wmdXbaA6E
yzr034zrUyfF4mb0yWlqDbplY4PcARu5c9G0LlMXhA8iXFF4903etkUgIzuNNvrg2VMY95g6Dx0Y
2Gjj1YVzWhZXRNtiqFcduK5TvUKcEnsj49m8zfHOPLbIdu3N0FhQZGdIRTRFzZ6WLek4yKfRw5qB
4kAngqhWDq4HZmEYlbvluBiLFASG1f52QffVbQeq44QRYR2d+j5qBuByGr6PbHY/e7DsQglTbAuf
iQVCu1NifUVEaofQB4V56ZsyCXu/dK5G9KFBOai7njPozu0Ni0SBYtBx0DlGet9k2Xw7Jbq8xvFT
3pWZNlVbwDxassm8FWZe2XoM8ixr7gq7GfYr3HBrwJQ+xKPjn0xaRRdG4u05UXRsAHVaM2uzGRT1
CZlRcjRzI5zsqN0J6ZqPhU+QQ4rX6d4wJ2frJ+JjPMwwWusZJ+FiWTfKzEhQY6uCEGreJA5cMpv6
AH9WSjoX55oby9XQslfjHUYIgNdFQTWARzT57ERmsxdubW06t8ovjLKEwutMLWg0uDHU/ml81UMm
uR6TilgGqRZ1qXMgM2tyU5qufM0wlTC5FUS22am3iTu3v6Nf99mOojo0IiPaMJYk1wRpS5DYy6Mv
NDIq3LJiImLD2YV+4TLNus+63rqzJn+6sMj7uEl7GFpNTsCEaSXPdu2MIcPxi0IHgwoUnmg5M+IY
6DQaFcxU3pP0xAEoR9diWjkjVO4IB+D8FpQFoOkpVxvmb/37fFqiQPTmdD0jWQ+byaZKsflNNZgF
oT5E8buFTbkMCmgfapNVtc+PpSWx1ZuGAwWD2NOsq5eC//8cY6G8dYeKMcc8Rf6di8771jOB3GIt
yKKgiZflmvGbhBQyaPsce8x+0VR1RyyBSedIyUumquKCRkfQdBajPx77q3qylqehg9q41aRMTiJL
jLARSBYCyxpE2JIlt1dZxKi8VRcOphjs+M7VwDzCBUBY0duvvYwx5qQdrApBNm4gTpYTALxARbid
nUU+aCSBJP1y56WzvovAtg/MoPu2+jCPKrtJrO6syeLBmDvsoIW4M1q92NLL/Nw3rnsss/oBAwLv
GLCTpduBlmbAMG/KlLgG/NgcRPmm5hdwEAjODNnwNtQfhfIBAs5+dGjGQbsaKSq2kWriELTAE5th
f8YgNu0o/epNkcc27fpePAhnLTgz2Gtl1OmEbzA7yLSTGyV2ADbqaXCjdqvcstuDEjKPWX8CcnIp
S5kErSTCoyIHIOrp9zs+xHZRhuWUMeUYm3SX400EU5j1d0wii9vGs+PjgLA+oKy1jkikp9tyKpZ9
JXMT5UTD/COfmJl0wwnrwUiSmohy0PD9eDsK+aDQoB002AvXI2OVtdzGqDnq98QZisIPW6Mzs5uZ
pkN5iWL+uuy8T3WLGdtxFv9dZkGKFSatycRLoxtcoOkZrf8z/lRxhGbYwpoznp1msGEyQcX72Hd8
5LW+CQlgMS/ioip3yJJ4pPW4AIgtim1B7sbNzLYbJNNaENRojzacbj8uCkbtELE/o5SRl+k8zR/9
mfYRiEO9vW+76b7SmQXSKi3PdZkIxHl+oZqb2I6MowWGt2cUKFy6GzYztX7J6iNA4KimSyaLkOmi
fycz97XBOLyhO2DQuvQKFdBKptzSHOkFDcYbsn5ESj1EOBMcDQV31NFgUBO15pmSyJaknVjiVQPJ
QD0kUE4MQUuqkivOOVG8W7T2c65l+JYTWjW40JLRdM55R0JRkGGqPuTKy5bLSXTO7cQL+97qyHUj
O45H79jJwf7Q48I7JXSJaR3QCPkkefrTjcFgncO/FrmCEXTj3rWFRh5LZOjdqaadzXQcxKz0s4rc
h1YeoUHHZyxixT2gHywpxGa5e9Q3PLj+MiZPjSd65teiPBhErT17iJpJqfII5NvEsxQ4czv0Oq5o
XCdYRhUdh8ZjfVjDQPd3WrTbhq39FcAvfVZknuOVJN7gZkYNrIfIDqeO8WBFqkVm45IKxLSoR6C+
7XPb6ekT7+S4QiekrkjOLM9EnvqvsLcUBNYisu7gLgyPGnPB61J3j3BKii9laTkvNjZ2dE8JYnY6
tEOxjX2RHm0giSW77aZnUjKHMxRReqARdxH5TOI9qGG2LwunL17AsmfRqeTwCWagScfbqBXOA+8R
f4uhLd6peTZBIbluE20MwlLjIwz06XOepr5gM4qjBz+vhpvJbeF+lnOi3aSZ0zeBaZXdUzZH+bVV
NDHHWxAF7oae4XL0gT2/CNnmd0CJ7wsURFBxEJkecwPNCIpDFitE9PZM+7aNNoxbaYmbfRqV2xm+
z1UDuP3JHufxC9E47UeP6Q70Rpx1QeSXsR9M7aydOiMbbiqb/Saw+k77LPS5PzO6B2RuaR5cYndu
uoOLieqjH08VOVFLpI6NIa0xzNKM0YTvltljSxCACLzakneZWMm7Gl7Da0c2xZE1l2Z7ZerMPmaB
Fpff3N9abqc/Rb6MxLZKcaOEuJGRURUivQMWre+h+7pEqqgKwLknsj3bc+YFNgeNjZWb7uU8yvZk
II1hKCP0cB4AEhdIRJG/NeQkYpDftjq4WSczyVhK0EEERt/cGqqXYY+U+rLQBlUGblTLcHKz5ogo
F8FCWVTdU95l0g3SWKF1hSpUf8ihhVVbKfyZ9BuOLF8cCqirSB+bkIndJxEn/ns3qUhchJW8s5IV
3soWH6GyGvJa24x+zo5ISpd+TF3dvfIX4X4c7K44NEkzxxszthfYIdZsfXLHLrmQ5EM8kGkA8tcr
rUkEbTfQY6lNDGb43nqazCr3DpmVzBCmo3bYTGZiPIMXNkEI28Q8iEje2r5EVJPBD3pStEqjbayP
imdJ7wnrqlzjxW/NlgiI0om1k1dn0YfUl9X7GbBGv7OqZLpQwJ72QwaSN6Qb2W6wB+THLM5vdIbw
H9rKvY7nIazp6m9IAmDUrmBLE5N2K6QPwN4lvCzGz52GINnMs1NQG3qYffYt51JmLt0gPvnuYjqB
IDT4AZ0raRpZOQoEQZpFurDR0y5ighNf99JctqO5REcTNO4ei4wMl8YqdkrX1aWhJVtHdeWXhHkH
GlxFK8mh74tvq6+SlbfQvY9tN/rkiDraDbUO64Bvc+k3sGDVVQK6kqYvyjIAXDYpF2kX05IHMp+9
NLo/VAze+UujJQVbizVeEaeZPBbRVLxLAZTv9dSGeGVE6rJryJfhAXe8i7zDtIhHO0jKMSazq9Sg
Z3Yt45jU5zhdmXH+AcuTQSM6GpmKJKkNwLhpTGfbRstykWtGcxodYVzyCQty/tL0c7SkkrwzKQ9l
00Lx963q2BZgMMx8eWxmAlg3CGG7Z2RU7o3VttoXRFvd8b/N3f+f5i4so183d3cUHOnL83eH5D/+
zF+HZP1f/Agd0xej5T9Pwn8ekj33X0jXHcwYfEGYtdbQ8b86uwadXYMYeYsfBubE+ruziydjHZLT
zkEt+VU08E8OyWvv6JveElxTWkoWvV0baZ9FQ+v72XeMpGTxmlodTAJ+JCWrj4iSSDz/UiiK8oDs
luqSmXZahX4CcfybjsJP5v5vVAn2Svyi3cb9oWOL/eRNZ4vojIUkxEnuR2UOW3cuHZACZhHObloe
/oNL+R7NAMBn3Lo3l+oYLhpGacu9MDpSHk2DMqRPmi3djfY/+FTcypVeCF8Nner393QxsJfOQkiy
JKcUGe7Shp0kj01O7u9ojquO/Zuv7+sNBJOkY7TioYDC9f2l8JyovLC5gX4aUd/OJto85bxOgxPG
VZRtOBJj6otonmEjqDe/vqVvhgJ/Xnwl1vEUo3l58znllJAV00gJH1k4wdqz2FbkPfwzRx5XsU2e
S7pCwqHX9NYB2Mee1RM2r/YdPAOcwWZFdIQ9te6wzZoS2fqvP9TaE/r+jtqrm0k3rdXn56wjlW/F
IHY7cFQ3pNrHs8MpJe++YGZ99eK6DPCTXjhEP/zRgfy30bA/3kYcviZdshUna+hvLYdRkmejR97o
PtNtewOXoeDL8uvfSGzWL+Pt50LjRGvYpR2Gn/L7zyVURDBgm6u9lQ6Q7TTtEv7ReTZM0jF1JBz/
/C5+e7U3jwatOqIRwZPtvWE0aHiRHjCU+BKyleDs+2Rq5/mnX1/yDYTO/vqgrFRaG5Mxnt+3W9mc
8AYeOcPujcQRzJVF8RATtXgkv8Y7EMeah6q9c4fZ27SF6F8cySGosa2Dirt6Pyh/2KoJ+Uc3us3n
abK04+xwZjQj2d4vJKeSVxRT5bfLbzYm4yffP2BYpF7QdF3zhyfO62OHsHSWUQqDMWdgPuZuME32
sCV/c4USkHNJYO0YWty9rVlM4qNO7MaNMrzmmgEUTO0m9s8oVOPfrIW3Y7/1llrYtrGorHC/H2xW
mQ+dE+G8xJOSkPWQ2CH1FUFZHvnwoJP69zBTGJPRDuTAXCzVCWhTd4kQf8hpUcgBJnOF0rKnnieT
ILBQhYdR5UG2NeP5IlZmd206i3Zc8hF+5yCBlrgreEx2/oNCEv4gCQ3b+KjLN53Q3B2YOs78Vudt
VT2dZM60fNQKtaFzy9GmABgp8vdq9PprWnkWxfWS7zpLEeuhyXNN2XloU5d+CsnswRQV0aVO1A6S
qHbYZ1WurUiK13y2IEcSvQRrLD/Az5ZnfnK1+/XT+uM24/HEWjguBe9g9y28mmQjW9nj+qX3ybWW
U0Onnn400umdWqJmqxTSmf/giuiNQQ/YQLPfosT9bhqI+crlvouio4EPvDDiz34lLjsL9wS64A+/
vt6P73bPZjKNjIl5FKXPm5FxH1M+893IfTYTW2cOYjzG9cjYx+x+B2n8cQV5ILgdU8dJxTz8rdE4
5myfjVgV9xC/7As6KsaxHpX7mxv406uAzadMwUnAPfx+B4UloJUSfsleI6KhQwXlaweaLN7Nr+/b
G0zwuo/xaTzUK1SLBMbYb66T44QwMDmgy5mMOsQYk+2cCdmS08OeE1EPGs3iwdddC5eT94jQfF+L
PP3dtmT98MLACsw8lH4Walbj63DlG1Vk29ZkcA4uIdBT4W5HXD47rB5yJ0ZJh9wSizgaFdq8Tq+/
FPXo3oH5H/exrQ9XQJetE5ai33JGf/o7IXSgkUoMif224oiFphHrYvV7AlOqo97ZW19XyPor2V5H
faM2CVmhTwVehw0gk/ms1vQJ8OjwDbyqxvFSfIHEM1zn3hQuy/hRYeDatKls7mcoZkEjU/tgg5A6
VTORorr8XXHxVmr69bul3DcQbcDeJs3n+2eI8F2/nL2Rm8opnilDs1OjiN8n7GIbhlJZGPWGzpHb
kbyxuhL1GN6yFApm5/hH1dDspMsxbDFY+Lf14tbvPLF8WewInKiX+DsMCXM45pnGu0IWcNuIF/rN
0/lmpvbDJ3jzdI6S9K+4nvv9rGXxKVr86iTtqQozTQ9lSnMbMBgH+kw/or5bFbtkTP36V7B++hT4
nr4OGE3UnutC/ebJRBomRiyR/ZrBSFteFZ79ibLqxhU9DWJff6mLYXp0YVd/xpwr1YBMEUFKmK/d
/iHud6be12HnCHcNxR1pCJmq2SRccD/Z9DNFFhtfZvRlbJXuPe2PrQ2PNHQ0/5HItO5gDLZ+qdlG
cVjq+tkd9Htn5kKxMFDi4byzf3PPfyzdyOzS4f5SIazw8De33DY98FAZG0KbFY9VRDAsKkhtgWdc
I9n8TZ34k23b4bXPyRPgK7XimxNFTxZ71bHp7Ju4evVxNvPWHpDxYSr7zZXWn/R9RcrHYsxLgAIG
df1tYU+eliLayuZJ6uJ3ZFPGj/BI1/n/zGkCdDH+Dt3RvBOw5t9BMH7y9kVPBVLIotX8IwRDxmlL
siYB93Q6n7BVry3alfT5WrjyE0deJ/z1I/u19vzhs8Loo6PMgdt5u6eTE9hPacojyzG8ukPNfG3O
kRWuksgNIOAv2Ine1WnB3HluKG6El26GPu5CnWrl17/KTx8m8O68WdBhYFf4fvGkipEB2MF+P3p0
QfW1XS/wg0IUqxEIJtnrry/3k5emgyGSr9ng7M0h//vLOX6Wx0xH+JLnbtrHkOw3C5rs35wRf3p/
DToZPEnc3h/sDVlvxLUhmn7PGRl44jCRHFgRMuREnnYce0J5Y+xrBCW1xXaM4nJDN6DARKpdLKSd
/Wa9/ngox7PPqZBDORAM++16HWdlL+Bq+GUQoG0xkuPf6Raipun6xiVZnU1fVnsU3iYJOYx8fn3H
33rf1x2afREvA5IH0CtvnzVJdK5pVXq3h4ebfGrcTrMDcgDluU8NGxu2UxO4jgQBcYA2+/grBqct
7BApEBP6snWTfDOCJr0aEouBgCmlMlblaP/y69/zJxsN8FCHcGEdqAJDme+fjERjast8v907U9Tt
lMDvJtCHb1cVxm9uyU8uhWMMl4mOFgt1yZs9Lc2YArQYAPdyicpX8nHc26Ui7YMpnv4ffCxqUBSS
ztpS+2FXQ+e+SGZl7d420+7WR06JHcONLrJO0kX8XznOzR+7x/+pVHlDlpns/9///ckmxpVoi1Ai
gjh426mgLx5nteJKqaXHYSSr5r7EjLDl7YYvfyoFHfZk/s328dNbyfkaDj0kesRv339rcaxXQArs
do93c4A4OI1BmpVm2OnMyH79+b66n96+IaiVdJRvaN+wSL158XkEvqp4MXhEBMkpO2eeJY3+RIyI
1cuoKjZO15uhQ01eEF43jNqOk6Oatguu3vK29GwWF2PNxT9G/Vw8mM2AyIGAWk+FuAcdshXp6T+T
KKVd5VDj+l2cFHEW9AByadbzkayN69Q42v3BHpn/AgWZL2wt8fcpftJlC76CLN44T4x3jjJxdhcC
KcYObjEKF4vYWPODTwRzyVyCZkkcNJxgkosp6axozfnrkvd9URvzsQAIa+8xSJcQ+PTGOJXLNGn7
XuVDf22XlfKuBA6c6JYRVFHt+HdtxH3a9fkUKMGMMaxw58ZXnstQL1RERcPttNvifiBZITphkagP
UNRB1cxxh1vFT9KHsncsclAVjIsj2MG42XgK/OduztM53pYNnIDLbOA4mW4cn+n1vu+ZaIW4ROeJ
yEg89xdMNyKdvkPZoCwombcFQ0pOwLOLtRPNXiSnzeLB+LxvbGzOe9yx2XyDNWi4J3G9k9tZa333
DqC6R+L3PMTqSBE77Vpv8tOdwAdAUsOqPtn0febvq45X1LaI1vafjsGCKJre9t6T2ldspqJE+9MT
Tm/ALmvsQ+mpW/q8OzXYzSP52MUHpt/6nYSOG0RlNh20OSu2VuufVTETcNbvpsSt7iKXJipwbMTF
Vbo3RT5COsvLXawGeP3zuEGF/Jzl0DhRc0WhyiZrh+38RVjauB2w3/I7dO7eIU58y6jZ2TNvqgMq
5gX5sB9f9KKZPrkSv6hQcxZU7vC8tI59wNm0BMM0E0tUPIBj2jqQN29sv+y2hl6lN8yflo3SU+PC
K4vkCnhEsee0QEZvGj1MDP33tmbcpin8G7ze0THyRY7eJFcUFb27IYoLdk/vLreEBx5bKWSQLoQ0
pkt+zukuTaPoTvk0meGi5+12ksg+MPMMEJby8mK0kjDlm72JPHGHoXvaGqOX7JalWzazJlUYmeTb
L5Sud1FcNB8rr9cvq8T1wlm2DpId2b06WlttsJ80oUfDeu/WtX3sCryvLsjaI/Bl89jPoB5pUpxM
GEiMCo1dbs8fSqzjH6o0Ori2uAdx/AH7frUddZ9GncKtR3J4xwosveOg3Go3aC14AhuThO8hnous
NATD7G31jPkiiF5MWpmPaoBzwx3A5+GmjTvvrlcT70WrvyTt2w2KCeLArFVf+nZsMK3J9IDKCjpH
6Q2voifUdE5HQsbDfEjlMkNXadGvcTQ39Q4uQM1A9V1eA2AOTB6ex9LUrSl0QbkRfS7ZJLJYjU8N
9/6azIGU9khUBV5uHHVFYIRWy3rnGIt3wT/U24kFsY0Q9839pTeP8dg/kSnu9sh7UI6NebiAg3nS
DAvHWQwpQ8Pb3uxdzaw/T+6SNwcrL0wVotOAjTrXhutdakhXsiB3PWJminmwtRPtWZ0paN2CJui4
U4HMqyJcvHJ4l9DVvzGLzHwXlVWeHkdQ7VsbJsi1MZrerk6HkRhOzEunBK3bJ0ePqCfp7zZbd9GL
i4aX7GdJcIuDjoeg4my0U+tyIoHnXgx59OrT3FcbqgBMRA064XCZvek9c6bytWs6h/F42RsfgTR0
IUc0++xXZrMmuI4hkIR5L6lY3nmzyJ6Gnp8zawWEA2m2p2WNRkmnShwhHPWPdOEYg2SYCVasDk9C
YvntBxj47ecWTdoun7T2A8Kr9JBhHCBwB2zCDk1Z/4jiGMGZW49j6ER2KUO19CwO9JQ2NnmRh7GD
5jOj4Dqq1s5DlxYyHkpQ7Lucc1PJzBZqEgTjeHhoo3HFc9ipQW5DPEbpptYFZrGS0eCxqZJifQa1
8RST6HCPKArpldspADPcTu0BMQMf0V3pYxexufCrOvnwMJiTGq/A2cfn1Gu9kHS15aqWnncpEsFP
tZp0L/TUuR+kaS8BlUh7cpokOeOVbz7SujO3NM7sc9yxVLdVXS67RU35jsAIgljxnMRnvHoDFHY7
sc8sopZFxbdLE7495cjLz26SNJ+6Ie6I5+6Md33K/U6zfCZDHAuSB5f8gGJtJuLXRAppd2seJCfM
TeUs6PnyNkv33Nn0YE8lP1YD3mV0oj01RuZfLkPfIGdqug9Dwn1dXLf9XBtxh46M+Ckkgnj6TjHd
iL3yZf/iA5c+Y2jVxmCo/fg8IWVvqHdhOb/ANxEeqdDmaAlQ9KMRzZcGr+UmHOGPbzQ8XUjFqiSr
2KEUNj3yIox3jTHbZ8iP0fvGSeJrx1b1RweDSiiJtE4CE24SDkePIhLVkrmNIdejqtOjMAYmc9GV
fHgU1NN7JFXsi3GUHqyGP93oWnxWfusgavMINggq1NJnYbXFkSAqnINYznKYbPkYnZJS8j/Agvew
p46FDLOlQRq2sM5pY2HHnmea1p479C9uLOxNFM0FVkW5PuUqIYG9AXpyn5bJ8CBqqaD41/ySha3n
d1Csm2crS5x7zV/QPzfVmJzhaGNo7HEWfCgIq7vxnF496M2U36Xr1212kXdpZwZcVTFwoVybd4RY
wiygyEjOoueueVky3+jEcL3qS53utQmaSEDTProDfyKOX53djjXyE2tc6JTs03vsR/0L5kKhnRbc
CMlWK5P51SX+juhzlSDKo9/Sd0GFkLJCi1vDwiFsrNTg0jnRncBhtwQNVuz5WA6Dg7JC8SQtGirA
kAYSTxp7VnIu8qw2NiUi5hvNymjiDnPBd633XjIcHav2qo3fy9faw9zI7KIk+rsc21etzowHEYNn
GMbe+OIMGWwull57y26xvNZm1nQbx6zmfNOhX/tCxsOCsBMmxkFrGm6Lw5u83+tjjvKDQC7j3WIW
2p0vdXYz1xm+TI3X3pIGQuO/NZtriTD6acqi9taQXnyG1kqWEiZ5IE8e2KU+WfESgAOOlRbLxzZN
K/22Q7jFHl/npX2sIei8UlG7V5yJo12joo5NDLMxfVNpEaYSWd5HjOPyOiqbeD8Awz4Ip+Sr4bV5
aXUiR+boxumNI/pmB4uuf981A4bWJXmVcc1/6lGShtHQWJ9sPyaiuIFf0wi4PKY1VRt7sBzk4s0a
22GLMJcd6xDA1XxHyMZ0QxECq19k0YNZxGJTaPU9zo8rRLAps0g95SzTdeEIXgsgs3ciYJmIkLLp
uGzunPURPk0C2WPvWAvjdQxgV5OjNedqtqN7lOD10cf3HbPplktgVAwbW8PWj3YqT8M8IwxnbV7p
8dhdVrFbneKkmgNKfUpAn/EfLdRn3wZ9REbOdJfXg/UyFOLUprrBlgapcbH6dls5RrOZpLiYpkw8
Um8Tuo0w+hOBHMyZarlL6Cwf26h2mZZhhTsMKDwfPeTZd3qVjDtSEA5OXbShP2ooVtO2xrG9PNP/
K5/y0sXq6dbcJFMTMRs9J5yNO88CYX6e98dc0y00gxoYyVI0u14pCPWRmkJRmOUt/+DSlMcoqlrN
Yavz4zsFuBYFZOTeKHAtAY3pOeBQKp5BMDkPQLiKQ5q6DxNeoj3tUpRfOqUcQtq5Dup0TK5SjOWb
2jCPkbUYnxI9GneIv/Q9sTvEBaXKCseBxdg3iQzGnFZhPGOzoLgQj5mwyRuf6h3LiQ24zjidxk7r
o/Hy/dchV+bj1AiyaUt/QbVQindNMmUbpOhiZ7N38dF6RNy2697ik+939gDbc+dSFwad7PBBgOz9
sjBqQgYXy/S6zXgM0ooECPSIVcO21sxJIMqs30wNenoGCIG/kJWuXIeCXsTZczb/D3tnshw3cq3h
d7l7dACJeXE3hSrWwOIoiho2CFKUME+JKYGnv19Wq+2W3G6F79rhCFtWiKwCkMg85/yTKk7JXB+G
oivzjesY52ZBoLya4sOAQdgVryIsyhV1P6geBZk/3laOG7/HIocyA4plwRaYb9pgyB4DU67borKD
637J2L3MFLeAstgUtnTvqtaFvpzOoQVoUa7HZWmmG881OHaqwCh44bz61CYqxxjMTpsNrlraaQlq
Zr4pyaFqN2Bo0w2B7PnHSjjeHi+SmiNHNZxYK0GdmzEz1H0Ic/a8MMymq/MnIlXQGhSnECHmo+s7
J5n76hBP2AcQtHCDPLK57ms85nqnKQFH52FTzz1WFVNOmlKfHwjmCT+GYKb0OS+yqbWFmrtGXUuO
Te7XabDBUMj6iGmVRPnpv1qr9zWWTfeZirX8XPbYEuZ9b7wnc8S4sqcx2Q3+WD0QKRZsSzIUAL3D
YSU0CsM9yiF1wCdryk6G3czOdvLN3j/4hYURFwqb5s6YExTM9eI3d4xvGjI3gjwhHoCohpU16uaE
N+T1g+iC6sHLmCNvsoUNlDSd4a3shfla45vx1sXm2kbC4Bd2sABOrsybd4sjgvmjpOLhuZFzc4Xh
T8kpYXj4E7QBJ0pIjgOnJbOztbTQViQMJI8NHP4n6mM60wKi+YncsP6tKvBORXTCEKFfxupb4dRM
Ffp1iD+bfW69YrisHQkcvLl6OOKfRSFpwsknNMKoXeP+zXBbJBwC6Z2/WwsXNnCn2Bj6VM3NlZ8Q
CnjlhDMTDcR4LI+UzAmFwwHufKk34s8WJk382bVcfiZsVSkJwwkLd+vUJsuIyJqh2GI7UjQ4TkGX
2tawtHyaGMWH5plT99fZ6g70jWY9WWk0t3OWXFG88ptXvCaao0MkSbCFV78Ye3LlKQEGEFLscLE0
Oeep6ZDEISuK1jL2eEo4MvheBAs+/jzJidz5BI8VPDwSt/omxpFPHTsbz9nZscPPv99MdzKSEe8Q
28oiItlgpvkWYY4b+olmj/AricgM74uIWRC3HhfE+p0Lf6zel1nOuAdmAYz0mmjTQ2sxBboTnQuN
n2Ak93qRQ/MOx5Ki5RGCt0Zz3HF9he8yD5GtWeTXPSyGaV8tED9uwmmYvk0es9HNKPACvfEMK30q
lkns6xHvvsoKydXwQyjZbRuYT9hQ9QshgA62h87IRR/EZPIdqcr51lkd8/AgvdcG+B/BAxHPhHeX
2X+6bJnLcBcnUu8HNgnRv2V0L4QmzFTESz/1XzNsIct9OErs4sZQE61NpCsqIoKcAcDM41wPNfO/
04z/LpEKzUBFh6lOmx9NTzJEkWAr+B50mSt51Qk/5GcNzq+oGs24wNNu1G6gK07Bd+lkm3gYU0Ii
vhYDNigixf0GWTTOA+YJTFoe4OXbDxUk5TNcpux5XdP5/YyA6Pex+n+Vmr9QagJZOODE/xgN/4vB
wIcXYsOp3Jr6zzTU7z/2h8bZQpMMQkI7SnQUVRfT5D80zjBKfZJIIWJqDfMfMk1cB6BnYmmlARUI
Y3yFvhmH9H//x3F/wwjAwqoAWh6oJN/uP/EWYGL8T2jMgWSAJ+xFQQ337WJU8AOauzZrNxr96D1U
U4lRZ52pEb0bMuaNmrv+859uzF/MzH/EHC8fBvweahtqJtj/wq1IXOXwOg/OQ2pQYtdOI56WYQqf
i2yQHmo8CvIEAulLOIHz/j8+GpN/DUDAp/oZCcuMwlIDINXD5QypyWYJd9NC+s3OHz3riVASDrje
lPq8iPXO9fcfrwfzP95mnxkz8AeCXB7czx8v7Cypw7y0H0piBrMoMAgki0yUkO2JNoyPU1i3/gKW
+4mSp283H8pSAW0ELgAS+xEtqFsce5I2FA+Y5ImnmhCEo6g8DPF8iIrP7eAyp8j05kaSDw1SOozD
m6eTY0vD4z50mMXsWz9hXtsTSxfv1nV1XgC/kCXEiLas66mNOTIyPe/Z9K1VpVtV1rb9C0DvR6Tl
98sgoBm+iYDHbf9MhQlmplTITAVKEoO1gmDlqMqR2PugV9bTpX5SxS8Bsh9hxO+fGvJ6YKT/Fwkm
nmH6uXKl9ZBjCfZUc34y863Tb2ZO47lwED66TmvdQsJi1LikY7b/+xXzI9Rz+Xwb0iCMWzNk3fyM
I+J+owmjysJi31OPmX5hFsyY7pOps36RVPMT5+n7Z4GWwczmA/+Fx0zo+VCb5mg9ONQEjwb+YsXV
lFmwAbBX7d8UAtMXrB7126nLALS1vCwGZex9XqTGLx73X104jEx2SyycIOr8tGqFYzRhZ8bmwzh0
vCSOH5fNWQyVqU2oi/D/8ZL42l3i8h8fz/UfXxKrzWlh7Uk8yJ5k8xq9I56dCZnVo28SXC0ZmdhT
31x32AiXm7DEeb5C6JpES24x6rLytbk2vEmRwu7i4FaAD5+HYgp31uCp+zSdgBvqJdclRFCr+RSm
aEuu/n6tXNDan7YXn/qQXCWOCtC6n2gFOSmsY7CE1kMMr4LQMF/Kw2XdqKFqP0lJc1gGM1vuwg2s
gpkOMVuxSO6XsDu0S0VFnxVOV+7XeaVUtcg8fgukqR7//nv+xS4I8Qp+AIx5HwLWT1/TUGKcvNix
HqiKuSGX22y1sv1kmbH11JXkuf39B+oT9Id914Nt6QScuSZDBkKQfvrEakhEbhZL/zC3dnPtDpX7
EodK/xf5b/h52epe2h6ON3EW44hqTjk42jwvIWhHQaFuo616I/WVlW6yA5ikgH/KmGWeHb0mLreo
59SAf58h2ugnv7le8IBkzJ8x/fa5oHUZm+u/vyqu4OfL4kp4zpibEMmhaQY/Lto1KEK/Ayl8aFgl
Udguq9zmvpHfdXa5DId6SqeZ3nDKSTx1jdKLsqmK06swTfAEK/ndZrSoNoxEjvDD1Abw05oYwyFl
3GhFtZVA3zViN163pr2GycaEIveefiiBswJ6hBVfsqRuxHSV1AlYLrwZeT+PO44AYMMixxbLCdr6
YayH9Droq/wsqqC5nfLY77ZBI3FjBxU0PmLLXGCOt5RfzKIHwKUOYK67rPSGi5rStwV/Au80LGm9
zXBTbk7kelUY59l5qy0q0f2rFIwVqL038fRjjIwVrm+0z2Nd5lC2Y99/F6L9Mmnlk8LbSDF106Zy
E7ni9B4uzA0HEbx2BirUqK76oThQd8MM6caRblp0S2YcY4QDZ5Ewzt0whjtpGuy7ZZ6gm/moTOWD
oR3gN7k71G7U9QLngAqHu/beT6qSjE8st2MynefwOUlHjt2CNeIvI6+ch/nCriNmnLzgknQV3xqw
xq0a133pgRCz6JJzQQnIRjy1nAI9/TQmEj7RxNvYrgn263H73pAgUvpnXCWLkZPZSmGmR2s9mn57
svGYWW6YrXZnQ8GPukoWxNjEDmcqODpJlhJkGQ5f8LP0GrJTUxNlHX5loV0lt1I4uCgi80ZiTnyi
aa4frT7ITmKCv6lJMK9ErzeRm2nf7FDEVwIc7nMFA+8juhd30wF1vLFQ1NdkjHO6KTIttubI44lS
+BJ7Gm53W1n+FLGwKhN7jLhWKgD8w3MGetSb05lepNwsaZ8Ml2ja6wlws3BOdU1k7ZOPWJwUYoWq
u/G3la8nOJthgRPkMdFwseTmfy0x0zBGhZPRMTKJMBiwb4H7wvYjEbKezdct8hpDX4Cm4MrABHNf
rq56JExSTzmMqbnGhYNiiB2cIJBg1obl5dwumyqJy/eK6DCQvXjgUFgWmu3JB8/YhAT+QVJgVYIw
IPwATu/4Hdi44OkKbwBQ39JcuyxHqWqaBBfPBHEzFkh6Hn0xsWVnTvIw+sE6YFzlOS+xO2OQmZnU
q0PJJATJpksO8xo+z8ij3/o1dY7e6LHxOOxDvlOFu0ri8gxPOsX/HD02v37pXL4cHUdzTVkXP48e
krJiqZrrogbKQ7yr/1FThudhmNif2c7imJ4T6fLWsjQQktD/9/AMKHyEafIXBBrCWgBFcV6k4KTe
DCTO9iSCWvntiJtXGCFcCs5Jx1AiZKj6iNCBQz0z2FEveyQ1XHCOXQ5RP+/kIW6C/q0L9a0MpQOg
1Y/88fJtq3FkzmJ3jrpvKDvxFXGz5R5HQf5Itq4j7+qqkIckwUt9XHkiExPx60XM1tNkMRPFmW95
HDPaDVsjqqCGHM+DAlZYdPW4CO69RQIljre8v2C0KaBO1rAYcv2nSS54qSc51adZTO5LQDj0LtTl
UVty2l7sz3MGj3aksn55vBQKa9FhL67y0nsRivo+70sebceXUUzN4C3gNxFl0CSPTWeYt/h+GpHX
xOYtKCde1Swjnt0F/62bjoOnb+QBg0r1aMKe7KIGs8udaxXtJ+TfnOZLIQy5i2F8vnj9qqcYjbc0
x66XfPOJnwGgaGassDtDMmK4FDiQXEL4FjnDskvzY+vSZ8lDbcbvotSIHAOUcONj0evc4NEdnNPK
dTBIxUtmz7HDF2wFwRubwKjnfId7ffxaGikfXl9eISt28eaflNRlECfPsJXzQ+DM2MmFPc+oBdAS
A/83TCwO4Npx2dsa3argXJrtrQW4hm3APno8aeJ+bP/I5TTXNlPBx2zBA2CDRphvO40Zs5CZE3fQ
y9OtS+vWTHJOJkIn+M35RLnqEMww3rRzYqSHiqgRqjRSe0ssakgL3OGqwJfBABQrB6fgng1WED6T
deE/5UUAd3HozGyPnJ81Uqal+4LOmHuq2orrv2wCRWmrR+bO3JWyyMKzt7j2sSO09br19MdXM7kC
uX7rieRoP+VW01wzKJQHyv3uADDEU81Ez1yWg5z7MFOCYvAePxsQS4glwI5fBgPvKxEExNxmq8HM
nhj2s5Q93+SyEh0F4e56ztgCXPyR4IvIks3HQRLW34e4jc7HAP045sedw9YkUFYfKmmFz9ApFOnx
tKP9bvUGiiKQNGogMSfVu8XMXdDK3HoSRkAPEOa0IY4KrKfZ1nkeBExaE94wiJYgaITtJy9pedE7
a2Yerq+Qk4gauffYgSSi3v2l4V1noyUuwuYVTWhRM7ZuczPT0oKe8JcNChd7N+gqbcXVuPy9Yrwc
m8tqsqLakiAUaEtc++q24bkWAUyDUVRbCQL5eLlrYGcq3Oazhcmq1F8n9biKIgN/aUciPqI6xfO2
LMCbTHyk461vr2RT9CVEAbdP2I6ygpcLLS27Y9pLbHoJplHkyRSxekyz2LNB8f0Ol2AX83s3HEv3
UUmScKN6dshuMKTpvjhK7yz8a/ImFChtSfDrsegao9khGpzLUzV5/HQ5pqJ7Z5liZonEBTd61YcL
AaF671MiN/ZNYrHJU4okuiUnkmaNQKmb68sN+H0v0o37BLr+6bKxysTnxLms3ThRHGtqwF9C+dny
KjmGHi7r0xFjvM8ZBOwxYXSIRB4DlghRjPLguMV0SjHdD74viGqugm+tz3w2IrlCHsBPQhgmLXkU
uIs/XVaFpwpeikKQU+kxet9bOrAtv4xSi16733p1bdWbwa3ZiZYVyQgMEIYQ0s111oC+IGOuWH34
7JbIz6DbwaiNaU7Y7wn/crgElpz15KYe4jyrBP0nqqfjhIF6bV81LYtmxNTr2bYz6w490fpAp86i
Ng2NHAwzm/ZlB3SKAW+PJiaKESUbsopNOECb3tj+zGujDyCIMAkJ61E7DWwKTUIi+hXQKDBwPepv
m48Dr5nd6UyTBE+ARzj00tuAa4TPoVoo/NyEhw/JDu0do9nB2OaOVNrCytDR81aQqQNCCUI8kBth
cIzXpXUrzYlv4QJqgdhlDavdtMgvfRrckSIkIUvi2cSCCP9Lpa/XD+d7ZxT+O3CI6g61Mg6YsYGy
LO8POPvq2Ap2dhJN8m+J3TeoLjrEBR4tdTQ1uHLZeII+AnFxImmCVTQw8gypUBbvmVRM7nNGbMym
cedV7Y0xh/JUIwXZJF2DTndS1TEjgfTGJjqYtLrGrY509upQWy220GXb1jdxYzffQlVSL3hCsRlS
ZGqXZjEEOzhJg3nq9OZ/wpWKQSQJfdRU8CPpYMq6POoYnqeagdeIfhQ//XdJLng8EvYjk6rQ4ibZ
LoQJJoDzJsAO9WAT+gFJZaLGIaBePXZpAKIMRokwnEzskVS360ujXJTssrMd6pgVUjbijSn5evHq
M2wSDfWBE898U3U5TEj0Zcdys6b42lBjcrqEbbjL9RlOZnL8HAdEiRL3rjc7M6nbE7N+fHXkwJ7W
eAoqMvM03F3SJjxnYeIc5zYkyVC54bMF5vAm1iUAgyiwRGY52Ve1Jzg/Jc4ah7FK2K1WD7Rr4pOj
y74Jw1/jYhyYu6UDDRClrjd1nNkZd6is2mJgxx6tnPbTBfhvsH95kR2v0FCyeLLYKE5G417Bq+F7
k73GCURvlx6Em2ZfnQmM79ptR964S5wOqTDhGfqnrjA6ZiQamquKOnCOPpQz/0jDpoZDT3+Daf4o
Net0vAK1EAG9yuC+mMUKQyWwmmuumF2JOQ+3xM8Njo04FnQSlcfB4k2LB/sNG/oV5t6xBTi6lWui
t4NLyeya1TcPVyjIbnVlXsFAhL3oLYO44pPTpxQa8nuFh905dZbsfTuiPu55Q9id6XbWKw5E9Im+
V5kCf5zWuJcAkSrScqpgZ0tbHbCHMb6Mre2+5eFINBNV5bemVD3l9lwmG+oqcW21MC0tirJ9yXDl
oxaXk2EWxyW2YV2ddzuIed3JtVV2m/ltsE1yL/tQtUPyDtRsUtFI+sy26F1zj4HgQiJ9G79PDb/4
AuuN3+SCSvVUyjBX7wHY6VhLaBNW5A8m1nXYo3ifLmOF/yI8v0B4iCnU8/h/j/AcXuaXLPszuvP9
R/5Ad1wyRnR8kg8YCqSLceY/0B3P/A0igEZpAsxeL5LD7xCPEL8JzaoPEeYgnEGj8w+Ixwp+C5lk
aBsENBNavfMfQTw/TYt06LlLwKGHKgW9AuPeH6dFDCzKNXcT8a6HOMTkhRDJZTNZfM9oLWnMWocp
RpqV8kvr0wemaWE8irBb9rXD2Dkqs8CNyl5BCCVcbN4anhUNodHuXEWn2psmvwciMAx72uXsPpeq
LTbkldLVpJAZR97+3YVQKAyT6kvzRy8UxUYsxaNOPjuECYEVqWWMX+vVwOwZjYFzZ6gsvVPEzpVU
XcP8EnK0vpDIvGTbJOW2RWmim1RZyPXKL03etMVoX0eR5i9DMi/3pB1ZW9qs5RMG+Zhht0nhkyGy
Dl8nmVgb0dLJJXhfPCSpB9PLyBh0QFB4jwHaWmz/tF7+Avi6DK3/NKDVj0BrbXiqYF9kTv+kPK1W
x8mNGOLtKu3w6Nqju6OGpEgIG8XYwhbdgP2VqML7xm/FuZ4Fl9Z6QeNGWWHivpTmy84HHj+GK/yp
NXZTwg6c5g2/a+ND3bn9Y7oYaudmeX4zugPDjiDFfZEQo2CfpBKla283d0Eg39OhI7Nt5zO6A/Ek
UrH30/At77zu9e8v+mLw+sNFM+XVCxg/DxMc6mfn5JYZURKbZOU5TRV/svTTT5rG+mgJenjDN+WR
OkJiBTkPOwcvL/RPBrtzT3zCjRqV+doWFrchdGd1l9ROcZob230XL/yps4X4SuyCdZ0YYr5LwfDO
dtIRtBbEz4mjBJYskPmLep4ijwP+kNUzoi9DYqEJPW67NCggVrNiTduDOV2bq/1We+N5lsKiFIvd
A3kFmjGATDBTS7FT7ix2ZhumkDA+lcRRnRynmb9kaWNvSI+cv7Qytkm4L+VBDnRCMZN/Csbxashm
9chLWdz6E5OvkunPobDfTIgDsBFj6fVbKmX3Gj/mKiKIQY3bLINh3sAX2ZurFJEgRgXxNP2JqnlK
m6HO8psq1RyjoBQfFqRHXwOyG+BnUiUj3nTpJeGqWFd12veHULXZdTkM5s0liS6oremGY5yLE/ZI
y9Gla35YkNKE0eok4tFg0nrXDxY3VMDJyNZgPcyufjeNYgUmnvsPTtpjiAsP6Ow4MoxMSGC/GNz/
SzirGQisvbET0EA3fgn2j3uWQEYXJ5NvPKaDuT5Av6z3hgUTDcetYCv9MWT4rNcOwSxf4MKjUhl6
3O6QJqdveduo2xZz11M3mN0Hv3PaLf06DndB+5F5bLHtRq96X3X8lmKiv9jkkw1thWd/bmIIaiZB
L7veTdSO4Zh4VKYk98jHyDRaRmO5YaCbRWxXy9WE/k9vqE1xkm5L9Ik7GGKXwY7jd6pJ3cqiWR8u
yxYTuzDKMm+5kZ1rEUTUxFQUgfkxMCrSn+jZPwAydrdZn3G8V3D3061t19lrbRb7rpEGAxsVjikK
7xFlCy2TvysIw7gLzK5Zdn//6gqNi/zz1QWZQfB10R97YJ8Yo2hM9k8i77mzeiPBgfZRyNYztgMI
MzkjnfEuX0OuwMqFGXldbzzlS4aTmguY0N4oiYPdPqBsweKGd3DciLIjyoqB5ksxkU20CeFNJ1Fr
yfgTrHQuxqRePXbZaPwCEfurC3D08WrBGsBkWEd7/fkCapJVJJaQ/mPprcOOkYi67TB7vOo8ekg0
ZuwzcccwgHgwtpg6dY0d7untCwWpe23NXgx7Wtp6rNG82Mq3zt4MSzEVsHmvujKInxjd0RSkdVIG
m7+/+Zfz+Keb7/iOD6VOMDcH0fvxu8/k35F/NLuPeJrC3Z5xof7Gao6Dg2Qw+GyRl3mTq17dlRgH
7wcG39lG1LV3DNpsOiHoyqI5FPJYujOMQL8zngavgvGJO08WyW6s79agz86+4PrnKsQ5eOjn/tvE
McEjypzXPp7Ho7muARokzUIf0brUe3/yZdTmUL2VQAQwQNT/gAdifjACeMJENYpdDJx9RbxNcoUT
pvqEhoQMwXmKjxm6md1a+7hZDkKor1bSs1+JyiF1sG+FtVvtNryym+IVjvKhT+0ap+KibY+lM8Wf
ap9XnZqAplG/enFoJG8yZoBPwC1/OTKJOa1KikfMhBf0Nrk9RaHo0jez7der3EzjT6y86atTVnoH
0bcGq8gTtmrrjWNq+oVTsfO1GQYKi6iKJ7MVa7JxME38iNXmF7uBQ4mhqzoWs+gjCYxEflYpzpAB
scn2S3Wbw7qsf7EQKBJ/fg3xAaBmQLztXsrBn8oG9upqpFfoCIuzBj9aYC9jsaz35nJWqEARUEY+
c0wmS6ArV5Ri7YuHzOkBU/OGgOKqP6ZG5+PTmpeQqMt+RtNjZrT8sFkrJA31FWan+nW1fPN1mc3y
Pdv/8CpmZ/o6Zr5jbEPPrXwEPwEzpZpy7Ab3XHdX+ebCOnC0nzfZPHF5VVrAMVB7K+wWE0Ntl7X1
j8hY3sOXtFByohgqSWbK9ggvjAeshBZkRCM22Ah32CILTCPhrDYHZa34c/DWHvwy0yWnfq6wH4cP
PUxC1yimZauYfDJ7Xz5YDBa2CAfsDd8nrTZ9zgtBV81izUXvRJjm+18Q4jMPnKbi1ECdO6xhSV4t
7PVuv3YibW4EFsGQPscifeYcyJ57I8f8YG1nO4B+jdNqHyAk3JRF5yUHGjTN1LPZDeCCAnAZoW9h
gTvrAocJy8kMFEdVX3lbiUqNMVI6DjvM2iqTy8VpCA9lzZrFep4/x8OoiYcpauIIqYfjbOEX1E9J
MvTHGIETMXVWbr+mdoyTSmJ5bXGNn7cuf8LlgVFGY+zWpDNfqxI3T0Z8Fao/dnYzMurVOifuXJwW
FgLilZlJs+EsKXgd9ig6ExQbmcUc1weGd/G4sWC7PEpqywPx1iC+fb+u30DQgiNqCoO5ZAV8Gnix
BYAk13nnTISMB72XkQWGT8dmlsA5MOmpMpmUyO0QYgOzcdvY3ELdLr/5/vyIpz+DVJeyNYam7tdR
ORfVrU8I9r2o/DniMAi5M+GyPlx21P92tr/obDk7PLaMf9/Z3smvyY+8xe8/8kdnC28RV3OASQHb
QJMU/9nZaidMzwYSobckR8Kjff3e2Treb9hBgZ/D9NMtr6Dh/IO8SOQmmWU+JkIYvDhwm/6Tzhaj
w582SNwzXWJeBLYLMC5hGvx4VBb9iHkZVuQQkWB0hBFrH7tjCdZ/F8at4zw4XsfkuCnNWl7FvweW
zxPh5QUc4JmaAAumduPDtGJbzYrBfkyDEiHjBzeYjIIap0C70xJkfiDMzJzvByapb5XZzkwZfWLH
g4gqg6muGK0mwREmFUUw7ZvQQcSddvkJKrz1zUbZ1mzCvgteDcHQS9EXnXz4NsBxCc7JhNs/uuAb
+wQ65pbwGKQlRUbIX217I3ohIasCwnsr4X7bDkR+03gNlJduK6QLcMlD/9ZLp+yYkcl0hqyVHf3J
HT/PACE7h54F3kPtpY/S1ym2faOW+wmbs3CLHA+Js91yxUzrVuawfVe229BM0+suJrxyythUktl7
zQhzet+j7MpvXSjq25458R2npcN5kqk0i0qQrmhAjcieFqpwgko5ZMs73x0GrEvjdvkYL029MbD2
RcCr4uSd79h4ZvYNPtzRwtc/Zl6cXq+zUh/x3bVcXAeUeUxqe9qFZFLVkUlAuHXlYwlHYmZmtx/Q
XWAsknRIS5BZVCejr02tVAtwoqrilcq4mH0I7NgCdIRoZiSz+YrAgm3u9r3ceiXuM8O4dN49V0I9
K0hMVEQVpGpLBQ/Or3k9lZGn34gncHASyYpDnznj1ZzQQbpUrVtiL/2HbnUUXIG0SLYCRsRD4VXy
tDQOg+Sqsx4MN5x39VR5p9ghrQQ5ieu96anvFp/r8RajpFXrxi+0jGTRHI2uNtqzc2FumL/TOIh4
mCF1hC7IYrDjRjgoNUiUbe+dokubI3p5KCimDSWIUJIg81CiVL1znuMCNwWqVHp0SB8WXrQMw7l7
D2Of8KxWa/LfVW2dzVsffkj7XEqQLBKLoNMsF2aNvLBsbKVIT/AEXtunvIklyGabpG/YlTAfgnyC
ZWIZLJVxnmBrkOiMQOG2x2LkTLGQ4tpZzy/id2qQZgktbV0tR3WhEPWNqHECKT0zPWAKgN02YsTS
AnpdBiuaL6wkU1b+VZ1k2T2tuAXc1U0YPzQyrnizKTnBMdolA1nGkAOUhon3dF7XbOy2KLjsqIFx
Z2/bqZqIdr0MUvPLUNW7DFhlNVb+jVqr+bbUs1hZ+OM2TexkYcXp8jTXs9vS8LNbA7bVdEVjyoQX
pioz2koPfoUeAQ+h6sh4MvtHDHVzsKbR+GJc5sn9ZbYckHzj3g6NTUFKgGY14GqwNB8VRRMm7npo
Tbktmr1DIEq95y+ZxpPshu80O9HyDqUymo/v5ImyFN6+NFOQXD9n6mA3rfw2G857VzNA7MztAZUK
MbWHGXOM5ihjTCOC1iB7BLIaw6NcPDj1zPtI4UOSRY5LOZYK2ixy6fL9quzglBvBUmyD2VDqrCyg
Et/u63XLJxX7IIh77V8IvJTxrBpArzXfitWxH4x2Macre0zLLeZD4rrxgAbtgPn+zshaWlonhbPb
rk4Gswwb4M1QIAF7ldgpvOTmYLyHVjAxU1STJFHXcXjXHDVtjXy1d5XlGcNRJlq0aI95v/NSTJqu
+QcO9YtBRM2Gbg5z942H9zehJ73hEgwHI8htzU2+0Eps1Uh+rug9EgFcTyb2pp7a6YBQ1W528YBt
+ADEBex009TtGODZHpdPFujfM0r7Dw5LGO8G6lCeTW2KA46n/oOHKmebDPGyHUTaHf2Q4NxdDYls
VxpuTDCFYgBEfohzW1bwH0k39yvrZiZI42YdVi/fB11jf+wG9ZExygQA72XYFFgZYebRNJlDvxmn
XI03lQYF18XqyQpqUNJB5VDJg6WmWIoNCYHLuhwq2x98Fw81gzDlE9knc3DL6Mn6vbv+bz31q3rK
ci1m+/++nrrJevZs+QNWIH7/oe8VVYCwA1Y57m6ADrow+iOyy/3Np9lHjfEnH3LH/M2zLAufNuTC
zDH0h38vpGwPgYgD55d/wLAmhAL6n6hALinbf545oBJH/YEgOECYbLs/G89J1Pidziw5ra6uoMoy
8SbGn7CkFubQzvTJTCr/1nDd5jHDneZ2nUOsrYPKhC4ajvmOhC/zXT4U67KTePvfpQEg+sYzCJMI
fUnkdGafhnq0SMTK2m7rBoqmrUFlSsHAMU1Si5teT+XcnM2EcnTTiPLcprK49yED7TFpSPexH/t7
MoycAR8vI9btlLdfs1QeC8f2bsZ+wXxk7SGk2wTjyk01B0LnInkfslE0sDUrgbDV55WkJ8Ny1hDD
Yaqb+LHpHAqZzJjVcTRfi2LFVrAogxsifGJ7I1XAeNqBpDlPnrqC9OHdzbHCNYesztKEy9hgHbvE
zqGQwvgyN7JDOp+Fd3ZeB4gTK2pwJeIOlkZr3WMSM+5hnchHh7fzlBcU0JsFhJ2QjVx8Bf03o9wF
aW/L1iboBsrPLa5PmNe0q/Gl9rCK2DA7FLfMCmtiY7qPkNG7x3zmSCjSYHqftsMA53XAU6UES3l1
Yj/5KI2CQN7RdVCUegk5OWtNRzsG9bE0C7LZhElmQQoi60dCkGbQXYINhDN/AFQS3Om6fIWcOxxC
HYdg6WCEVUckZCYhT2vingo5tCdyltfrNi4pXF2/v/JVgD+URATKnG8ZcT5qdAIDomfCGLhLI79N
RzSI3i6vF8uPI9lUHheqAx16ne1g6ZQHBHXpXnVsxE3tpB+KIdMWaXVrCwpJTFoqD0OELWxlUiTS
S6IEarzi2EliJsZL4sR4SZ+AnxRfpXrYUyaYi0SzzqkoV5uO1g3V/C3LBUEWkClq5oFlv+5buOD3
meeSh9Mt/hmfaoyvoHNvhAyqm3YwYDVfMjOKS34GWlKyNFwdqxFfEjbCMXFeO9x9YES3rrf3dRhH
05rVYW3XxEdaS1gHpgfs6pUbPiQxccEzmR6MfqcoJeXDk+5tVobTF+ZfBX6rQPPzJRlk6gkJcZgF
4Z+nk0NyHSIS6jgR45IsEneClBEOIuutm02yR1IdQzJdEkmmpbA+DSFOTlFSd/g0QdP8LBeQcHym
rJdC2pJokWVYHvvZL4ODYxfkxMsgbA6ZIOQovKSjxJekFFzN7Wd7MmkXzNR5Hb2OGoKiCac9X65E
rSR18DmnSbwpLkksSoeyMBVpDPi0OqvFueS2tDrCJQAAesH9NXwP9/XVgNpCzIy0b6zRW766rSQH
BmpJUzNjjOuPuPiQFFNeUmPq/2PvPLYkR65s+0MPXNBi6nDtHjoyQ0ywUkRCCwMMMMC+/m1E9StW
VZPN5htzwAFXRYZ7uACunXvOPmuBjAzWLpllrZUJ14KZ+rNrRqKrXekakdtO9g+4l+mkETnfZyxZ
+FxCKmvCtbymXmts9EShDUaJnCElokRWSSArQHvOHhHoWH+24fRrMU772ZHTO9TlGGtxzrRW6NiT
4R1A+dCrY3x27LhBT/PmWrzD+QBfOuk2rPqfzTyB7KrV3yEAZa/NPVHryEfcGi7thOiNL+Vny4/4
bPzRa/kPvi2UU7hj3fvEyI0nay0KEmYEItBb64PctUio/ewUotx7usfPDFkojegcKj77h6CATntj
LSXy13oisRYVLW5j3Tif7UU4MGkycrylB/hNfP0uo2SN+Y86ta2fqeSU2QZdSJbZPaXlAEeqjNSl
J84a1+hiW78Jzm63SLCPTYXPaqi2U5onp6LksknqTgCKqJ/TxhsPQ68SmghddmQDOjcUxHKB+yEn
SljMWf/UDmYiOhh9gQ10rHdmm0021oewuMM3V03jxa2E38jY7XE/vWiD2rLjEmBlZJWylD4URQhv
lpSv47gMxV0yJxQN0/d4ZxUq2Wur6h/9ujIfScyl91wW5wPnYn2aUvXVc5vmUdD98ThaQ0L3eY6j
R6FivzpGH+L4Cxp1zpa0/BquvhxEPL5WYd419yax63vkELEf0pqTMGma2wj5NW4nbRPxBgC5sbjl
xXO95LejHY17EQai2DqwrW6LyOTp+iXVZVj7eWEqNoUEjm0alNjoXYXF0+dcYd+wD0g0JBCZPLlh
758KKDXP6WiElN5MSfbh0Nd6B5dkrA/SEO11MZfkNmq77knzGT+RSDB/dLnQJ7X0Hlx5MdJILvQ7
vTtzGwPv0cfUgslWuItNrkCOOyGTcVdKj+vRmFv6grocnDL2nnGtintBRezGw9x+l7A8dzeLVSaP
is6gFrrPDXoo2KlGU6+1wLe7Tzl6HtbX87lvZ4sSTg3OF7L8Aeu3geYxTQ42beU9wCbLflLLBftr
NhRnZjF3PI4pF/TMYHkgra8O0RJFJ2IYw9c+aev7yfKmI98n+McN9GbOhBh+eItQMTZ6WeAjF7A/
4hH41AMswRp/e+GgYaLfgojIzWNBMcHdWNbJDdav+TRwY2QHb+M6jsIfJmCxH9bg2C2mUE+85mOV
vZucr09Da3SHxoGoucknLjV8/DJu0i5r9phAarDPp6K8T6JWvVN8CNJOWv6b3ebhnb009U5SB8mO
hy1MTvpKeXrHesFun5oleiVMj8dzynCeXsQgiOZgurOzeKpV9JZTyvsEgGIQ934/5MORClZh0N7o
l15cF5Ywr7aPefCA1NBQirTILF9zIRGvfIvN7KkX6XbGObZQn+UHe3SiIM5YIyVxkSo2CHZbXGDR
DfVxlEb26uGGyr/ZlHQ38WKXprfrle5TysKp+tT+jWVxfJHYU0vUkzMfWbsvzyyofGP4Rr3SG7Pv
/FKWRvOjmGabrq0xeLZE2p1J1j1TbLXsakdgGxRDFwcjpWNrXMCv9BsXwF9unn0rpP8WjGr8TsKA
CcLtPWRqb3yDBF8c/SCs7gVUWeUiQ/Dm2JjwuvLUlFL8crQ34TXtqL3cKOGECNVjXh37dpEPDiI5
FLnRzSga66M0fQ79sd/V2tYPmWbewRGtvNr4bbfznyPUvzpCOabDqeefH6FuP6Zvf250wgS1/pPf
JWmXSifXhe4KCJUjC5Lw71F65N//p0FTKo77JICrhF2cPfDf3VWOx38idcKSG+tRCAP23zk6WX+l
ypvcKNaHwaNAiZMd/DXbnUkUiqbvnJuAdoCvC/b10+KwDNp4ulpltFqI7dy1Z0p8hEWXqSByp9Nh
p/ywOoykqa9eYo72q5cBJWyZEhmn5slxY7sTs7cd2ZQzZLnTKz5lFispizcq7CBORFM4gTWVpPxQ
g5vpMKrFehxx9741UzLd6T5KZqaGRo3U14FMBT3Vq31eu+Ux6AsMBX2JHBtw4z742ETaTZcVM03f
aesW0JpxULvLwkY3m0OVHiPX0uMWX7f5vRgrlobVUpY/RWCIuzz1Jvh5qp7vqOwd0o0gHWVukSyW
EiNEXganduld8HbWOHeHYbH5rw6dsvZ5DFNSPDBtl1NqNF6xhRc3U47HE2wvLlH8etMK8ksPdti1
DxG6GJ6xcroTlQKuFoBkUxkI0zgZWs50qg+ObLQbERduq1NuH5KEJ9TLZmtguZbdDVWGX2TXyUAD
n0tMyhyPieXl46FO7NQJDqHXlOk+6HNTmzQK1n1jxhhc51sn0LDZYrlMxgmXczsiqKYi8+MCInbT
lLv8t83BgLFscB4nMlUbsqWsF0KKrfGClGKiA35XV3kfbTps5PW+CzuwkXRZOz74byMrkruEClg0
RhjwKvYG6WCrE+MUyOtgGlO2ZdtHc/XRHGDoXeyeAs6tcIdp/eDQr6Jn1vN7Yy4UxKPaV9V0luzp
O/PWWupCOj1+6wEpq6bB1Aam9pommW3rtzmvlqb/KZWQdb1hIQv36D87uI//VYcdRg4MHP/8gnf6
+S1r/2Qu/e1f/H69s/5mosszEbuO6WMl/fv1zgqwkEKToFjqz7rRSg9ZrYa2j3PAZcv9u27krgs4
qAbrvgxPAerCv3PxC1dwyZ+MQutvMHlaOByxLzjhXxdwViJGah79Wwg3xiklwSku3MsXOJwh+MaA
tAmGCoduIjPyqyedd170HbDJR0Z7wpMblExJVus8ExxhOiAVfoEJwBBV2SHora7x13ZYPUS0azt6
kY+AxlJm3VQp8cVsBLN9M+WVU1/KKB8O01QVBSuVLBLc6KtwD8ywOdXJggGhIBxbL1a6berK3VIA
4+1hPuNNxeH9UHYRilHBQHetnK67DqMtD4s/ibMd9eonp4Z3t5bhTzcazDdUquBgdnn3zmLOjF2v
9sEXDt9IHCAmAI0FLhzw3bzoJZuPZte6e94o45YW5wQgYjDtMzPEAxX3ET63Pg7w19fT3hsq6LZ2
roo7I8vsl4mknjs6HVrw3MVDnpmPCyU0j3IUzRa2/Uvl5dGXmZM1NtnZOXR29EJ+1t9N5hInzlQ/
4DkVR3fs7du+rnFbhk4Sm0WeX2uWnyfPz/KbyKi+RVJ4uNjgH3rwMS+iLqND1RrTd0bg5LQknrNn
jUSrL1eunS5C62M1jwnW/z3rGjv/GBF3dvDN5lfPClVDXIXtheDSBsCxCt9te6TEIygyXpv2pc7r
F2Hw0MRDIaVnaqIDwvB2mN3aHannIPY6qt03gWqoXa3qybM2Th7VT4GeqaaA6Nad1k/kFzEN/h4y
HlwvDtHc0uxRsOsKAqr/2inYkt6dnIOJ3XMhKEZT58YvrfTRpcv3flkGfZeoDPlOu+KaObYxbHJz
9ngUVgGope7BLSosa7Xh5E+KPuKrB5b7mi2+c0O9E61AlIjeq170+2YY5h8ydCvED5Om9rE0ul8R
2OwR34VrHeqgUNdewx+dWeBdZRKCpZ59lf7MCMGv6RjvSOldQ7R77AJyBRHr4lwG5q1qFnPj95Gu
WOHaZgOThQ1BGgIFdeaF7h2YXTas21IssBtpfbXTjA1VZsPHNVhdbtraji5TTWE5468LznPCSriP
1HzNBU8qEH53HvQyfEn7oKk3bI2yX+2o210YVtExyEv/2nvGTx9VGCdLVhRgARj5ifwpzocay6oD
5XYfFGb0QrNduaF0HgkQaDY8m2xfUUj0ffKtam/nlv+j5ByAUYvNZexPmc9RkJh4b0n1GrWuc2+U
SQBfIEz2o4QgGzelWi4tiy0Zs3Jqz6QDUYVqjF875ER9H3huu9OCxl3fpwNHzg4ca46GjxU694GA
7vgVbm4LmbuBxF8kGFKCKM0vRucg1NVRWHP640/yW8AoeBWjge4fBd62n5adpaeCA3Ky7HIV6i/T
LObNhC9ynyGeb7No4S2RbnKThU1/76NWWEnYP+PG9h8jZzz2jaPv1Eh5eTujII18rTesN+cTXdEK
2qTfkuG2DWDe1jBvGAOWp3Koupt6mDBlI9+9g7wUeO1LkG6qJ7O55FlyaswoeJoLgVrXDrEzd+ZN
HRg7s2nVQ+qK/roUXRFz8SRDjEoVt15DP3CdO1wURLRNHWWetLB+WsrzbzsXCZkiAftUD6O/ya0B
nkLT2bj3k/TQ0zi3TfLu2WBAhF1vO/JJR9nygf2Bc6QRLCxsa/chWARnaWwQE35VDqeItuUBEnO3
zRMu5Kat5SXPCOQQ/3X3omtSbFmTf2PODXIoW6xTROfTNgF++ua06xoY3n1szBXlVq5cyMoNnv/G
TVBD843o1y045c4qI5Pvu+OvIjHaW5dA1uMgCCZ0FB7hMzK/pbpOdxwIq63dTtMhnAYDdRfD3BvW
Pnnt6+pxaNvxzJa7iZ2+7y7gUCVJG6/dqznU96aFhj+wglitjoneuanfH2q3JQrqzOF2wOixHYPM
/UiXZtpBkvrBqRPDJNdMskylyuIetOQ1M1afR+epF3TtPHatTj+yN4y20mn9N8pY+G44fgc2PQTo
m5fzTZONBhesFBqql7vvZcXZFa0ov7WSpjlos7W+qTp1t7PUX5KRS7qtFvvoTX5XE25MvCfsEzOU
Yx2eGIUftWmdmB7w5iGL+QBqOLzTAOhF2yCfHlRXpi/G7NHJgmNgs/hNdl8w3OPVEChiZuqLc0S3
8TlFhAi5gibRkesmsFFpXofAcB61Hu/HNIfzWsEchwxdMreOI85gu17h5hu+ElgHESGuvk6zUxQa
j+US8VFjBxpuHIeFDHUDIbO6P+7TUFa7AeEvNsPkCiCwPLRASXDD0UXeaPC0qgOVyxcq2481nsRU
jsXGnivA+WFS43nruXyrRH3LcrM7GGCLLnoagh9WUFXf+6Ezbr2hfxic2nuiHuGLubjUFUaJuCpF
tryXhj6EY4Du5QXTl6HOxrPn198KEvKnrKBLRuDMoa9yKY+jrlCNZyMdzrmNSObmqfs4pE17r/E0
bgG4exNVXA+geO03wMnqirKKWdqxkunFynPjWOnJu9ZdXpzt3Nu3TgETzMb847tfkb0wdNA3sMsb
J9kE6VQ9R2HaHUYZirsuxBwxDx0pTJF8hGXKJRA/xyEcIhCEyK/HgUJI0m+uunRembIkGoAxDlO7
7TTcW9f39C9PVM9ZjZpjl0XwVCY8BWmVEg9VwpqocG5YdzVsI6x3ltcGXBIXcHnXYj3FAz/783VJ
LPdLJcrmLOB771yjnw55TxFaPpfJez8u88Gd8/59Nhp/k0ZjtGsnezoFGJP2lT+8K7Zmm8jE1ZOq
iZh++pl//maM3rLtF8o3g7DQ5yiizaJMq8ssL0FL1SG0l3q6dSsak7BewXM1g+pLYfjNE0NVeWmg
dABQtjAl5qpENm5baR2iIO1u4R3va9/pDiGW/htY5FR3zJ5xyAq33uOnSK8BbkgWmMV4TJMih0IN
cv9eeN18ynA67OdwhBVSFF6sXPU+AI+KocR73UEpS991KijiEmbYudV9s8fSNX8bwyQEjibglSfl
4HugKlLRbPxFuFuv1fOPpsy6d5+uNpMx91udRsmWJ/ILV4rYF3UTtfGCZ+W0DCYYj6I0MKL1pR8H
oqypPXfL5qab7TImMeqzoKwxBEMtRjvtbVijWnFL81EjvYhAalkWd8y9qNNmtWdhqPdm0nEHVYl1
1lwHYm7C3TYLQ/OYOIb5K6ReCaJKRa5f0hDa+pKd50rKZPTowaCUDx4tBw5er2W+JMkAqrKxoVzy
Vr9zfk2POGuTXdCMHeCMZSAjMYxDnGbGsBWK/PtGsNF9hc7TR3trDNZGDPMh6LghbdSSFpQcSOvH
3AUV2vfMBWGyq9hJSnufNJrSlqdwTsaCStMpzNof+UiC3t3Uv7Fh5qwEFJN8UmPkzPLqWS0TrxpU
mXnFy0SfpJmih8MCd6ZaITTgK7wt5QplgGYDqcaQK7RmWvk13SfJJuIZMiN4r/yb9t2gQ2C/YLI5
JUsy9xtrpeKYKx9nnEJxIzp+uh389o0FC1b2pd8zm9N0A+hhS9WEfcixpcDc6eYGL7tp3bQrksf/
dIMpTAC3cAmfdQZzQKyGMbfqhgTciu4utK2qnaej/rGvhbMpVruZgdTyYKosIzvc4oBpMzUe3UqG
69Vg2TL12dvWZYTh1L/6vrGy+aupDSawfTGbASrx6nbLPRMMxuqA8/ylxlVt8Hhm2bVUzU7uywB+
Fv85Rh5AuJYBJsmsSjRpVTxiliaqVsnlTXnJXVqEvKxmFc1PMwTs7VSwDYrBHZo3S5facSGHYds7
BLFRcNFb4dB2+PW4CxcUsYgRYDEGdpiCTX2e66J4TsNKvklGT85Mw3S7NDp9qj097MP1xU7qrDiw
dVtXufjMbo1kUmybm5mAAOLHaSkG8ZQkNfSRvOVHRx15JwIizaNMIwpMhCW+ItqTTIME/9q0bHAx
uF9dG985q3LTODr2mpxsInbM42Re2Cx0T7QiDM02SbomuAEC7D40mfgWaNAtJIJm3KBGZuo4pC0l
j3OdYjEwYfHeldVSvRRmV3wBCpUcyEFZwORGyz5wFJJfyn5UPyc6ReLOdln712m35Rk1+6Iv+BKS
sWH/47OPYSmCN1UKchdbuoHVd83Ux8RveKxrV5On+PR7NlGVP/YpHHZTaGIb0PPt3RAa1s4OqGZS
q100W42j9NLlp3o1k8KJXq2SGEx9nKZV2OovWeom3sa3fP44Z+GiYXrl8lJyqbD55Csz1kWg74yF
FXlFUeZB2lP12KxzkqP5XPVwKjZsJKisXA2wHZMvWShWyk2RWGDV6Y/j/LkOspbXXz2H4TpvzJWW
rNNdtAgVwG7Oi1q8tlKF9Z1VFoMDcsLnMCY+DbhTS0QhHjN/WL1srq9/Gstq2LU+lwOQwviFk7G8
yGbu5me4IwX3V0Ny4JX3owlWxqb1N7CDbhM5/awuvCR9SMXKp8Ln/Cb3/Z8a6lsGvmG+1el8SIxA
wPGo569/kH/+QVjU+nNel+ODSQDLo7+XqQx156+CMqqvggdmqVs6wj22yXa2seyJd6Q+GdRhJem7
XTsr4OPslN4eXXPvZdYuDJKbbiS31krspsYhwpNXQt7+n58cwvuf9J7P50amyqI0EoO3/RfyXG1N
ojFhyNx2XX8bdMyKyTGf/lX67x88CIWboLpM4i//TVH3Cjlz6J3UbW7TwM3/fKPaN0H7Hxvb/06S
xC2GTvfPJcmbb3nz8SdJ8rd/8V+SpA/MmMy8Sx6ANYqDm+13STJArAzJs9Osx87lT1624G8uQUJC
hREIzNXN9ndN0vkbmMaAHLxp4e4lavDvaJJ/+YS6hBXBPfJ7kCSJkP61n3YhUuVwbNTHNtnB1/OW
G2bAP7wa/+Ab+t8fIrQoGASczEofe99fvgSk4yry7pE+TvjDSh1i0+KI5vOS/v6a/388yvos/pDB
7DHSz7CdCEI174Px3s4f8l912/6rP4Rd2h8fIshbt2knHoIcUGA+EK0X+vv//FegcK2/5Q/eQvib
TJVkPmzsii6pxr+8XKuboQBb25PeavofbeCbiowseepA8dBeUlaP7OMhK1ZjcnYGE0/C4Mw7v5it
AxhIdci7vv9qZ3i1uJEOxbaXwYPtcb7aQp7hWIXHbI8rnZWSnKc9Pi8qKEybfFVQj8XzQt/0JigC
mPI+XUph273XYbctwhAXc2tNxxE3LZnpDEp+ZPnb0gA5jyi3bEoxths/79uL34/FKTOr4GKG2n8z
6gCoe+Yt2Y0pDP9SpWA4tQk4KzO86SLTepw35Szp8SLzdQUTr79gn6u2JMaYfihS8kk8nZO8Ztwy
xLSlHa4+uPZwdUtbfpmbxX1QyWhB2gmqXYuwfHJrs9xUo+XuUR4EN4POugnNEve2486I7PP0iPmX
X1KG8hpocAEthnI4D8tg3SQUhxzbAk0tbcfsISkm9SOS9fIwaYeR3E/mIIYWyuPl+kNhAXjFptiz
i4Mc8cVXvkfDiLY++n6m2csbXPnLgMOXUXJXya8owEh9sy/dB/zK/KL1BfZcJtrFs+WmBkEbEw/x
WQcm8lr5iYOJej3sJV4TAPpkqiTZQLxxrArjtkjdDzkYLkcAOf4s9PzF1fZH1ETe22xD73dHI2cT
OnPOWAQvCZRD6wBo60PLlr1aRsscTg5zRm3reBNgmMqvo8nvq6m4ios5KM915A1fISpTzTeL4EJb
YXbT1SrZOZzdDuOgsgdVcZBZwyfbqKf6RjFaHVo2ZSW2cVZ1ETP/LpyBokHQIMwDKc8+0mPAA9ja
j4Uo5AFIVol5sZieyICPT7JL+GGmVz4YYY7FBRLnOhCWZ9gR7gbq8biDAufehdQ+Q5DhFL6te7od
ba6dt5KerOJU2D47w4qRbzML+MwscBPrEbxd+rAAh3wqGrDYG4ZW745cdXHIKAw9WG6ffE8CYFR8
Sozk1lZRm8QlOvm4ca1mRBhN3Lsl48C4pAvATUbVMx4zASYwsOgM0pQzRZ1/nxgOrZhd5twHVp1e
2XMzJgvC+WQ7FZzOyTyOmfAp3uklSL1xrua4RLT8LufV49YpSFGOMUIwW7LwlwtS75eRJjIejAEv
GRv871lkWrt0FK61wYRl7owBBFXSRuvrkZilv7X0/LMSA6/kMM0VkZzOPFqDhfGdousrlB732ZxL
vUuWEH8ZEFLrQCtnf/A4rr+GdjK9N5AzHsjlmMcptyufJsiZ6RwlzNnUMFx+WOUgz4LT9+3ozOpb
z1biphnT6I5cqvNcRRKNe2B83s3UGl2UzfLamUpNBKIP76E0Nd9wMquHfll5fUUmb2dkyas1B8vN
ICLvUnaQBizhAYdYpP/ULU64pcZQH4UyiFt7JlCUjYBQRlDUTuRDD1Wp2VAIRMSmoV5gm4dOy35Y
mXhifFlvsqrNnkQ/FT897Q+0o3MRQvuHpMZaG19A5O07yJUHXCxpvR26HI8ju7rdaLriUilf013S
CuIndp2kG2QmfqeXZP62iHDk2kGjzzzb9NkmMnpeCIhcqAUC6eUlOUt2MjQ09tRFdAqZGPZtUfhb
bK0gTljZ7aU/t7uOLrJDTzVFzR/AkS8O4XvsmRLkzlz6/gQej+69TOBDSogy74JkxTXaHB7jiXws
SyNkEvLtUE+bqhff2VFjAG+n8qFCt0e7YdsFNli8c6CgFBb+71HaxfQRmI3e22noXWxIcwdFwTeB
DqrgIKy21ncZNKuFIcqTXwPIvq/LMKu7yDLL8+eP243vPdEmg/Iyp5BJtBeoO6WL+Q6jpNxNYQl0
gc+w5tWFG+5aKbrI50PmSCnuhjDvFI+LHQ0E0OTqKpfDC4vNYTt5GT/q9o6x+8RBNF1aEEkhf+42
c/JWuFn7dcprDHwr9MLzdLIjEEKAxTDrWOH5jM15LM9+O36Dey1PYeCT7UpH1IswKbGxqdXltPTT
LQ1nvHyfbAP4jvmNX87TDZQxTKGL1c7H1ohw+YWd5Zx628FKYobE6Dh6k21GaaNblJI3fYQvwhM2
ZyLZqCP+kzUP5qscJv2QuwNvXbcCB7wuJHStVpiC7kYeFmNicp4BDWBhHCdkMjAEXe6DsTXoJN2F
NFld24Bc/1g52c/I4qfLqvCfalTzS2K10SH1EQlskSKZsucNAW96/cnpjPKrivLo0ABDeVrD5Dtv
hZCEJA0PKVvgGBCLPg6RNfyGqFc+50raIKO4jQbYjQlYdqdfXGCvID0pSdBnmOQlwQfQAoHpyl3t
ms1HwT38ZA/m8Eztmf7KBym99zOaA2UxRk9NgUfbd4cIwbNrDmHv+K+SgVTSAGWzQ1YN+TF6xqOD
nRjzPZltMvmGOX1MTWJ8qYOOInYp8a2Hhv9f71Mp5+TXYvJkZ9dRe/OzXSCvjOc0KbnIICGdWSCN
O8Ob87dmHMKHCC45zOLReyHw4L5M/dr35XXLLXcqTDsiM7YLMvPW6NzsCMqXwFFq9I/AP5udDQF2
Z5QOtpT1VZce2ax2CDElliZov6blxjcUF9R0izJG3J7NqNll8UHcz16LAiKyZkelhTzVi3R2nagR
pAmE8iUOouU82kt1Bzg7PYEEp5jv87OsQ4tgnOEC5OO8cdFhPt8Sol0tMUEaW66ciB5iv7kzRVGf
/GX2X6MkmQ4yMV1vg8/W3pra5e3XQt+UQ6tvLDFEcaoiB3VwKTMugZb1mBn5975c5lsuCsvJZht5
hxtdI/149NItQ7d8pSzO81gnQKzVuIT3gQUXv4rY249lUNw5tBrsqZQsz+5Ye5dCwcCwAmXskr6b
70QwcOsOskYeAgCeDnvQOii35CaSfBNaGL65N02nqE81dcfu0N0oiVwZ4x5un8d2bvYjFxxmoCYY
LgDe5Z1I9RT3I31eVGBTVa8sXJGJr/aODWVmg8JuPA+fnC2WCkzMrsNifOKyYaYDX01UjGKjhxzz
VDihCAoCywdpNZQZj3ycavqszk6UW9/N1IVeU4th6yoF7yEKYbTMeQvs3R0ouyS0uyN6a7OjVfqB
JGRw9pW77EK59CwgETsRf6ZObOrIn+YNHVhc6WDy6gfTn/nOG07VYj3g/zzTVYrlOUqy6Yp7tIgT
fvS+cIATbqicSY641N1DDl3+VIQJm2CEivUvotB0tmPkuewWzAmsjTGvn4hz9Ls2LJqd7jLjIL0W
rwZedfudktOQ7U8jnpxpFY3K3LikyXQ/dgsRIhcxnMDERygA3FsuLu6RZGlF5e+VP6Pcwn3kyuml
Q78HjKV2bZXahyTJJ0DcicR85vXUZwkz2DEhZudOsyWTlGvaHfxSxPz6R9AYPwbt3c1kWPb2rOp1
bhOnMAvsTaDzZ9VmOu5DIz1ytWJ1Q5zUWpu5UlJB+6gMX43G6WNZOC0L/4HyZHx26dpVB2c/lMap
8Tp3VwWEFzZN51GdOtpo3JD1b+YOtQdyLQCjtNn5ecWirXWm8YCUl72nNG8fyxnkLZYCVFD2me1T
B4QOjEVqggWv7eySFX53j3GtezXSstlwV6/fBqMbf3RT4D8FVu/O2yrEQztOi2ZDFZVwObLxaGSo
wFuUMfceD7q+L1iMPnVIyrupHgOMCHNPaAAf8m4OMLkkPYspDN3FfhIlR3Kzys9pYZGjsSQUqV7X
F0Q656jLyovAu7Ysqbt9SA9uSS/ed8Z76w32XHhjRaM0495moz+JgiwNoS4FpxPEtSSsTKArG/YS
r9/WrtlRQ+Y0iIoTt+5xLSbed9q/hIqnTC93riWLh8aj7HnMl/7Np7CxxO6e2bdLGElImVlwRhht
XqhGMROabkfnq7neIX2r7vCshNlxbprxkuWhe5PVg3xpJFQ1/PSKctd0urAiK39I4nN0oQJ53lDt
lNxPQVf/rIfAjLFEuN8wiLQ2X5EuOFul7V57mSGxGhywN8vUuJx1B5ewtCHdL04T1LsygfWNx3zK
bltj+SinIHy1qWLdsTkKMW1WerUQFXEx1cuGGU9zK4QiNW5GY6ZAGcP/pSiq4lh0E7WMfmDy9nK3
PS+cKrZt5uiNsqBUEjTbDnn9bFT569xIenm5ym8QbmhHicBtl1b30juFsy39CnncdAMxbj0mY7AH
fv1MBWp7lbqyT32fMEoBoVmSFP502YUjQvqgjPrIcck3PhaJVgw5xDsR8gm/ElggvE7s9sApZm3f
zKl4dAxJiCGo7hkVi2+z5bRfClGK127s5uDQGd5ibXLK48oDRcpI1GXJSOMasnlwUVCbeGCt8l72
Pvrp2KviPNnjR6pCBT0+tK5UIjQXh8n2R9PRNUD/OCl3o7zV7USFxeAY1UGWEHEVb9UVjJWivFJ0
8paiwvSW7IW/Bm9JIgPJEDd44ZN46Av7ke//Txp1ss3IPS3aoCujmieSXWY7jPelicjgplX2de4H
hxsXAQSLLuUH9rntd8fo3l3KNN7dZX7S2IPdfQAeYYuL1yInobmyd4ZDBGCsnsguKBlnmegfPROj
fpwQBvOz0dzrCWOvxyf+aISte8gw+F/t0mczxH6B/Aa1B8eisNPv3sK6AGcGsQbHSPdhOgfPHHW4
n6RR/b6uQbZdGr2QsVYXs2NJwW+xt2IW8snN3Z8kxPq7qZXL91QnOI9Khbl+cJbiJoq0OuAG4hVr
w/AgVuwt+govCq0cL8GUuc/5hBepGHO+sH2UbVTDTLVkfrT3iFJJJ7PvOYN85YJc3s2d9s9C+DDZ
lfR3XdUk39qV2Fv1KiS/7RS3PnUIlKtiXSGgx3Q7E9OI00k1j40eUiZc46Gua3mSgAoe6Hn07wMW
Elu/8O1bzCvOLytlF94Wqtv9X/bOY7lxLNuiv/Ki56gAcHFhXkQPHgmSIOVNpjJzglA6eO/x9W9B
WVUhUWyps8c96I42obqEu+acvdeuu4hOBTqMK6JTw/NUJkgVy9hBujLNvtJ9jpGukLYHrZbpdtMj
gXLndlSJ3+lMj3iIbl20SbEjMTW9a5lxVx26GkDfPXyBtMOwM8MTtlSTfA7is9uh/gIW0/Jievjr
gY3ggYlUwc3t9Ods5awDpobgsgmqhP1vkf/s2riP3LQtv4oqBsFpIwnkCFCFyddCjWMVCVnnn0EU
iV2qJQCMg0a/73RlnDCsofzAVVjThSvyio6gqFGnwJwYZ45mYe1c5lOd3ucZSbWZnJwd0fKBW1LC
ujf15sc4olFUZ7YqdSXqgzoP3yy03wdJ+C1qI8khqeonwBJJvM8iR9twnPAUshcOfP8Smpb5MQvY
Gxt+EXjsClOioe1vDYxDt1CnRZ7I+joNg9eN5qPFEYRsgXNZqzfsoZBaY29fK52tfTOcdDgzCik2
ZgVySE3y+irwNa93FP9naAp5LVVFv2lG52c1GsrHgE/vA7y1OnRlU6ATdOoRC7GN1RjVebFTnbED
qI+yki53v7JzKgBvF0JfV0H1p16GQ9iUZmMofFlrNcdUpy1jE1JgUL/rFYpxEYr2LKt2nMez3+vT
UHNdRiNzEJcEJSnjqOZqIQtln2TV3lQEcqU2/FuUQSlPgzJ1376wV0XkpUWp4y6yJaxApr6XF6Y2
JgqEUePCQju4J5GZJSPutQu17ZNfrplv4/8GP4oTJfEjtfHTVSEO1vF/EKNnOUf3kPazOtEZq728
zrvzJCWvx6xjtpy8vHgOxmxX0LBf//716RogSupwkmS8o0ER72u6UmCwInxHrmjKskrjA11xJjXe
uT5MKUeVcqSjaIExlGBsQbj98lYmTP5zWSq1l00wv1YpOHomNzveJzoVzZTyx3U5aVQQ0zm8INh0
fGf85a14WalnfAEQDT350qM5emumwChDNQkaz86AybLpopBRDR/evp9H7c2nhygw9dgLZlKlLfDy
IkeN5aKFT+i1LaVbawjZRQSW8C9TnejUGWfLqu+ccVPUbJLfHvrU+yN0U+oLhHcxD70c2pHGqAW6
qJciybQphWwD6ioUgi1FTauVCNiBTWHrb94ednlDjm8ruYXszXmyurn4AZ63WUTjmAXQHbDvFRw+
tN4fyJ7CaWny1joW7+/bw536IAVzDNBd27C14wS9oK5UDXwLw4Fcv8cLvuPwP24q31LfmWW05Ya9
ujJH6gYncCaa43w1B//5r2dpzt3wrXl6Nye/+47tZlwpZGhcUFJWdwBZ1McQPIDXIuf9D15aABj0
ow1BCserj8YS7TwEKsR/KzBuJEymizJgiv39m8ojXNpXxM3oT02uZ904A0hgZ2RMPU+zQE9KwZrs
5REJVly+8/xOfYXGEhUK3EzQYlye77OhkrHL+yklwgCTA/LVofgCCPqdKNb3xjia1CLZ6iYLNf5b
vb2YUbYadvbL8fMvJ+uTLwfvHwRfXkVpvXo5nNgear2tvZK960XQqfpBL4iDmPsh+hQqzDBV3qtX
QU2bpSQfBue+eG9Ge/3pYU+RtFD4/hxKF0czmkF2gVgCJbE116RTFS1Z01pSnRPnXu1xfeTu26/J
6/vKeBYhr+yjdM06/vYqjlX2VAoidQh7PDPM6cYKNeudrcTrD1zQQ4c0T2lXF/aChXn+ghCV1CIC
TCsvaoMOfiqa5KLsES/Sy3j7ck6MxEUgRTFMTQqiBo9GaqII77RdeExtOZuW5gzqwX1Zxx/fHufE
Y9IscDYaz4qZ68lm9OyVR7qcCKfG2DZH6qZOHxU7RRaUryP4wW+PpL9eY4GZPhvqaI2lRmX62eKh
63qHwn1uBJBirLZdga1D9tvn84dJsh8jXdev3cqguq/Wlf8ZEoqyaWe93cR0f3d6QxktQ8OW0Tia
k4O04/LQihET1BDOFz4ZY7fo68WqC+gWca5qN6mOVRNLNLjYoeioYE+dSbYNFcfVAPTpnQs9hsey
zrKC09fDCgbTUx4vdmk6K8LBCu/BxGkfnCzHBdjbt4imosds7qwDoWH0T1NYzBCttlYyUTMZsTKZ
2SaSdGa1qkzWeveBgPd83QLOyovsthwA4/gUlrIiqTZNMlBvjIS18mtAEwtntF/VvW4dlFjp1qNR
GKSBzIPbtra+ZpzYpYRnnScGWgaYjf56ZL52nWBYz1Ywugarj8Pd0hXOjYTOf7V8uO1vvwEn3jUC
SjQUHKxZbPmXTcKzd83P+ordx8R9iZXmvNccseepj16Awg5fji8G7+0BX294MD6Q8SANB9kLGTUv
B6wKYKmo1vFK2S3ZxVEBdB2OzzlK5Hbn27gRQkqv94TvBu8khZ74fNnNYYbS0eK8PnPUAWbVsDNz
jzLX9Kk3B+1LRb/nHk90/OO3LxKBB7MRtQ7+dbx1pC/KeXPqci/ra7oi/ZLmRieogd2W13sST2Bl
NjTYJxKQKNq/PfiJ62RfJdClSU4G6Exe3mHk4XAbijwnHQ9LQDWA0B0DpB7xVP/2NsBYJinNQmFk
Oa+0edSAmgCMcOrptv0wTWRZ6CD7+YqE+O3XlO0GgimEUZw+VPPomsrFnRL0XYquoBvc2aTwKuIr
CBHmlsLT99+9gYYquDAdEydd5ONlK4jSMoerwmXJTHhQ/PKCHiI9nSYVSfPOPXz9ATIYWxu2BpKG
9vHyVaENCc0u48oU4z4UykM129/jUdwHg/nOHmT5ll/uTxmKY6nJpTHny6NPLxNhhHweIYYo042g
VuoU4P6ttJ/R9fYHypTv7UZPj+iwFQUcwkd3vLwYpWUXy4iV1h8Ih3osJuLlFxcR4lSiTDr9nQTr
1+8+2DaVp7fsOhhxudvPpjPZcO5ofSvxlK47INb3DCO5ikz1nWFeb2yWYTgakhDO7uO4oEB02RhF
/KO9XtEVPGG5sS9HVsS338PXUyWjaCAVmJnJpTm2E4+KPuaEDCZeLahoUelZp3H308rNm7hqaagT
9CCm9/KUdSzUr96SZeKwJJ5oZsujT83P5tbh2Jd4jgSuMKSEj63zMiGFxKFLP5M6uyIpG06+UhjE
+6KbJqu1Ua1dC/Rzn9JH3g5si+ZJVrdOlyRuUJZsDpZtAcJ7eYYszvzg6IPpAfaW78zxJx+M7SyH
Hw1+1fGDQZIQpnQ2oG0NtGTjiWgSZaTO+faDOfmWoaukpOTo1qstZ2ZULCNBkXo5tGJse72nJiR5
We17u5ZTjwKmPKpK0zQ5wx69zVYq8rLKmYjGUiBk8cP9aKrj9u2rOTUD4aSnDGdzKOfevRxljlV9
hJqUIB5qcBxYC/hLwmlvmvRrHxu/v4vmzCi1RcuMk1Q9PqES4Wf2CK4Szo7+9+Xe1ZF5k9X+w9tX
derjQXBvwm+kfkPa08urGhtc2nPBx5NG0r5OJo0Wmy+/02wptnUg7W9DWsbYvs3mnaXq1JyHItZg
X+2cOPRQOlVDYfRAsgP9qs2VxzkmASL+SGLgHR/iO6OdeuE59hCLBQTGflUkS7lGyyybBLwc7kDw
f9bNoMeK+/bNhALzelLgJpIdYhD3hXzp5d10OjI+JSV3z+4G9SPu+wJ+GiI6n3SJlN6cNXyINbtY
d0ULjWTKk0uZWmIX2mg656kkhyeI8e5XOAPTwUaP0XXxe6db7eSdBzCxfJkCoOjRI68xXckhy1ht
RoM2QVs9au1iGRN2s48s+6EbqU5YZUgTIyfaIBl6ggWc4kuIomM2y/ZQDrgpqSI5WNIUzA8h1/H2
jTxxH+lpswUF+k5x8XhBTLECx3CbC2/I5+/lrLVbtURM6cOJK6bHt8c6cTu0J42xXAq17LpfPjNd
m4CmEpDrzb72XaXgACJdfSR5Ivfg8sYbSuXtOzuMEx8dBFYYrYymcpFHr0lfp9NYE2vlYR/7FEaB
stZllNLHILBP6FP1oaqHykWN0Xu/f63AYZ2lIsUG8XimNBQHuaHdgGVEH1qZGJ5wdN1QjQ9WYRJ8
JFMw+P19GwMuZQCYtg5T2dHdNek2NgYZHYoaQE/UelQJuWhvBhJkvczkIP32FZ5YcxiPPZRgYWOz
eHRrM782wgiHuDf2RDGlAP9cso4qV6CI/U+GImlliSVQqfMfLQilZURtlnNE05wivyYvFZOV1Zpn
Uadp70xfp95RwQe1+BCWSv/RO9ojiYOIV3FWybr7Lix+SImNiDyQVRRUN3YH2vD3byO0LF0HXkyn
5vgD1EZ6bXoz5x5IMzR+1nBb42ItqQO8M9CJiZmSuiqFoPKMjWN5ns92ouU8oADzOQKCfXgAZr2z
5+r+nWsR/DOONvQvxjh6J3BzJbEByMJD0K+tANHCrwDId6t3pr8inRCKxxPNfKhLdwmb/lCAhEIs
RK+2s7GmD1qnbOo8otNrwJmE36ptBntKvUi09WE2jPBGd4JxnU/kDvmlmu+yBnEWp9tpjQwWEKYk
D21Wx/FaavVCt6J9fzs7BAupudYk2yJraqAjFeEGA9LRqxhX/BbxKVDZJKqvwtEKd0AdJ9KZkGj2
IswueozTHkTNe1JlmzV3ONlm1IrIQUQo6CFOBIE1zOXG70KJWDgZzjHqkvEU4aN++/aeejdZxS2N
9wQ01fH8SaJX1U4m7yYy4cdqbB8x/V8ZQtmKDD66MhT/wWfHnpvNHuV7GkJH34IMp7yCtJ97IPGX
mtPloCf7oc3f2by+LvkZ1EppbFHLpEznHA1jjEmIqc/JPUTkNyUxT2gG7W9V8oEm9AWCFMjI+peg
zt85MonT41Kl5Y5yuD7ekDllVmXlIKmJFNP8KRwBPYKcVW4wuqjpBs0MZ5xKZv6mTfrKTUnEprlN
HIJZYZOXqPxlPCh7oRKPprVGvvYRhvLClTv6nXSwnfir1HoO6kQTrxNrDlwssCa1F2t2A82/IzWC
aIxZVqukjY1k1c5lsIn5PS7Zvz/wfGjXsZ0CiByHaouji/+dpOQ1aZvxxlIs/WMl5HuP4tScbsKy
gnVOmUEsWL7nc0SkNjLLkz731PZxoom9InRql2ht/86bdWouejbO8cYIqj+ZSM6Qe7aE0Z1Tb1hn
Ybh5+3NZJpvjycgUINilTr/NhMH+4mLUigTKCu6wR9OJNCWy2jiMPxQJ6RS4rt8xnZ0cjHolZxYH
d9vxIcKsmYxyMG3o78yMk+i8641yiwIULXUbvXP7Tk0EsMOW7E4se682v+k0CTNGReXVcX2jN5a5
BgrxUKT1jzZCsxCa79xJ7dR7sfS8OcAiIbCO+zQz1DzuL/u0eExDXF66drBnsDc6tXi3EEroGWXV
rskZFLeR6kOJCTA1BEWUX9iBnWwBCE0fLCxB2DP8wJjfuR8nfx4TImUk6rckUr580sPoNwoo58wb
qvKHcIKPod7fpQIdydtv1MlxLPLE2FESkHS8OWiwKIclejyPk2hJNad9zCdlcMkceGchPbVtpTiF
aENd/s06+g4FwFnpo730WjwjYYPEdchv6kIewHtdpUV1n6XOO4WKUy/wsyGPN6zxbKRo9MCfA9rf
BV3xwzFSxO3moS7eMxCLU+8vJ1KaZGwfOQsfnYswiRt48K2MaUafvrRh+XOIHHPdp+AvKN8Ga+JC
YFczI2+iavEaKNqizKwR/Tl98wANOXzwKxjbnY5jAVcbPqOwre+CGRKdnacpCUONvR2twf5oS2bN
lZk3CKaUZnTnZCltFvpPdQDwZBU29E/1C9k0l0hxSoC/xY/I7odVNolo02WTflciumax1+U7b9Op
u+AsTl1KHLy3xw3YFGZEA5mUnV857wkbIW5FNR5kKc+omT4Q0DS8M+CpR7w4sxDKWBRbj297Cf9u
qtgMeVHlKOjiOoKHZ06/roAH6sOMQJP+9gfzpJ04moNRzABA1PlcOGYePelAmaDw2GnmmdnsrMFe
mHdGqC3ZWZM8C4s0/VjqxOLFBsrJJ7vAUy5y1pEK2iLp2ynDgHL97R914r6z2Vgs0A7GwFdHXsec
7KzVReolZBFuwnoygTqxbZzionmIa2320EV+fXtM7UQRE1UCVZ9l1rZenX2DUc6l3/NFN7OPlFXA
ukGQKraNTwCaY5mEmZqkTqcy3ThBHULPahKcF4bmvv1DFjbv8aq4+MKRY2gcc4zj8r6KNMLM2ijD
txwLWiOLryES6XyDtjqXZ9wZa9/GqJGxWAGGSSkia0pGHxV2UH89iEHdTpOvfgoNNt7gxtVPbIsJ
byZxZHFMJVtEfeDduvDHhBibKbvfGGYcbtAKG25NZpIXmpW1GcPOcu3gTC8ScQeBcrzis8WENvEh
PIR25xxS1fqsLiSnt2/AqeunA4YH3Vo69MeFI8ptALRawfWnyXgXIkvzoCVFD5GmhNvfHwrhNVoD
3OgsG0cbEJpOVZUtyxIJAqFbVvbi5iN+/eCEafDw9lhPz+34S1uqv4LTK8vg8fE/V8y0G7KIw0Ev
fXvV0jDG7DUDOIQi1Lu5lWpnWqH61+0IH0LXleBGbxWCmkVa7sqcuO+nH/RfhPY7CG2BT4OJ92+U
gPvYPv7PL/DD5WP245//+NA+hs/pDX/+wV9AWRU6LJARpumnjevy0vwF0NZga4OGZa+/4BOQ7r/g
af+NdAA/1Ib//IewFswsnSfaoXLpCcjf4TY87ZafvV8sGlTsQHsjr6J48Oq7IfyVVIHJni6cfFbm
BHJOOU3wugbnY5YZYp+MWHvXfRCUZ400mu/aNEW7McLON1V57dUVKWVsyMfruAM1lkXaeBtOk7wm
dqfBU1GkI/HqCPEHtcNElVGw8odbMIakqq87WNqO8SH0R8g+XkdS0MoMhh7MPBZt5cqB/JIdCjbD
tK7RiBX2T+IFpqjz8MarY78PrI7Err1vjUp8cCy76u/Knpt8p+QFaBkMeLqxCeKhns+4l4YgmxA0
t8qwIQgoFTxatnBt2bjCuK0zAzb3kEaXfpaFu8rSZ0HijemjytZx6raF8LiogvSaTvkK/jq6t2Oj
ruDqhPEN1rbLdqyr/UwW3zYs/O7R0VQIjU3mx9gyyeww1VgAkERkZq0dkuL1/ACggfN3sKK6MOob
3GF9dQYgaCFeE2M0XoZBAveaLN9hcoH4B9OdQn8BRLYaJBT7faOUurXTCYPsdv0vrLamIsiO0lXG
4TZZUP6EDAEra4qcp5Cxe8j6/84I/xbQRVDS4FP91zPCA/GRUR68mBR+/c3fkwJfPm1/2BsL3Edb
Dh5/TwowXSRnBLF0W8SiRvyLsQ9InwPR31GuS6jYn1MDyWVI4Kh6kE226OFYTH4jnmxZxl7MDMxX
0K+Zlug7M0ssK+6zwqLfDUBFiWu/7LLvAdkyYfrO5omb9eYAy7722QD1iIyrHBnAjk3yM7NV5zxC
NYrYUGbfn93461+/+n9wB1xz9Gybf/7jqab14mI4U0sAySyj6I1fSWYnrdHYg4HHiGUKQKLk0IBY
mtQS3JhJJb808RjY3/hu7VaFMq03yrwuUjlF+YGpuAqy78yUthVcBWRWsAfZ+TWUhwnHAscK1Y6y
cxIDAGicqSa7/rRxYr9mflCnMxPIhH8/Ve02hjd5oMxDAagq4mg1xX5F3VnPoc3bopbtSu9NhWLq
0Aunxd0FVzC5QzYVgKs2jby3CpcfkWFiNScdA1GnH2qtjD5MY9qdpTDBCUxaNKxb4t4WOrfVYk6V
WMgvbUT8wxelYM5jGoEca7d6vUbHxqRoKFY5n8WtEyp3g6pERr7BdEfce7lukxh/9JKhBeb7v/uI
f4dML9De8Jn/61nj448a0VT7Ytb49Td/zhrQngxOGqzVqkZZlbf671nDEn+ArLfU5RRgwkgyGen5
tMH0jh6NA8KvGeWvaUP/g+qKxjyz0JUQc/0WCepo2mAbIxdCE7+QQQwk6i+/alsj5jgqbOlB+oFD
E4b2Kg7wRz+7Jyc+6FeVFMpCXCP7JZos3Inl/382d/hdX+miCHwwQhRwqRU4YCbIdf2St/14jdJU
7NO5Smq3mNvy89tjL8/r+cSF2h1lp4mNwuG2kUJydIkoitJRJLbjBYZTJMRWNIPbjxrjSjW5jcnw
ecTHVxK0nEfCbeYp+jFS1sMxXJvCTTmKYhCOo13bI7gVlVIduqQIYVzgcCPY1yfKaqrLTRMEMwGL
ln+bYfp0/4OLQJGLPNthK4n95eUdVGujFFk7O141s/dAMzpvM4W2dGQN04dKqP3a1xJLbJQMTKqm
juXnwels8KnBEjodOeO1mevj9YIvWKn9HO0cJ5y3IDrSPZreBEbkoN1nUddu4Ua2IMyz/DexeE/P
gRPv0l1DvPyqD98YgrQxcFa0kcrBrVWA7WNfTzuriH++fbeWpejZ8vFrJIoK0qC2JSm2vLxZsofS
XWqM1KOY9yb4j7vWtKtD3YrqRpUQ2d8e7+gjehoP3QpRObziryufutbkeaYAgyfQrb5hRmlWMzyc
d1olr87MGJ6XJZ5jhEDbcaxVdoi8gteu2F6tD9HO5q6VEAu8pLHv376cJzfa0f1DT8mehA8PG9nx
pBAH9L4G3kFPJ9RhP1uNvoGxFu0msOPulJE/vEKd2CBxapPbqZf2OZXpBBKK5t+GXT6fZfRr4fss
pBOzp4BRapHar3oN6EiQlv6hSPNpF/FufugDC7eDmFXoyez9Z6gvAYOMpaFvkCZFXqObzQMInsh7
+yJ/Nf9fXCUyI4wXNL0ofxL4sWx4nk9Kup924VyPqBIEmasBlHUr8Js9Sce0KJNGX8GJ/TmSSOnK
JCUtnOREL81oKPZa2W4TgGuXZRLhzGpz4ZK3pz5okDsvpTMZXywUJw+yMje1Nuh3moP+bVUPqbau
TVI6dTVxyNmM6CZBSIUcmusu4d3TDo25FvfBF6YzbHtEM7KD0SUcpoJzm+mEnGl8fSMCM/LI555w
k0bZhnOTtmtEYd/XvoSApcSZm2tVCG488L+FLDzrrEmCPeXe/qpMtQFr5WwZ55ldpRxElopXrxvs
WfDkmp1ZpGsosYWX1EXysSVVPkVrtiKOXLmSTjl9nwiGWAHAbTdB0oqd9LFiQ9gF2jYnpekq1ozD
KBTqPcrm7MEKwuRnqYUFjjwVb/zaqcPcXw3kjUKfDcdPlp0nrpXhdZOOk+7jKR7PCSwwr+Cown2y
o9xZiSwarro2r77mcSof1arZEMUekyub/FASxb5Q8lTBwhsFG8WqD5xb+dWmVm0S3dmPvZJfFn7p
g0DPh3YV1HAREGeycYwhi/tQf1MUQOzslVVTsKHTMvFZhuawAt+m7oMky86JHJ8+KGnSgnLN1PmS
DjkE+6kP9Y3K+rKOs0HsdChc+46I78cak/l1zH3K9/CFnDU4FHGfGNs8LHkjeiwFXSXEY1HVxTYh
NtIV5ciOesl5/5BPDdZo3P08GiIpGvIBvWHqtmFIvpOfdRvmtn7fQhFZTcoIvbgO9e/Q7zK3NrXy
BmPyRQTAa60M4Dv6IO3czk+WPnnbrWtVPZQ6wSNQToxV7IwBlJ7ggmLklxBSmxe2rXrrawQUx7X5
MLUJkfR57g5gbtZKbDofW6paW1HX2rk1dsMhl4mzIr5xXGcqMONuiR1oe2gQ5M1BWl+i5rUsJ2s7
LsYzxQ6cXdKMROMptv9ZKcOJHzMSOEsTdh0mC+CjVquel6sfiCaZ22QbBbaZu/EQRQChTX1XN41y
JucCfALbY8wScnqMh0a96RCbAb+f0MyuVD0ur2aqbExTjVadTZNm7MN8TD1NkGFoFXwuJhxeyHhO
Ba8OU/MAPza0QnIt2hC/hRrn3+reCD6B3u2+m8BsPom+Hg6Zbff7pAcU3AclNAqVWMOqTfw16WT9
viMPA75vAv+Y5mAgVmpsNdo+jxxrJvuiwjOSERENDn8h9vVqvkVEHO4xk5YbUO3GOp46YO+ii3Ya
AoPzaCw4NqicIGTBf13IdQRGmGN1cEo1caFbTTvFRHhbNcghABZOP/u2HopLdQpSF2FGvxwwVEjH
euI+VfijgJVDm6lM6mpXbtQewCRXXB8skyz2Aa2Gq4ecguZWbR5mZzCucNapl1Okwq9IfPwtK5U6
JvkS6IwIdl7K9XH9LbTGYGsWkfUxjNr8nGRj7V5R2V+kRRmSWTmwO8FIxHoxwKmFlcGvAyuI3Juj
82ZUzeQW7Hz1KY5F4ib45d1IYV+oyHLapQnorcGoki2Mhe5j0Tbpvopk830GHe2lscHcU3ORVcn2
y0wL/zA7xGDQnC0vRQjVxyJCdTcRXKCtsbwnbkxs/cbBf7OZIe9dwdYfXNkJfVNhXNrQeQ2uZthT
DbD9mb/RnbR5CPADABIU/JKkc0iz7RFa+4oJTLsViAqWoxfpPE4orzQmBhIkm2hXtvrsqTH2JccC
2sleRRKuYTor9pH1oTd5XzURTj/ZA/cfo75mXi/06hCjT09R4xj6TgPCt/NzRZ61daHcTgwQugqx
AKvZtyp+Nhy9LwMInmDlm2F7q1ol/wmjx22t6pVLA0X7hKLkrEkAHVoAzncN7MUlEUcVZ3JUd23F
pKDVnUBkUxnbMqzGfZboSxMwDglb8MNNkXf3mq/o66Glgy6TQW6IMb+u/dwhjyAM+l1d9lO44/Zb
ybca3354Thmt6nmbOSO3Y95NqzYDPFoLvfbJd8hkycw6kYBHUKcRXo6DPmbzf8tc/1aZS3MM9o3/
+rz6f3U0FzmS0V//tP33f/7j15/8XeSi8o2/gMKLRVqZIRGX/V3kMv6wYVovzTP0FRTB/j6uPlW5
+Ss6Ojgs+H/4DX8VwLU/kCFz+MIiyeEFkPdvFLnQ4r3c2nMwlPwutvRLBY6Ey6MqVMZK2oyJOZB7
Tl5VZa7soc0IlbKlCXENh6cNYyOurHbudolOx0x9aJFuaJsEQl9zr2dGyx5ToyKnb4jGrsshXls9
MVv2XWTmZWMSTRXnkdaty2E08i1qojxb5+y1vJg2qILp4VdVtu5Scoj4EtsuJzIR1UlM4lgfMR07
wKfIq4zHQ6FkvUoAsTldTIbv38eiKg80iT4pSxIjPkCYburouI6My/M4Y9LI4rHTILwl+n2I3xF3
Z9gR7utkQ0LZqe6dzUA/a+BYOsODN1NzvJ2Tni1RqYNnotrWX0RquMAhw5aIj7rvopklJVDTHaj/
dMeJK+VY6BTR3syCyrp0iJUGFTqpeMIUhSXYXKIu26fUSyUFZRtmGFrKJRQznpd8TOspKzOH28Sq
v0Ro6tLPP7dLrObwlLBZ4OB0w6YBBRWUkArWzRLH2SzBnLGs+k/tEtbpLwL1dR1UxIaMhT0mmCMl
F2r4aqd/whlK2IzU0h3b/3pjaAkpBUFZabTH6/OhKLQShKY1sPkSpD/AUZR7c0kWdWIC4XRIsM0u
ArLRbsMGdOaq51UnHK+b1JvKTDa03PJsJ9rUX5uFHOdVH7ckoTRxrCBgzHoLULVRF67awdQrzT7z
qoKgpzHoO3urD8OwGdqYcOdA74PtpLPFW9XYWUjpa9Lhp+VH6uMstWCbSL7GLakxNelTxvSYUYrR
t06dyR2Mu/JOy+vwLDHb9BNImiW2rdeGdakErZf2YaC6em1dZdlUu50e+ps6BBC5LsOULARVG7V+
A8+q2k6L8De0avCrsmI74gNk6yojOIQkm0J4E1lyZxK0XK5k2KXf1ViBBebH+r7NLBhkBBN+4Wuo
AbrF4GVxfmrUOhu4JMQGVfq9n0bdfqgza6un/UIqyv3mzjb6b+ogFbef7Nkl1GsCXJpO0b6wKFOs
p2AEJRmY0KOohRiHBEHoZxtiwI5sADSosoFB6MqeSmqjEx7nNn51D7qtvqxsdf4KXtV3uyqYPnbE
aHj+7PMJKorqxKtSmYnpKpXmagISeFnJOB5wrMfUZ/We+AwJ+NnVQr/4YAZVuxoUJ9/nThQ8tBUh
BNRR/fQ2MUp93XBW2fWwoNvC5j20IBfAgkpUTi5Vt57ISXO2RW7oAzOLT4xoWQLR62RbXtWZ72wb
U01/5Foy7SunKdZjWC2hHJOzyv32W6xGhisA9KzJVjG8OHXgahr64zhMDzKtJaFtgTO6Tg9qJ3ER
EPIcCWqt4HqZ10MDnYlhE2l2fzkz/9sOfqcdrNEWeXtVTB7z5rF5uSwuf/Pnsmg7f5gGRUTqBHSW
lyXu72XRMf6AoO9g3jDwxlFuojr0ZxVXmH9I/gRfM9LypcD6bFmE549un+LUwuhhOfutdZFTzMt1
cbFXAL1blmb8ovzSpUT1rJixJJzwWnekfqU2GR9S6S9rNpa72Q/HA3FKEiNpAUWlGIbpuywa61wm
RsWSomnDLS5a8Fvkfj2mVqpeJJi0L+fcF/cmHxZAv5IzWNAY1mWY9s3tBFjrPmtkuku6JQ4lMLUv
RenbmxR+/AG70Kadmuprz3TqjcCcSBKPUb2vmq6cv6llQqwJB04dIFGi35HKjhIjT/Mz3xJEPQtY
wGObXxRSj9ZO6md4o7PwoPXNwEEKONk6U6jKIpywDlnVlcTIpeNVURITXaa2c862sieYxRz1m1Hp
nEviGdULjQPMxSQmhRpUIaotRfd0pxV68Ankr3OpKcm1Nprdha9r97M6Fa5m+iTZVIajkAhTip9i
mmCvZZC/KZjnmPSzur12OFautJiiqzDkSKAMM+UOJW35fWCN5pQsUC5HNQtvVyQfKiM2QZKnRrwr
iZr0nKYlltkYMle1JiKTNb17KOzIvwLnPNy0RTR/c6Zh+pSzO78JkNZ7EOPqS1PE4w2dhGhNmTHa
Vr7szsAOV18z0Y1unweE1Pdpv4PWymVgMFgRf5V6fU4WZZUY3XfFEYiIJDU3hzi/nKoQ8N0NUe8q
9ZkidxvpX2RJucSoKPs0AdoaVMX8YPR1tauqXv7k+IYCMG6js9Y0hp2pOv6eQKHsWiN5idUN98Eh
nBoo1WKOu7PSmOKPwRQ5n63lAMxeqDz4pTnQ+x+qe8c3oosZvcUFh/hx4Q+K6MFvjeY8Rv59Bxqh
3GUGcK3VUBWqJ8cUEESCpudmnqzoApj5vJ0sYutWSmlbt3lEMha7oMp2o0b05+bAUQXIrHUoghby
4KKv/NaNY3npm2bqTWMnzsy2THdZaUYEDVrRp4owt8s8KOVNhu7bG0MguaRKizN9kIVXdwV0Y6No
7uNZOOsx4zSaKd2+zP2Bo3su7Uu9KvXPRPmZF1VgJPtIS0swgikGhYz0yu1gcEhMy+FMD0nX6SkB
YRVqN10YoFjpbJWqzpgQPFT61mMlhh+yItImmMoeLWQm90XlAzskC9OdrFz/KIzkG2fbErFmYOif
qaXdF72YPzYNR+dZzdWbIjTNfDVCDT9IpQEtiL9HvQx7/AbrQTGrR7Rv8bUVJBQoDfpY/8/eeS3X
jWRr+omyAzYBXM523LQiKZIl6gZBIwEJbxL26edLUR1Honqo6Lk+F10dqqIIIJFYucxvXgCApCfV
yF9KVlXchwpJ7dEVpDBjXp4jZFqSgrqkjwPS8MCRMZ11e/3shhFcJw3hVdfVKSeYPKunFgVqjtdV
GrNaVWT5DVyS4taPi6NcJo2o9FqdesgS7PoGr/CBYPmo60idBiD+D4ty2x36TPMGy+TstuktHAzm
tsbILUu3K5rJmwznvi+BJeb7oGrEDU2OessLDWh6pDkajHTErkU3H6ZCtucowIfZNkI7UWflSdxP
1mUYRsVJW9xghzF+ETHmUbl07ZvMStxjBfO23xbAPK4qa+xecEzhTjxrN1nIatb2NO/BykKVSSl9
vmg8PpsNjpKF2kzBUu+rdaGT0Nf5CV06qAjAbIJtN6I2vw0NSyTBNpVeeU8JUQ+MalA+vE/Wxcs2
BZR4EvykJcz1gEOKoVzPazG3l0sVW3vbFl8yLFxDPMrIhlQRBTjlthad1UpuC6HwnMLCtLB6a09e
2W6cLK+fC5mu53GdRjd+GcrTvvfnEgFLoW+UFjRgg2rrU/88ySyYTzJKvWsL9V4NXsa1rsaQZhvW
kYxsmEHIfenW0UPEqXG1emn6D0pv6gIPhK/RquWRE3HdYic2osboKbbSlF30qOAzJhPRRTl43bVm
ln6Jk3T7IGJVXFEbNHvjhneAWpbsVifFZrlv3X/yqXRog/OUXRzWh3TOnG9ooAyXE53oJ89tzeFC
x/VLiu/yvXZsOidS0Vt38fHAwizN9zi9TVthx+m1beOCPFE/07xr58/WwNIj/L7ulkUzvpud8DwE
jpDtZuwCPrkYErPRSMhR44Ye0ljDekJTbzip1KxP82ht7vFiOVEYHO7zJV6v8xGDx2YckdVdtLVm
20FUHgzX+SBb0Nv2mDhn+JjlX6eWfpyZrzAR4bhVfOLnfew0R0Crc42jShc95ijQ7Mpqsr4UcRcf
iUzpaayxn4Aycr0OmXhpmCyfNToUhzIJ+k+2qopT3xPxAZJhf1MsU3gPgyc+2FZrfca3zOJyQSy2
yyLkwaVguOoW+unMO1+sdSD8D51e0cyeveRkdid7tyIYtQFace5XljPqTdWpmZZdPfml2GCKAV6q
zJV1Y6oHzv4sS+4G3/huZEOL1UsFKuKmTSDdI40eqQ0mhYjur32H+XUQh+33qEM3eSxStGjnSVwo
p9yD0Civx7HKj9ofHv0OeiaxFoQZ/OLhOdfy0VfpE/y570GxPob1fAubm9pgnRqu15anHb7q+65V
d06bNGdNGgR3Y5M7D3k2VS8M6ed/upi/OFZSsNXVQp171iQ8xXDWQOwascWmv7rKS1KtKpGbFal3
f6+cWnt7Gpzpxez4wW6Y5iG8bnW7yC+9jL+jHOOG1GwTLw5ygtMcxAguN66tkwG76vWkTJv6UjWt
qB8bAii5VzTu7DnOD22+JOVZKJh991Pm7Ejy8nMQ4tXZ0KngEenZ9qsVxEl2HaNhcB6kvt3BiFzT
+KRADZoGwdxPK33iBPTIa5jOvbj323j29+i1xhVWdyqvT1uU9XaVsJaTDu7mYWSk1geY53YzjWKL
2n+jE+8flCWmo1RNsF0YFlzxk/MhKgLSySI9U52HR48TMjsQNRrCCaeMCEZxJBe5r9YUpxGJpBEn
iPiMunxyMYN13SaVvVxRy7ZXHW/zbNVUa6manrwcAfwukkxcPDGc2NW8AJAx6Za7orcOjKI7V+o0
jw95gDX5WMf6GBaut83bUJ30AAoRIvZuyjXtdwwdktPVS/TpEMfxWVc66kxbyYXE2BjQjN1c4Geg
MW4J2q+DSzs2ZGpwotpRHfBYjPYisSiuUQffT0D0ZnwhGZfouOm3Pq/5ONBa2WikW098K8ZRZIhJ
o5u8UTP0Mmi5rzKsZPhPbw1o1b8MSD3n/n3cemQcSHOBpi7ewBT/W8T9rYijL/lhEVc89fnvnc0f
f+PfnU0n+he8JEa9RpwFbhiogLfOJki+fzHltgGI+Gh7RpKm488KDvQOSG5+HCa3D1vB+Az+bGz6
/CffAuLtGjFQU9/9N51NAwP6BbNgbseGMQ5IhqwCYcP3jc0wGJeyxHDmG4aYTfa9KNfYJdWAHtNq
lMFQnn/ICiykD/0CEG/b94vvv8wxmkQXds18yDk0witjTo9Q1HQCoxgGGGPanPlyZ+Fzv2zBkCA5
jxQ4jSxBTje2+K+4xbCs7g6ebO98Aj7TBJh9Wo2Y7lNtTGbQlkmMecsSKYfx2EBmcOL2iWp9XBEy
1OjJkKjy4kM1ZjjnYFWVMrH4C8DCNgyV/5nVe9LQzh3Yg/wPkJvzfnUwiUURFReBb00/jRF42SRI
jTAbGWt+GSV+xCVnjsDyeys7tdxBz4+4NScdOp6nsqdkvv9lb12/XftXjOIPns5vt4SHHtwF9NF8
SXJrv+tEBxlTi7rvklfOcD+/bLC2xiDFG1q6uCl23hMAXk5tm3oFV/Bhk2eQDoINrqZ1/lTP/cL8
K6BQz+BYjCTm+zVO1mG3FjOvYq/1mq4PKWgBIzK75q28Wtfc5sfKyEO1mwluPwTRW2j5f8pR/g5k
IWFgkSnugbWDCoMwZLoMv3QRkOuelciL6puFOL/87FdK1LdlEdfr9cer93sb31wI7o+hXMFqZvHe
89wWwJLRihr5K10ThBug3MS5ZzGV5AufSb28T/j7+m6K2bpfCLJQOwnG21z51d+wQrRgft1Z5k7o
pgDOQwATcNL7xokNtRpd60y+jn3YyStGjhk6hx1dycA9S3q5+vIvi2w2xi8bhysSTDwk89iE4OHe
8xcdEjVOD995RWe3V943bGCClOyuGdgLSd2ax8a21QD0P170dwRSs+pQ1h2jdu2w9JH1jgeW0Tdn
FuuUr33h+WVwVFFc3cOi52PearAvSfNpjtbYKi9qRS1h7f0xzdeHrA+aBu+vgsgRM9SOy+gGE6uA
4zilG1Kg+p90NCiGyfPK7i84nT+2pI8CBIGX+ayRbzFHwK9bUtiJCGpEY16KAbTEsmuXRqCZPYZr
/Fdq3p/XYuMz35JGOZST4h1uDFxT30VZ3r/MFuC5dZMh3T/exrgssCU+fhd/bAKwm7QK4Xp6Rhnl
fUCzozx0ZseqXipyUBa3E1GefR/tRfhf6rqUtbujFV/r+C/X/eG7+dvuMwBCyDEhcFQ0Ud6HrRjv
jLnpfPG8+sJ2VmbTvsLekJZC2llb2y2cvjjymeQBLm1FMgNi7rouaui7zc54p8p16rCgCOdVP5Pd
ZdRalXSWc79cvD7c/WWVwvefJzdoTE958UC7gbu+e/1+MjVdOXT1cxoqGHWbDGex9bqXc8f7WRcL
9caTqG96eSXcWLE/+srzOAwquSwEyyj3kuWFd1lm37E9ZmU4/rycGfhoeyDo3gIw6B6iC9leQj6f
RBGGeyN2Rbx0rN563k7VackxXGGRxRtJIYkQokWPQtCyc8Bzhzdx2uj5EXUzUohNO68wX3cOeAaC
vLUq2WYHx2t9dmyLlPd83UgvK7/JCUaMvXF13K/XbOjI/4LqBl9ct9YZ90hpiTipqbXsL3g5Nbj7
DGjkrw8rqIPxjpacHG/Bwhf8bFplfBMbXCxq3pmToleABxHafvmyzVzsMNJNjBIOD2PsD1LmVmkl
K39jqg5+UkLN4UcUWJdSnvjjnOobPQVmJLm0MzT3bd95WQIwKIm4NI4JET++upO5GlSXRl65Ua7a
R/JzfzzG3tiqy8KrwuVkssH8nKetWIazYR5m9tIcxuZbVqOyl/OQoRCHpRVrc2a2YewQRDAZ1z32
Cx4ac9hwvD0Apscpj1ohPCmznWXFggX1rYrt16NVRsAsMOMQSIf2seT/VNAsJcPNJs+QM3/7HS1V
WLd3gUipdMuWqyfsHdLVZw0GVy1cekZ9NTtb3JpnSt5W1QPDwsr5YTPwA9Ok0/wMo72B8SheVuaK
LrD87PsCvoNlaRZMrxbar8JslzrSnFpuDpKi32exzMrbyvgOBIfMxdpabhrcAvmmxiqK2DWJgzs6
7dkZeNp3hAbtODjoROeheya8WS0vbcl0rdnW85gZp1HiPToWYYFmX7ZbgwGM6GksqxEP8WStTO6W
2TNKBbsF5KF5iCxq5HzZujHd4n0tsILDBJbpGXfXre7Iw9RObPYv+oIef0pCt3XHMzzloZDu6gXP
KL0bMigvGW9eB0TjjgKZW1p4ev7lNGTmXrwIwTO5RfiDT3AJ4TfVOJ1D6T+OSIlxe1mpQpO3xaMF
bLKHKOt/UYPHH7YREsrcVuZFZo3bERDZ92GecAjarGFg9lxBCshsTaPcExwSyygxbE1qPd7hssc/
Wzss+IADSjx5Req4kmV4k+I7X7plNcEjzUnEstbtzCcNNJxfijmbzZvwe/LGaqMb2x3vmCA4rALD
16ZfjuNs9RlyNJBT+IVt13fc30ouZna1qxSuVA29IRujo7DwZ0be1h2wIGXqfVDRJjIhRYi5o7TE
gTZA0rgHTQ+AtiJ7u0h3Cf2j9drHG5PtH/aMU7w9039ELTj6plpeSd8fDZ7P0thuYUubuepTbacK
xBK5unnDlQL1ZR/QbUMr4VT1uElhdtS1uu63cwGCbjrPGZZzj7FgNv/SeiG+bwzI7IqHqahvk/oz
iNXYAzfZ19EcwoZT3lTsCcSEm712k2zBOKYZ6gjrHvJ2WvcxEpvpMXYzFOGYK+WEWfmyMiT2UhNs
F545ymAn0oTr0jlNkwtQ9AO633qOerN5VGZCSgCSoG0OdNTMvrSGuWcPxa5q8+S8XvFFaw4ovwyd
fbX6LqGyb5GexC0v533Q57aEPbRX/SQdQm5WtQNvqcJAjrOgXsqJ3xW1lomCg+nBEHUUhrvjwdLN
xE9SwjDu2Wh8QYlLuTWW802kM5MRpt6QEJ4aD0HP6Vyngugwsop8C7ajezbU2HbobprOYAutPlwS
dnpYMGhOzlNmUVzas4Gs0BxKiErfx6UJOOXL2Acnu6eRbg5ZjUsN23GWvqoFh3K3EB+WMBXepxkn
UOBdhCjfOzat8U7ah3VXd5u1dEy2YgkMG14A9VKN/KxDiPpmcaYa/xewlx1RNdonaTa54nTAt7Jr
NkB6kl0bT1gMetYQt5/jdubhVc3hv+zHZQq4Y3qhglWqyzTgw87gNLJ5QgU1MwdL82Nbg9A1/23x
apeNu6rZJM6SrjVP1SNVvj7Ygl3JsCzoog7rqgXPH75PkSi+XC+M/cDeTOjAN1eOIuzu+ijvtMAi
zl7kVzAnRffZKufiDmnjKGMP0eVrz4DsQF6Q9Tg0LzA7W3HeJaXwLmPu1MW8p1F4nhJzQWHgLFi8
elmxdrdlLcvuCbfmYvq0RoLe5yQKXZ9jdjE1YIkynJSbbQt5px8OqAmHDFNbeK+AY0qrtC/cgmN1
D/lstLct76gjyM9ha4jl1dh58zaZ89Ekqaiz4LjnBUvBBKvpxKIfEYccPAAZevESgEpePoPuKZwl
rjdNxPPH7NOYXpZOOckKdFSLCV/GSBWr1R1i0Hv1+czHMWykzi8nEO7NYYyCxN3RlZ3XuyRz0pqD
T+rgrF+WIdy4Hn1xlOiIcAvgS91HO1E7AcaISKug8uQXyRFdKA1ZzZoYEUSVhSHyhNHbIW5muwLD
R7NVgbV2fXHd5HXp3Q99iw44AOpgaVr0gpH6usPOwtWX2BFX4tYTXr8+aLxRio3fSdndrwEefPWm
0DLomhM6cAm+HhZub3IHu7bIT2Kls/mwYldb1psor10HEdlu7dvw2S6zsHqlrYqXJ/MZvbTfosyH
TbIdgqYONo7b+/AAdVy1frgb6NgW8iQuRY5tqB2IHN8zCUewSL+lIVp8kb3F03BwmI/6elnlXrra
FclV5/Aw2fXP7BsTnVgCaUrKmu4q4mTmQGUYUjb+/bT4TePtmnjq4pF8Cn5vflxGTJ5u+5ipRnPo
QFOz/yvRZWRQnQvsimMFkzjzcWNWY85aDnA+h9STJsLBRTIZJo7boE0OYECnhFmL2zdTeL62iSAl
BZkycvRgjZtxyujKTxwmEgGy/PFh8GuT/SFXYSqHILPBtm4XCNlFdDK0pZJffLRXuBW7EUFutFwA
yOFY1fqESb/vyezDXLBKJ57jkwVPFrmb2DKBbohlWajMoYG4mZmQucz+rf1oV3J1j5HnYJB3rBzq
bHGKJ7TFg5KXICu+9f0SCflTpF4czugJ+wlSk2mJNAvUVIE5OcN2mrnTLkkDrj0Ea1Cvn0fmLfy3
Oo5mfpmV1THfUu/XYAVOoGqaOJl7gcGmOUCWuKOKZq3dPUVdZPLVKB6JNo4eOvk8TW1VH6STBdVF
Umcjx6JuGpNLVU1gUpYUi3fWiJml1Pb3QfRLHu3gaSAqbqRY6BtsAAPjDbmJrM5n+Ynhi0mRfrR7
JHxxTqmfJ5gHpGC8y2vLdCxkBOahAuEbCxaySbwswuxMlRQdxYCpMMAizhXuYOgxi0RB9edKrC2f
0GZo3JWMNKhSfmNdall6u9zGyRN7S1GYrags8oBbv8S18QscNXpPb6+RA9O2Hyj/Bn0XMgjgid2s
snlHQz8GdsdsOx+n9BpfVyuOHsc88LP8CC8hKadTJOLkeLcG6MinGxutFJpPXQfKIz1FWcskFZbO
FCn45CymJg5ly2Yp6dfZ81ZNFnqQOy93yFISJzbZ/Fg3mEserSbpx/AaqLlTqwuJyQ73s6ye+Q5c
F9A/jJScJBONR898Im2Jjx0QlKzlB+LRM4maXVAaq9Y2G8yNBwAvJ60TQIPYJW+nazqOCYcmAyoS
1a3rNmSB0u1Mvgn7i/0IqjAjs7ZYgex7vAYVf+Dfm58mK8GlcyrCgOPSTrkvB8/AwKSGuRwwoNvZ
bmPu9u3zyLXPe0Hqo+aldj2Br7xwZ3i4X0fcSRVUFjtgcLHFQ91sU7WQE2QHr/PM3i0qJ6ouy8lO
Rr1Lij60hzN+ATPVXTHVC+92EFgX9kyQOx7BakZlejCIEWZgxmpKviSIVPc0YsHnlgArh0YTXJbJ
cy+8ydb4lMa+wz4rLccUgczIqdhADJoX0nsR6SWFJ+9ZL/66nLuTQ/0kcSSex5PZQVP8aUwRxCTr
est8+sQayTX6OmR4dKLmKCcx+FkRh2sFfvQwJwk0l30Fc5Q/JdQsHaacuNe8YLfartcAKCxrC1Qz
pRwZ0y7pxTGUjTvcybVwBwFZxWb9RRqZohutIpOFdfil8d0FUWcS+aTBuvUuRriMt6ZLGrr1bg4F
ekaqG5lc45bu1+sDq24i7mq3lHvMvbDV6U39wHaSPpentRevJlQ2xGR5bAI84NJ9Fcxs/aMd2iml
Sh6SR719etVYmNSqEFj9IYvT1kWPUO049mZjVJNpi4nYXcyWRLtxqj5Z3oxWBguCsUhKxMeZ1Ljp
BOYTp1pOmkspc4/kdZmy5CSGlTLcyDlY+1PcXO3iGPYONQUHm/DID4BCjYROmFA1vybydEesytrK
ZKKGiE6cmd6qRtxJYDOctpjKEaRI+Ae57WnIOUbJaDRV4FthUcSrueka9+Il2fKVLarZ6HCl4vVA
R7DRKZIsdj9C6QzksDoezK0POPUkpdELirWGe1V5+WXQ0BzhBxFyXq8XJzcBS/MawUjPOaY41Qb+
H0JLsJ7cKn9y69lU6Mtb5IhmZDTjTWlDoPubA95/6BlB/kQ8loFOgKT4u54RM3RsNvA+fJ5jberM
MRUFqqDCW9oCli9zbl7px42q951D2lRARXz8ZDyw8X9o0i0NOBdLS/3sy8lMb962RhEK06v8by8F
DIAc1zUDI0ZT75qUTpo060h34ll5sYlPtfTckaSQYE3s+vhaP7qBv3YL0U6m8YrSGZ4GcA7ftyl7
yyCai9x9nt1yoJAZUGBjJ/raS/kM065ElWq/ypqgMVQemI3NMBYtPGnIL9TddCHMZAOlJdPhgVxn
Yu3P2UeF97dJkQK8JtVFIFtcO/7bpULhC8Ys0i2wz+0/rPrmLi51MgX+k1b2zH1wQJmykMOVEurj
lfpjz7n0uyEnSCZB/8FgjTRKOQD7m6coDcGZH2NMt6cHIHHmE5ExSIy/bbn3IxSbFxNIB1kr+uO4
yrzbB13bu2HCrOAJ4RwTo/TMx3Y9KCL7bYI+L59yHJHvk0ws/Plb4QRW94loB4rs42d/v/mZmqIi
QJOWMSmCbu935FTpeZyixP1KT4LScUkxFHkJq8CU8x9f6f0qOz4qHwxi0RIMmCC9b17nJIZM3DP7
64BkUH4Jcs+U5iD9XQ751DFZ48cX/F30hAENLgG0nRnyQl0haTKP/stATGeYgofT0n3tKuZE6b5z
YxPmCIoL7zXu2mK2Nyia4629DXI/5WT8+AZ+yJP9+gWSamGTApc9CFAv813n9zugSgTw3wTV1zaF
1lftmWWt+Z6uRxplJ29py9ilJjXG4NTE759NceGjZejuS6krzoXpbXHKzDctHlr/i/kQkZGhWliL
sOJIwKaqDvtd6GqB9bOyc020DibfHJbjMtRjvUtjiw8fyXZm6NlOBwPNI3vqZijQYAPRjofHoRx9
qhgtwwuoc2G+d1gyJu0SnRNQxfRgInhnslHkNtBizRHfNF3DbQVvDfqe1J6omeeOSZoyJF7M8erY
JlmOsxJbyg1erRPrH2JHRWfSGefRNFmqnLbsx8v/x4YLPONlCOUeTbc/t/ZAZZEKa10e67R1yVmT
RpsSCJybyQB+tqw/vqT5bn974YRaxGuZ0SBcEQYGcfDrlmPmhGBBH06PEcBq3uCAKGd+ibSdk4sr
MH3cwcYrooEiarZjkxQKmEj8y49v4/2Tuy4q70RO9Br4R/heprKCgDrxLtPHvKb9eaZAPJf3Tj45
3YXT67/4H7yPIEDgDa0r9CS68gibvNvkEhkslTZ9/3Vs8cN48LPAbIssa0xm9fFzGdGnX9eX325k
F0NLBkzeEFN7lx0k02wVRTU691Wv8WuPaV/q5JDQRqXSBanO6bBh4F3yfwENG/bljAPlA8WaD+QS
njZJ+jklj5nfN5NbkIfaaKKTYWNsgL1BQBBAmihLTVtrFqYNEGqDHTsdQ2naxHnJdORuFLbLw4nc
5yxKEmEmRfZYmnhNQZDP7akQxNHiUNWQtS8/XoR3680aIC3tghBnAokw1vs18P1ER6Uc5vuhzMzJ
jMa3+eSApVI5f3wpI3D1+3oTwHyUJIgJIX399/t5qht6qrYX34Ve/eNag0/r1OidmaOJUE8Iepu9
F4B0WIVqrkyX9OefYLCZDoGYLBbX9wLTz6QWbIh0TtmjZn8q8mwQ60XPpwo/GcZQPp0s7kDBBOkv
pjxWK0FtPPwc/DEtMkMkgfkg384K4Yj/NtaleeGrn3EV8WMSD8HWXBhKlunxCj81bzKzyVqmDVxa
8951p0xj+ecIjS+SvZsx8+Dci2O6HO5mscuJFsjHSxr+/vqM8TGoAUzBLNR7ACK+f30tTzCGVhO/
FKMbfMk6KIkHh/HoUeZh49HjT/Uh8ebofAlVEe8aL0Ze3cmLB/RJ0OGowqFiaApBPRILfEWow+09
tqJuf13M/Zhu03B0jirKbkpGbS9j4/XNRnYiXbbMcuSn0Y/r89RS/SUnUrpSradIDYg+c/9ZmSOP
Z5AFM4hzRWR5O7qG+YNYhaY4KOZ02vZRd+1xKuUHrxDuZbB04043S7tnJl48pEATzorCYUqQNZp2
Xg0GOIMeUXwFB+CfYxeAqMiwtpa9c5suuHM4n5+atLZ9GIQypYWR9P2Jg87Q3RS4w4Ny3RQclCW8
aifo2z1C4O5fC9F0n6XX96RF8YCg9pAdGBMswEiZF83beYqU2AxeOZ4VVb2HUDjSsEmz7J8hlJKu
eTzkOz119R0cB1piHrqldPuEt4XLcOPpxXp2Ft1/tRHDuE8Hf9imsyzP86BXe08t6i+y0X9sCNIv
g04jU2Ee9EeaPvg9ykZeV762FRSIDWKi+XwoXRs82Mdb70fC/z+nE1uPego/SNKhyOacel9bzQ70
cGiA6auNMMDIsUwU3eBCbasd+FQYGE4Z3yrYHw2qkD44dndsFCojypfgqjVoKDBs8lMnu+isEm1w
zzHUkz4MhUbBkjPd0RWKtY62vRtrzKrv5eCGF2D7g5vRWZx/oozybWPXttVskzz55JZw4lHzKCVN
jZwRFbI/9Ju6aHnNDAIza4fuYCc43FizdrcrddV/lSL8WJEfq0+ahih78B7KVNN6C1o/qV75Vubr
yImrfI8OARpKsrPk/cfr/3swfbsYXoeA4dCq/tO8J1490uouql6lFZTgs2brzq7obW/wN7ocPXeg
9k7q8obxbJD/JRd+B8Lj4iYNIA1iA8Bo+kO52hZBP3vhsr7iLcIuS5Wbnrg1Po84yz9VdlQ8ugJe
4+AkDD3aTsijhyDH39yDfXNA/7YFAwPWNHgQeOAc4+8SJDuPS8YHafCaDAwOaKd1+WaGNh7tIEus
ejd65XwMSo3lpBJNybSnLo81favLsZHg2IsgEZ9WO/GO7rrQOOvi6GuJboWPzay4xAsxuIArdlK5
pXtHD7T4VAt250YyGMOXWc+MXdCojrdBEwW3pI1jDalHfV9kpq7coFEnOZ3io0rq5lPp60Lv6rgf
npciHe7RA89vRBVyQMjZng6uoyFpu51K7oyjHoI2rcUDpLONSoSGFsr8uoXrEnAmfvZ8EV6odPH+
selqxxuGDv7fzLJ+hyXxillb6FSU+5JqNnhvMTDQEua9B/Frqzz/SrQuBmUK9tsub4017kQt8ZeI
8k6T+8clyQ0ocZB7BIL3XjIZBZCiKzk6v2VN5p3RNhPlJh4WcU6jMjswiNBEej/pXhvXKh4UJsEX
SkXWjRgj9/Dx1/XnDoc0HgHLAhwFWP2PzpHrMGtDeSf/ZqxYgk00YR8CjmBhLlVV38jag9e1H+JT
WYnnZYRTAD5xbMr/jyXBl5jEzAUbaRTCfy8BwOL0OOoExbe4lMuwk326XGMenxYXqpB4g61jdNd2
1XBYJLzwBp73Yxp2Y3NMIVbf/WVN/sOWMAKE6Of5DsC495jQtRymscaU+FsSWPIzjKr+1imE2IHL
V+ccMcPVULT6rPGq8hShPftSg4OniVvo+VoFaQjktZrGCyUG9zvY7NbfhK3KP398lz8k7H8PChQJ
BN8fionwcc0J+Uuh3k2l34cJLymZGQ3Rcanjr3W3puOuLRd/01rohm6GEku1jfbp8u6yVPqsV6J2
dLiiCCEAUaa7rpbBF6VRYKFpz/CjEn16mUvVH9Frmq8kNL3TBA1gb1Ojaz9heWmjHJQ0VokEgHG6
C/E5aE4EG/qQ5VpcRtI28sVTIC5+vMZlnkhEMl81BzywdbutbZVflAzoqQXcEs0EHGYrwEBTxvSd
cfUDjkrLniyy/6zRrzpNy8LtMN4C6EQMYdC3lfRrr1GCqxiWA/GEwDAzEdTIUiXbHtTK5dREUJ1q
1UgQ0aFT26fAiqbuxJKJ8w/KMurLgC7Wd085iibdmCEk8fHbQeTjfciWIDgRqHWMN+YfHaKxjJcy
ar3hG13vNrnndPP7LZ3EZTP00OscrB+ZKfWrDHdh59ff09UK4ArBiZpO3KDuH/yoSC6sYMrvnc4b
mJBwChyQ7yj4GJIs2Hot4963u/5fnsXd0qCA/vSK3DE0WIqUF/0b8d2y3F/e7x/S6f+neHp+Kt8R
Lcxf+TdXHpkY1ElRioHgzpf4C1c+DBFDJc6bDra0+Scb5d9ceYSSUbCFC0+zVjJuom7/t4SM9S/H
MU0RH7tT34CY/xumxe+5MjhS+qVAr2kHO3SH/zCeyOzG8XrXE8eIdB2x72xZjwOY+r/Ezd/7J2+X
IUMLqHrp0f/Rnl3tvlsggQmsJjyboXC57NzBCj+VEwi7v3xfv4foH9eiS4NUIxZL9DaMZs+vwY93
kWHJ4sbHxa6jT5bsxkuA9+6ZhwcbUNPyr4c2MMTfvmhzSdrdfNQkYiGdaMvQWX6Jtwx4/NYOYCYq
0C+ITrW1vqg7JqUwzsra34acnQ8g0V3nYGHRDTylKLLlRNaTU52QLg8IrYzetBlmdEYbXBqxZ5ip
7Jaos56rWXUXCGtEqJmgGTetKHhxEjpg0+bqbOns8qbImYQVotP3tpbVGdxjcFVxiRz8otWVl9Do
xFClSkGvWuWpSvplD6C0vHGEt4IeYaKaUjA9IJh1aQ2L2k9BUW2RE7BwAIRSgnWfDLdp5g43Tj+U
31d3rT8xv8vuHUtliLLFxcFv02prqxLL5bqajlYdg5VeGUuHo4WSHWg9OHhzA+bF7c8DW9dX4K/g
vzFOebKKRBwLievl2onp2EIBgOo4R7iShMKpX/oQ0UG5GvhZvaYDKgQTzDt4tgeLAeGjykU05VRc
XcDIJVgm2qGPEW36pb9IqyY7BJQJ1XaK2edbK62hpFpuWT3DhmkeIfSE/2RR7txGiRWl28nqo9cs
7JtsY0ddgEOPs8AgEjiSHjr6DDD+SFif87QI/a3CAv2TVYxhs4VnWl8EEDPPsbSfHigMiq3Rutk5
TsHey0BFYj6Y+Z+Ua9+ms7JQfMiW27SN5L5njP9YBjWYstnSqM9KAZ8IWNZrZ+T80yp9WTqsYRMX
+bIkCocGOALIl33P4qAfWVyi54IqgeuIG7dS64WFqB0O1LOdk5yNltjlwL4sLMDEZ08q/xTeNiOC
qQJvsHDgWlkyIJPOwC63l6zYr8kqq71AKPeMJejpdMuXVhdMbicQExB0NtAZXy13njaMb0HCQErP
8+Q+6gW6STEKAugPgIcWJXJH84RzIm3lbRQrCXxEn2cCptJm1skCkjLMnvwQjcRVBF8BMri7tJbL
fmYCdhtPhXMh0/7an6fJBpsXeGxtvp4ZvMGlmyOKmtnjt7kMAI92Ql/mTrU+67mG3BU0/nMz5/ia
R6iJ5qvWt62vwZvq8LZtI2yU/PWLGDr3ylmRrXSWtb9Cq3PdTxFqDChcDdvEjsbDUno31YRwp4sl
5lHBJR896KEjk/EKbrWziceBloekR5khgfl/2TuT5biNbWu/yo07hwJAoo248Q+AQnUki61okhME
1RB93yXw9P8Hyj5HpGzpaH4mDtkWWVWoRGLn3mt9y4En6S1dOm6yqMjMwNJJi/HnvLGWcwfZqjzQ
BkLw6GMCVVUvVJSIKX03GZQ6Uh+6iTwFhcDSYWZMcGe0qRP1cBtTCQTyzp4ZzrsaXtWVdUc0pRLi
AfLMBjK62ztluZtG4AIPUjEiZ2vPmW4eCmfq1E2S09radmgBGsOLENBso2xaopsxM/mbok7G6GQ1
LbFGVdGW01VkKeicgT01XXzmhspYJYSkTeajXqMFTj21DBUGiCQk6vfpMCnmtpHskV9sWlpMgPq4
V47ZXEdDe0t/t4Tbp7ld9gjCMLt1xwINmLqenarChuaKdPfeDmelRdiqh7OHGkMcTTlWCBGXkROh
iRJiZ/ZCHCc9bM41Kc09oCSOJJJAmXlDjJN2h9Avgg/arP/ZDq3wFrnf9NnSS/COJV2BrZEBLFwj
PWI6WSVnuCE3DnWnlseE/lbQE/BUIlEJqfcY+VRnjWF0DTQ0W9tqVocapU3KwKzd3ifI3ZEe1ma8
1iHHZdnypwaK1u3SqSRmMFUa6s04TsW1FEb91aBJdc4bIVwj0w2ElbNbLJvBinJGaKiYD46au5e5
mVjPOMF4fyIftS1q2uIaESudi4w6uvSZp/L/TKUvXnSnze+Fypkiz1Jr2eDoqG6jIqYP0VFGaGwe
CHW4b/PNa23z3yrwF1Ug7kaKs38GCSKeLb9+7pPPw5vi8duP/VkJ4p5dcYBYeDjMCuao+v/+BROE
fc9wlbg1ATZbo0pivP0X+14nS4MmhINwgTfBH/5VCa6RGQ6mQcYIyIHhMP1eJfhuuMqLMEV2KQSp
YXAZqe+HXKY+4whE2rmvykjDNJPgYkfRhL6hf5it7JNDC9KrgdIHJb4Vn5XXeVLO2ZGEhtpXe+fO
AaF+RDycXcghPx8dcKS2YgGBaYWXqwqogxQU2jwYwMegfWwNUagb2AQCC1XjbmuXiD2XsZDPcfKa
bDLCYvDPYnxwskBrbOlF3IoeFnV4mtzTvgrNYYNF7WHM3bsBlbjX1BUKAzP9ZCm1ii2Cv54BovWB
C7aHemwfNAJqGfmOwksZ/AZFaN8zTbkBev1pbHl5dFEPeZW80C7lGVXZiY/s4FpDOY7GiM9j1bIP
1LZ5sHB7oY2nQpgUPl4Z0a6VRaluRsU+tK1ziErEQWHHpRndMIj6golKmr0wuJSeZXEpkZB1G7Xh
l+Yjl8DgCcpH4DKozqFIum4TtvytUeU9MHWArBLS2hwQDe7J7qm3VQ6uwGos/m9mXE/O0AfrT6YG
O17iDjyH9BVbQ2obwwfRB2avLddRRYo6TNUg73jJHNHJmWk0vP0J5uuAg4M5AvByzpEfs86F8IKF
ZgP74IXc3Ypjf6tD9wWMi7geXh3n0M9hrpAS2Lp3DNb6QJQ5Cnc8VZAS8TgYPYR9WuNAolK3uwud
MKOUhT3EhHvZ1gvM3Mnh6omOF51M++Boyt3rIkmaGaqP0XSb2mYdaLO4LkYHcazq3k0OcX16xj8K
1bweE95UlGbGQSitCzF86DZVVMij7YLxHet1FfX8XaCcp6TTYMxVINztkQajFVqSy8TCGohzQXZs
nljPL4j6YH3A8fTyKfnE8YnvfuHf0pAW46gpMKB7B5cgek6/KLhKnQaCSCeK5AIYt+ujWXt4/b6L
yKF5AYTG7yc+L14Dd1Xw8dU3YDwGy8mPqha9cJOzqiEnMFRhdTo2S6Va74Wo6eePecy/Itn8RFgx
378EHQzFIzkNXC46eHfzwjc/Ndwntj2Fx4mHxUUMAAgzY/dgY7fGdMQ37AwsJoe78fVilDU3xaTw
V+us+FRwEAlC1W6OGB7NwAhZtHnWhccZdNNN0QEEp/mQehOnOF+gGd7istCDFnXvpmgNLqk68h6i
uDtzOoWsTkvHF9CECY9FMMKZzU0JmOk8mdISskXFKuNxyFypzC4cnRtVqGwEzgg3A/dPHqjcJ5TV
yfUYm6fX20vgz9ir2rCmPYDsJD2Xzs4Ae4teU7cxkEoeo5jsbQkxZFVjcxtmNKBev1v6T6swsTy3
YIizhbAEyrpxfTFxbV5X+WJnyxZxrrsD0pMFMyLoLXPLfIMTAhb6ugDWFc4tfp2ssZBiZhtzR+5v
Y3FJBlu/5n6YVq8MywiSWx+M4P+fMTYrezPmo6IDZJo2aMo+dAW7l5l8ApPCV6BlL9CmGD7yOA9U
nPJ+gSifYB0tPKrtUJ7biSpPpiS/cEo/4Q+Zme9M5XmY6VkAjoTuz6Iq+8jkPq3gbJ7PduxubYtF
VhaiPFc6l1fHFcTeW+BqYnPQFvBT0tghROvwyUh+mQaUmj6A5du9KjaIlMFo6117mCwGzHY5kkia
FCqnOlMECuAF3440NreJr+5VQR8O+nVMDx2paTnv6p7NBMHx6HMqRKYy8hYwd3IX4VDYFzTd9oWd
i297k+4S4fF6046JNULuUu743fGV2bIkWtO41uf1qBwqjmdCw+KxM7GYGlmDnUz4/qpc3TAoKM+l
ZcjTYGcvrmFyaWbugNdrTQwNHO2CXzlofK9GCfPUkH23URAYeXi/OTPmSnilA88BI97kOydsXhqb
/1wMKR5FYKFRwn5iKHmy1dr2M/NTk2Yo5NGqse+LyqiCTImvlGk42euoS3A8Pc4JIdsM1rtc43gw
qwFyEUraUipUZku+PGVmXowe4GvDClxH6xSiEdv0k55WcqPhdeV4qep3ZpTlGwQwdXoxR91wRFfO
VyjUMCK9PtKMIUhVcJtxlfRXcWQgrsO9mgO+Q4gNynbOejUAxdl2AXCqGup30yjHmog3pa+qLzRK
PhuJWg1eJGT24jRCgYmBkHjpGE3Lad+XQPndIsO4hCu7EX6dAq8uUmNUNhGPog2qzPAC28GibHOB
vPiU6XS5wYwaHVHB89IrD/j5Rj+m75Gfh7ErEB23uWb5zZw15EOM+KWDiPJYuSkHygdMVb9oPr3t
t77WNQxwmAMzprCAplF3fd+dyV1FXwzaMXs7mWH+LPELNmASZkvnDgsfHtCeu85IfqkXfd+Iop6i
tMdmSXdk1QO+09YQfKFj76iHvTa9bnbcgyLJvpQTzVnoFy/fFZxX37r73yM43vegXl/NptlPvgWA
kPeT12WKFANE8rDPZxbIWgm4WagEEZi7/x4C/iOaOOY/Gnv/fAjYfM2fp+f26/ft428/89cJgK6u
4Rp0QOm40tRdy/w/ceK2yeHAppZHYUaPWOfb/asV7H5g6XI6AJHBEYEcuH8dAAQNZKS8mKEsAA1r
//Z3WsGImd+3MRHt0KVmnkzLGqrruwWbpdRE2uI2+9ma4wfA1WW9sWrBEVxywPSl3Rb9tm7mq7zC
eufnMUWVars0IlUGPGNSUnOKRXsIk6FAAFJmls9scvoqe0tZn+4p1DwwoHnUX5WIwT2o4U+G0nIr
gjbelhGc6lmoUUBfgXQ7LmKyh49v3qY9DzwJN/CUpybQLGegbrSxtRurBLI9MgzLKAl4uCt2jgEp
bhuPfm17JjHm4VIUADGlme4m3pzOgNmqD/ZC+CZ27/6mJHH5iGL0KbUb5SHJC54/TWl5RiPLHYyv
KKjXA0pNS/BykWwSheyuRyf6YpLvDuGYT4o78Jp7nUx5N4s3sykUYsPKfocT7qWG4Tl5qttjzEJc
RQcBCLbe9Bh3F149HvVrC3e7l9j9Rc/gyxt0igzNuaOxdKHhP/Ript1Ts2jnkocAOMRyBDs4rf+A
TDKTxuLUD0i7sZlqvaTtEj1RYB9Wyp63okGzOXtqTGo/u6puYRcsjyBt1E2NEGiDQGrYDipFHQYF
nyV4J0UYhHZK1F5orW8BFoLJr3YbKXb40dRLkSnKFh42/YbOze8rDnP3mhTURGvlT8SO2CLklB6H
nwZbdvHSLfWVahFCERrKscd18EziSHtHI2VENBHqwhd1HkyUgVf5hAnbWRzPMfvmkjyZ9sHInDur
S6pdJWl7a90MySzM7GBhtLZ3G8sJILh/zJdaaTzo9B8jI4yOBigimxJl7XC74fBZUZkP+3ajiuue
buypSJpY25ByIjmcxM0S5HF5KxRNBogQ23ijV+Kmy3vA1k5I41zEuH+4c7wURANRksoIEEM27q7F
VpMdolrTKBDmCj2cScox7dvqpGtyOEPI2GOZbRXzo42R5MwoLPXJ4INvOvryfpGQqgj4O6uqrea0
YesJjJJnOL7N/lBBnYR8n/bzi1Kai7Jz2qoKX2bXni5yvUUzEWE7oQJMGIDywMeNmWq3/+32/Cc5
h3CB2Pp+stH/OSf8n+rlf0jSHIpPyZsB4Lef/2vTtz7wOGaWb6zzHbo+bO1/bfr2B4JTHZddHXnD
uu//e9d3PgDXhj3lIgRmp7P4X38NAJ0PBEggg3dBF9lE2Vu/teuv1c+/tQLMrlQ0kwYzLZ1RmYUE
+G11NGtlhgJAqnuIFED8X5jFXMo5PKSOsyknpJKJeqStGXAjPWgZO5vovtUT/8jZct8XSutboDpj
ZsdnJtVvLeC+G59VTDprxyGcriK75jQQPqGByFwGhJZ6o06bVCG1wMjDi7qOiG7RSfmc9EeDrsIS
c5RTmFotikdw47Z3gRLY2qlZwfqGOa7QmI0yRmtSz2cDxitOfm8o0chlTyldgPWPM+FPqBA/dgt+
voKxiRLMprs3qp4zepRZ5xxuy9lb1J4yWWk7ITZqBhVflPczucQtq4G4dge8DEMrXZxFw0R8Qrog
fOQDODndGEe54FambGf4FXTZOZTHa/acIZBl5OkKaFDLfdSEQmyi/QwEl75UqnmuJXzDsmlKu54a
x8FQ5ZtRFn47ZDdSIT+jmdog64pg7OsnnlTqLsmHq6izz2iOfVqYKvZp5jfWlO8wFjre1DNLEGX5
uZCGusuAB3mzOn0ujWgTWUN3XnaTSZuu9mur48WWbZKJy6hII/+/28p/sq3o+MdY+v+8r1wkn3HH
PJffF5B//tBfagLYjNoqdmQbYbiNLeJfm4mrfjCA22C7Y6ZPy/j7HrLzgYoOtRIaKmuVxv57MzG0
D5x//9V3xmHxW5vJWzvBWoSug3fQcYjG0CW+d8g1Erpzk3faWcnxHz3PSF6v3LfmmODuVEuLVLd4
LqrzNNNgKiY4Jw+ynuMaHr5bm892AkFN2xByLEYJm8daCH1gxmqkZ9HqZ/JAtJH80pRd+2em7z9u
Qu/2IJ2qd9X6sRc7+Lfo0L/dgxzsobCFl/aMdBh5o8XY1M0pBaE/2iotqBmp1Hdf7d+c10ipfLvz
8pJU2hrMRI6o1ipVePuSCjnHtQJC/cyy3POqt5XUZ/CjWbsUt2sDgb5Rmr3WqvWjOzVUYP5gjFB+
aJCP4RbNp1YRH58gE1hGm6tC3DtQZr235JVTJrZYw6rkVYwa+y7HL7TsEL5XZ2m32pGjpFzYHDNE
4mhTm2Lx4X0hQo8momzOFGuUN0TQ0tNkzvzMMQDoQwpKE8ZrHI4U6DZ1N/3akHJ6Ah4MEodvpPGL
vhsGJlcKCT9Wot+1mmARYAsxn1tSC3ezobgtGWu1dmqdCj+BTd0UBVPiTlGAdEFeqTHol00TR/od
ZG/SehKbsEava9PmEcm9ZDQ58TaknjhUa6ZeP+rjlCH7IiwsvpRxwTtyqcAP84Lc4GPbmARLeo1C
loGexlp3plf43E6E1jM0tuzZqh90wVPg2Lcd64+s8MVX8NGON0tb6ncKBDj5R+1oUnlCnsqVSwhc
iry5B5B0aGuECf7YQh72QWzx0jkAlsiD3s6709ORpBaJOH/0lJUydhWOWmehDy/R1hnTK/QpK00i
+6LwfmD4cg/Jhx93J60tNk1iXcdg5Rdf7RouUgJMhvEDRIDuIZ5K9I0IWooC6k0m0I8kgsuSKDlp
SJLqebmdl4qvdcSuqJ1Fiwu0eFm/Enu9OC6aQ76/WlRnLiQyjQFxr6wB3ON0EUfTcq04aiy9VHLz
iogWx6ZpEhp+qHi4CXNX4122lk0uYTXiqQY6FW1yJDCpp09yviM+rz8ppit5dqUh843FHIgVxjN0
QRKgda8wVD1NY51fASyNnnUEw/tKyQ3HxzZqP69Mhj/Qt0JAoVWJuWJCuDNOY79qUEgS9WFwZvNR
hwskA9Bh7j3k/q6/1pNFsainbZbN2NosrykprPaSOakptp0ZkYvpF0Mj1gxjw4kBvaasSP3zVEi+
uwRGwvRCs3GoH/kjUKJaTvKGvqd2R25dnvhVxBrp9FLHwFAxc8bmzdeTZwrJW+Dy+W6ZqudYgO2q
fuTKcHPZ5BQuu6yupnDbqUrdPXQMEW6oCbkRlMXmAid6rVu7LFerMxMxQu2FssNbN6ZVtk1DYooJ
wW32UK4JcxKkHkac5BhXBBYy1MXTuNvcQMqU60ILAY/DYLbVWQnwv73LlkVR7hVIIs15r7dKezVL
l3eSz4Ltd0FH6X5MDLXIbsIRKJwslLahXcugfBkNNohlLriWbd9zLaU6MV523YgLgcKz3Ye5k8ut
wa4Sgwtn6Om/LmQQPnxxleJyH1v4usBFtzSmPDkJ9tDSqPS7ZMDu5TuM4qwHmTuDfpmGcFBwMJLT
8dkWk3aKGXjAzcoLXlPJohQNexi16VOrtWADPBMM7xcBcyj7o2WH0BD6h4vZXlYEdFKKYYsJsWtS
yhL9Rdwfoh2W07FrbL7zHkDIKQWjL/9wQDxlX02yI6D5cjSNQjIpR12/LHj+LGQFDCQ8HMKSo7ZO
XqOlqocYx2nrQbRY0AkkkfoE26nzEqI5T/BR3AdzHEK/WrRbED9yDfysho9zNStB1nfxhoXR+WKI
4oPI3XAjwhCRaZFgp9GENpub2C7MvQKwazqvjLQhvSCKjaHbGrVp0V2p6pkxD3avQ1076n1nkt3E
CBUg1Ljm7sIAzmYQRUk8SWevZXr0Ke9C+6uMRIgIoi0v+9w6HybUWAEZvvLaquzoyRRjGdBmMTZV
2YkbMCnlk2bExVYv1Qhh/1KYntrb7ZUboWWx64wmBTmhBKvWUf5RTzuk4WrXb3E10YAZpfRXM3sw
FlN9CXsGvrsxDgFFcX7Ntl4/pe4Q345GfjVhEUk5RHfGtqGhv7JtSrwxVUJrwco/ToVBBkJL9vg5
SChtk2fNcswhg25RNGKSadAvYV+w2fZGUd3x0KkfSrOo4026dOWWqI7qD+I+1ktbJK7HYWooGYUN
8lRbkuFDMhabKLS7lwQq8iYfDIOE5zTaojrSTyZltLHB5UblL2fKgU3X6uNZ0xXVzslRqJF1LqqD
HUt9G5lkZIRVvVMhQmxaPuNDmrX1xFNqtA4lDKORkZI9nJreCG9djHk7BRDa1lRciyBZZXG282zB
7EQBfcaGPe/VspwPk6K5h6XPpmDu2tbvdWPwm2FO93HZWXdjMi5fVDVPzzhDLmf0Ldw/xR7/WBL9
UMwZtg3X19bYjFyGN++OZU1VCCddA6plX7d73IMA5CfBQ+i1Z5eqcBYAS/we4pYSklc1TSjEtM5x
XrxX2Bvhgml0Mt1jQ17qY2IkbAx1r1Nj/Lz+etcvf30dpBhklFPt6ar6rvoa0ZkNnRsRRZqtFQY4
APbskqh4U4ZsGL//Ysg70IZSIONieHcpGdN0KKos94hf1g2qKjYOZL/lvgI1Lvj5S/1YyNIdIJqD
Wpw+7g+O6QYiaa1I1ToKaya7B1zRzpzc3O8cmG6dXf2KivE3rwcHSddYJrTx0Oq9rWKR+XPb5gVx
BsTq3H97BJXxiq0EskU10iUzl/fnn/HdRIfvjg/nqFhyVpXvD8X6XERG77Y9fVtyxkc0JirFDxsq
T+ASUx5Hf1oxwidvkj+rSsrj4+dvYF0c3zVN1jdgIr5mygLdREcs8/ZDk4XXqDLPrOMwINYlCVMc
JB7A3zIyrrcCrwJ50qU3AnTkPUoiD3VAhElnHSNa2vs5QRxsO7Cyfv+zcKAkcHfNfSe19O1nsRjW
NvSyraOL0X5jJRhGdIme4eev8jfLBCuRQGLOaQeZ07srlgGxSmrAmkc9pJGbEEgUAVKYbBnMYa+d
+lqOy+7nL/nj/sWezm6yxtQJ/vTugwH+BIqdW8ZRqULrQRsYyi4q+CjEHhV4JmdWCbXvll/aQn/c
WeAj0Leji4ie6oc7AidMQmqBqR+zFfETwoo46y1G6EtqOee//RFZHLbFIQ71K+F6b787O59aXqrQ
j68axLnQqrOl6+vH3GDBwCBa5/asmp+/6N99Pou1ScOSzpz5fp46qkkpYuTwR2KkgN0VhiBeiZgs
Djq/vNNfISZv7zRwHzZ0fLxoED9+uNOwcjkq+8lxaTuUL6lWmFCObTW/qQFKnjBcxhC+CFa9khN1
Hf7yuTuNzUiSuqF0BocLYK55pHdftJjWnQ+jK4+vnMxCpfzzy/LjCsfBLVb3ntDp5r53C5aJOeGS
ClnhBbQWYv0S1OVS4Xk5piRmEDBPWf/zl3zHL193CFx23FU8nklXYYD49vuPcvoloGZZ4szT2kAi
TQdgxajsi9NqPDLjOlzXe5rQEsWY9jiO5oKBMHHlTdPpSB0abKPNliop2fWzBnH352/w764Jexhr
BWzSj5JC1FDxQlyWeSwWh6JbNdMnONDi2KEVIBmsUX/VxvlhbeLUXO8GWjksUUi2by9Ik3Rr0T8v
x9EIjecOZXsKqKxkmcqa0/jPP93fvRh9Iyg8tPd5HLx7MQf/tBo1ZPdIogWv0jJzz1VGRlA+1ZpT
0s9f7IdHzupBfQXk461mO3t3qxeZotXwNGdi4kwOlhjHWVnciJwSf/5C+upWeXPLITWFh8ETgQ+H
Y2l9J9+143Mw6dKq7YkKokV9r3KGG3zF6frsY6hUS3dWpyOdECNC1hxPcSE5kdii9RoIBsQXN/IG
ICx9AgXOjvA7XMOPi922e9RNtLLoeomtmq/dj6nJOBxPOKSv+hJ44K+cQD9+P/jzXZOGqQsZ4odS
KIEQWQNt7476gt5jQnh2VkxxsovU+berLixErAGScWjY2uL9462PVL0HE98ecbmLg6MD/fSaCr6w
osvqzCjJpvnFY3t9en33LTESYj/UufVtshMIyXn3LZULRIMGfdTRaqTx1bL08dgaoXv/2hABdk1X
p1ly82Mlpf6LnU5/v0QAi0BMsQj/M/GNUQmJt0uEWUwPAjtJj8TIZYjZ1dSxMqb3+HIFEDwZOp8s
LcsMsqo6rTvB3+IOFG2U7PWe2D7ElXhfVHgrxWbJ1n5N02Js9AxivmCR26yjFuluuhv4/Vc2UXmk
iVdTYmJTA1dJ49IR1bWZgtVt1+UFwILqgewIrT6O7VyjNLM6eWVOktZYF2b0/QBn8KAn5yqyN040
6UCE1DVnTNWy4nqi23BqrV7ZSSOxrqpZU5ZdZZeZRxe7BCZtN7p6TltaLf3ONgcXAHZbn/eAVzXf
zutlggTfwHgqlwQBZqL5xpibQFMHDYNP6Q1NYvb0vtVxqp4JAi3xpeYa9GVMVlqufZlaJ6MprqTc
L66s12boHGXx1TgDGgxspVmqg1XRotyBOwjjPQ5RTkVlg+gnWBr7z+JzzEhZJ6NsrWuamnstLnNz
fqFbnkx+pkWMq70ZbQUja0eRNzWijvhKFFVenWcRaW/XnYDmvtFrm7u70oo6u6lQ6Gqbdui1ZgsY
Sd5kqu6cR5ZVZTd2rXVfJDz1hQ5vai5fhVUOxkXbaGsrasr5mqWa8IN8dPPZnHi7t7XG0DPI9NQ4
H7ma4ILrgd5ckvUgOizSZooNfRA6VwT+0Ah3CJmFQy5CfuOAu1v7tEyiPBDBMCi3sgJw4DfZyol3
VdKp0Rvk4LYvMVib/Y2WKHGHDSej8YrGpGp9bbZJxlOUxDiMY9sR5jr0RD8tdVlPG0tnCzeXiBVU
liMHCd2Gj39ujGgjD7FU8pDnqjYmpwrxmu4hnOiWHQG2/FmHSdVeRoMqW/gTJhm3pD6wwMrYsfST
krQ8G17rAHr2rL4lgk22J5mCvhkqITET9qsCzKbbVskXt19C0i9GefWtBWfmA29GxFK7M1LdfE7C
GJd7h1Wo3n+7rSydvUVd7xkQL6nzXJoJrbfJnLU7TYLCRyaR0JvXe4NtvLVMVlHjWJzM4tzkuurd
2jMX6UplSGASbmVCH/7baAat0HNoirWQQBdLP66yjedCS9dObEt73nv1KkrkN4v/+vizrYEmY0zv
ikhlm3kEMbqJTLcgptXurAC+SfxfrTBpyGeDC2uAsxXbFJVNct2VDW9EQ/vbbmt0yDcl3FL5NEhb
EFWc22aW3Tjw94cLgm+1NY25NPyhDZP5K4mBLNnUaXTjegbqbG3imdoYMQ28ooLnMWOAuPJi2hWs
FYNpTsYd3Av7DwrzrI/AXvQrBj9PSFNPwRUtBYEMSm4SR9V2dOvnnKYk2s9ycWhJILE/FqoqabXR
Ie8dGmQL6urp2xP/v2abX5htMCOvT7N/npPuvlY8Kt5ILv78mb/GpOoHShf2EhsuFAi1FcP1p+bC
MT9Y5NSB7eDUxOH6jen63xoLlTi79UDFeZgDOKO7//d/b/pm3bt//16ZSf/l3bOaBhrWGeaslkZN
yvPy7ePS1avSCSsn3wsnepwIofP6LqsC9KoPYDJvW4zRpTo0D06hPcx4HbeDPW/R7x772XaCRWn0
gyBw+9Dl7kIjdzIP7pDlO9QS9YanA2Gyo9u+zOFobarYRgjudOq5EuX1Eyc49UaBFbSjPTtsBPx8
v3aSZAuIm6DryL5Bt+dcTUuCGKwvzsDcTfw2Hl0CWnLQKTopq5PRHtW+XcnBl5AegVn1Ru+luTyw
iy7XJiONTcU0iB12Gu7YDjM/mmV4iMHY0SzUrqdFmLuuj/6wjCJhRoQigdsyvuh5PpylgvekYgi8
wtzTBibDnCs6CJCh8vuBJMxBSOY1DYCKwh6fcbfhiRHjtGmNWn5KkO/xbDcWBH8LoQE4LXcmWcYB
dGl7N5Vz509GLgOKzi8g9cXWGPRwk2SWsVpbnnVaED5hDkccwMUWXRhik4UD89KTBsO3SgaDXd4U
TbftX7knymW4GmQHpZH7Wri0eO1Ku3FrPX/oR7P+A53dtnCna6R4xU1GrwVGidMOXuoQ9+qHQ37R
1iKaAh1XtN+UTfYwLFVynQkagqKDkScEbGGvjsb2thFKeIvY1zwzsnmxPaUwGQsRvYSKuk5ObZVP
DwBqui/oAdx7WQhQ12TX8yirbArz0cUfPOGK4eDnXNsTYLuSqhukhj6a+1449aOdpGC5U3vM70sG
kWdmjtESAo12MkqYEx6REJwuyD9szymAnA3wG42L5+o4DOMBOF2n1yXayRDT41LhpGyUBcVgA+20
IeA6m0jGrXCho5ypzma0A1t9stMnWx/ZoWUIv5Nc+/A+1fPq1uEhH8giqW6ZAWknYa1l8zqA52iV
PtXwfBk+azYeyiRbtG2RwiPpVSGvZsQFp6HPIsosMG9Bl3R8fxMDKtFP61mM/JdN2/AkQ/+X32MY
VT+1AzWTIsSQ+hFIiH205i+1MQ9dLiBhkHKmDEW1pN2NlVnS/+ZX2lh5hw249PmKpxUkkgEf1N7s
Rj4889n5xsbhRggw8Q83mC/ptaJrynyB2TOonZxfiDwzboJXH+k8QkCQfUGNxv23S6AS4mYlYHUT
Aq5lbBhjiq21MjnN+MO+JM0y7rRB1F8J0ZFX4QBN6fWdpWFaO9uR4Cyw3ICMrqMlVvzEbE2Y72Hs
XBuSNWisntG8iI1jaZbDXZcak4/L2kKeu37wXhTzzTyY/UdbFvzFPEz1gzl+459Wc6C63bhLJyN9
el1pSHB5tSVyR8K4Zh1M5OqfpVNRXU71yh+Lo5SB9NLk94Y76X9MpZIAjSsM+5oIY+NQZSECCwk4
tG2RlurRgKiB+p1dD2PuEU8S35qOt2SbT0X/pbfjhMjxyroErzGfNWgObkLOGzdTA205ZkXCRnHN
8MnVkf1OJi5YVLmQEZTR4RXteS02oli5JS1n3C1WWt2Sw+zuKgSeweu3VUy4Z5NopszpsrAkOakf
Hb9CAIeZxjDPNSZUIQ4s9M4bK+LXDyst3CaaEscG/0gc59FpjdnXmyrxu3Q5dWVMD2q+IkHhbmzA
QIxm9VQmDt5ra/Zd50Lvh0t1iq5iwp68nKQgUixeaNOfwaCFyaOgqdbtG9mJrRjjXW8t91HbMdum
Tjy3LH5hHZpIvxRPr2cwO3pZ3fQ8xwZCMioChBPNujHq9GMHHfhkMdAkLsGJNpZdC1+zKZuSYj7B
ANtMkmiZsDqK0g6vtF6Rl5rU061TRTNuL8eKYVRw3iLN3ghmnGKeXdPyG0ekvr2TNfFGabUvZST9
sdG/NiWdzgYT8lmKdi8AfgdbRzc/t1q/Lx3zGo4jTIRxEJc6k9ZHJdIfyML5DE2X7PWyK7aAhnqv
mMsxUAoBlKiDaObpzN1QpFnV7SAMA3x5unwpRtNnVA6ujMjjbd3L2zId6qNrZztBKhpZGwtfcGJp
W9kMoZdOc3aeWdpHaz0a2W5zyORcHFSO13uOJdgdQSqgxcsYFrhkX0cL+IyqemzUwfBkWXH0y1T7
2LLwd+lsqWgMwkdVKxomDHCUtPlFzPVNnTj210RHtG7Q2HqyLQUWapbd9VqXPpMzTrpJOjIqFo3j
E4/ceWHn9kfDDQ3yHpaF/UCM+T5KF6GRraYa/oK7xg1vm6L7Es99GKi0rE/0GKY6ENGYYETvdZWk
6KUdgmXUy/NKs045e/41y6oNVCvUroC6GYglIUSjfFBSpnhZvTE6CupO0+uvHeeUAC/fAVFW5om6
fqY3rm8ah1wc2AoPKvEAvlrxtHcZEuywLn2mFfHYxGKnzk34cdLq2UPEMXqmmDIYyqZy0RokPs8l
aVzchmimy+iBXIkO2zyzd2hI51hVkbO4mfMFgvZ4Y5uJ9jFD9EwNwfjI7wxrPk6QhYmm10OH/KAx
/ZjaA4fxzii+MtBOv/ZYiGBTFPbquw1RoSjjlmf6tM06fjYqRIDzSD0hU6qu0atJvEoNlZVQTG+q
W+dUj/X0VJJq8zTpmjhZvVEh9ypmVC3Jsvn/7J1Jd9tWukX/yltvDi9c9Bi8CcGeFClRtmx5gmXL
Mfrmorlofv3bYJKq2KsqVZlnUhm4ZFkUcJvznbNPzlvESt4lvRvEpY0lIis8fwFMRWc1dpk4tkYo
xhWAMcLNvuy3XiQLnVciesHEpF0duhqCzDRGyS+xAvXRRNpGQWY9u3Zj8cSUxLToNq1pe58HtsGx
ry4VseyjZRcY8KVdkByW4QtXt+6GvylJN5T/QMLq/FK7dJFnHzgpZDuhV3KTjHkY4J2vrE3cjN9L
oplXATv3w9Akw57ad/mRNh3qhlgL11iBgJy4A/E3i4Ji3Z0PWcEprFBKO+oVC1gtDLmvQphUddOl
QRpO4bYikcA/K5dYuPKvboubtG3C4Zo5mv7QhGVD+KtqdtIgEtIPWRhwZngYK1o+NG0XGZET5N78
mjZNVa9TaiSIfsqGwEImMCu0+baw9C6omszaUWr2AKOBnBaOIAwY5AnsvFWPc8YZL0NOYudS3nUa
ZP4s03bYU56nvRKZvBAIb38Z3IQDiDN1W58Sl22fh/hHTIldqUmSdd/MvOLoqytILjd20OpK2UVP
11Q/rVp9sF/Metzh+onWrYmFyjHdy5gY5Js9L91NpdghlLdBLtBHVBX9AgNxZ3ZseYoujI2iNnoz
0v50TDB6BX3ahgdyueckkjcrtO21G3opxjRnPIWpR9cOxuY4ExvHnG9+xuoqTm5PAlRt0nrBnO+y
glqMJ6DWcs0r3AIH4QdeUCHAmiK2hGhhiGS/AkUQXKCLjHfSiH2njqR3Asm0wEjGO5fE/hVSwr4N
saRwFnpJeyeZxNkda+LcGSfshh9HqCeaDv6kuINQrH54Dhc4ilgwKdCEKtI+tvXQwVCRs5ls5tq5
JX6lBenckWlZkCu5b6dXuWBY2gXIki5oFtGK7mFYcC0J3JYmmozNsKBcPAXUhXiUdbTupBcb1dlf
4C+DCwYmWoAwcGnN9QQjBuPp0ojTp1+GBSCT3FkygI2PhQZeJkppVslkWwZKJWMQLhiaegHSjJ2V
7HSPlPriUrGh1uD/GVZgmL65BmEakGnNBckyyCvrLUZ9WKNw+sfpTsJJ71ScaGq6r7o1dN9g26fn
YcHnGF4LOHNB6pBvf9ZV7+tIb2qGuKO67DDfOTzzbE1nK2m0p3rB9OSNnj+0cfHGBZQWEYyL8HyG
brZPKKPVOoH2IxfsT6fJ4purFhbQQM/IFsyo2jYLKojji7MBSzreutCfA85AN3NBCxGSjtqVWIBD
5NDk2l0gRPg6hxdnARPJmjzwfKcVyanLr1kpXTsABx1/LWUL2ShcIEeFYKTAPriQDbgaVpwDct/7
hj2fhUPhdbklCzIJ8gGy/oJRmu9EJXWnKzl30lKvD+X7kkP/xhazdwqrrtq2LIwbT8yHZLEw1bAz
2aDn7JJgl3/FnUpIFiEzA54SE/JP06Ei4FTxCEUcStIKtx5Njn73HitHg02LqFQ5m0Ru2AfnKaDN
Z4a6bLYd5EHZqu9xWxR71+ySfSNRykat/CUbcYK2U+hyfWzPWdMX3LMa7+Zg+XqM4q6+mak/rzOy
VoAaLG1lRxXxItoW16nvhUf+YR+4+IVr14+rrZYW3iGHk9P8quv/rfr8B9UHku4S/Pj3qs9z1Xfx
/6y/ZFX3g/Tz2xf+Jv34DplIbgI2yRk8axTR/EP6Ebr1jnkW7jCcCDh/Fvj675QV+x0eAYMZKkM2
hrgINL+lbSwc9x6sT9QiXzg6Vpe/IgUxn/lRCtIBwNjoW9i4BYkMfII/SUF6W3ZhSDUjyU71hFkC
u6jVAGrKKbJwUZVhbyjjZuaO2nmVxZqrJh8shkcZalYN76cMcjYqdxEI2Xn7DIQ5rG+00KCsRAqs
pIyxGka3qDb3VkbGLrSaPLCs8mXos8fB4CiXDZEXaOS0V8JJWSRpwVr5RUnFm5WxCkgrN567kvBL
XRuYgs2ouFiDat+Xph+vWrez1lPfwP/SeoBX5oeUci2zJu2H3vs0+VN3SyvH3snBtmiqSPviRhim
P1a1J0/ACWAOj7KghdBEc0rzcjxPg+MeimgsNin7x9ECQbzFSI6fNKtmhwpgXWc4wyBtNVhTuMZh
CGTWHSUZuIketj1dkPpGh+se1Ai9Z73x9jDTb7UuXBI3vnigDvXEWbRYp6NP0t0DC0I5xrSS1Ctv
O70uAh6YauNhkVxJyFirZKDPNTObgF9WcZo7K9u6tuYeC4reA2Cqxaq3XBonjGgs9yNF2HZgt2OE
qXJ+lnbJdj3FLz401A+QWJ3DaLnqtRSVwYlR+mudvqLwUjeToW/yKk4aP5BaLPSTKkNOHWVjZlm/
SYbK094yKlXceUUITZu3PSOxhvhS1SKYcdzDV251kkpKm2kazFSPQRv9y4QppTmuYHXIYVeAcdhj
aB93Lt5YwA/Ccq9warqbBuuhW00JpFdaFubWVIDNEvvsZlSfpxSkZRstm8mqIy6ioae9lV20CZe0
tgbsRqfXDmLG3DQPeDCYteSrrALRRoe2qVpCwbUay7k8ulyoneaVEmX71sz1gN/Vp+JIS0lOdVWT
Dk9hlxU76DKeC8DcXTzoW2ZcOpNha+YEevNbWrKcD4MOHfVZU5PjRRvNT/MCSkZU9BgwdYS2MeEf
4FTckB8GBr+13JIPLvtA5Lr4WHn1+DSMcqa1jBrcpR9ApFWQadG4TvBfhYHWty39XpPSQCHaSbY2
ZpfrAFWD40MmdB2ImC+/MR9apnzSCG+4SDTQIK4t61Wa1fFLaJdZcdHSyRBBUU/6dVaDo7Y5tI4w
6GVcUX+Il/U4pSKGsJRrm2R2zSjgNjQ9N2EM8hB+zfgxS3JCbLZ0TEpuLA5SURFdZTzJqyMTb9Op
GqBLLMphxz9Af5h1gC0FJ0Hur/kMgLKsH5FRyxd/lJxsXSk4N9M33IKR80VzoIYdYdYjIcxsXMNK
03bAZSMs8muhsQ+vdFG6/MpnLvvUinbTCmSvsYlx+N565ZaP0qujnQtHLhbKvvqpit7TpD2e6rxG
GZYcTF/vq/zfG+J/2BAZXCyRoX+/IR7Kb8mX8oe98Lev+X0MYr0D4I1Wjr1oSWWxq/0+BfHecdj1
scpgxcO3afBHv2+F4p1LtozgvmtDrWV68o+90HTfufzB8mWYikESeH9lL8TB9eNeyDZNuJW/DXcG
bh3j59Ku3mjjZGa2emDZG9emzPMvdhpyNe4T3QCpz0aoVlM7zZT3aYoZdgRWyKFn7WF2QoqFBdlV
sEWJ+ub2orjOqH6ffT0liR1Ry8hhr9eK9ViFHfeYufxc2KF5YERjXLkXOwwwVGM+oHF7M1CZgqM4
gXYHLdZ7don03JqxV1ddfSmqhoLxNs5eOmSVV2JLy9BY5SW5Dr0ev5AUxwJDJ+w0c9WMGC+Mfsn6
a3ZulG1gKGZfYy0jHGo2xeJGMhpajY0pQYSSIyoQ7UUPy7jEJIlPpcHabrB9sTF4dDY3pk8QNPVS
cyf9eI5XeGzjs4lk720ohU+YCpQ5MdFMIzhRtzUW5k6fL3076UFv5i200HZ48wpVvlpdYucB4ILp
lAyZfJrqlOhNbBB8SY1qVaBiqB56kdMbOudpb6BSfKwebVq8GYN4oBRWVIa7OwiK2cUzgbFauQnD
a+rWU4sT3h16zg4EY1XZNyvHmjD2JO4j4qmP980s3sY2FyTcC+8RL019COFLPJsTQgSoM6pEh8nc
U8coyIhoWXm0O0bl0Ij7k0ejVniYWyGPilk/d5PI9qn+tqV79vTCKAOqpMEhFnX/zB7VsFOJAdNb
psSnxM3CT51Wj4d6sOUGrqd2HmYjJSzBbbFCHFvMKvOZuX//MQdZKTkKFM15oMzsFHue+o7hgibr
aOq0DDa6FV+VVeYb8FGUcpeDL1nVhasecm1slsRun32Ry4Qoakf0MrBBaJtGOrSf0zTPIaiGkv2C
BEUEAcMvxR7HT3KL68z8yF6WPPmzzXfDy9Q8Q2amnI8t4CRIkukMXKp4r5kdN7wJFcXolNwPk6De
Dgh64BTp+KqVUXMEpeX/MjSD22wdHaM08QccKRumef7NJ1FJ50wXVdqnNDKdx9hKMLkoj2kg2/Kc
vVkUi/oLZC7bRPpcrH27o9W7EOV7fo8Zel8bP7pj2j60YoqPLtqsvxHVIM9w+qy15kwRpyyaM997
ptSvEVs8QpPkz0UVWQ9SWX21iauivqSlWyVUSRe85Z/GUqTQp/MIJy8fz2h4OmquSnT+U5Ui6jgz
+mpKnVuLAUDPz7RyL9N3g5EZ+K2hH+Cwznp4mwZlTsfYjtO9HJxH4aUZhT/uzFwtIbVH4+zzmPP2
bFoAha/AO9nechqS125v+W2Q1UYVlDQ6P/e01NQcjkQXdASDkAET/WLVxXjubFRxS6YcdKoWPRvg
Btl4lW08coRBw/tyC9uRcU6CTP5hDAcTdnHf6emjSyVh7q+teu71Z2tumVFRaeGUNrQIqe2Hvnmx
qIZ80jLPB2fcmMPBbNSRqnDnoarrZld0GeeBMZ93dV9MTxyZDIrrcwlJ0I4O3tTmT0NjNrd84Fhv
ZSlTXtPPuVXwiwRAsCpCymWEjC+g+VY9RCxyPclZpUeOZfxNpiZ3vRtSYZ4Yr04Yw59ItWOaGviX
IFeBN4fb5mhDMDIQeYmpGTyEbVMFgo9lC7uyvSa69er3dbRm4EvMYVDaQzqLcB8tq/XU6x9L0ZFv
ixDlsulb06pTN/MZhp1+ojGymwJaj3SgzvGH0UTdz9PqxXMnLgde/YZGmm8Q42761PioM/lLZDZX
Z0jTx06WnxDYxhXVvTCe9G2hV88qoQ64GF1KYfWpWOlDptZGSVs0CL3a27sxYs/kcOvpFbmw1Rw7
D2Qc22MDn7pLw2g7+Z7aUWhirUULqopsv6tz98/iYxO5VsKPV8+v8di2D/44WFsH8q3BY0Sat+/O
etQYJA/68qaPstppdqntLDTpoJuq+QIlPA15foRaYRWqn+Q0+TdyZdBj8HXmTyAih6vjN9/cCudz
lkTiNFMZsCEZ5hXcckaxLLPMv1Yej997sisggYUNcRs08mamMINEfzRd8hG9c1KCxvkMHIBmWy16
dfIELVnySmRx0CjVXoomgypQ5MWzysPwyTZCiAgL59eudEDt/Jp8itzXmUG/Zj6GX+JWl0/YxIZH
Y/THU9IQG3MALT9TAV0EnekcYdeWKE88OrAbPtptLBeKLwatdAwhfPIvNTL3bRhVe/M0n0smg/6t
Oc3+dsmJfXc4ul/mYdP2c38eOguAT9O31oU1RjunXeJicIsLeWNgna8lPr0TvQgmZEqj3tGlG79Z
ec675VctlMasv/EQ5hefKvLH1A7tlVM67iZx5nZN29+jy1hh3Rlpcyhm03zMPdNfa/1UX+1BfLZV
42yk0LLnwkcvtTuXkojKktsWC6HgyYgz5nVKdwLuVeV2SkhZMgtxdqJukpOmiPzY7TAx/0rGg9Ox
RY7Z7Bw0AGhi/fc5+b/BKgjKjzhZ/sk5uRp+OiTfv+B3wUh/J2zX5eT8wwkZHckBaw9Obcm//SgW
me8WJw96NFGu5YD8zxMySF5MRZy5dYQnLLp/TS2yzJ+MQ/j6TduC/mXi8zdc0/zJZzsVXadKN/GO
uizGk5a2NeRVA/wHPXLfilLNB6RhC9ZRbkcRa2qYXUyaOV/RKWCPEG7UHkXkIurE9aQIEnfhSzbz
ep9kMo5vcZek0QHolAwD7sqmFshxZmgCdmoTjrn7Mtnd8NRjWWlRE0hdH+PUy78pNdlnJXvvJWbE
06zmvPEKRiTCmNY4W5cVAMukbyUHZat8k8am7HnnfJvBfGE631Dv8l9K3T1EeT5fUn9UH7tEWjdw
dT1cbFWH3ztzLq60MD5kec9GMJVJ+jqHpvwC3kl9HCOJb3Fq4+94OGrGIZGNGaUZ3UcqrXyO/JPZ
8qZH4wO+czGsfIbz391C056qMkXsd2mWvCjNgJJl1S5Tg9YTpBEq0zobcZqlgc6C4ZNY7uMvcx2V
dBOE7Yahb/wKh5Zpt+kV3q51bZPoa+HkzwRE4ysnhoNdwXPYJ0Me7Ri0eUegO2qnV2NNsWxROM9F
HM24U0rK4VbTFCNpVZjr51WcccpZE472v01CH+tg8hpXD+Jc9Sf2gS4wwkwe+zCDR9kKZ14ZpJGD
HOr6qUH4ZqNmK0O0r72LxXmdjV+5/U25hdzTxlvtM01vuYUQmA78pMirwJqd+lnmQ3cEUKQB6B/5
cPyc+btWl/lVuHhSV140p9fEmSpg+LarPuWgwlZOb3XeiSGBi9ODTDqM4Mj1OXY6YbeOmFiBFi6b
awkoPkhGML4r06klvIMRByY1id2xS4ul8iseo0evq78TEZn6vd7NMgHJaVbfB5CXFv6zOUeJs+bu
DUXMAZwaevlL2I/pQZml3Mz+lJqHunTUF1zFXCoGqhOrurS3vmY29CyZ0tyKyufiNSZiuFJSG6Uv
Usd9op5mzUuY2AlMcd3OxdZ7G5AmHwsD0S7/xm/XGCwIxk3CZztaZay1dCo0U4WXyXGL8BItOh5p
K/yqVqdeB3twOH+h90Ue34PRLcrm/GwtmuBwlwc7IVS5D0uxOAvQD8tFSVQ0th+nRV1si6zg9UZx
nDAq14sG6S5qJDTBatMuCqXsRLhNF9US3c5g5ouS2URmQSxanIxF5awWvXOsrBuzn30+6PZ5XjTR
aVFHx0Unde6SaX+XT9WipJZewxNolVKH1lBNzrpdVFdz0V+RbDuCTE2xoRLGPZhgA879otgOi3Yr
7b6n6LCY5clpZX80FpUXkhSCb7Jov0666It++zTHvJgZAjFTpg8CwdjJvYxsUmWtU4d+0ipJ2/da
b+SXfIAWgQU4Bk1ri2egwqxa3qJK+4s+rd+V6kWzThf1Wi06tkLQNhG2/UXhpogUObQy9ynit7Oo
4MWih4cMzYP0LpJz//T2zezA5Fg0dC1FTWcWHK/1RWF3F63duKvuRmrcnEWJZ3kCBryo8wTUAC7Y
PmfMyGpxIHNO3WBDR7wu7PmjST3rJ6L76TrOOHeMdczdqO/c92gs/akenHxkkWpZUzimsFYmdqi9
6fNYIXJk0XzVM95ejBIppm/WxizigFpRo7vvETrPg6BIkBtlNG5DY4bqVOpFMMCzCKIkk5diifiC
ZvROWWN8ocIYyyTh9u0YFvPK9mW3KdrFZoQ9P34auEBvwhlYX0D/AJ+2gULfBBzC/LcEFgufuakY
oWNrHoOYa+E5YRp7TSHQflM6wHRVZli4MZ5sdK+mu8ty+23TesUnbiPeY9xF9QSMu+w+pZ69Nexe
u9jZWF6F6hNc1JH+nvxc/r2drO7VpXXw2QWz+AQNO9pMQurbvLb6BzV3cMx1q8UbhbKxwZ+bs+jG
Sf+cWGZ19OLW/GK2PNKmKYfzaMjywSMdxZjPFte2tbMADFHPWzVMz5EoFjiXJpILQjYncy5r59bO
w70e22mg0jZbV5bHkplHV2oq0n2C1/BRy3rXw3DguXhZzWiNrwipJOzi+ajndbwtkIwuiZGHH+Jy
HuJVUdvtZ45/6NuzppKzobJ2j01EQj8R49ei6zNGKfX83lQkZOowdRumzwnec0CWHySJlPMch8N5
Hqql9szRU543Gd9spxfPRqQMWveogMH3wDUJf0P8sZZ1i78Hs37cVgv2d1nt2dHHL3Em8/dYSsFW
9w5UwwHWTKAbFiZ9nsojZvenrscYwP3cFMD9deksh9uJK0ymf5owDpf7Ctpn8tHiLoAhriMrz06U
0dZynSuYlQTP+mJDWbRcQ7FmclPr4/zN65SzAc3CNbgBqrBa2EMK58VAPWM89btBL94P4yh3CSMo
zMfIOvwq83VflvmTuShJduke+0ir19JpfgvQ/a0j/ycdGUVT/Nn5+AT2+0v7R+gYl4/lS34/IVvv
mKayVOmMIwELiH9ia+mjXOopDI67qLkWBMF/6shMPn8nFoJA9GGTQUI2HU531l8qqkCE/lE3XtKu
SGCeyZQXqpbzM6dWhp2Xp9HoUDwOmilgeCtwPYuBlyPoW+0+izTmEFUoK5ZRW1VOTOgaAl8oB3PH
U/mcV1KnyL1tHbMZAfGMZOf29BjDpe5NBf7clUBFL1nMhNndFo0qrOHSQTXAuz8RDbICTHRLVXrX
UjJxVpZs37JoeMJm4oaBMKApWbHj0tvt+1j5ZbSujXl61rwZkOvcYZIMpA+mHsaMb6Rgu0SDZb8c
RW4HaatziXRh0rb7XHq9fExp+nluZOi/wqcyubWz6QpeMpXWJwdiKYLy5H/SaA+u+Bak8DYjyBSq
xJDzmcFOZbHB0eZdM8C2rxKpdq351fA5oVLxceZOu636Cdx4E9MmnCpjZG83Y4DrXaXhQpqL/JD2
efzZoebsk9GayMWiSvy3yvfe8nG6eHqTAmTJSCjwP+GD6h3zmtiJvvd9V2y61PSDEV2S/4/pS+p4
S5qv9WnS192AkXHFIdwnHddXLIlWCPp3ELbal9pcPPaib1/AeoUHo5mG3Ty705PfGtORjXFRpBMO
ruR1tGQf52nyjefBfkoz/EQbVRnaNS5KbzfaTrNvq1Eg63bl+xjq0m72+uqRLdYN1BjFnIcZCj9Y
tjI+alXeWitHGua1sqJ+7dcclwvXdQ8qEfMp7+xJrZMe8LowIDhqy2o4aOG4NcEL70HVgdGcQjl/
1qaihkKTazuJf/tgxcb8hlztHuJW1M+zPoUX7CTVudKivmDWqU3XsZ8dCHDbUVmd4XD0/O2/6H6W
ih8026jrHix8cXe5Kd8qm2Nat9FQHtH2hrxau10oU3+LCoGwIrxBX6kBS+i8oUhF6G9/Kw7/leLA
pZ/V7d8rDid44v1bNv24pt6/6PfRnHhHfOQfFMc/TOb8d5T5LMvsnXew+E1+n8yZ/jthgUfVdcCK
EFeWmNE/V1hUENZFRnZ/3aXyM1aA8Dw1RYZnIz/AcTB+TtGbdF803gxJWQlOPCiFwn0aRDTzjIO1
TiT3PaV/TbWBuYq0KC7EoOXjp1TdvnELtTOlkDu0Zcx4f/gY/wU0kXLvH9d+/ml8JOxEurGA7vWf
Z4Zja092ZnjOwSVvU119DuJXb8bfhtIY2tlK9Hj5haVZm6QhshkxzSAcTL8qF6bwGyVp4qkl8CWb
TT1RG/sRcnR0mWI5dCzYrXgt4hi/woZGnnnLYVzzANulhn5lKOC12toiJOztcbjOa0vPyi5ei3yw
spEjJL6JD/GkIo5OWkEY0LdzefPCNp/WnMQQoxlrAQBqerGM/9LNSKMIq3uMe9sfPPNxFk7/wa/q
fDU0kmYIVvCcUSgdsV+LqdCxkFIvvlIEj9MgwXMHIZ3Ka7FVoRHnx47gQLYl65IvVg2T1jqqczhm
DduyCV8I22g7stXNUUap2PW92b4letxc/cIe107ankRUHevKad+7ZTI+Ch9nq9v23SkMY3UcNeoe
EihyLNDMkC7SMqdzGcVbLcH7wGhKVDfN8l91YqRQ0dqqItadx5+MMKzdld7bw4PGzOlp7jN/DNx4
ajdDosZz5M7PFGLm12bqgTrOPtYD4Gci2nqZZn0lepmu4GVRM4XVi7C0qSfOTfey+gZs3gyK0Cse
bTVjKuLWKrIHrjUthqSoYVBKPPU6z3LDRdfYSj/HOsXQaFXGBIjBG9i7PC/Kbe12cRaIxiEnjoSx
mUtX7IGg1xt39rWVOeuSyzPANXQIaG4ycp741OWJuHuzTYn8HCNhUpMoHO+IhSeP1mGp55/qTrTv
K5eLrxwEJsus15Bb2mS+mKUxnk1Fd3bkxs7WCju5YfaarBildUE+KYh1SdU5Kz53aztLXCurGn/J
l4zHfmUazRhg2EB0Y9W/6a4aLj57w8ke2n6TW4nPaIoWnU6j4wUOjckP1Jm3uCsapsuzsYqaJOaR
xjkfbgeuKHS4S8v5ZPOXBNqYs5d6fr+xQVB+MSK61ot0mn5Z4hoPkvzQ2hvHZm/VFsP4DgXjlZ14
prePYcrBUE7arKvBnOJg7lxqYNiBmbS6dtt6cJwLl+ooH6gXBmx/wtZC+RT4nVB7b48t4zLaVbqD
zxSVqnO7srGz6PlBuWBfVgVgknPEHflEvyCfntWHMwn7RQtTMUliw6bsxgutt2KwBofk2dC8n4d6
4cb5Ph/fLEn74yzYmhVWH8NLlrcr9vCwRJw31I47t5kzUSW455Z6Yu/crHIOWdd88ONh/uqqeaTr
prUOPumhFYIYGmMttOrCSji80gXpNavaI1yyKqK5FLRtNpkfsCsP06pqG/dzGbp+v7ZlQ1qoooFB
XZhWg74V3PZWBWo1SAPVxcV5qhB3AJgqdagi3ExrLqponSnS19VG8muw5EbGlUH08OQ0uMwJzhBb
QyBt8ystaTVDdy/Gsos9XeNeLmq1xqTlXByWg1MR+znppTAvXjgISYy8ZldtRuIOD+Eyo9VICbRr
d5ncJssMl9omLV+LPrHW+jLjdXhG/U2zTH4VtMUHCPrxY2LQQ10vE2JvmRVHU1+si3rg1n4fJdtt
lr2lEe2IaHnLsBlxznkECpZrn4hCMo4el8m0cR9Su/eBdVQ3TrMFS+n/0symPII1Gl4jL8a9sMy7
SWfJPdLJGtqn1qyiZS6u30fkALutU+yTwXQHApS2WTFMD4UTP+HJND5WNE/e3GksxB5abfRoWVZd
r9TUZRCv3Lj9XGEnLFYWQQKbbC1T/HCZ50NwkCRyxKgeOpwUmEvEYGM9ND1GPxk38SvQY9wBtmr5
dpRbqO+s7wzbtXjYStdpPztAC1GofH0+W6zN23Qy00OTGeNGDrgSWBvGQ7o4FdTiWVAZDx3rPC85
lZUZHkfcYqt+Cfb5d7tDujgfxN0E4U7GYoho8UYwhOQ+DXS5P3We49x/bXvNi08Ftwmg5yY/pBLu
Bu7cW2oyzhs8i/okih1emHLXh5TLwqNvxoLvWrwZjPt5EG0I4KNWn9OQpX+283M0eSFOjurgu/in
HVsjniMK2j30st7UtZVeJgAkO4uLA18wj9AYeNGt1bAYSuzFWmIYvbEu4ompMg5IwnO69jldDCkN
hvaTZWM/Ddo6xrBiU06kFhNLRlZ73RTVuFvOJV/zxezCU2qDR797YKAN4IeZFmtMWyka5tlOATl7
i73GNmN8NKKdXWvTT9pkrRm7++Z2akglrkdG8S9O2nXlRi5GHevu2Znu/p3IWrw86d3X0909Pl7s
DtylvWUAf3cB9YshKFmsQZir+HXFXyjRVldNt7LbpDvP2Rjau/TuLTLJI89koGLzARwH7qPlDn4N
MwjYHLGqz9NiU+oWwxIOHn5fRBzxMWlmWn42bVnwd2JzMhbDE0I703R3sUF5shXnluWMt2ixSUV3
xxTnLtxTudchCrmukX1hwPXaaoL84CRMHC+pXx9TPB/YYwdPQ2rHfRQHZGWIItE+W9yGWO9Aa6XT
k+WIBMuEohXMaQVaepMb2haz5C3yBzZr27MfYruKsVnxip0TJmr2mhEsg9fBSkwSeoWFP2KJToYI
yW84E+RXz5c1utCs+UeGr8NywLSNBuY9WLZJYLddNUMzH7zUcSuGuL1z7gp9tlY1fHtjNYLNxWyc
puoswVOTnWAdSYOmtBw74HjSfDRSd9KelGkV1q5n03/irZ0pYeEZoMegyp0jtFt2AovWE7nPJJ/n
ehzCOGRrtTh/VbnpPY+jgIgqXQ0sDdOVk9dkLLSxb9b4sp08fWjiKYN1GroFZhZvfGlIgt0w27if
JTmfXeXgflllkJDeLBFqR9gZkrLvtmFApkWFTuelmNkypBv39A7U4tFIsPIcvTrxgYm49Xe/1K0k
yPVIP9SAOHUc3kpbtWZPAnHEGWR2J8ebDAZBf1/r/qtr3cLM/MN9ZP2l+/I/vzZDXb4Uv/zf/56r
nvD4z5bLX7/q93sd5RxcnRbi4K/zXxycv3kufdIHluvp2Capuvi1//U3z6VpvuMmY1AT4jFvBh7I
PPu3m53BXwgvFMyTAU2Mo9Ff0s5MRtN/pEYJwQvONJmJNzdFl/Ejf/4Hthf99ENPmK852Dy43jpN
NXHTqcAhg0UFUyVTr1vZtat/bTU3fE+VYEM0tAyPWpOExwWBy6jZFedKd8odiTxqOJXIsaFwXn/v
1QWnh7i28cbodBgK3B5XQRnyL2mDcXOMIxLhBvOIuqC2kGc9ZGZlxeOarLMios/0S0R6M+y6Qpv3
rEPOcw/C/vKHX9m/uEL+JB7yCVgWV0ebj4HPFHjVj59AymGNi2pdHzhqjo8Mdv0dZxa85F23/Fz8
u//8+3GV/+kT5zIPCRLYP1Ih+dYfv5+hMc+NsqyG50vR6RjlX5dRFXhAPoM//04/2WmXn8w1Dea1
kNuQFn6uMJjR+ueFKosngLsfRu9pQeHTHGSGyTOcdms3xWl4+/Nv+i9+PCC9LnoBD5NHkcuPP16q
G/jYOH0e4DNNnO4W21CLl8Fe96PdTL+Go35Aq/wRpfKvvpuNwkFLsmc57s+s0sj3MPcXaX4Q+mBD
WGqKeTs6zPivPQ3Af/6TiZ+iOsvn6bu8rRhtIcZgEPnxRxuz/2fvzJYjRbZ0/US0OYMz3AYxS6Ep
JWVKN5iUmWIGZ8Z5+v5Q72NWpeqTZef+3Gyz2lWKCMBxX+tf/0BAd4l/0alJ5oK5aEIvjxF+WW99
XMc2iU7m24F2/nrq8vG4FF6vdpg3dP/P14yzoO9B4gYR8iCV/P1nFAS+63KgYmyGHCsiDvoOG4Io
egxcBS3vzxf9zzUk0SZxVGP+B7HlK/LT0ijbfetmJ2Uuy/1nQnFv8AYrOKrJSXcpM06vQrv9L9/7
zwcrhUf4HI3yGoUhvuxLOLxPaeyq7FRNzUhRztOc7GGaEP2RZPzna/zyXc6ajwLsDo7G40UU9uW7
nNSY0DQE6QlzshjKnEYAoUSrr2IU4k9//q71s/7q0rd+lzQhbJOuLRz5aW/6l/02K3t6FGq306KX
ydzWVAvnIrXH/5C//q8vxldY7PN7GK7gBvu5XK2/L5LBLbrWref0FAk8aKhm6CeQfVSMLEdbfkvS
tIRDCx2XtBAAJMwEyji5/Plav6yd9b5CtGCjw7XMcsXXtUNzlqcNHgmnaOyYd5h4QmzihXSmyNbl
uUa0vu1cW//Lfv7VIXb92tUnHDdCHFAtshX/fulj7FLdEYSCqiWyv7eZW55d29E3ijHDobUVTgu9
Uc/kdOs59sJoGvRIsG01/4KH1LQ/FZShM74f0FTXkVCURvzPkhn3f747/9vvlIKzfXVTh871dWqV
SzuasDY0jsL23HdNcF4bjk1BmxUV7uQy76AFQ59keB5V+JRfSCLQa2BTFJ2GvHaugj6ITjDz7ZvA
cDtv7+JhnmH4FHjj4c+/9Z+r1seoGYttsFZ6xa8/VQSIdzuyr09lIPD8z2N/zuldun735+/555uI
jwWPjC5kdfP+ejamhsVNMbr0VBMgex+Q3wFFLK/lFSMY+e3P3/V1O2ed+MLDuJLTUYKVf7Xo1H4n
O2fO2M4xGtjGfjRumeQPIXzwHGKFIkJvnvSVieHci1FW8YGWpv+XG2uKT5/Wv+8IiEyFJ1ZLUsQ3
XwHsolWGxZsRHb1havXJKyw20z6YbXWKB0X0ChFO75+Z0Skxmoy4VEICV5rmrb9Bqiyv0OxH52AY
9B18BmvYdE2m8OYq+iElFJ1E7yIhuTtJG+thKezoY4Q4/ezrYrlA1EPzHjStu9Iucvg9vrwaW8GG
C1XCesAgwP3mJkoce8je10nlrI5HKjUeEbEt95pwx2FTADjdlq3o34oIK6XFoIxj5or4JZir6KP0
DYmFYkmm0IaQmuiIcMPpgEqTIdnYXrvWCHXuEISMWd9bEkTmz2oo7acJJl+zmaOxNMJujpyPYuyd
aVv2MMF3nZ8lF/QKJf4YbC1mO6bvQ8LmXXex/ABZ9i1o+5SNaxSpj6YuDeJhLxLXOUwOJsRbXB66
X75HfHiVNd6L30wIv+EHsd54++N8n9cBXw/J3rj3LawhwVQG72WBVb6d8yC+eOvfdjS6SHWk7eya
dOrgaDHdewxqW184Z4rnptHT7eftjdyp31nYVt8ru0nyc70QTHqKzNi1z5Yok0seB+Wwa5YkA2n+
3K2wkblq+4Udyl/Thqo6Z0ViJmWKsCjM5UhEKvdOSx8DilaI5NGZU+f7gJmAgQ5SVHd2bnkrIYfP
mXBeu7g9RHyo7el7K4IJk+y21fEhIAoIQaDkUEABYj/51dhaG8Pi3pa2lb4jN7T2JgStN2AmHDh4
aYp2E6UlPm8TQFfY5zhQibGZb0kkGok0ccz0tXB7tiZY1s+mFk6xs9d1WE51dPYHCFuhTvw+3S6z
SQFDJMqyxwOEteSV/XKJJ425ZkTrhd6yG5f7UhoMjpaSOmdIOvhEGRcACpxNSxR2LLAdCgH1lkwx
iYGzz+rFz2G+Q0M51+Tk0DFAMDceXchyq1jI0ZfYKLJz7he7AD0rygpnvsVdpNn3GWg/eUf1DrGo
DLVRt/d47adYA7XVFcOT1SmpSDEH7cTFtKvlPDTCPdqejB7j3tvVzqr3cUmx13xbGEXSuy0X75Cn
C/N9JMcHkWb2C+pUPN2cEiaohmCZY2UhjHkBdLSs0GSAvw9miPNOS4JLyF21noN0vE3jSp8zM9gn
CUxGuKj1mXkd0xYDZQrWIMGmKbmsIvfbMMlJCdcj7gfW6lXVS+elZeZ0QVN02869v2EiPm9H7Tsg
JBaWKk365EZuSbSIsq4KhGFiyGWoemSleYCVDR5rK71TuMy/EZCmQfLQJfodp7s3NRjdLsOhaatd
CH8WmNPJEP6PZmXtM+FXRahnn1NtUNZraTvnxfZNrHxSQn1SVASO+ziO0VVdefGPHlbELnH0fE6K
kg3YWWuk0tI3bmrbF8Qhzb2ZFt3ZGMlwXxb3OvcaTJ03pDN56JHWTSTufkPqVEdt1tmA89cYNRsd
21gTk8tubiIj9q4HWfCD6gIndfBea3mSC7ajM4lvA4JaK7iCntncUig5yXZy18EZBvNPrdLxE5Dl
9E3Xkvqh7pRPuNe46EvuLfYuKiF4oLH3f2Vl2uK94s4nwOKSL6WKvrSxePDlND14k9Y7exmG3Xr+
SDiaakzCVDXlXdcDCnq8acWJkSWlgJXXUdhqahEixDgLK7cLXeGlbEXVBPcw4kTw4sA7qozWBxZC
vi0p8/bBIsC6phFIt1VWeduJ/tkjwm1rMmi7cZrFx+oOTWG27d3cyfbMNKFAqi7fV1ku78Qwd8Sh
DfH3PounK3uYt30aTedsGtCIW/4UvNrZ3EXYc1hdGo7sk6cqaJMz/DuEVdbkd8dlLFmYGbUDLUJh
3Be69Xalbn9UyJP2ooQni7+b/9E7MyxWtzKtR6uU3vd5WoLlIGRqIBGaoBPXA/VYNTdHtSzBzUy6
1n1bMKmy6xr73r7xjnTQwTGYTavfKHNofyvL93dqyvS56e2LVzriEkTthO9BYF6DI1eUMJWHuKkI
7ouoiYBX7cim+c8SB5iiNR8NjGRCsy+CMw8VkZiEic4hDB+6Mkbn54zM+t5DSHiasVPe+nVjbYl7
ZUCQVcjEolgeCJQr9i4UOOT3qYOhVVffxX1no7oys1OUNdaFO5hu7XLESDMyD6OULOygupDaiEVU
GVh3cVPII+i+fR3E6PxatchvkWzMbelP9aEg6mFfLJ3/NmADFbLRELDYMeQLiXZpUyKbpX9ISARA
QjkxGsIZK36uxGzfDMKvb8USUfZjMOduVGdk1U7nRu2g/hyLA6nS3ovEzemRS4uv4FH69TaKnOKk
jUD/7mnHr2H1D/CbDEKTbRUwUmeezZmOx1+7IpPyho599SyCKUPQXX0uTN3zdvXqMmVlcadc2d/6
3UyiXNMlAcng/rGcl/Y0+ZWxgWjgX2EdH12yAcqOE4/l++pP4+5yFTTfHRj+e9fN8o9AlilGDx4j
WdRVYElZ0T57nXot+ehd29SMDwK5WAwR8C57wxYiQxxodAY5zQO1rG/iNNXg6rV1cKW4MiONCVbN
NF4O6S4vCYMzAgW/R2ErCD8CG7s41hfGd/W7Z1bjGcM/ph0BZyAALJ7jEh41g7f+zhRj9561BNNl
TcGpwSZAmF8fjo7X5PKpx/LN636iOfGdjcAQPvlIDISFPYkFxMw6fUWb1BsfjZtUlxlnsJt0ksOT
EUfju9Om/ks8BG1FqHrASG4Wiw/wLdFkeGUIIlIdDdchEs/KgnhXuuN33cN3FXnZQKkf0d1mzTq5
nHIzpIqC8GBpjyC0BlTDaiJkC8Vs86v6+ehUmbhg7V5ALJ84Mxhl6TIshgG3SDanBM/HrJmPZrRK
B1o0t9vesWq2M73E33w7szDjwX/qJIOZY8QEHWJdgspjtLkYj3gbiH2Aw8tOcSgcbKH6s1rS4aei
N1qnI8W2MkruQuunrxFJe6QIUOJcEk9Z1cZj+n10hR09a2nZb4aljA8L6sd15KOCk9WShSYuapi4
z8ET5plkpA+yfY2Uk1JOCmw2uvSJwhj7oMhFUZs3D66NjRazcr2wvUZFxKIqn0n9EhvhGw/eOOeb
zKuw2/D8PRQtd9NW8G8hp5ebmeJk63m4f5kEnm18emxosRjJBXP6nhdWUoUGfTJiWrLftRsfoapZ
eHhMv8meCw708k7YMDTY483ohXnpnq2ulKGJedimlKunXBCHUJ8NfMNYzsQhmldalodhMVGl8MFJ
PfgHSzckyJW6OCDwnr81rpWEFlE3F2zWPjCIsDe4XlQbdxytcwqwu+tAs85pq4sjpukcOPOIQkO1
w0ElvXjPe0jq9PicOhRCZ+S6DrL4tNmXU48Gop+z69ycDzk+mBsMRueQptqFxjffTpjnYKo9u0fZ
NkkoyhGPuEYRrIYHFyks0d1sdmLTFxmsuL7Dws+od4o8iYPppqv+PHglXbLct1q5V70CO1gYfCCd
vkeY9Ja6zr6OEk2dEtyg0MXuq3mZyuV2yKMz9OQn1UYXtlwAI0jVV267fGRN/GwGwYNnVQdFNR1W
WfEWiBQWYQ5I6fXBO/EGXbi0K8vPMOVTXaTYJtbW+xyYFFYYVG79xMLlqe23mPnss0HBQPAm+PXu
z3IMiKcuQbWRNtIRxNMwfF/s5ec8pic3GyCdeAVmyjjixN8FJD2CFLH5x96G2ZfWGqVEah9MgvKa
9Mc8zt0R+6Nr2TwJfxwgBpEdkXTpNyxCkqM3YancNuPww7BafzdPEK1GepjrYWiNI6yC9TXX4izt
1Pvhdk7FQKlx/W2XTO0pbVzg0Slb2wmsq+ZDjaBgJ+AoOFDT3eUa52Kj3ZPj8YAPUvALhYs2zoYq
AHRwl+t8cbBGa7KvmH53HWa3EA7uiKBfP89qcrwtAZ0ngAu4YqcYaUDA+D1n/Auq6WQ9sX4F1ukd
LMtNTj109OzBw8MQeUS67Yw6azbk4JFs2k20nHmA+xcWzS9+nEcfXeTyAvKtjBgkHIiWUoRGaosz
GG1RzLIfttjJFuBM60xD10P0gjmZsYuITNhXNea0WbrMNw1n3DPBhvpiOJIuOfWMXY+ltLjJDInf
Xh9o2o7BY1uauswOK3PtTsx0Hn9nizXdZq42r0mKWPakKOTnJJ+il7g0ALljxzMfzE72O1e2dCJM
YMV7XU+uvPTJuLa8QY/9XSJV9x1/VEqHwnDFQZl2e6K256MNtzKQxNOgM56FYueZHv0VE+JXtyit
bdpS/m2cRN3JFp8KVESnihR0KDY1Zi55x0Ha2dHZTiSgAOzgiz94YATrpObz+0blkGcOc+QUuTYz
m7xAkOY55Y/P/yQg2PJBuLT9tZcFBw/j1KNl5+qtK3t6sLm1QAl8e7qdMGjdGjSbzHqWyv0W5NxM
CMNEQ5JauP8EilUxM0aZSZgb8hb1DNmdgmRMPKWNgJ9YJlN+dnHWPril7L7Xac8FpPj4QHWaF1h5
pBUTXWD+KAfBU69ywW+e5vbUymq+y2fq3cVIxHEhNOYyK617Mkm5LqcEC1eStq8ZE4WPp86aA6Ua
vf0wFEQ7kosx5Zt0ARUBvGQzGMgZiARccCyUJGawETm6rH+xGNdBHas3wD/MAvMMRNFfroK27dB5
FUGfhpwdqOareKn3fT5NznXRYDMqIYRc1dnChGyRgFfRkp8/151BzPKe9CeD8h/BOprk5T7pO8Q+
40wOBUcDWkeD4TGgCG3WfTGs96QYmLJh23PPs5pvam/ktgFSho6plotVmdUBXTNhvEO1XDyNCydC
OTzfsdPbuw4roHdWI2ose/nAInO/xVZg7IKEBDKozN229wh3myu850vBn8BAaE9etf5bMqjbrYnz
NkJ829OXkQ/CSLUN5LaZDPEjMaWTbcnqCA5px7pPDMprk4hb3si14TeRVH4spgOolLGabKKfsNwy
6jegxMpGfW+NT70FDzswp+g8JlH9htHTfKfhumHTmfAKO/bAbBL313OkzPot9zpIYc1skFzSjYWA
NVBE5gPNAVdYQREdUB/i1BX6cBcOQZVa1/Qt7fceh0wcXEWRnwdCWS5jV1v4qPY4eawvrNXlya9y
KdVb4xP5wFHejeei19GpB3LF3cs3urcFk+dYgMj1DX8XtGl+xeb7PshuDBMzpfXo1c9K+AGSygg5
6NhGZ9HzdPo+4mWfeQOjQQcgFlVw6Nux38U4WV5sIPCLKnEQbie4rOHiLuYVAWXmbWW70VkWa5Bz
T+cjt4T4BgdhS8APxqL+Vq6rYELycC2VBFJArTGGq21/u5mCgVXiLeI9FplCBeYbNRwRxTtdtxKH
XLpTGIDsj4HDncIdwHjEnTL68HDHLDdBv67BVmhWniTxE5IZaTk+ivyj4eFKjjknbR9+0ONv36VP
Dmkw5h/4eM2vM/leAls4hXCRsz3GKqqCfmKpDNOPbqxukqkfHlMx+b8UoVwfaT3DHpZJoTfxxMnk
YLa219LT6HiRPJ7GoIleMlfKCotZtIhk5gJwbwvCA/X/wM//XxH0L4ogSzCN+gt6/g+iw+WN+u+t
+vVX/vp//ug/PAdPrmQGTzAbcFZWgmAq+R+egxf8F+MNCRedkZ4Pxf2vBHaPyaJPZYtyB6dO2Bb/
h8Du/dc6ZzWRzHukdnj8qy8JG39K3Pgy4+frWeCUF7gtBoFFnM7fR0JkaWRtmeTL0YtNuTACcypy
BGL9VMLiC+NYyn8Zvf9jYIJdFmA+aD+/nD73y6gY3CCBcuvqI2EF7b0wxjF010y9vzyE/4W68I8h
H5e0chbQWaGh+gctv5cduKtM5qPumxSm59zc53ULlwDW0k4YExZvXTttMacxHjqiNZ/+/PWQCL5O
Mxnzi9UlExo+Nzn4OmUcNNul9npsi5C0AqAly77wOJNHgmHRYZJ/hiaWgCFcVoHBFCjLimKkBrb4
7GPfAIJMjK9p1y7Qvoj2jk2noKCY8j1Z6vy3Ra2JJLILg/DxWWUclDLq2CR7XxNk1escj1YfJHD2
l2OCXAfqsdsA2aBLipCaH9bxAalEsYnjy+pr0GyYHS5H0RCf5NqWumlpgR/peea73h6i84RNwptf
lqkIYQ5qbGO5ohGXmOdigMHcZXN1HZlGERIzhNJsqnFZTyJRvyapVi+wVfjDaU6D6479fsdsO3oI
RlDt7dgpUZ+4VYQOxpBCzDBiRmwfUHJymcLrLAjmqfVIXCW761wnt7JZcHB3AvTDnAbFRnlpe18X
I5y70UOdkPXoUTs3YYxjz+mRmmXaQuxoSRm1mnvqtei8DN58cBuzODX9ws+x+/E5oxF7brLF/cbT
wRsGbgbO/AC+A3LwnxqPnjBGAB+mU6Wfkj6qX+CJ82QaVYmjOwW8QxMHm91XwbULp/6IVld/TIPS
T6LlT5CXd99dtL/X0Uy4QxP35uMASPU966fqeq7r4Losfe4Iei0snpxywrXGHRaxyYtC7TpFqvRU
jdYOSC1/UG4SbAbGJBhG1+1PJ+If4xxSE5pia4mPgE+EHjpDAweV19k3en1w06E4YYWkbrRHkBeu
M3QInV21FVRJiCmq8xmwLQDIHuDVwSAw4iFG6QpYlzQ3sC5W1mA8/s4FbLyKrPt9WQjBpmHWhLs3
43MU4EkeNCMfZSf6oJAdbMyZKw4mQ91EqM1C12jkrRGLEcSRa3GdLGCml5ThiD9UuRmTavzNdFwf
EKw5t7HDk4hG4kydSultSfuIjh946mNC+v0GSikxSMfUddvPlJCMeKPowRVR81PCIb5UU6KfrKlM
DyCrOWT+Jt+DxfW/ROaaj7CsifaKC3oVg3vbxTxH1Hvc6nWJ4rc6/tZoJfZLri0M2xaehOPW+oBU
V3/AcSRNL/aic9HlL5PRDQwSW6w4/A8ab8ov3EKR7XcRkQFJJ18F8MOq8hieY4u1ubGMPD1YghbA
cYpXJ/JGsENPMYuXLMq1JJoTHpTrGf0+ahx1qxgQ3Ab9JG8HctIfq7RTL4N061cDWGm3eLRcrRXV
r3YpNUlBhvw2++sAwMiou/yKOL2Y0qQKU1sb1Gj4Zn1enJ/wEuDPZTzMWlU9KbjZcplwyPoO9Ak3
t2bAuRlj7o+Jr8J5LrIydCeRHvsaP5hwJoXlIOcUcgBKbB5TiRp8HWI1P8g7DK4zoT17h21Lc9O7
Vuxb3/08MHP3Zayrqf+ZtoPzkppVmcdHbG4r54hJtVHtbCGm4aKbiZDYKbYH58HOAQIaZ9ZPpk8/
g8watxOTkBd4Rou7Zx1KIBOYgUwf5p6taahuhpo5Qc8KOztGfteLDucO4nANOdw4pSr3sJTl/ULT
tJEe2C+ZK2DI0Q2ACWMnj5coJjrjVFr5UwfVagftd9gNjn5PfSaSzjj8yhOrPOElRzKHk5ySxY3J
nBrUdQ3PeFfIcQZajftfZto1uzjtrtDaR2S1tOZ5XvJga4L7h8S1xdtYxemNg/v5BUx11CHu+2c3
889GjiFIWuDgvVFB1JygCCC/MGbwMLz9NmWKz/+mLIqPWOEEsLFRhR+GziE5xakeNH44O6s0gqss
idWlc7Np7ya8sE2GgT7u4sRaBX4M4YYHaZmjOAkgfLKj6GpUb/v4dhkI8FcbhhHbuUMiPBVaRimu
JpkGxyE2v9klDhguoq1rswrsYmdx7392aprcUDaBsWwwvlg17UU/Hi2VwsQwSZOoI/CYDqSussRw
iqfABGENUHHKaJXJR91Pu56GQ0wGDpZReLnuR7zvNpjA9LuscpsHuIrmxuzzbh+DHMA1zsmiC/z5
1YfSs0HDP19Vc4xlWJHnL4ER1V7ozq4+MCwEZ/Jc2jo4EEnojY5NhWg391RnwJYkLHonxf4qtppN
JMGlUVndRvFeXZyiU1fMVRc0acI6EfyNx1uS8FZ1OxqrZlNhqbsBTZZn5bbz00LUI/bszDD8rjpO
xdYejRog2F3eVCHkydLl8qgyVcdw7oPjvMjgVJKUdJfm9rIdo6E550hfQtcqSpY7wSEFdi8Mxmzn
3uucnOJAm3g0txOWbUQbNcZY4vbLyHrCWW8L0zL74bl4e/pCT6in9LgZgtHYI3qqgeXK+8I0OMtp
N05pagNqO+O4jY04eC782DwUKSvetevk5JMQje4uci4EzzoMTybjAbKBf2M2iz6vJNGCKXmQMOp3
2/K3Ezc3SbR418GMMjd0pgnIt5CWZPyW5BfVLeZJJSUTmTRx26sCs6KXARq6g/6JzCsAUHQMCaGe
PtbKmfityrIs0AVW7rxdgzBPCyqYUJVGS+ZpIV+mYiCvYsnT7NrB8vFnaWcuI+jOGZcYvBn1x0sw
CnGckhxPPxQiAHMGCTZ7L5Hje52ZddgX01oXqOaePOgCe/2xwuMaDcwVQi+CdSLtZXg0WGVyau2x
vSb+vXbCFu4+CsRaphhbo17EPKWWt9qK0iOBO+rdUvTGzBh1vj4bGr+1RMoym3NoZSlkskN2hdkz
m7MihZohokIJZZEjJvKOA0exC39URQHcQFj2g2KSyjsA/eLai4SKtrFc280kxfEGJvHtkqbGg4H7
IZeb2sl+gFDvb2OcCsKSIi9BkDmr91kNi9olkodkErmw0QNV4f8UX01qmY8EOHS/VOZl/tbCzoQ6
uQTr38yaBArKUPfbjAig26wFY7WzkN5ss8QqTvC0quuiXZajIzq4KPXEZtyukdKlYmyyTWTH4R6U
tfFQxcHwnFp2fBuXVBqVdNUN2RHrrwiaHzZKpXSD9+e6KUNs+OgJl2KoTpAK6EZj3rENVr9s5dbj
1oDPxqkNx8eN2Yg2JVY4OKwqfUgw0HlOUkANTBwNvwJjb/UhLl19JXAC2CUDqXhxzFleU2y9ADmX
YafX8jdw6xevn4sT4xixsWPHfPTLWX/4WqUHPAJraDFpAOA5wcHQMiIliTjM4pQjafg3Gtz/1kOs
BEH6JQ/Cnvmlh2DgkddxbPTH2LCacxSwGVIOe1XYIOi/Z0RNeU9E0nbkwbx2uvWxWa242UMv/62h
WfMF/s7OpJ9ZfwmEDQAtQhr/3icOtY0Vadb0Ryel8g9JL5a3nou9Ukx03Fk7FIRJwJ0l3nm+8+Ia
h/pO2kew19c4qliYFfK0zh41uYmq+TEMjnM7YknwNFFx7//cfZk0x//4sTgmrxYaEs/krz/W9/zc
Gw27OxrpSmPoQGE1MWChMDMkaAOrjqOIBWaOrPi87/yt4JxaJ+n1W6aomz0mnv9C+fzkdP6NzUbb
5kH8Xn+UB7H+S+MbDw1rJI27Y1naTBMDgN5t5w8NPjbGeGjbIdmyNS87jVMPU/eBCipTNK9esr6m
zpg/ECzXnIk7gOEUyfoXGh/v3ndjtQv6ZjlGRlsT6NNLY/vn2ynNfy5E2PI+4AVNNaZ9X8mHWBNB
VdFTe8QWKwsRkqls15S4ddTQV7iX1bQNEtv7gIU5HmFdxnvDtN78TJFoF9u7VFIuGXKKt4Mq68vY
Ws7LqFR1SRc7vxKitF8th6jPi4pVNV61SeIDwZuEjTmgrikA9qFkKznGQSpvhZmoHcog6lV87a8p
IBlfzEQDOwnVfNuQ6livO4zlDMbDGEPgM0DMINvFQm6syiGtxO7YY10H+n831dDxMdU6gbBSs9Ms
05fEOf8RhheskBaOF6SNtVbHo7+5r4pm3VOCtWwniOsHonBET2itvznMAnbWHOGEgpX3dTYwVsFO
lJ5xTMbnldybIBK0itfWhjt47ovFQ5UVTTE3KYUYYsxdP+8kWdb4USs7Kgwsm5BAtqG0egPfTS6o
sp7ryDEZFtoqP3nuUsQn1HXpFpsq/o+Igj7aig7ZTRgR6eaTNUbFfRXgD/XLK2zM8pyJmr4VSVbB
WUi44rgK0LWyCSebYqaU92DRbQzSpUPaaXGk+2aL9Z3uu8hoNYHUZdhJyF9hGQCxzy2Nm5846l1n
Q75vU2LfhpHqSuQTK5IJRr9NKnd47tPi1WvXDJ3ZVC/+VBAV0+qVb7PeuyCHCHJellUkIxPjoc0s
+2RycBD3iWNXlBMtGqKZLU49bIu3GfbZm4P9HPU+UY4bXtt8b/d+e0cn6l/rRiACnWj63aLqvlew
474jUcPQfGY36tferkLei2ldjxrQWYqZKWMxDXtzictT25GkieWyvaF28u5Lux2ehQmlEUy+fpNd
y7zDocNSJt3zlphjToC+NjukdABKTVOoG8Z1Hm+ww27SR5W/tf2ezihynN4La7nwjnRQHMzNbPIv
MSFvftbVzF0pF0iEdIcEcTrLsUo4ExvVgMohT8djkXSHcpNgSLyXGr8qRl7ND7z4/GtzAmZBCEoC
qKnac6q96trFLebQcoAeKmHJsPar8ZngSdr7SacHf0WAEFOrmzIHH/JIEXvyp2r5YOoYL7vUJyke
57e7cfbUO/NH2m0h8fyqHMiFU7JauPKhFXFh95+/enZWLhdGgSyMulifgT2hPFlf1Xnd30WeT1vY
C+pVErWwn9syczeZmKwdjmwgI2vzmhKBXm2T2WnuRdXyZGqi8H59nsWqiolIB+vRCFyB1teiF1zH
ZhYKsMrVkdd2RVi4vswj6NrnMmR4QiER49h3nAdDX5wYxMPudHP/ifhgNVhwKcQsuibICb7dxamo
zBRbGgqqwnf96yFCJfkJDxj4bL33TkNnC+DIrV+BvCX19T6Hux9OSfKBCYi+LLxumPni7B1tJoLQ
Qz8GvRJqzh8a5cwIphlT0KdQkg01s8tmGAHnKsLBAPjR8M8LV4QtHdn2+ElS9WMu8GhF8IyBdgSk
wwEiALJN4AyAu2lXlbwx8VzKWyt3V+mCEC3A19jBTWtBBBcnb34s6GnJdu2n5meMY9EOvpt+qtBa
bSKrLU7GCq5A52Nbo6NnMroiNeuIfONTasBXWlI+qbQAe5qFLc42+fpP/ObzkJxzsNuqJpTXEMZv
IdYcysgzeHxFSbHUdALLxs+lCaVmjx1CcapqM3oQZlFdq9rKt410/GtoDs2P2gRDY/wNpjastfKE
+SUm8nRaTJd6NneDCN+6COrXmTSqbSuagNwz9tl6SriFiUSiICqbB0IqjLnraJ92nUt5jgFDQKpl
ede06zZMjGcHb74AkQxSj5o3b/lzDlH8/hEEPiYr6k1dsp4CNGivps+ScJah+zU0DOISM4pvPQjo
kH/X9ZM7NADsRFjRcTnRin59lrc+MQT7mBjJhxL/iP1KS9y6Hly+z7PB7IGAYZ8ktx5bPrjTagOB
7fStFxto5oMp8K+bgDKk0bn1CP99DIOSIZaL3ACHJB584mbmo3JxnE0JGToFAMQnXQiCy7BXv5YW
RWy5PoOE8vCl66ZW7dulpjifTHYzeGPPeqJMVjn4nKgL6xEqP5st+9iPuvPVC/o4xrQR2/4nJDj2
gJa+xcgrxpSKaSXlZ8duokLaHLKPGYvtm3qmOOlpdj6tFnvbBgWtC14KLcb6FUE0APUEZmynEa1C
T+FsuyRJW4DLpFh/hpiu2+zscTdAjuB54yz1na5ewx201lAIyGugUC1xxi2gzRNSfAZvmENoCH4j
N1OwvSUj71EOJe27cEdFj2ez1gxM7+cJvAyHxDI9Vejnz5MqABHXrdIW3JQ2t/PbxbcwUySoDtQL
+q7d4Lq7SYBMeCdb0OmqZ96LYZH5aDfe8NtbucvE/MIkpMCzIevRhDA9Vu9d2VJyNDjZn7KKlyxV
aXIL8fx1HCV3DYGLfcKCgldlzLkHfSHohsap+UFVkhF9OTPs3RSiDqhbBpneMFdmk50glTzXdUQF
qYlrHv+bvTPrjtu4uugvgheGwlCv6JFNNmdSlF6wKFoCUJiHwvTrvw3KzpLkRI6/57wkdmK5Gw2g
qu695+yjueFzkC3nzKal/v637y/mXCi2GAPN55s7sqfiNRUX5dJPt5NtzPsiUcTKjRUvdMqpMvZd
FpnB5ckWtb+4EAzS5Vx7CxXZSML61GVftVgqD6UNBex7o3iVEgqbynRcTwHz1FCSIVLWBxoJXPGI
YUONRx2Ij+iGEmhyHGZ7Gio77TJuhXWqg1Mfkbb5flz936jy70aVmLsohP4zauv2S1l2cz68lunr
D+PKb3/wz3Gl+I0NJmC8GPjsRPzVv8aVgfmbi+2QNDYPdZPrrAXpn1E49m/8T+sk0XYstPXud8At
+ZuPTZKVjZJMvqfk/IN5pf3uqPq+jgImLihDAVqhP1j9rT9WonnhdMgRzPnoQrOftwCVUmvr5qNz
bUcTWAQggQxBGFS1xX7svUYi9G+RS6xCKChB7aiARZvGKnHsc3ebYJoDFQD0f9tKHG59hD6PPkEx
W+ZWpHqywgXzD0JDg+wV2iNiu3i5vWaldojD/GWukX2DjGP5UMnC0MSunluqceKryI/AnGvufGNZ
niLbcAD4cXbYtdKkgkqqonmI8YiUTN0kdbw1mT6KGuizqJcq2DSV5yAXM2t69YWeKOyT8ghbKv1i
WFb8Ni5Gep74My/ujKAfYZ4UVySckLJu+ZwwQ99B5hRqN2ZkZIzuLb3e/BKuIKTqKunPw9gZBytS
yyYy0S+HVT+QOzlGGRYkTgobeDTxZgLtHRot62leFBI2bx1RUeeu84SzF1qI4YN20TbZC6UX613p
e+JoQ0Ha0Q+RoaCJeEK0Xtz2mLX2pHMXdxwRqlulg/aGwlaQLwsc7ETlXG8UILVNNib+HtIj2mNY
6WcgU7G5m31vTMI2q9Gtlq75wfL9/grB5Qto3/7B6jqE0AEw5rU3ruKa3SfIDmWrnecpz2zUiE5w
KNCCkb6NkuMsSCaCxmpmm2KVvLjwaO59JnOAZD0GDo4xml9hVpY7UVgoW28LmZdb8mQb1NbmrdA6
rRiC2s61xdjnozXX8VNbONPN0CmXXdrbGR34cLfIYFMClDo45UQGc95GVxKr5Z1r9uKcCftDOgpv
m1Ws+7On530JPOqBdPlmR5JpcRxhF5sVsSpZptQ9/WDzBj+JT+69GC9AHh0yRY8e2ua4SbSJCH2p
ilXMVEVHJSMX/WyBCHwc34DUG/tKiKgKkz637nnI4xANeHNBL5ZA8Vw6O6yAGE4cW2y90r2reNqI
P5eXlckeVASNtzWS7mUp2BWXiVTaBHoJouqAb9kl7ibWcRRa2kpP+ZAYL8gh4os6TxpiJ+r6PNMd
PvnBivo2khkqEsqCXLTJtTM0PDc8tmNId94+1IBpCO1LSDs0RZRtak+7JKG6E2k1/bofp6KKD54o
5th6CiLylfYdAimcPq61CE9v1ZjESXA/emh4IMMbMtAPtp2544Pb4T4WhMVlifVsCZ6FnemqFPmr
6d/1AUCcD5NYcP5qS+XOnqqY6oFTwMznD+m1hB7yQTqrizxXa1VP2GnS7oRVGe7LJJ1SXTDxZlfL
ASlxNQoIS7kGM7fDw5CmYnzos1QjRKefpxxaBLQhP2Zws5ZyC5W+9Nfja2dvUPQSrDp09sTKptM4
/lhYaZxvFDIq7o9RFTyeHHbM3TQvFmdZlJdcfkAdGG9zVWLuaAqnZ5o292y8KLoYsvnfJm78RlIz
RdB9dUr70oHQXUZZT/5W6UUZFOnKBT1FnGAfPZaZ9lAQNw4dfLtnrsiLBR75fzv1f0NPsXnSfrlT
n1+77vUt0Ui7++6Hrfrbn/xjq/bkb+zUoAAQm64bomQr/FNZ9B68QawrdAJEPezV32/Vq35IsMW7
qJvY4f8lLRLWb7ZDzBxiJMejXkCq9A+2atRLP3RhAz4BboDjonXEK/KzBEY6s8f40qiPkF2/JjTl
DkZQRSvGavx25PuPlv5/90m2aeJJ85Gm0Pj96UgATV+sjaVjYC8jWsb6U026BlnQid58d2K6/XbM
+AVVg5+LrcVbocrE4kIqWL/Jd5CCuDeipQUyeOzHTCNaNG+6AfKi1yzP//iDaPnbAgaOx2X9TJ8Z
/JwmIymgx5mTd5ZnXwH3flX89//nY1wgIT53/C/3qEckw/o91XSPR45OATKglYuyyab0//HT8axK
9HQSUggnt59+utosRJVwRQPOvKsJFyX+NZtuTan+5qLWf9MPJ0SwLh6TfrA1Dgjtn0+I/oDxFUJh
fUxG1MzsrPdzPD1bxvxcD+hsf/0L/jwY4YnAvobzH4M6o4afITmYISrezao+MhRkHEfRd1To50P2
j1cM1niOBDAba476f/4oBp5wUA+COgEF8tND77UVfWvmjEeGBNWDBgqEC8vIng3FX/36Gtcj9V9+
UI5grAq+afJW/3jrFq30nDL/ORq6aY94F+cdoNfo4def8m/e4gBN478+ZZ1CfPdurVrIwUB+cyTD
wUVAPD0PBbhmoKz/r5/uu0/66acbgcNUSNd4QHI9b71JvS6YnDf/xev1DvX58acjJTsIeDJ8KWz7
ZyQNASZuUFR1cawHu9rW5kBKMBXDdLtwiiENj3ObJVtr36ARPZrtVBGHQiCc04jyhIIRK9lIp3AX
TLHetOzmb+8DX1+Rz7mihvbaz77iVXYu4sUazrWP8RQvZOeFtmQaVNX8Ixyqih0NeRshm+Me/akp
7uZW2h8y364uXPLVPg0FrYSxmNxj5C8oC2Z02KPiec78yYsZjULbCxmPMWts6AL1fVLudJaXu55+
xkNvKHEy5TK+NRGrvNV7fHfP4lOUqC7HoBsoufwgqUgIyYEhZ4mBFYPvY9hSvBZUbdsM8+O+knF9
g+Sm2vYuuk4mENFay8Armhg49xjBInpYjYluRTXMvg0AEZvC5OqWgoULo3O/QUZoI3VkcUnitOQ8
zxYA0sDa9xgesBhKyzmJgoaPohd2icMRRFFBYyKQIBGA1Nof4mRwL6fYUp/ioMqfvZHZT9M59cfG
K+wPEddeh/7IFKMuBMnLHjbqPMR1J3vgfDPv+uQJzo4GXdfnbgQbQXusuDOMtP8U8dNcJqqpbzyt
vpoW91Qrz/4A5Ovr1I3RAwVSdUF8M9++66rLOV/VAC2NIZxTEjTgrUq96V6BM7hgRe83iDjTwxDn
TsgxIKVbZOsSRTrAklAQGnEdYz/FkhOXXwFrWtf4vvkRde6WHOdG5urvj33exTjPzSi4wnVe7shJ
5zJ1gnFG4CIrmjp+DBZ7bab7afZJLsjpi2ak3iA7EjFeD1NmUy2tlx9S9Dz12WICJLdeEg0vSVQb
coe0qAswvuL1Dz16+1cGBowPgVG6j+gwiq8QRasT1zjvSvRRIdLe5iiw/DxXVBmPDo5ZtXHppeF3
QshKKnaSDNVeT4z/WvKiQoTN3II+mjIc49BJgEHGmYEN0JPPXdPy2gkMK9hL2eIWsgoPvVMPOqRn
UCfPfWnEw0EHpXqVI8BGWfIeQVNEfZtK/L7dEE10uOTwsrRLdnBr3ed7AGV2ule14y67BZktkVpA
hsnsmTLr8yLr7nd74d0SBhKdbT663dMA8upjrDB8+HPOGsrIyg1bBqsnZOMpcp0RU7eVcSfcJM4+
NbFdnkBRl4w6KQtw4X2lVShR2ILF4ItgE4uLeWvMHZ3DBKHhdQwvmqCQXB6UwR3SDlsfdkDGXAG9
chd8yIMaWkzwST0lX8pauscy85h8eQnGNmHpl7qbh4NDDGsbSs2DsGA3PoGmxFtGzE1j9KiFrPwg
2/hLr1t/m3TTA1QBhIADiJE5PRWlx0AnwpTIVujfJZqXElnYtKPZP5yHvpW7OOM9J0EgCu3azz4E
+HQuTTntcWivwURT3W+KMSPNBjlPSi5wzkPNqkhwS478s9RK3jgcKhHU8NZnGmD4ADmFia6ad0vL
6ob5cjhY675bC67bLtQrecPBTTAql0TGLrhzht66rpC1Pio44Seii/k0FtRPWiJyNPO52g4ll+92
JDGtta+86Us9vnVGi6su7lhzEpEFd5bXknRpEsTsslC2LeuHlxj+3ZLiD7EhiGwjH7BF6Do6uIuq
rGVOp1nJ3k9aOJQbXOoFJSsYo01h62rrjXx0ywjtmK7tA9uyxrfELQnuyktimjuTJxhJcpvmN07d
V/tkdAJuQlHfdM16rq7s6jK3ah4mesRgsgtLbDKfXyeNJF1/0nFgrrHqIif/2GeB9cUcWa2G9Rlx
zcW6zqI+vVbuFO8H6HescZwkQsPo3WsVu/sOScRmqFrQ1IRbHeAfr80Ur3pC+CtvFsLr8Vr77UaQ
vLnR3GEAv2bbHmN2g8ehjiM8MWS6R4su7jrN2mPErB6j5KXPBkBxA/TSvQPfgZkdBbcT2eZnaen+
kqEI59FK3wRZlx8p44eDSip5KGRsnPs2vXGAhL0YSnU380Rbi4bWh9R0RoSmCMYDkshIjLDc4wI0
icEvgNjaaKPbPPvoN22xRSr1tYqjeIMp+In3+bkdTAzIQYXVMC5wnZtOfSNm1Ipsi5COPPGZBDDo
IT6bHrwbBl9pAtCmZOVtS1YcswiQFpsW/rqFW1p/W2Q90dX7hXuwp/bC6O1NqGQDUW7A0E/6WNiu
aA+MpUOboekY9p1UWK3znMVMUeQ1PCJKFiv1MVvBbybWY2TvWP/aogVn0izw5msnLZAs4bNDSDk2
RVgX9lNX2MVpbBywYn5v1kyCERaCCtZ0TovZzhlYTZXvXc6jjW+QzSdvWf8Kf4zuG+bOI6N8lZDI
mg5FcoKH64B2xfE0BCcEsBWsHE87YIM5i7faCxfZ+l+7WSVBGBBw8qV2kcTSwfAvJqbN2AJm2a4z
FZdMsG5iXZ8DP4Mr0Ld9f0vWKNRcJbQEMR/QoenrpKXd6mhrQJ9ldZ+CzMzQ/k75w6icCeW/5TES
4nCNLLH25+FU5sQYY6b8LAIN+EMh9ZvJExBEqu5t4vm2LBzDHYRz4wykxkA27pNIbgh7PvCe2k5Y
KXRdGiLw0W50z/Q6es0SN9v5IznP9irXBk6L8bK3J7LDyaUNmUWa21LYGug0Md/XvK7xWwz6U4eZ
1RkMi/F6qtwwLohrM4O9Hxesb8Jj+RYxpxOqJfpfo5A0o2su+JihXUBVMbt/xyp7F4z9cBjF7UPt
b5o07+nTi59O2N2yxEJ3Zn5khsR6Y49wumONaTZoOSf0HC2vZ8fApm/T6YNu01aXvPDuZe8U6Egt
+XeFGk6qH+uK9fvQIbB8OhQUuz+18v3YBpLNEnpsC+tZm0z7MtbU0Qcsm+v7iA7X/tclxl8qQ2la
JqWhEICc16ClH0sMNKFuETP0wxLOIayMNF3Lku24LJPq0iAP8uLXn2f9paZZP9AHoobBynGc4KfK
qaS5D8Uny1lQ8IWGrBIVIe7QvrbYrl6B7cldBqHpxnOD8fZ92wHvZnmHxB6tPcp8YxNluftaLc1w
mDr29V9/P+fffT+gi+ilV4faX4ryekohgoHGOSZFIU566IqvlUPwRTj2Ywe5AYzOtCOOnRcpUVZ/
vfL/QyvjG9cWB21mLK8cZcpTYDO/mG0qzy6tMfLktLEvhY3dp2xVy+y9kwBOGib7Pdo1Uq5ZlZ2J
wnUnCIl8cIQpXslkQuAq+Y8DgTz+HS4HNuBonvJnM03Vp/ddsSxNGWzGJSPf8Ne/hfUTxFQE3Cvm
VMAuPY98wr8QUzU+Enav7Nh7aiUVdFUIxAFEmiNeGnzwR1RwSMrRu+5djL4boNWnX3+Fv9TZxNJ4
gY01ZWXS4v/78fHsiZXz6hQRiqTePrgEgVzCefq7ZeAvHQs+hUaF7Tk+Qdz+z40Yneoh8soqPXqC
wzNTG1hwtQfqBb0p2XhZhYNYUTygVRlefn2B9l9/Y44o6CCDdY7oiJ/LYbiXYmjzMTkCM48jxDao
mQ3C5T8VmqMxUAp3vpGGK58B6j1ncm4Ac7gjBIKBDMe+YjSwrrfQwhtgGQ7i05rjJPz/I+dvZFuI
u39vopWuYEQdhev7t//fZPlvJsuOg0Tsuxv9FxPsI5PlL1335cv3veo//tQfverA+o3eDl58ehE+
/7I/+tSSFGiL5jURSnQgv02b/yR9EytN25gBL35ai1eTxfxPC6z4DWfle08F+K5Dh+Wf9KlBP/+8
D4EaXVuTpuV42GB/fvN9qnYSKDhqG+S8WPVh8CMGoKAxxhFxX4EnkQwC3x6v8LxTEXfNvLW6yTn4
ceQfm4LDB7ahrtjZrm9dd6TEPE4cVHZeapaozL0ONVHr7IrYm14Kxm5rEqTrvMq4JAumNjEYSndE
xB+LHWHCv2vsAAT3dvHBJeh061FebnDikRWz9Pow42UIfQk9h8MWKDKXE+0mL9eEDWIQXkTdBK9l
2xUXegKRgbpyrzvf35qIckjwTBHxtVFwLOc0f7QT1JXIo7FNEJfjVVALdHOwB2M5QRCQyTa2Pe9z
xMGNkKCizmmxtHF8rtq5f8pUj41VLeY9bE57WyJFHrQlz6ZyGjoqcfwJtiYyJmflPft6IOmF0j5S
ZntoqRWOY0px0jrzXVVX/kVb2uWeacEcLnrA3k9qVlySE1JN2a1B/EII1wfZ7TwGuzxmXdZZ4z60
plPuxkaYG4Zt4krCDLvQ3UL8sbFYJwTFBtY8sjYyu1k2iaGWbceM6ww2ihF8ExhYhsZRP1ppLWhR
uP5VTLPuIGqr2LORoRZfuuWOtl139lMjCjGPPnpTMb3NzMZ23aiQePpZd7dklDrj7IE009W0JaFk
vhep8j/raNrU5fzJLNLuYNWOOuohtg+OLaPnAa3kXqmIiO/Uy+aznm11jpkYE0ZBfc7YvS92QZGT
n5cEAVVP2+4BFjG1XnVKAXOfMA76PGxp5H2GwDh+jTla7xeTHt2miQrKV6zJd2Ieu/xqVvVTwlzz
KYBX8WqwAzphubjmGbzoQHtq9TAwNCFPWCLYrDE04QWOqC2XLDhF8OtvHGuozvloPSVEnMBldERz
JBYwu5uqhrwGNHc3Nlkhl6KhPxXWRPuRaG0ZhU8sr05n4nWydWvXIiPaVU/jyUPYrYBcSMbJrbNH
QRxQ8DYMNJvKLo6zBsJXAnZAey1QOG1obBVbcq4HewusyN92FqPuiWPqrWG4R8lYl2itsjm3nv1a
5Y0fXTVOPiWXtZV/8NLWvy8q9xAZgWVcdKkWkX3Ie0dlfjjA+5RvGO+adBdz4rxZ4AvddtoOijey
TSJaIyWsxKDXT249Obdt8B5Dlmf+o4g6taPqsXakwMoTfVobiwvk83lbJ159X38LN0vXoLNarJln
9rcANPdbHBrlTuWfSoJBSEsjEZnoNBZKfvdiTVRbeXmkq1Gamh/JhsbWbK75a817FJsJ7IpcNhLe
rLvyPa6N2Jlug2ZL0mGT5GWssW7mGvD2HvVGd5PYN9kKi7zfIecYZvZSffbpTxlHpMEYsAGbcUCl
OqRFNGh4bGE0JVqcx7iQz8Vcu6+ZhXgxrMzZii+spEc8XjbjdIseTvw+C4bOBwQ4Q3305wa66mCk
UCexjEZyV7oZH4lavfXCYjLp6YGFKTbU85w0zRFnDWsfn9hnEY08W3a4lag4FN2JVJbVjf8tu2P+
luSR0VAzgbiQ8BH7kx8T2Fh6N9PgTXtXkJZrmjkmQFyd5PF5UOseYb7Yl61ndOTOVG2zAlPleFDC
8c6lFFBtUsl7P8H+cLNc0HmhosVbZieH0h+CQ5W02S18tasllpYftkx8SGhwk8uorskDHXtB45Wx
Fy8VyRANGb3aCnv6uqfAbznFlaBUgl6xfsVeumvjyjH2pp+aD36OCghg6gJqbnSN0DPK8hr6b3Uf
DL6HX7YZPpLFZc8h1fUlKUpOCIWb0KxJxAcq5oVMq0XniC27ZX5r5uYze1R7DdLb249+RJN9SBGe
22ZjPjAeiPaTqYInV8TdHTaIiM2hRPQc+91N1QfGPjfgYg2lGb0ttueCmrG2HQbCC5bO6EjL3HzJ
fAsQFSlcHweLrgEtV7vGx9ZMl/7iL4SC2kEYNxP6wHFWnxJK0JOLKvBakMdNrJUIJ9TuatMTnQT+
cgAFpuZoufWkQg0FwKXLy/pp8av+YvYGfbBQ1x/coaAnpCxULktnoO3NIQD4QkLXbyc7QLHLEs8o
kOK5JURn5PMfJinQTFr0DsklSm6Bk6KxXIjzxgqMfoQL2MPzxLZojSJhaVzEC6YbuJCDK+vXIbD7
s+Uv1pdB29XehUG3y6zIOnr4Lj5gHcTnAfxoWyNV3qu0xo5S9vl1Zo7Ns+Y9POu2b29dpHRXASDE
DWZAUHAJ5orGSYZroN0Lno7cO+bL8KkJRHo1iyT5EFXavI4i2t5adR4ngdUOoCHGbKrCMa87ol37
Tcqbf+sq4AWI9NrXYDWDdV62daalv2s7d9WYF0Q+FrKTdxnT3UtLZdXnsYtBNoMZ3GVzZV4kZvwh
olm1wXgNM7n0ffp8M0YdOwOdbVrGC3xqczcmVXOeSjlfOpDHkcu3cbMFMFRvhZVAKJis/smwdQ/F
qos7fDAMqqRBTls3TB76OrT5mwXlDG2q2Ka+KALmYyEJ7lbMvw3MDbhbQKbwfqD9p+6rvZICJpGo
JfRNxUrQEg5X8FZ5c+I/OK0KYrY8QL1x8th5GPLu/ne+/6/0KHSCGIH+Z+XoOV3P91X/+v353v72
p/4834OyCVZ3oIuxmKH7d5Qb6b+rSjjJA5xEDOLxWX/KRuVvMGCoB1kaHMnxmFr1jzO+cGDjSISk
Fq4z8KEUDf9Ai2JRQP94yDdZm4lCBb9k8wVN+738/2687LDAFL0ozcvSNKqk0XhYPGOLByeCOWBN
nBPZwyrC6oa63fOUW2AL6t75Mk05bptiScsQ7kR3RpYtZMVAkj7ztORCgE7M0USPnfUZt1X8VEz4
RIjocD8MWH7OGPX722WULLhppTjRVEwJQHnzf27Ys2R9MFSSHdtelZe+Qj/PGPYub3vnszHi2r40
oVHAVfDs/mpQ2PqfnCzS/lW3NAtOsdwbSZcThaN/V8vchkCHp03koVPDjblfZsy4C9mVW4fTMkNY
R39kEDJimdfwX86Zk+J8oA3u1/uMe/sA56HwIJ0yrNvVeZQ+WclMRz7BG7Rp4d96F/CKcOVgNXzw
hLYvOr9PDvakfs8bWvmpn678miYlfXWw7YOy08cZUf2tp/xIHflHnDNe6qgA14E1ABFa34YtzcFd
bxmvE2xy3OqqGHFh+cZmASmwa8iJYNKATn67JH7j7hZ6NPeWmbvnQbrTzuq1b11o0iury37haI1a
13+oV+542892cIF8wDEIp6vdfA1L6JqN30bqZUC1vjMcG54ovTF+A3o7jZ7Kk0fsGVRNn99SF2Ma
2l6H5BX6xHiJEyoOiCSrk52fest9U8YiNQ9RjOgjs+AX9CRvh3Y/HmcI7OWWcwv4akHO9D6Yo+go
AHa/1AsZH4SSGsujzP1ckLxLx/MoAIPnzynny/IJUAftup2mqzwZuxE2QtcdbK1ms7vAnELyIsE+
bmq9QoptY+4c2FrXzeWu6MTGxmp0vTAA2E1mxAScgeZFOiz3aBw92HZAf7OsQgSduvjyBdlRGElk
zywSH2yYL6tIuXNt8BVLhMxxCmq4zv5jNuHfd22CF9ozuk8VLiQv+mm1ArOJknczDlBFdPKzcl96
WfdkGMndROOXcxjfkMleH6Ix+EgYEdxGP4320TA/mLnqLhr8njv83+qqKQzy21yR7Ynmtk/SKEmF
o+2/6wzmUQUU/5PQebUfgwpnfj4vF2bDq2kjx36Ss/2pRPK4aazYD1XSGwx01LCvSr/vTyC2FAf/
8XNbtfmpTUV82Xi+hpPOlohD/1ChB+9ErSHXkvSYGUA3CqPcxI1BtG2NbZgQruSLuzQvaAlATURV
jejLxDUkWkAF6OywwOo5vipd8OcdyKMDvreHPiUTbxWoh4PtkqLXKuuWb68ulTsbZAVMfX1hOQ6h
Qet4MwCTzHggGY8NYaSM7jhRxgsIqaZh5uM+UNLcZ0F6xVGOKaw2If8sj6nXHyqzQ2Abj/fwZ/F4
wMKE+bCLYRa0sZdsgkE8dU1zCObprGwDETcIyH1b5/1uiDhExpF49hjqhSO42K1V5F9ygZHMLkcP
NUqiKSJKAhQtayN7hOBYjFkE0+AsakbFio5GSJffColtE3cmGvVdMbXlxpfDyLNVd1bJ/fAOdlcA
wk6kPgZt/rb4HAvgbMiTx3J50q0DZCBy1HUiewrlwAEv76fWXZw0d4PqduRWbIOlKq8nSKmv+bqa
ZTrykb6qzrisa1vcp3bjnaqaUz83rN3XUy0Z8SUvptGherWnr0ixyTDwO6ZLaZOHGGTnjWtE8kS3
1dl1LOt3vTOi0V08eZEp/z7y2jsAsuaeZQLmNine/qbLvP4D64re2rSJhrB2enWtbA1EtM/6g8mN
2ptVo6/d2E3unWmS53Yy75fW6OFoFx8xeNobJTXDygLFN1bvSRFmAzT0HtolqwvjF3SFag8owuHr
ES+RiBTFcMLu0EQbFAYwJVX/mDO+39vFEj2M2XiujabdcCBTT76hnlys0mFuDK/dIl+8GFoJpCCe
Y11DbMrhpdjjvhvbi8pTHCQV/EKQU9e2FTeHMWjfSmiLOyCq3dHs7ceaNgcPcMbsq0hyApSb0bxO
LOdey/oq75JnL7PxqGJdNysxh6y06NflJ2jn3cYRJDqva2ltBLdB5xy6VE33E7eO6eQQwwDxluBT
FsXWS+4G3rZ1fF41g2AGgu5Adg67ocnQjtv93iUKhipOBSGxV2mzgTWVbLI5Dw4MUJeLpOqPfa1O
QxplB7xUxOZJow5TiCdsZvlmiSRzLsZs4M6EFm/C4H5heTSC65lEgLukWO1+ftuc4YnA1x8HmMvK
TT7XjHw3o62vppRk13LMnywxHEuIMHJY2FiVROHS9g/D3F0zJijeBgwdnHpfCMvJdwPXgyqkyjbC
9dPLYcbYzLRrLzA/2JsYiuz1hPkSp3YEAZroWuvSTd14PxvOHHY6dj5SF9T32NOyEh9GT/ERZKxM
Q+GUt7ExMEqs2gSLHvtaDZnsOFdURpZl1ftS1/rKxjm7SW3qNKlN+pSO8ZQY47o9Y8evPCLfA/d6
RID6bCAzuDHjepi2Ys4FA795Ufq+VEZwIenfnKbBeRIkfH9G1G7ER5pMWL5df3S60MmtsQ2FqPA2
s8/au6GXb4Ux3FqJz3BXjP1955a3Y2kYmyYz7oo50TdoTD+s3EqUPF51AuL0IehE/jilgHQNq99Z
XB4k1Lz5xPIqjiNj3le1WO1udKP2wgERvlPVkBw8ZPrEKta4OTLBxXbDxzUTYAdw1DjHw5g9o82i
+4EI6SuGAigEMONDN3Hy1yrw5weEDh7dveCjk7n1BgKb/4ypMN0akM8JHknUI/ZjM5xGsztIHwSo
46BYo07hJeKGqRB4DtbHADupkny9mO7rrlC/1232eTYN/17KcvjgdAORAjq5Rs3lMrFny/YVvcZN
kLaC3m7dktpqtvklU9oKO6gGOd2V8dmy8yN9kWwDxgDrnJZ0B3B+0xgLEn0HqSqgv+o1H4xFHqt+
nh5JFBN7S6bgoSVUnCs4bb83WfDG6pwjM/TkVreRfkqVdemVjjzUEqkKgTXpDuUOG0QqoZTbuGgT
16bzBnbavi4xcm5gRDdXinzgMO+7+QrjiTyOlTXBoGneCMOxNnrKUwgt9WA9sEB2087RTk4WUz8m
QNfLuNuTM5uxeXVG+bGhiX0Ze7O7h6ifPq9ilBl1Qh6s8/jZeSgSx/pc5q73mTBs+oJLH0v4x0hS
yDjfLZrf3EYJhlMRMQmSvpOvFwMrLMN4h7hgCpU1wBcTEAlPGIMKTh5oodIhJqo9snCxX7Z69PdZ
McQP0uAgap05aG0KjPKtXC6Yjv9eRZ53IDH6MyllNL/7GoUVftiLCF42jUtX0veBUN0i2lKiD6FL
AXGvKipjoT8RykQraanpHkJ3xKGGRqddu3RkMkNkfA/DoJdaB1Z+dHpbhEmrEDCY4y5qnWuVKOcp
FV57yGuPLkdSVJeqx2eZ+fJhXshyH5r2vk0GcTCtzzpPODQpzL6qiJ4gbxd0iuxtZAjCiJO63nZu
iyBDRafWm8ud3+RH0teLTYG6LAykbW0qo6yRKg9Qt6eGJQWjj4BfC2qCkeeSJZ9G2V8RAif3ZsDP
DP3hiblvtcMBgPsmLS5HvDJbZQXFlnIF7U9vYCmL/Zp9Ma8uqkrcy5GQYUg9b3mpn6p6BgPogQwu
qFXs3sVjOpZAlep+W4sZGnjttmejnQZMy4b9DDSNcDo8aE9T3xUb4hvY7mYSmXHjQPSoVouMi7bW
VlV1BWH5Cd3itAdrB/Wb5sLvGX0za/IX5Fk86diDCAsX4BWnIHryrfwKxZS4bgUiTt2UXzkAYyBO
up2llorZQUaWshhuJkYa+yXXxVMrVLrN0VjuEerKnSCQiIN34IazoXIiq1hgZmTGe2m6zbUXRJ/N
ro23MpsY7Y/ZdEcbF6lh51mbOfc5+VjoL/AEXpfTrK+RmWBMa9aGV0tfW5jzNeKfk2EFtC69ygFb
NgzMgPzxKnD83ytqDlheH+1geY1r7+Bbnb6i1KVtqLL9mC8XUZANu8UwDnny1QgaeO1eZ4IcVvWx
ydrbJnXApSUskUkTbDSdvn1dU+IOduscIGMe7Ar/o6PUJQ5PNlFlotakkegnTuikC25t/Rbp/2Pv
zHbjxtJs/Sr9AjS4N2fg4FwEYw6FZlmSbwhZljmTm/Pw9P1R6axKObOcVQd9c4AuVAFl2BJj4PAP
a30rBOaecv6Uxk3Xnp0yeCj7GT/VWIRfNILc/A5/OkZpsrcN54K50JOr0Lt5HkY2HpAr4IAgIrGf
r7RCFxckzt8kAxWaxtbGb7sZeFcKxAWZGtEF4axdQ64iOCElGYXHQhLwdnkaVCtdU9F2ct3mUHMG
f5nq6M1IGW2TKTitIkMyBR5MVKsYrvLnrEzychPHIr/ksUV801gaGUVeib4RCmhxM7SSAAFtrBY5
abpLYi2sfSVBqPglWsZndBoxBMoeMaelqoehc7NDD/HlQGWdItGOip3pFeaW1LfwhLLX3tZFdz/V
sMmq0rvCoJZcF7Emvltx053mKLaPAPfqvcymBcgdTFtrMOt7s0C75NbyhT4+OQMip8kP9SsEPT2+
9zK8MEZEWMysrTMrVUhs80gEPJFfa3j+5baH57ltPWKMa1AzgVEUu54AjnU4sgTLF71H3LRMNDvQ
kIWhg93sXN9WibGRURZc2eiW9042fYV76MGCcPDMZ3xiFLbnosuKfZ1MB6vuyW0Y+ktSy5a4ucjh
eex9QQIUryum4+skj3rg7VZBKVTP6wH7IoEZiAW5dliNUvLR+W9NCZumHSUqrzHZRvAaD9SOBycv
EtLd8n7L7cracEef+OqtYpMhz07Qo9BQubddopk72mGmLsaYPPep51FNm3p65nHNk2igY7icGu9U
4BhdqTQBqxM4FvtEksaRm69KISsUuo2OLiKL901qCr8mBXQFJUo/tWnVHpvS+F7NwCkxdK6W/kLO
8aXg7r4Z4cdcJzVfY5mCN/FSwLJZNvjaoImVDcV/nbJ2PA1mch3LXLKMyM+h7XwuXa/ZUWNX/qg4
/XFmbguh78KBmUfWWvQzVjQtPDd+ldtJggLat7lUN3bZnic1sesgWWcGtMSkgV5LGiQewXJAwxPx
9qBFwIjw9WjkrmzpwT4qs3oDysOicJmOA1eq3y2MN4x/3CMtUUOj7L/2TvIVSNbBNatruDnjgdA5
uaaNPHGL/qyCvtia3bih3eJMFpPjtz0BNlwN+uUsOrkjyI1RysyD12yNQ63ELUJXguq7zdzbqQ/K
rfBodubisTI1RifDMLhbmYl77p23cgon3hEg+NQe6L7cAbUNLWGr6aw8wIMwFViLIB6OEdg06O7F
V3I4vZsk1PgiXWtXIYHF2GHMD64wr53ZA2yqhAQAo2/bxiImoib+1KdY1qAEORMAZie5z4PozRXV
ZTPLU+raLzjgtyp7aQVRMq37vV4oFLqLJ7QQrDFYhKyrpPBFopI1Aq3vqq1TP9PSL1GlsWFGEugv
auFUliWDFZd5ycz+YV0UzANItKd0QXWclMl1HXGD9puuttkY4zy7gp4hCRJni4jchcyOoacx76up
5h/xJFdIK1d4yKtN0YxFvY5aBy6EfVJgPdHJ+3Yy5hRjadZtmeSERx5Z1oqcOgcHrpiqDgH+XO9M
NK3eCsM2wSdZFVy73NVaottEbZEhElVoOEeq8vZeQ6zYbHPWlGxytXSofUNEjNvIUeIqzCvZoYUn
P6wCxcRnZAWKuQPMHf2ic1zza5OOTtoiXWcnUXe/qbb+pzU5u7dyCaZv/s/yi18pLrjPRe3//fhH
uOk/jrsoXD78AedB3E433Vs93b41XcaP8ovCt3L5l//uX/7X2783jbf0v5nGN03Mf5WKP87j33/u
93m8+4m85mVEj5Tkx9D9d80NUpx3S+gi6vldbMP//V1co3/C2e2Q9yNNlkiO5f4ng3eG/B/n7mzi
LBKkBXodw0BiY/He/mjrYiRcWSnrtkOeAId2QlBPcHy4NqA4YExoI33fVgvsXIqWB5GAd2Ou+gUf
Tirh9DBjfKcgBaTE5Dy1QRl5YgIzlQYSBEwMbIUMHvU8q7SeJYzNuJtPQexMsAgaJTeGIDfTc0CZ
8Sq5yU3kLqWX75RpGJdG51cxUoQ6ApWwWjbCt5XGvaxOgLq4A9vtd67yO8zaIZLhWFojRhi7gE7E
ywQQR5iGejE8wktQgMJvwdFxmDoSflZ2ZFJT7zPoAF19JxC+o5SgyhLUiCT8futDI2RP6zlUt3of
hPEm78KRuCWEK9ZzpHso1xcMUBudytZIWf4O1LTDdSUdwnKc0B3Cy9nTIndbpqzkb8n4tLcQL/OK
pLoQ0dJWNsyuMO7rhnVAEMC/DGFdOU8jIAWiZSrdXoWQ7awV+zXuXIFoMJGL39ZyIJrft3S5HWC6
Rbgafs2J+bjqnanclDAcmBKz6FcstSv3CU1Hq3FXHMYNBEqW5/a8bvkTaoEe/kxS9ZcOZWPjp3po
7DPbENTh+OGGAJNQnd0QQpzt8jpfuK1uhhlrq+oeCUif2TxvqAoqs1LEyKWSE4ZoLlSkIBi0yQtu
WA6ODzzM0ic9IsTUIXTXN6wOqGucWm9aMSa3LmS9FRifak0kHCGhYL4OLaTDZxCsPHiiCE2uUxcH
tAbt0QwQ6wqR3UZIyW/6sS1IUyMZkxyPCrjHYFMAFIfRm+6hY/U1iUxe89VakFY5mLr1SKd8SEMb
x93Q5idHz5pNo0wGoXOcURHD0qo0Ee1CUCWvNthgtpxBnVz3ml29hD2PX4qASb/0JpcHRJsI7QgI
jp+a9EJnw8usegB4/dmQ2X2iKflsA4AMffiJrzHa1s+2y0VlIlnd8kg3DyHtLYPqEa6dMbwFAYmI
MxPEjQfJYAK2HrYvjPk2yRzXexEN5ipVw6k3I+sqQ52xNfoZ9byNXHdfo9A4lJ6wz9CUxfMoO/dS
OAVwZzkQPJOkgL1MMlw6s2zum64Mr9A0lPvUyI0TFPbxMnMzdluhsm5QuYtLTGLJU1VEyTPfaLYb
x844deWc7buigKE4m9mrwjsS+EEdOqSwGfM1iek9jQ1KY/KSRL8KlOtQVbQkCGoao3MN2v/ZnWrj
hoxPe1F3cdlnY41+TLlxvBBKjKuOwcRFXxvx49jokJ2MadDPKu1jUqjS6r5DfX8Xx7Y6GgRhbrQx
9p6ZaibYQuz21FolAUEMrJOjjuKB+N88yq8tnbRxhS9u1856uNYT9AV11VvfrR6XDyLY6XFMQIMx
kDwUqcqhGAZnwE4wGLtIJ5BmWWMV4UF66jRZ+sRo06A4NTukgAgQjbTI9nrImL2w6JiEaMCFxgWU
lEgfCXiwq6/ATbuTTsDoNjNxU9iFOdwkJa1nlLrTvqw74yaYhumpw3j3agWiv+EDCa7GUhHE5kxi
8cbla64TNvH5mECrNpMdeZA2Uw9kXg8qrrMdXztXi0YGjeek6huk3nY3uzkThDHQjc1ojyYcvbq9
JiQBbXifT0s2QR8BkrPk91lGrFJ0O+g4lWlmGDrcA8brz7hTrxXzwktZyvCJTJRsN1tetYXpqfUr
cF762Y5TYkoJU7oEgCFvprHveFA0k3dRlosjLRuvsqpT6Dm4UI9dF2IaYdCbk2DfUrimIjyqkrYi
dO0lM80ozl3FuMYxuNUw9TxptpUcZWWKO3tiyeXr2Pz9prKn1ygZRvpFzUUc0jVJsm9w3H1lY8hy
LSGhbky9TYBk7UtC23zIGivbVWYc34s6aW5Dp3UuJTM5khmrRcwxpdVDUxDLN1rIZXqKwxeF6oMn
mhhus5g8URZyjXNRDMP0DchlMpHGWmHUK6zhqIV5vwsa0V/2bW0cIV8WWzeuqs8DBrTrcUnXhBI7
74x4jG54sqlne4nidNvC+T7FKcoJu21IDvLCb0wgkgW3xjwNO96A6Os0jY21hjHRMvBbwj89jRxQ
V6TATPQGppTC1ZT5vRwMiHezRuZfZFafg45c0ZJAo4P7HjZqLbmjhSmqbeP11aMbFra9gdmSfzXC
0N0VS2ppt+SX9m6BM2ac60NEuCmJTNirJsnzjYkaWprW1PGtunlzTpdo1M5tGBCXGuauVmMnZabM
rDOHbrIvukcXrzB2wiVntSG2gugPg/hVFTbuxbxEsupGl3WLpZHHNabo8JQNrXYfRZb9jAGBW897
uCujIoJeuWkrXExL/ivMTpRnaWFcxuxRuS1hkSYYeyIhdEmPdd6DZLv3UFlSwzBoiaj0sVK5L+mS
PqvHxgtmm/KshYV15y4htUIfjYuh9Uxug5O8npYFPnDk8/IFHqvMEDsEvhjCiniJAJFnXHTJIZTo
8euoKK/LUBoPzhKbC4GHUW6FpFF7T9X1yNd12cIQRBqTPVca6sBOo7khWcB8hTNINq9o1bwm9di7
ExbCgKJqJKnvtbjH/02yb06o2nX6nvcr+5Ho3yUEGKNg6Q+6ceG+JwTbS1hwpTMmNe3x6LXS3YhY
q97wGpIurE2Mg4MlcpgFlPKbJYa4CKbmWs2Zuk4nVe1xTsj9SEaBD11O84f3NONA1M4jtYC8HyFT
4b1CLf7dzbXuOScDZxuk6onMZ2ejJd6NIaGz8v70lroDX/levmcqJ22CNW0JWrbfM5fBJdQBD+1q
fo1VnYO0WAKaJUnNVsnjbWKMxKlp0tIsgc4BtemWkLL81L3nPbMAc5K18Z4DjSKhuzTCrqLxrQkI
Jt+jR7ih/ICV0Y7nXbHtl2Bppp3TVouFs5fQDq8c4Yw8FZz4mQKNWGoiOChAiKruVBKwSU6JpXAE
0SIHKwuFz5mdXYPiQytA3jqx145eUr72zbRJabduEf9Gq2E2hoOtT8UVUwiWlJlBoF8oPYfR5hwx
gUzlLiW04owAhmJ6pFIt4OPqw12vZ+GDnpbZgympAZH/zabPuqm6UmnrnebUploJreBAvANakhAJ
N3oHhJJMfvvggF2Eac245IQnLTILVmoi7igxvXJP70eouPEjYjxtJ4FcACT5RdAD2R5B8pLSxgYX
7aVxZkg6XXoVg1gvjXFzoNQ7RsUwb0IK/6eZKXeCch6N5LDuiEAvYoaOGaHoObLDLwQ3SeYcWYa6
GUnDysntJ4EcmNRlh4zAITLWFXSsjTLmlzoiosPRblyCAplp9vY6WzLam4oNTdmS264bGupzbKUj
LcKJIMV8kyXhA1+Lse1wpPl0qt3ayChutCwGQRob54ageLEkxo9Ldny4pMinS568WpLlGVyxC0Al
u0IjpValA72BzTUcqc7dRiHp9CwerqLJlJ+N9+h6lNjAvZY8e0EOmD8vGfdBStr9vOTel2a+cxig
rGY0sM+TJkcGjwgTEC7uIHs5V6MdLXSsIj2T8JO+QAXbyEXxkpOYuFeoeo8MsPUzMLh43YeD6c9o
xE9aE8WHWJHPOzXt7KsGJPpkIgxWZRteFlrGkz1Npiv0ydk6cbNNPAMvsytVtwwDUVr8QUP2Fyyd
n31IsFIkwgt2d8iaXfrDj41hFDA+iDs3PiR5Q1unjWTp1KQ1A/6HkH1n6kX1qqilCh7ZINJ+fXD6
2w/Ww+Xgti4lGWSWgffjp4Oj5mITMqv4IEbSk+akhhAaZxEmYy+9/fWhfnZ1cSiI3/xv6X5d52dC
TIwayka8yaGUJDSBa2QCFjqF5duvj/Mne+dyINMxPZp+LCn2z4T5tJwm1Cig14jknrb4/s2D3b0n
GcUt6NuUOJ7ei9iMT2b+ohb3JXcVALRaEC3NNbu1YvPrl/Tnr3hR25kwk9hNIFr6qffvdMhqLV3G
oYKeftaXEAYjYdUIBtGDjKCHUf2KAZ/vGVfKb2a6/+nJ0Dl+rcum/N5+nAW9z3f+OSj6/2h+tPh6
sd39azXnXUk88n/5LzUhzcUHSeePH/0xQnLcT6Qa0d3b9uK+WqZFPyZIrvEJx6ilL6eb/dvf/GOO
9Am6mcB+YGDX/CDoNCQ5iOT+ORbhPMg9cfv+PkT7cbP4VW6h5S3nzh/NzB74MgBmDr+Ta4tAqI+3
D4qOFG9pXO7H3oGF7UWpMfjMVr1dVFRqSylggn4JE/fGiw3cJzIuYOgS2bruMzw1SE06EBBBbDza
TTRdl7Ys7vrGDr5wfY1ULSiBCHSbrT26cnjeHp/RKdbwTVMTwj4YRoDSDKTHpGGrxC77grzi6BJw
J1vIDEnjsZurrEK/GC951sgHBYolO6Jj6xM2jHkXw5HxJnObao15FYmE5F7uidTfY0/odAUapA4m
tH58BQVVjxHJ6IA5BUxvOdlnCcRA+a0EBNTlhnEcoFUcyFPXC7abGAdIVXCYT+dB+8ZR6JZrFpVk
63VFAy1GVYjjHTsDQTRZxmEM8JoghGyRfcagQvf4BjyHKF49/x7zhe+twBqvIUNirxBzHHybbYup
XCqG5lHNGvFRAa/s0VQWvP1BT2+9lBgQosGiq6ELint4weVV2zAcPo3VGFprpKM6m5nIwWuU5ZkI
fF1ULILnSLk3DK4nsoQUH2SCf4R4I3DR48pMxoWuMQPkDl33OsjAF69oIXSxRttjFmsvG0rwCjlU
+BnggIKMwVLFu7Z47kUXTKitfcPnt+1LwOGIRqrdHEXDRdR5cjtGPf0iLUJ5J0Tl3mgmZwukohzM
sgtWBNwKsgHqZUge5iFGnnOkNDAPzALKq5RaSbubF6KT7SR4zxrcCgRFdOY6Jvio2c8asX5mJ4yt
UcTV1wFe0XPdlfIRjq0JyXmuwB0hGGu+YZpyN3UbtTZipcm7GRWeKO7r3p1kpI2kch7DjTfW7LWt
ntyMYER4z5lnyXWLsOeFXb2LsQbvgVKGE1LO6CFtalLEoJ0g35N2MclpFweddiGDhdM+SCcnb210
EVk0lODtAd6BxYp1UN0tY2IrvYiM0btWmLLxfte2/VBAwT1HjaYPIQmUKFfZCTPcZfEg6tlgtjUx
ESF4LhnUtNL4IOr9ZMWl+1z1JU0bbLYKYaBtBHw/2tCvkJR31bBxHZcRZS1m2e2DstbaY2urTj9k
VTXFj1I1HkpO/rMoc6X+hElTuyOVpPEJxDw7ed6f4r5tHjFEXjJBCS9Y1Mfea2JpSS9XErKNqR0Z
jGJOcmSmP1iGHm/jGa2BPrczqguCmnRGoavWYOlYzeHwOW6x3GleVJ6bJKoY5LW3SSciEtmUtNHv
SLLxUs6hz3BjQ3vP5a0hFjKCXVnXEDnoZXLl86xW6ziR1dpOgatorWzCbwS1IeyZ9HjsVthMuvXU
juNJQ/18YCKAQMgrbsvZvWiTJjgkvWh8zy3H4xCzQHPGONuYLdqXqhx3g2Zq31CmbqosqKmO593o
EtZGfCKTZsUEopnGO7xC4RqF6I6W0vos6hqdXtd1q3nqyqvB1W9RoYLiJXZupTWL89NkFtFnbHJc
ZYfboKC3TqzipBeqeUsm51KfSZ6nphj241Bld4Xdu1dJXzY+Y/GZx3uD9qsLDIjwGhlZ5EvsTHu+
jCt32qGZaf2IbKktdnD4GRo/JVJmDnFdl4oee34uWcouyogrZFFnUIsBK/eIAGejrHdVQNWc2Jp+
rmsSvcmtBK3elF897rY7VmvuJg6mYFsiqKcBtRp/2enuZ0K//azvNWr1WJxYXBGH5oRfylg2a8bi
McKaCSwWIxO0K2X9OCTVsNfzsH1I8PNwYgzaLqzH7yzpsh18nGnT1jCEeiGDLwjH4KONASkIdmLC
g0Stqh86uxzSvZFjbC8gH2w9r6byAU8V71SXmkd8rXQgGsigjoCEXTzzaKIUjnfQz3LOCnt22FVX
zJ/7lEZg41Zxe+s1VfDZqywuWSsPNux0IrYAbvUVkWOZIkqK0yeFSG0raNtWQUyqXd6ATivnHmLZ
EOiP8Js0WAxd4Zeo+i8LF2wQQYswqYx8oSN1BUmBo3YFgeWzE1YYhIRXdVu6RvsSEKzAOjC2Kc4u
2AgXXpq75I4WVuVnbYzvIZUGa4sKfydT6Hwid8IsGRsJA6IPKOE5j5inaYqgAfbOTFGgQLHoDElS
YU3CaLzTPrdKbx454wpE2N2gTrpR39pBUt7gcdIvcW0Wa7ddStuM08ActvooG6Sv0QKepu/Hz6wh
+neSN6Mx87eOtQIaKCOHXtQGAzoN056OWJ48w0+myloTECEeyqjrbyMvdb+NbhduFDhuwnnkF83r
vse4sJ/oJhjjTQUMLNN6IDwA9tDcpHBvCObrBfe5eaqCh7A2d6ORfIGKg+CusnZziTCM0MDeN+Lp
CWK/B+i/lGvHqV+qnLCM3tAPmMNSsMhSvWEo71dpopVr6WIY7uG5lYjIJhOFfCCuM4zAAEOG9KYQ
9mURtsVFPtfdBhwN43wSc+MWvFM9kHsh8vkynNpgo3JyK5LonpkrpRT1BalLxAgYfbZ3kDetlwyz
akXH2x5Tq1qKGURArYncCn2VsYmKIH6RaXqv4RBfG6CHMPbhVyhj13mrRX2LYft7wJCFEWnF2NB5
LjLI6czqiUxiIHH0sPhdKB09o2NUz2XIbGz2uuNQpHiq0aZteoIT1m7YG/tknPID/puDNeFJJqL1
IR6mFI0x1vGCQKOtqBtvJ9HBsSZPdgQPqmPZjnfmHDWk9xAImvVEq2Ag+9ZSf2I0xAEbuOCmY1IY
4I3mBCNmU9FvLLQTq6lo8u3Ylfmq1tzXIJRPOJCDZ72yjCuomxlaUOumEqCApPUKRgkfxdwxYohi
dSKoqjx1lXxz8oEVhfjWYNOP1h0vCVddM+xdhS0cS4G5iSs0oj2xNTsqFucWDmm4jrIh2TJmHq9k
4QTXdVAea750lBm7OEJdPWHkQO/JKQrLbD1Fo1zXIhGXhkoexlTZt4s5d6eG2ALzjlvntsM26iOF
Xzm9zbsDG2XySL/QcAeuG3v+3BL3sBSbyC6uAEGBuxq8k1QluqNwX0lWKJGmXwVDc7Ws9rKoJbmw
wUih8i91xrxlbsb7oemulWivsHKeqdZw+tjzxHWPz32aOhaIfRf6U8JlbrkZ2hXLiC3mJZi/LgpS
/C7svCowm+AsmBxSdDRketeyLtLTezfzv43f32A6JAY3Yhf+deN3Lov25WPH9+NnfnR8KAY+6ZBn
kFABiaK0w0P3o+UDDUT7hlgLQgY9ISjTf2gHTO+Truv8lSTZzjIZ5fxDS2Can2gDLTYpNAnASk3x
n/R85kKt/mPPp1s2kCLGNQRMuBKu6k/AKIWwigjlCQMwAkWB1iZfIA4RWVRWBUZh75SpUaCUCkk3
WcWGOocShFKGFuRbE2AfYW2eEzTg6lE1EtdbIZJi32K/zrXEPFXEromSWE0XJbLI7DGezeqibGb9
W2KEI6GPXUq1RvvrLEnUfW/sYg0AHgYjRx6ayuv7I0rmejjXjOY2UZsygYWwhlBtsgk+ZT7kUxO1
K6RqF3qHf3VVK5f016SY5RpxzxcKwXojkdwdzH5kDzglUProw1HvTAaqbs9lUrNBcoAmzLSj+Jz1
5XBgu+HstbqrD32ZJ2hv4mK86SuNG2Un16X0SOEDVhJpWUsPE5bLq0La/zhajfJRaGM7mMaLyBPs
gBd9vRBo82DorLsyg6nBbbu2WCAUzIiYblNuz1qQzghCye4mUHXuxHUsY+sIILC5Jvs3sU8D7PFX
PhHyugDZBfX9bKv50NZmo5knpw553CU1qfcm/bja1a6KiA4e5XAm+IauiicTexahwwRhwdiDjcMg
3fJ8YLVVVoQqp6rvnBOqgwKpti8a7KAoD6KU5xyYCco02R9EjlOmZ9njAU1tkdjanpseQldzHLVW
knFub0hx21AeX6Nr1sZvXuGo5LuHxP37xENxIFEEOkMu7kBUia3dxk5JFjCIlidF6Oyy7PT6CzJ5
06ON14IPqk6DiLK1Sw4xok9jU2fpjRBlvdFjnFJBlA5XDQEtqwVnxWmJ6nU9KUI2NAQHRxejNkHC
+rwlyTXdpdjcRazG29buTBL+tEyuY49FkJ9VbXh03dYxfdPg0/Zl4gZ75AHI5TJjsg4gFmqesXPz
UkqVvcq2ovH0UqKwVnW1qArcwEWbTUYYBjMCFI6NgT/CNMJsKY4TsQd58SVKzL71KV+sa41P0GIo
rcIv1Df6CYxpvsWlqu2w8NNMcbgzmg61E7MYbwoSwxeRs5tcmSJw0Ie5Ayg8qaenxWCERhBdytpN
7eLQD7p1GYOKRF7dZuaF7SbzsWC3gjJOZ9vWRS+8RsyTOo6ZLgsv7ahh29KZ9oXuOM0TZVPwJaoj
b1uShLZDr2pu0oo4kU446iFp5kvaLOtmObOvULfoa2dBxtiVOM8Jmj+e463vGspij4qkl09A6d9L
MelXpZWGT6GK51NdmcNF2UNwazLUeFNsh7sk6dNdEINaxrMD6hVg6U7ZtXcXmhpiGjBHFwSQfp4B
ehRGgt8UJ8kFABSLEXOl7SFVDo9wEUg0SdJxwFdkyGdC21nwd9NcMpTNdOPWZnyFKqAxvmugk3O/
5dPYpjPtOQDaV6hJHoZc9BxrrZtIWkl727xTxgA7BudU+Wq6U3iPKyHUUU3V1ldk9uS04SPldyjt
gBhD+qwqQNJRshwGHQdOOuIFpZFPNkGfjEwqQnc/WjZRdhQ77qqDk71trVBwondtfBJe1N2zXETy
yOdz34zVDac17hQ5XXgkTvlWGnh7jagnl61I5Rxd2h/S78yMItsuomsvc2Ng8GXxDRiGt870CcaP
ysGzbabSJEpbF8SAJrdtXrsHbNkj+SSTdSfIOM5Z/02SvbER+EOLyFNPxHoaLayfjlMxuMl67uyd
bnwpsxBccdTh9B6EmaxH3baege15awP27G05YpMxnXp4RO3P4sFIyrPMVNqsemd8hfWAAU0a7fcQ
BTkbo4rwb7hGu9GUxpPEaXk1i9i76skNvZ4Kq9yKDLO3RDF8Ah4F4YN5SIqSoE6rbVk2If1apb+4
qqvXJoXnbWJqQKkntld+lHTaymQT9h0Zsb4v+sJ5NmQ7a+uZU2szc8vxIzhozIVC4teKkju/O+B9
cNyeaSDjCp8r0mC9J+RDWCElcQcrOpZera4rQTXWVjql4eRF01s81e2dhf0u8SsAGetGn4A7RQJj
RTBW9koQjHuYmVl2vimrN7KUCIhBsLQyLFme8SsmPtGP9cVclMNN5mgbFAPeueqlFa/wdUYBqW5a
eo6Y6a1pvpMvjAOIvWsydXaUi+93AJ+10uzIuzVJCd/3LjKNcgxiky2ECasjivWrulfpY87C/jF0
i/oanXnwWaVBfOoYIa4iZGoPojanTaSXTDsYLW6Cqa1QmBRNtDZ5t2zjaYvaQwFnA1On0z2Ypk6b
FJtNsdYY9fm2ZRJRqEf6dYX0zdg4LnV4wUAFCnE6TCcrmfJlLLEgl0rT4HNshydzRDBu9ThacXCy
ssWUOR9FLOxXye/X/DIo4uuwjQZkuLr3OM3M/3Rz5kHvFnq3JHw28RZFi31Bjq66p+GrSX+1ajTQ
YeDG5todxouuKustujG69P8tjv8dVS0JDUu1+K+L48e4IWa1iYs/amp//NTvmlr7E7sGyXpDsscD
F8nS8HdNrfxEEIQNR84EaLEsRf5ZHjufdNeQRKDwN/AWDV7GD6mtKWFcGFikLHYlTNT/M47dsrL8
50LEJLeF3YqhS1SqpoQD/tNKUwqdAsiK7JMXwpDGZIoGQRT1fp6mdPbburFYBv3jA/qxk/ljGMpf
HdBhi8pCxNJdW/xUjSNJlUqq3DpxWyC9rCcJlM6ePUEGwD2cGnH56+N93Nn+9gbRbvB5AQYhuOan
jY+X2HND50IFWUb2S+JxAExJ4r6x4Pn/+lAfF5fvh+Kr5ruma9Ed/WcybR0RJNWlwjyl+WC9xE5S
7+EAsbGxZSgu23n2Pjsp/XjNXuRv1sV/8S45kyzOBpcWzPkZzzlUaT/pWm2eGpmYh8LFtsDtgaRg
jIqQVX/9PsXHjur9jXIGEunHUo5Q2587qrHMmpx5snkaSpsDOarW+9WQ6FnMuMyBg0oFo6IjJn8Q
/nip+uaJ0KssWmP1BLEvC+/i16/oz2/fBgrMyhEgpE2fuXwzf8C0JCIKqPQCk8eXydv1lnAGfcnf
/n881pKeZNB6CU6cn06oEKFLFrFcORnNgCLV1Ja84XzERiTV86/f1nItfLw46ZtpWC3LQQTwZxV8
izzJLjvz1AfR90aCw+0kxPhfH+SvPjtuQkj3ORh3qZ8uSDLFTKeVmYmmh/SIxO0j5vfs0Xwxp4ye
f32wZan8p7dkSJhvrIH5CH+mZrqBIfqZndAJyksKnQ8f2kkEWmOvaBKJs65S64VZKxdp7JHgRgN3
CHvWlX/zMv58Bts6yU/vAwaducRPJ0wgmcAHKLdOo9tKVLuFoKgNPJfE14YztEIHuklTWeP4nDtE
B+8Xr6WYs3MHqfe/fjV/9Q0QT+khwuCbZojy8exNMw9EZKq4eJfYCMYmtDswn0+moob7zw9l00ww
buDRIn/2VYzKrcvaqYxTbPHxIuvkktXoKWdA+3wTvz7Yx1s9t29KF08nwoYni/Pn01dFLVTFSmnH
YNLBc2lErzwXRobvYnBHwNUTd4dfH1F8vAUvh4SET0NmkyvKF7w8Uf94I1BIwBG0QwLVAxKnTQSj
1E51M96yiRlv6b74XuH1Ew3hJvI+DrmkcoxqJwfXxbB2Y5ulT8Xj7/0O0ppYUDgBJBEkQQQfdB2L
8u8+JIRDHy4Jiwc/a4NF4ODp6B94NH58zYU7JmBw0Kw1ZDts9ZkA6DK2NXwXTdphhsinMcTFmNR4
7spETfZG8Mtu6lrL8s2UZLzGIA/4IgNyLb+hvW+/jTDZbFRsM9eVrDTuvDoUGXgRYoCYKEISdHBq
jbc4Jeq9nvBjNXqJg0MzVQM8lcZhkEn13PZOeUL0iKgg4QNcTQi9rsGwafXGhkj6uZ3B/PmkhFRi
LxraX+wdLBLWuRfh1stoNY1V2MWGvcuKimO4fNLvuomqcgHSmj3awhWSBvi3UckZokyhnicmzSSi
BrNno880yhMm0yWuoBZFdEwZMn9Lk6x6dlQh1ZGgw+lWuFQtmmxRfuPoCeMvYiK2AeOcYaeIz0kn
/YydnHOvTe2XFAnI7JuJtF4mzGXfGsIveEL3vfWSE5r9quZAQnp3qtvaRshmkRXuO3FoogVBnmwt
wnueMIJJ0z3tDBfpwp8jd1L7b/bOZDluJMvar/Jb75EGx+AAFr2JiRFkMDgFSVEbGJWUMDpmOIan
7w+hzK6Usi1lZf+2FpVlWSUxghjcr997znfW9uhwRcMkfEGyRya2bbcfTQvoziiRrXezxfUJMJPS
PYrmF0szuK8gAUG3lEPwIsam/cgUoBeaAR1ntzYkKhVjAmg/nGlyhUAPrUZY8FNUOonz3HHd4JzC
8LjscgU79a5qF9b6pMAC7COH/shqonM1bJwY391KFdPsXcdLYWKkqE0Z1AVHM7XGR2RgEma7aaCU
dpnFACWpeWqInHTfPblk8ExpSuNDl/4ER8QMPSzHy3ppaK9ur1pH1zlEL4svA7gtU6gR2Bcl1DIS
MMxoirZq9sUpNlTOrXRV56/DEro9PiyH/eY7w1MUNs+yTo3gpTWBHjB3JrAJqhrKGuGzF9EzzcYd
nBGKjq5ALrSugILeEgPDQVYkyn1HpeG+E9+EVralzZdv3Ek0T5E9W/t5HmDAWpF0PhdaF8QTJdMt
opd8U7cjkQypkQsfTa/ZXCc0Jw4R3UR+Sj4i2ynmst+YbSjPeT4nqNulX2Ab4qh3QsJm3ignLgmQ
xTmMGqS1l0O1s56KeTpnmPm3fcnI6jrDlkBlJDMmmmZbPHQIXHDehr36WrpN980nKvvgYtQ6BdLl
DDeNGMrWfcbKtJ6BGGwHs8JRgGq4+iSRR7S71p3k7+PswdzEcUTX2QSbhXjRw5XfV8lGwDa/0mVf
ngLUAAidyO37HNn0m8BlVrdLis9VXUzhDXp5D9RTO8i3KlHdbiqq+bOMhvLadpCdgzFx5s9AVbIt
EOF53QrNbfRDl+l6NhSfOdt7HTHkcbvJzMa7WopRGj4jevHNknGzBdfFwJPiBUMosm8WJmZzxMQ+
9hmOgSKrq0PaMI6b3H76GkblsI2NxHiYglJ9SjLtEA0A1osBMOKeGk8/XNx3r0ME4yf0OkJLxRAI
CERTmArSxjdOzhibLP92iIs2wwQsNtLLbdomWc3cgZam9PyIYI92rIYjla6/hzs6uZsi0TQ1w5AP
Qm0YIr+J4oNfVi0TKzoECG2NraXK/rnKZF2tddHuwJghWo/N3yH+lZ+CPMFrHYhx1xoAPGBsmKhv
O/XArkRI2szyfpQODc0qMrmj6CnTY+kFxb3Z9RWj2o6H2pBUZO+E/4mTYaW8Ei2i23ELpcpKb/C8
U2Bb9tjVa1bb7iNqTBakcg7EeSKRx1qZnQ5eGg+U99bvR0JTsiSmfd/RRdIr5YX5vLZARL2FwqGJ
PdZEmC3pUqTHsB/7vRsyyrPIYIN6tvw0KIftVZZ0LEGsxss0sWS1HTlHtW1KCSf1jKKhcnj1+9gl
hGtEc7V3RYZ0oOKxXZe0FgFj5EX+ZuGkoJ6LkQ8Lm+ghzDdxy7TQJful+jZV2lm12mP+nHsdLJ7U
Gb4qf6gj2oKG+xrIMDjQuG33Oak68aoYIzTlOaC1L5gW39MKJKDrkH+7RstRt5/g0vXGE9qv0ibk
M/ZPGunfWuZJto2HAWsBKBGgDws+NoiUh7fHGZ6126hH7HHfYFN9Gi1H3GULzYF1ldmuFTA3d/rK
+qBXE33Qcx+eot7jzvHGp9taZ+BmnAgFIDa5BDJ5nbfeNWKBFvbPkFcE0kjW8XUG+3TYd8Fo3jh1
Od3WbUfzFh2GsWpU1uMD5S6k9Bj9AMQSbKgtlK78dmwa5w4xW35XC6d/VAkRP00p2t8dbeTbEubs
lzKQ+gYF1IzBPbQSuWp9KDwZ/e7V0M8IzlWds1wgCEc24jvXIKu+kLc2PA1dxNyh71HIJJH7ORsk
M4YmjwP2SryPq5ph0inAKHbbjOgUDUymchXrqH23EvQWitzwLer7/kZIE/C5A3CluRIseTuDYlbD
zLQsUqWc0Bt3cV7YZ5lVxHoW9vxU0fw7mlMP14W+HMylaHjDTV33W7NtneR6TMbRXQO1Bbnkh4Of
neQIAPqKXnK755RrHFNvLp/NhIEcoJyeAZ1leGa273l4TgM7/Deh6/a2BzK0ZDFNN0XaqnxTBXHY
rnBh2oeYxe0KEBRcjorKwlhH2tMPkaUHph1Ydyqey7x5y8YOX82Uu/TfLZZR25yAvwDeK4aNpaAG
wcUtrdvOo4G3moIaXZGfe9AlWH2/EkzXhztcP/MO9yVhfE6N1TiX877tveSxVaJ+7sXUvuAXcrZ6
pAk8pyMAE9z2DObjGNkTI4iNXQG5A+4/xx+m6tiHOnPSa2R5SU72PLFnGuzJFQ1MgrVcMDZ3lumN
z2YzGLdu0tlE1NmYDHzDbjwoQ4W7o49JlEBpJRAlep7db2Eej6+Vb3e/Q83yPgbZyWRnEqyNoCsX
WCDSMgfPFvp2+Q0VXJ1smhhR2N7rqm9uPEb3bapsdjn4INfLdKFclSXCHGjG9bSicY5qlN35zkDP
sLVw93WbIFro/fMyzjDj0kMM0Dudf5OR7wPYySMUkBymfu1Fc3pnMkwz8XEW+V0R5NiUCms0HmLD
5q7lNJBwStH3HvuXkYFt6Hw/wf5HKPAroQCh0f8oFDh9/dK8txntwO/EgsPHf/8XB+vlL/3RCg1c
cjscKAKIZpfg9OX/+lMpsIgI6HJQONnfub1/QgZA+qIfIGFaoq7yOLhyfPqzE2r+O8IASJI/HrxM
GivM3Tl4LwdGly/248Ert3vDnMJYH9F5BTq+nbPGsuio206dTsVRe4kzYbxN6L7gV4OBRMBgNpxd
v5GHdu7Cp1z54bwq+Pq3CG3kHU4zSb4FjASoU0a1tloULezVDTjBOek/Oa1Sp8b36nSjEQ3ugs5P
TgCswVICPKXA0bO1rdgS17AU7RPnHpdYUrPemdpX91lmFvfdMPSPAZmJ0HemKHuBHTtcOwYE2NXY
yOITft6QVKzYsFa1XwaPqNbVY2N1eLyz+dByUgL15EX3snbnRyIWm0dMWuEOCa+8m8Nu3BqDjaar
YkI+Dna21pIEdyd2MPIk+M7PPSjGd89TNXmDZYj1dJbjPYf89l56Mn6t2b2IgOeYurEjbe2C2GMS
7tbxozvKdKtNRzO3IHDi2EQDE8+6fcZuRJQIw3hWFIfp+tq0q/lcdGiDqD2+ZCMHo5VNxsreZIk7
1kkBFb+o3PZzUsyMQ2vu4XOeperkDzpGKRvP141ajggxW9Ym1763TosM3ltKHPY9QQHp3sijO1BC
6Q52cgYi2AXMQnLM3hxKRqtx0R8LQxBmJJT0V50apiemRP0uG4Ns3eGZvPNhoO0nnDm3Xm0OR4ZD
054Grf2eOnZ5DdGveyKzKR8ZCRnZlpMq2MgmtvyDYjxzO4vaRFTlGZsizIsHQjLtp25yujdw1/m3
CRfW2dJ9skh/izvVugbdMG8XuWb3iWtVTWucMQHjJ199sptE74RfFZuCuRUghWy+YkBuQCluxo96
aNs7XJzlMR27cR0Q3QIWnweHkygMgt8h3PbIfxsBUdSY7QJpKVC4rcOk9aFotUkQdlB32wmsPAnp
JRylNp5hvznv2tL+Dfs6TRbbrU5OI6J1X5iAdKy5X8ct8P5RkMm81QgBjtXsOPs8qvy9SRjY1xSH
xb1ZoRBLsmi+yzCXgvZ3Q+N3QGC+WoURWvRVPUioo3ij+ht0fB7rVxxfJ2hsVlgr0g3nNfcTDC7z
tRnT8ShxD2xjp+1vE69ygUhUtX5ojGh+q9Fdu3jyqvGmQrh2DnAC3/kAL5CQRFdae8V9YrbdI65z
a5u5doefVM/AcoQovJULlnVexR0oY9ly/ly1Q2EMBNJLBpaEsWDAFw3aQwaVK3C36JiZhqL4wU2q
XlhGKma8MAyKqDa3ulcuVonKvPVigaUQnEG1ZvSMeB9i9p2KVHTXxI61kbW0P+dJThgG7/b42mJ6
wJ7p99OTlJkdERGTG4TIinjPrF3hGtEofpVBAONaG7WrdwU8iDsCn4WAAUle7snAwPriCVwuWDhK
XCBOXYesJAkW31mVH+gviX3opRpv7dlDhAsJI8lIGtXGS6RbGmWpcAMKHCMaN3bC0ZLqhCTXHdlE
M1xWEmgeEMiL16YNi34dVVZT1btclq453uL98dGfkzOp8JbtmNISELImfUb6EaZ44gWfQkhRk3yO
PIVenrCHXu/Lmj5+cT1XFtzrdedDDSZFQFvZ8NSkY+T/7kRoZ1AHerk5uM9Kp0Ptbf0KpN/O6Psu
/ZiQfIkMNIhomu9zrP/UAb+qA2wzIJLxf0d+C8vojx1/gSX993+dvg7/b/+uKvwxzdcfioHvf/NP
o5j5mwTwc6H+W3TE/ygEPOs3euDUDSbmzj/GpX9y/ykfUPKB3PGWMoLpwb8qAes3ySAT/ApjKVR+
pv3vVAY/jl1cUldoyCJoRNnMt6Ak+bEugCw2wqfx5n22aOZsRNQrS0Yvf7ko/8cc9Mem/x8fElAe
uXjT+a+lOPnLyIr8Y6MiVWzegzGo0bu28yb2tLcG4dH9oulPWfWXmcv3j2LaykrpMJZ07Z8+qiQs
vU7pgWF6S7pVwvn3xrLg1olFE5NHSYdTqTGuxtl1VjCIy198/N8uJzQ1vgRTScZL9iWS7a+/Kedo
3x0kdoq0GM6W8l59eAP/fDF/bqEzRmfqyhiXFjr76s8tdFrhU2+GoqbtMJw5nr4gUCvXPWMJpIb1
13/+MPplP19Q+G+M3qlgOYGjb12mS3+5d3ZUAzNAFrWHmVNfg8sRROQGhkILz2KcQ053LlG6TlR3
xOra8CLpBASYe1TW0MumcqKHxVCY0CWCwA/94BHTi80pgOZ3ie9lvSXK16pFtQiRAgJuA3jcnKq+
WOlwxXrcQcxYWqJNZ1ovUxtUC9iIuCswz/YprnukSngbN5yfxhfU1c0RDdqwJLZ5DUIX5ltnCUbg
NZk8DtyqAfUSle6dy3HyUdLKWGkHHGwfYfHudSHIT6EZtqQAryip653u5/nAhnILO1HvbKW+OV7+
WCbO72gvH7oGn/rg+Oq6MsfPEZgYPiKVW/QqhBAQgbHJqpnjdr2Esxdi47bp8JW+Tn3w0viOAYeB
aBEBpGOpfktFJk8jsGRsAjK8tiL7xTNEeJ3G2BY4uS60bv0V6VBALnxL1plIU8wtdXTuJLEFvU8Z
SUdh4xGKRR8zJFkuycNtao7xLUJNelZADEOfoAYXFla2RR3VTcvWFAXwnlKY9wn9uXNNqNMm5niy
tvzEO+IkSAkFqUj42RW0ZeSzU3jGa5zp5q4oSXXY+uNonUtBVhpzkH4PTosKumk6xV1dYqBU3dyW
Oc1hCyfDDhQAj4iq0/u6LKd1OhRiq6fe2nGoN1+cMiMoVSNiNeLE6t/6xCSxYE2o1tGYveicxGjM
ioQmdghvYxPXckFUJSI4zBg+j3homodqRg+lmvYYkqfxBqiiOzvgkPdQB8WtGG25VwXPAuy+ZNd3
xXhVKPstRgWIEjkBWZt69rh32iR4MIlPviLQp7mdI6O8X/LUrbafbqFTVZg5qtzcNRih3krpUmdC
RaK6H93kqgmc/gaoBpaKOZb3idfuwtDGSBF2ngBnE8HDyWLw8u7rqKNrR4UEB1XDQzVlz8hrOTcw
GrhyYC3fQCzIVkmsmRb00fBghIO4suzE3AuTnN4Jju2BYW19Q24RiUBm5JZ3amLf4IlGj84oJTIf
7LCe3lu4IOucl+aoo9S46SJJ1t6Il03ijixokRXZDsKJt6nNmk+LMpuGcgA4inbJSB5FFU/XI2GD
b37WFevQj4KrKAyHmxFF5Nore/Rc0NauKKVD3n1lrCzH5NAU9pwM3AxtnMyH69mKxXFEvbILUxm8
lMCgOTckBT3r+N0O7ddAzCQzdJ35mOCS3Ft4OIkjORp+Hj1lpemsONHxbifzNcYpYDBh1qxmh+yA
cNDZpvYFOPk5vTXaGjxuHeabop4/ksgnuyM26VL6YaQPoRGhHTXMB2jCu24sI/qjEJPKoBquZqLU
oc7I+rkRhqdoSA/GpqqbctdDmnmnNwZRHnPmth13dRXZZ9etgnUhMgBpxKG1971R2e+s2/4hUYMN
fTrmqLHU23EMRnTlOtV8CnM6rRB3q+m5FH5+ZEGaIS0E9Mot960pB1I7At9goBeW67wKAYua8RGd
31XMBkBSCFrmVRRhu86VKE6t8g+5tp4zBS4LCxq8WMgiDtMBEjyMcMPIzr+NwuxrOAbpeq7brddb
zntvOtWXtCeckJa2ClZuzrvHkiDvkoljBpGg+UEqq9nbPuVxOczDp5KTMrrghk82odHgbpG8QBCJ
x0UYbuSvAgMUmr3ZebDnVMIIwYYgcoUJvHRz+8pjqLmVoFt4T+T4odRk3GV1weS6LdYZYJkXN3aB
9AeAhzis5UsK0eisU8gRW1RT+VU/e84xt5OhhoA9a46MvrEHriDXde397gmb3oIOuO916KbgVH3v
nLejuCpgcG8by5mAQ0/J3soc4LMyiPeA8uj/jz0e7s5172QiCHs2yOf0XRJJE+yYU8zl1/H4LFi5
NpYDvYyLlJ9tHzaNawq4WkaXWU9OLbeSaPLXDo/n51HL+CQbOb+2hb0pgdMmq7RqmlMvqg6qesqT
N3np3snA5JJSZGAHKr8VWWuhmm6yHVC5lvA5VKw6xY8W1JcUelCrOCY21pJPf9nq/1Pk/7LIF5Ki
5p+L/LeyyX6s7y9/6c/6XvzGbmgheXTQW0iKz3/V+MFvHhgVR1ogXBbzDwXrv2p8kAi+SyOQx5Ke
H7Xq/3b7/n+yvfj0H2tid+FQQJKhXqEK/7liFFrWZOJG5UH76MTWWRG5dzYeyNNM8OO/W53yWRwx
YZnQGeHM89N5QremMbMIFwfPRjE2a9RNLDDBy8QVOMJl/JXI5ycRjOOjDF1ETd5iuWLb+ElQ0iwB
VZVv8nlKoBZgbMzKREgYGsTRsQ9FF4L+sjF8nweZWOe/PAf/x7nmb7XxwvhgIoESkRkq6rUfa+Pa
MJmmt6z7c0OGhMrVIu0S2j9OYibEBVnHS2iZv/qV/3YA4FO5WoRULmHof2PGdC2+lMH3IFYuCtaL
SkQXCtlCkDToHBjT/OJQ87cP5CBqmnwcTy+1289Co9Q0RtoSTcCyGCIf8gFoIlZDTeTbxmc71PLt
ny+r+Nt19dzL2YbjLxcXodOP15W5hjlHRKXu+3IkuLaXYWuBcl9mut9Fj1OfiJOfFw4ynkw8gpIs
Xoqq8gbck9lcoGVvvUfCzax+1Wi3J4Soitsj++v4abL8XzwFyNZ+fsE8l54t7z4npYCX/afvW4Cd
ilLV9XvXw4V2NhRZVjdtlNPNjsqFxllHYrgWZTzlyIY6V5x5B6dHA0D6HsyHlNcJo8sDeCz3PbJb
ps+xxMm8akOs5xcxCaAQFV9r00IGBVVVnBTRI4qoGBelVg8vAUt9wzQe08eMMsYdGac3HtqlHlTa
TWVM4yOIeogjCVvjam506X7xtU2mlmzmUW/x5jJvb+wFYsIqITeJDxt+n5raeCXhKggf68ZqeOTC
tCZE1GsnAwetRRqP+MpTOgLNF5hbRtB3gXYexmIajoUZI9SCHDmwIaObA6jAQtDgGKC9p1sG68An
74Osbvz1iFHo7aIqnRvTPkidMfIfNZZ8X9n6ntkox6ygJq5lPYIPpT/XuO9+Y46P3yf3SofVm03n
8tGoDZh9i5gmmYnMdAPXoi6bgvENRzNQZSyYTOgXkcFj7yA53dCE4NyJGoF6vkDQRCYEwrAec8h7
3nMd/Vlz3RpHnPuAmzb7dfAy1DPSG3onjxdZXW0Prr0DR4zUJxgNRD4XdeP3ZzWmHUGXmIqFdm02
th95WnKYdVyLcIRJIzhoB41OwQCvEV8HXpioQ1YbterQUhN/sO1Qjr3GGt2UX7GebjA6kSOqQFnJ
lS6k8162fvUWR9UfIqdg0VGhRkA6AaOFJwM/NGFvHFlgn0/c/ouqocdfOWy0tLikvN3V2zimCBii
MpuXM++SbxzEAnYOTtEKh9Pyuw5OQON3Ec9frj+aKxd/pO+QTUuCOvUq05y6CMzT5c90YQhnHzkk
68Yc7w1+14fY6/RmiIJg19ctDzBuRX8juwyUEAqLEHUOxwe0Ju3QkwUw+gHBTniEbCx5ttkzafLN
9NRx5gPO76vMGp9wkqIEWoW4Y/QuxxW3RDjxFwqSdszDIDpPjxzpDQR1bUvc3NVk9umwqSNjCh8r
RsIYu0tK+FUR9114tOZgggtKto2ejJo0XUxyyf0AYm54bbn8nG+KQl+1FmA+FC7Echi+xtNiZgki
dMz10APPlR3G2zGBlBISDrsLQILWzGcPdFAIuvBT++T6y9lFD3tOqCNHsXI8S0CyQF/olkjLmE6O
m8lF9CI+teAHCMye5ApSqiATJu4eh7jmkNhBEfyMchPfbIxC2ybRKxlvtGfoveMDFV315qI7Mcv5
5Dd99IGcSJykSgjVTmJ5qswCCk0/O9ORDr3iho8G2fFzGjFSr+buI+CwPWxao4+SDQ93APu5G8EI
ObrF7Ot54YtdoMbaCMN5RiNCnnJTvxfCI++N076zrwebJVt4Ng8dsnkeqSlDCRgL/mXFujw+ss3x
LFthESd71CLs0jNaVuh71ZsruoBc7ZhzGSxvtViK9Pg4j3HIsJva4ruAEnZ+Dv5jeB9Lev4p2IIb
VVoZ6GczfU2bmRfrAnAKTXQCiWfbB78KICsFqAs3bKMlvSG1hR5SbFp+jWgngHy4QBlnrElzW4nP
qjGM+TDHTu8fbAW+Z1iLirOfDdsBYyucry8EMbiSkOPsOg+q8DgYVXQPiDPGTBucvTiuX/KueZ/U
uKz+iXjhrNVvUiDJJ45jrPNuJZLroKysz70Rco7O4wW5HAzeEyf4zNsg1Dq4THD1BrwEIYOx8G4c
AED+Liis4m7srbHfoQZ+UUiLNuXYMpnRChOcw9iO6GJoW6ih7LA40bhxvuTC5s9X7FjNsxsHVvgl
8IekWTHaDMvdTHgkGeMRcCakC5lxZGjZc+kUrJsZe+OnyfPLfeIU/p0X2ybBoYAsPEGY13qywvaN
TBVqkapz/aM9YIHIhOa21sBdtgnxoiwWDjnnjIbbCdNi6p+McWJbUDQON0Yu2w9CL4MjPC2Wt0zO
PDR1z5PSRqa/xLEsj1IfFRB44kWgBVl2oalYrOlpwM/RFt9GdnFwbAduDVrigHVQ9eAhMQISBJRA
bY5WcYYbeDXaUUBmEzLATWQhxs8bDYgpXkBX2o2IFGW27x/p8hjr1C/55JTNRK3pcaPSXPRh0oXt
c3WRlIHTSa7scHbe5yllwb8sgWSVh80WOvry6A94KZhpFwgh+2pwjgMCJM7DLui1i4K0sKF9oBVj
sM7OiraTmJbxvk1c1mnlJouYtF6MJSSeoEhNJlvIq+9fSxQu+GkoGlQSoWGwfXkNq32dN82eztp4
32lqXwRCAXCyHNimNVi4AHHTKoeBFfmH9tpsgvJtsOoqvrNczbdOVMXvOuiZjywamqePTl3lLbuF
pPNCMz2O6gx0kW9qz1tHoyOvUTji5iXOYHoKjdJ9k7FgYZ0aIz0OVbPIe7B+k3nYi+g8IGMizszM
5dGZbb9lXfTEU14a5nXVx8a3rqkB1fVDMK74zose3fCCF2sceCz8vGEnr4NOnO0GctAqakaaV43n
IHeOxmS5ouA3yGFzmWWv+8pHUkg/sCuewuWOpvig3+de8cTlLbfREGDgVp01m41Jh7YiACv3wb68
gCJB4cF1orR8knZi9E9ajvic1wn+p9h/pGESSLYqNARgTf0IDtduyshAEs+pT7UcXY1DhwRVUG4A
NGciaqKfXhMinGy6gbiFQU7WlTICahDPis3rzGniE7J2iCxGPG35D41BABLXeTpXNFHj+rH0WVky
HRufRiNIro2OZq9uY7aeyVd7mn5grQAg7/J+uPRM5IbIehheXnDjTG1IzLj9EPks6TYhJDthRmLT
zALGC9PNQ6kRKERdLh4LhyWGPi0BxKlGiysyKpJOquybkTg4wnUZ7oO5VKh0oZZteAMH8tGKb0VT
fyN79i4YneGAMprCoK/NuwBq0Z2rJr3RTM5lO6k9PZd6S20cPo2yn3Ypm+gmrWNyeR3nzjE753YE
7/PA3WZfLsb8mp1P0RTN8PSSR7f2ldxGQX4LKwrVBJfqzpyq6LkyZE8LzbJPpSZSY21HJgXkWF/l
QU6fUd/bSjxS+RVbyxjMbwyV3WvbhmGbrJQVpGaxKjyCpX104/NXsBncEKfnFd4x3RrijerNvKTQ
NjRzCHZgXBNIA1hB4qX/yn7FatilF/YNvGWbCIjbNst5SFXMapPIhidy1kueUIgAob2fsgGlpqbs
3vzzMWo5dfzLUcUUyqcRgcCXxoKgBfHzsR/2bxqw41X7ilk2RT/EDAjBv/bj/e30wwcJQcCmy7Hf
4eD242ktCOOuT9FY7/NCshj3nifOdYtjY+WMYgnBWY4ul+Xwn3+/vx39l1/QBHmCycdxOCn++Lkc
yXPc6GO1H9NcvncGGdOqHfNxN3gx61eJA+BRArZipWCOnvzCfvO3QSOfHlicinnB+RI/uxCnNqV7
ImS5RzaI/gZ+sHVGKYOrzGtZ7ZGu8E9E7BxLlsob+yuL++UC/Kdj98uOHdP0vzwrfx/Ls9n+3wBX
y7781T/7du5vHLMwUfpymcNfTMl/zOZ9wDy8NvjdBZNPCMw8fX/07Wz5GxIOOjDYFG2Lv8YD/0ff
zrZ/448KHgw7oPEbwAf6NxCuzKt/eoUDZq82mj0Qsr4wbc/+8RHHAVKrJkfEBSl8qQ2CJUEFUiFV
uaUbFEedrlAR+6YXE7pJKBh+WBynRNPNLa4KayDoagcRU2Xb0i2jGjFYKQiiRcSrTNSnuHZUQqGG
MtA5ALkWJ5r0zqGDxEk+42KLIlzTPuhEsIAMac47neVgt9EQUhfFYflWLGfPypx54UihXk6KhfCP
Ima68L1PESwx4WURSbnqS8uvrqwc39SWwnL5KzYmtXWGSuveqin3ezQ8NDEqk3WkazFtRWSIvsAj
HB+bxakVZoqN2q5Gr7mLrCIryRtqSp8cNQ93E3ZhQp+X9oKIkTWTGEL/oXLA10wkqPYo0Zd18LsP
ybIi3GDCFmdCoii1LLTEZWn0e1vH9vO8mPYKYIr71jYpLaXCAhAt7jLwNlH4ksqcH11TemD9oIQH
bwJN5iNtEq5A4cDqT2A5vDF2u1SZDX/sshYqTprvU7SULH3EF2CEz7cdiHS9N+0IAkQY0+fobYny
TAYjv7WT8Zl+ZldvnG353YNLvdgPpn2SDqmiRexRL2RUWL4OBfGCCQm1YaIPdhlkh2Ip29ksl+v5
3UyhRkXPg+ea/+X7Dc3NiIIxSkKqq365w5eKkVvatp8QIkM+GqBli82YMZPfkHWRJQ90uPgVyinl
p0Dl559+i1to7eY912VIDSqweDSW+mYC+QLgxeNMWXfKJf54GVK9NrJ17F2uZoMYTWTYmJqX9VIX
tIrz4RF0oIszByfX+uIym602ffA0rlJCMXBxVEJZ54IC5e1yFixdxYOejQ6ic0oAfhLONv7JRsB3
i5eHCN0hTkjGLKgROs3TYDUtdzawO8/+zvilud87t7nnsUETjsHDZ1jUvqG2ePW8oeo+QIvD9zUX
M1o81IujC1eDRn7ns7P6QUThnqUV9XVBtiGNdhTbakurjZJVLEbwsmIX23tI1Q4LctUGbGLzvYHm
UauqDEOsbRJHTYa24okJRd9+jFRR0bYgUGTBjfKc0MmiU7YU9b6NYVi55Jj4ouWHQfQAYecC6oL1
yyFa62B7OSQTzxi+XB7hSw09Ld7ncnnZF+DIWyg5Vg9grnpIt9F0P0a8Cmqm8+jEaEl3Fi3al+/n
rK6sOFJVub80yJbG4vcd//JK9Byjroi45eJdaqDaZOFIRFK/zYjg97VbKSbNvRRnZyjDF2NpLa4q
DsklNifYwXmDW4cQSLrXM7IDklhdwLdDovh1TDjCSTtyQxcBLO+DafKAGTYveZuR0w2alvbc5ej3
3RZEnxaHZ1wGx6HMg+Nck/G76pKJn1BWMB2JfvfpOvZeG9v3aa0xyxkNnKttF83Bxswrby/dxiQt
bDmK1qPBwTs2GkIjFpu4PSLo3c3t1MdbwuF5w2iN8oU4xoyPyoJb9DhhtrqN0j7YJhP+fBux/2MW
sDz7RWbQORc5P4fUQOeQZRR+aceSYaLqOXdu1XMFOZc9VjzoycqKs/otwyK4D9AFXIVdbJ0vsxWZ
Eb+w82OaHE8t6AuHepol0p75hcdssTEawWJxzS0aoqE5z9V1VHochOxC5QALQoCHqTknV72zuET1
wF3Kk9B5bxOLpVmEE89USMGnV5Ocua1Nm7vv5oDraz0WWEJrzOLn1CU2aYPSh64wqlmeFwFNdVsW
PKUDiTOL47MWp4RgrLNiRNOgM6iicKuDpVYkWLic4KItNbHFvPMjyqAwJbHL003mzxmQB60Bci5S
DOJ9s+/FohC/PPOOBcJmbXb8zgQLL89/70kYBQmGMNcVdJUgovMRehB1B+3NxU1pJi3rG+dAf5MD
POV5DCZ8YFW9WI/smRv5fUlLWwyWG858bEZuSOvskPptjWseeU+zrYQh7h3J25XnGeP0fuDy2tSd
lzdOad95GYpuJKesdpt4d1lZyzLmtD7Efv0iEtJlX4YomrJXF9k51F1nWaUueBAn7tz3ACTbNu1r
9SDi3qKTUHwU8YgdrKqWzaA2l82ZPLyK3YBBFwh2FjI0rbzBfgkOYzXGRLhxjp/iac/yY6thI6Ke
EmIVEUkt1hIH3Y2idRevLC+kK9Wgdckf5hS5spnkno8D0Ihe2EqbfdFxaLt2isXVni398JJ3kkRN
lhh6n4OFnBzSkfwoC/VSRqK5DsKxx9U/QemhDrGbM6UvuWjLRtTKIj+jyK5u2GP8eyTHZsi7q23S
wGzaOEJ0JyZD2KAhXKw1HKfnxKvp0E5F+LnurK2Bqe7YgotZN523Nj1C1YZVr4Qyhn3XTYc27qsb
Lw2QJ9ybMWDdIOheC9TsFQqZnYE5/b7C3Zwq7zG0cEy8TnR/DPaJkhi/AyQ6xaoKs49JmNzMdJyt
TcVEcWNJay7WHqObaCVrJ11XpaX2AhpqjM2r8teGk/0Pe2e25ThyJdsvghbm4ZUAxyBjHvMFK4YM
zIBjdAe+vjdC0u1SSd26eu8H9Sp1KrOYDNJx3I7ZNmtX1OYUbDzqEvWRcleCfgWt9J6EpGzWCLi7
2QXZfAj4WHZh0o84t00vDa5AsS43vhq8U58HPOYyReJAaWLYVNJ4so2JjiSoTTcZ6PKTZ8Z8eg1u
vG7qw8PzoY9wz1CsVwpvvKIPHMc1V15r02uOei/tJn+averJzik1P5dtb9+1RUpx29BLP7SXLuAq
b03fPVuDj9QnRd1LEsULH7Jt63hZ5Hdzt6O1m8TA1E5AxIaKzZ+Ao2bbpBNGq88vfgfv+cL75X7l
g1/vlpFkxlxm+jbJ5FMQUKhUZF6392L5C+5D6GS590G9zXyfOkClDbrYd1bh5RtzcLq7ntoLxp8a
Tquq1CeQxkci3Hg4cfhf/Cxd7mhadMhajtWOkKq9j4MJm1qQ2duk7R/bYMTU17lMRtu+ahs4xDFH
FDDV0JGp2CbMDaex6owTS02N2sumPxbBaJ8bi74p3rR6O+HXQ5TA/6Ta1t9qAXHWnBMLG2lV3BKZ
wWLnn7SlMG54CMyMfLT9Qk50j2VnzXcJFeRWbdUHU+u7vb8+ISwCn3QEBewIC35gPYD8tx6vaoQl
JIC259yNWQWivq71+6LL/XMzl8MTKXPtPFcC+Jjme/w+ydLnY5hKXFuxaeKBUnVL9c3QvOZrRw1C
ZzVhM6lQwEE9+/QzWNq17rZ6yJPXAx1u70aPKvm8KSqgdp73DmQWHWlV8gyo2OHUkbXWPD42pOkl
jLllGPd6XKShw44w5PBPogU35T6mPvY41c6XSBN7a1JmiSyul+tpZRxnqITvcUcBbxQ3vXplIt4y
XXdMgpleR3OhF9sBY+lj3HKicPJ31RZLHyuUzPQOiDXWvkrx2vUmDiNHlsZaQkCLwkZYYx6MHCRc
tdtocPT7SRalQTtT2c3M4u2i8vsMBjcV7nm1cjKXfgImv3Ll05UwTzJfwIqcakHNVIxLtVlp9IML
lz6jE9c9+PQbPmu4cHwee7HpbrKVZ9+JgRsIhHvP7ZpL1vO9yGBCPguXOvNlZeIHrO92y8rJp7KQ
/5p7QMwICTzJhOaAiLXCStfP8JvC2ie3CXgfiFNyhktwna5Ufi0NxitIfhe3ACbPwyt+qEZTfw1k
DxF45O5CVqldQf/9D/S/KlyI1Fr70wbAqRUQbPppCch/KgMSLm7xTfxTJSDWVgFsiRQMxD9lA/Hf
mgfkvPYQOD+lBN5fGwqg42j6JvlrdwExnNF6g67IU9ccc/oK/cy3kh3ZC6e6apFL2x2mPNRZ/Ydz
MHWkhrfOyAyadinTVi17BhF3snk2ZcjH80lfrRGzCRkePReCdCsZy/EN/k0c+Wup8L/wZvxZHeLq
7HCxN7lAg+D5J0wSVlc0tyHLKUoIkM6rprHUy2LDp361Z7wEO7sKmEYaFoB0kctC/jtC1j+3DWEI
wbzPC4HTwqv4kz4lU9doFnNIDo7CH8AqsEdzHQMjNq8NmqYShs1Y7DMrS5OrQcRLvRVuH18n9WA8
+voI8IJd7PRXzeg/eVtwyeAEYmzH0b16jv5o566tMW5SqJeHWmP0IzNKcl5lDTPpapoLB0C1VTRW
YOgjbUr+HeTpRxX7oybJm8G/3l3/wwhu2H+y69SzV9ATuPCezCVXodxoZ9xzfetXOT+QdHY0pmjp
W4+FF2tHYx2/a5uuzauJ5YN5Ay1pKpaNXgxJehjWG7Rokzr//lnny3qtofmDbvQvPkX/4oeI3cNA
RkXrY9P85/drCpKMsK1fHup4AlHLtpZgMCYTjL4d3oI2rEUFMVX17XtlF/N9O6BVtCl3+axR3X1V
t/9GdzRWzecf30JMR5ZNW7RNNoTH8D/+BDWn1ZaRueHQ5Rpj448LYUCSeu6ReKg6+Vk2SdPsvzCs
WEcxcb+oJTaJvUGaGyZ5L9Y7GO/s//5WWf/qha0sa0CC6M3/pIh6LO4x/LfpgUIMJlSci81aKyll
5ymmIquvH8AY+/ZxbtZ9jrKavjiBxZkwYky0S/9YHOBPclsma8BcbAxcY7WMS1RiL4zvWUIyq4yb
dYZftR6cBnyzNUrpGU3ZeI2XGWHw66+XUry3ODx+QDT1LNR9Gq9WiCmHh7TOce9ZTdsXkBAfbA4g
eW5A//vbYf5ZFg8MhHdofAa6ge0GfzaHpYbWZjO7+L2VOpyBZrNgQfDH9apTK149B39wxo1EMU5t
rntqVaW8rJl+7gcVuLxbiUXZc+gstGDkpc0/8mbxf5VXwpj5kYcsc1WZZZej0oySNf2hSVDAQmKB
U7JNJohHy7xawxyT0CgZy5l1hc+F4OvnL/t/SvS/UaItjjA02//ZO/r4W733fzSO/u13/D0lbv2F
7mPEYvr1vJV8yTPi/6XE3b8AlsLYSN4Hg+GKbftvAZp1B7/EGW5jflwzan8ToE3nLxzu7H4Qrn0s
mBA4/wMB2rB/8lJ/OG2QWx2enYFn2gaCDf+ufzxt9EHTJmIaOGlas3uZ4BOACZo/fWWW1wsfceA1
8I5V1RT3nvQvHC7Tqzvl7YNotAcGhP40gt4hn03xJn597TjHlhsD6snT27FutXfWRaQM3EaHpuLH
Kw3BMZP+Fiz1bN3ZdlaYFe7y0vCOkNd9EyzHojdPPTcGjCFasTTWnpZOIS6+6LgQhjpqImSFIpiG
yt7EcZHbjGWJTm2IQOJon0qfKy0HEiqIcUoD5ZIeN+Ng2HqpTuVpWtqwtgYb9BdXKrLUwLsUYyhK
TgX8/eQ1s/lsz0mPMXFpjMYJBztW/t43PcjimMkd4g/FnHn5YzxrGt5DwysmgBCczu95HftfiZuj
N6Fo8tAgDEsDPGMVE6X+oJaOMPnAS4BCoxrzigXE0jO6B4RocoOOFDlQDLGbSORM24X6Yz/ym5y2
XIhfqqaidQNtZCDMoHwISr7zNk+sr5nY0kPWZw9JuQLU1JhfWioxDrkpn/Mms/b5IKmLroLkUMiE
w7StkvQlUxnK2kxrM3aHS2N3VymOhZc+qepwLHu2qCplwJsC+tYS93NQscSZId+4y1A41QZhoeAZ
quJZTQNA/cDIYbLbH0nWdFuLKs+HxR/7DcpmtadxC/2lbtaDWO4xPXk736z3ZhDcT0v27JbmN1V9
w9XSN8SriuR6SVsvrMbhran6UzU19aEYMhHxkInUUkGymoV7JYRuICwst2lSQUYyi+d1rxCN9Ihs
i2r67Wa1e6ncJb6VQYPZUlcaKKkRmcKKo4K+jj3QtpVDMt2YueVGE/6jMGETQjXIlJ6hcHYXf5Dm
ds0iHr0my4hHwUJhV5yGCzPNRzaa076anOzDx/51UgCjt6J1tPtEzDasleR3DLXpxtGATQ+Zeqir
udyjN4DOykR2qCmeBRmnuxurWSej2iEyQFLvyLmQ7jpm7R3UBHpQUi3YTy7UFYdbHdVoTRRzdmwK
eHQEdVT20VhryRAwN/j5mOUCveojBmLCLTUBMJ4weJD0qSQSA3DKN9Wj4dT6Bjr/Mxr+cVnwulW9
IBA3aC/0aOtUrqv8lLYODBphZ9/W6HS/SGbQxjKgQ0ib6PjUgnKhXa04V1MxXrmYcm7HsfPbCLlD
+24Gt7Y2E4s2yPkQFZOoyyfaUnBJaaQz9PGeTj4cUCVgwlvW24BuWjiH18I33R0VSv42ho1CMRaW
ksferYZw4GqR7CGsm6d6TLoqnK2BfxsfLEZGis4/x7LF5xJP021OfwP2Oz4WSTCVxoYA2/zVCg7V
beLZ8wl8O5f3QVLZvB/4aBFGm11dhTjbHdI/vRy+DfT/bJPImCZFNY7pN6l4thN4bFrqvfRWyGvT
d/o3anElN77UBnVoTJV+ldZBtZeZL8K01UyorQ1/s0LiZM7dPZo1p4SSJs4YWqgcaxrXmMu6SW6t
bRws2HwSLIKmD7CJWfsZRLa6LnON7FTxYi6ZjvGRmoSqpRtOa+3rXDeLqCsx99Za9hX3fhdlpsie
qy7HxeACCbiY3TwZKAcL5bpGZdzihXlqS7PwMclZ1OTZZXMygmHHenI6g2oQ92BGtAdMF967iTEp
SgqynEsVdDlbLYq4N1KZtHCgAe+oEaOdPiZnO8QDPWLDMFyXABDBA2T1DrPPvO/Wby04IhdVByUw
bpGoqcRLsUZNt5SoZ0jo/UECbyYYA4WRZ8nC3Tx26ztpzW/AQ52DPVXBZ2f2d56yU7npC2siszSw
vyKNmqEDb01rOtpA7+hMoDxlMxhi+I4b3Gi5NmhXM1hoZLDRwCpDRAHqV7aZ8cjsYhoawErN1xko
pptF06fLnAU57bQjtrwa1U31WEwmz/zx6Sb7NLDB+kgTI3CejxthdHus0h1n8HDBB+OFizXPm4Ao
A9q1qo9DYdOIIDtng0X8fvRhWRU+JZM0HEP+GJvg0Cq112gwOGKaBIppKB2oQVB9zqKZtvrqgxkN
jYRaXyAmVQ07t8A3+8cgy8nF+sUctdDdgOa1RzAY3Fo08a1a7wkXaLNdAjnu9F6ws5uhoGg2uPe0
VuluHCt10or2i+vWhQIjUFeEdTeLXHvMTK++wQSvn03FD7bW53wns0E/LkQHYFR54CwEqCYwDRly
EMqS5vN3HkFZbsyq4Lxr3V/LglO3xvKFd3j4ZTZFceWIGI0PggQOXjlvxJwbZz4D+KMzOw1lUXyP
bhnsFLg+zBVsohea2jb57MSXGLAV7XzoXjz4k49KoEbpeC5vY+pwwnQy+msyuhMPdxP+pZ68NYbz
TYfZb3vIyl3pMDBMyn6BapWSRuzxa/r8UUtnsyqnzO27Y0cS5iDgIptDFPu7TG/ZlOd3gdmIo+6b
yxnHOm+DV/waq1iPOEwbTu1seiFjzgNjsB6yzIUmmaBM5crnXHez8sMEZBJW5twcR7tyd/nkgdcL
tHqHu6Q6A+6V22GmjHyy5o8+jefNhJthIwNeA2UuxVanhu0Zf/ByW1h9wxu64FjcpB69L7xhgpc/
DUX+xte+GKgJrH2yvQ6/19LnBwheR6AjEiZukNyNfSlvHZpG3rzcfcBzAySLPhEbW9cBi3cC5zHN
xdbpY95o2kLtJ3ovJfBHtKl58Lf2ErvmmlGGoDhOrIToDoKrwZbEwFNufjm1qilt5Oe8MYXR3EzG
Mhz0RXkHTzn+L1n0+tuoI/aKeLhZdAvC3DSl0yEXg4VtzJ1wLuaQ/WxdDLBd0zkMENsxWDsOnwi9
umeH49yjZ/V6yKmpMWLAXg8duy+/+w7w/PpFTfiZ4ihapc3O3QthOHxlandoDl0fgHJhl+RGc2JB
aaPZwRv0M8iE/BVcjv4B1ORUSiTDKG/SJGwT6wuzqkOxY2Z+GgRqq3DhGlggYY7qKLhwUwRfUFoR
KZpLPnUKRSLRjP3DIrv2GHN4Xlicl3tk7tvFra9iULAe3jizUQdDW2h8wRLmfcVAQsLU7D0MdE72
4ojOvhhj5kRdJcutk1mCXYRYqAdsaSltBqu57yy7o8Kat+KanT1LHz1usCAOYkS6hUtbRVTRzje1
n5V7Fjb5LvbksDPgWG8Fr2s/dK62z508rvatV2YvnGbFC4+48bWUSn8o8oEyHeTNo+5IJt64dU9t
PSG5Z1ofF6imsnxOzCyfryZtrjbBkrIUYpXeEMCVxZYW8eBktt0UppUyio2ya4ErL9G3kEK7u2FR
w4vuL+MXvtfp4PdNcNXk+XBjJ2n31FhOB4y0b/Ihslo3KioH5ZDpankOyJs3OdeHXj5CGwCPxz0J
NsASCAtFoRTztM1yvg9X1AxAGPXj0n2SlF65rwlb3SWafAo2Nv5oB3wRO0X9XQccY2sXtnvt4s19
mzzJCoC1w0O51Dgielwml7JW2VtcOfUOvZ1AerWokg7ZGmO0nyf+xsbB4W/6SlYveqziu4n/6UFV
HK9dFTxIoHYMYe34UVd1E2nwanfusCRXXc1IWtZTi+eymqpHA+D+hiyEuZfkHs55wz6L7Hca4eop
Q6EtJaW+HU09Eiv/HYbvroucJa7wboKAnHJjPFf1Mm5sM68P5EeSW5OUwnzvA8htblSCRwIwndJp
CQt9jwRC9lVRusl6FOnZNGnxYdzMqH5EaWml/cCywaUwiQGv8b2uP+RBSoBYgtBZrkplazg8c2Nb
LqLuIqtPOUeVD+Go6V3rMKTE3tnxV2MEp5Zde1fwXfwg7BZHupbHyTmbVngTH+EOaJ6fyMg14QeF
Bcs0Th+YC+dp0MRhBH1xr1pWgfAEtf3iuGk0DbN2amUnjh2fyWgcrOwscugLsTl631XX2J96vVaw
dhkFqHtVice+COLszQAzGVY4PNgXuTWGlmVZMUi+/5udanJw4Rmx/xno7WmzjvKiXOrbzOV03gZ4
YnYg65d3ncH6ShLjgipaXjee0PcNfyypd3bQAvgyjUx2dS+l4ZwWkcnQrGwROamBedhIK2ubFP0A
RDhmOmgpTVLAFMOuy5trAIoQ5HmNTwBpq+2gVBAutZFvE551DOftvFVmN2zH0jtq1BFFDRf3+yHJ
gl1X6Oa7Yyv7wD5XbAjMtxsQ0T6aXJPus8Saoq5Z3fpZ5fLj7VP5UQbatAeMemOpNPjS4RdOvBJs
6rpJWMicDy0rO0apMTkXXGmxaGNgpp7YbXciUM62JQC9QWEuddYwWbqVcYVVouQxHiut+NUz0xO2
96qDBjY70lDfw1q6NT1IoGdD7EozJE7L2lF2U23qwNNuBmuZ74Ukrk359UWhIlMHXVsdEzg4UCLa
6W8hXPsCzhY0JKowur/Gd7fn4B+p45lLUvhLhx+nK4aJh46c79JBD64nldC1BnTrULgZhIqS5Y3e
N80p041bn3I1kumkPDGRJ++9R8943cwAzoTR+teF1nbIdiyzjBL4Yl4G1lsSAGKx5BpuqrK0etNE
/9ZasLTSyd/bBPPomxLTl05w9OBn+nKccfjx/o0jXgVyaxuFbY2SYAv1wUvcyF1KQmxWup34abFH
Vq+4ja7ShAzm0n7Vefna56C6S3PUmy0wCxJJyrK27mpJKkn7nfKMXpOiV0AZgH6EzMwGW84a0yxx
eJ55oLMp8XPzmk9L7+0NvfDwRtnZuUyS4hb9QdejkTImfzsJfbruB+ZtzDsU8q3yj/J7cQzattwu
RAUOtMnrv2XNFS0f8ulQ2cMYSa017/LBQxEQ3eeQquHk0aK20Ym2nNC1ojSdBbEcF6e+qRUn6ran
u6VIE6wT7Qf3NUaxuc7myF7y6kiR3FSALO3nF+pqeyxj8mIh/D8zSj1mWgvBHG/AVeqS02nVwuDY
pMdYwjzYsELsIDePvwKjvUhjBmSQm8+1xpGXTzbJLBdPEEk+/yVV+OGxNZB10v0pNMfYeaRakQzS
UphX9ZyeM61+G4TXH+Y+fehc4xuyDvPfzHRUJ6J+SBuTPCL8BGuq7a+e9WSkJ50VCa16VuyLvoWo
NOCokMyHDaoHw7ci97BZ3OrenwfAGU2Sk/UTfvxr0kc6dElDQn4IZnmPT4KmxtKP6QdGgJA7p4dV
y/BPAatdKmdfELS8rzmwwCxaTuPy14u9kQLadND4JlRbVy+6E8WqG7lkieKqE0f8qIR3KXJH3Eyu
zWBtFFjzTBKXEHrRp1mK+6XRb+Etimucs/6Rf+CXitr/NhPz3s4pZivYzp8CoRen2eHhaljyMy4w
NO0hA7Jnckc6bj2EaKdUpyXzcEfoxnPHIyksIfdtRnPVAkVNSWow0lRmuGtMDJdKnBnO3nSYhJPe
5EhwVUd2Lm/AsE7tr8RfTooPPD2Wgq7gRLvEAW3eS0m8IKdXTRjTsGOj4G29wi1PwkH+awO9D4Et
tCGTqRnGFFl2yXSHlxPQbMYnPp4dauTru9ZeeYPV7B1ru6D/RRvSPXcXBMSl0m6kab9kmDGuhlgT
kezcDC6rBaVDFwkb7crAnM7lrHPGnix6oqNcDA37K9bmMg7ugHIiw8UyIwg5/ypoQQjNYbZ2ML/Z
4g/WB9hx40H6ThG5apZdmI+N/O303vTA2Qc933W6EEvUeOpA7LATyWHlapgYIX+gs2SZue30ojgE
bn2xh7IP48Wyx8jMZEBLemIAgs4pRTqtdCKDMAcujVm89zQ/UAFnWytiaVk+CzPFs2HMhfbeuFV3
4+klJX088LqN5XmKlXnenT2AGqEXkE2JSAOfOrJ0W6ua5w/mLL5aiajeaU70bxppxZdlSMdPLXO/
KbOfsTGlWn9qkaHvFmXHuEM8WYci0+WTr5zxlsJPe7nulA93XnpVs0cFrVixDzRzUjTk7owmw9wA
ul9FwszqLqS0XuwyKtG5L8TaNfWG4NsdHgaHLJ4e58R5YkJwHlpAUDsyO8OB78G8dbue3ufAf5Y+
yB2R1uZDghcwxCR4g8Uyfq8UjkPcHH7IopDi+3LNolxJk6HmXFL8vmmHKQWQHwxql2AUCGFwuyPm
Kc6fjTvoIoeYI+E8YqLDy4EWxkxTkdepudww3slG4JBwm+65E3Z7hfXEx0cLkkknyYnGN2PkDGfO
BbLMMHSuaTfWHyf+ADfyITe+jAX2Hb7GMaIRAjV2L3pHLtYoxrPHpwe7nJDDXrZ1dl6EEHgDEXg2
A3k6JqZZ0mFqDoR8OvzfYcUp84bHwPtFIon1NdWhw0H42DVbTbUMrT6NI5tEK6eQNbh6wIcK/6vW
C8E2fSarJ0y6DUqi6V9OmuRJVCcxNEU0tfl+LiZVYHGosu2CCQgfYM/FW9HrSnpLr0REMv1bMl5v
WRHczRpjPe0eBMMKd4gcMUIFy+L2TiWT+ZLnTOCRY3NgL51j3Pbt6iOh68C/752O5ylnWXMLHn16
0exsPFlpiy6zGtgv3awNL2Sj9Wsd7OneFD6QsnHqrbsewNx9AL2cVJQRB1ealpofLE+LE6706QGi
HGIo4SS+pU3NsbqpHL/GAtynaZSB+OJLKW2eWKNEFdxYXZDk1yj8RGWJQVrlVW6Ys7MbXOnwk67o
kxy6hOrFor9dkt7ON+4szO0a037UYV6dcpujsqaJ6RusugHMvmdQW1xsjCgd3XUaBOTvkzxrX0aX
jkWp8dRNGpuHGR+piMtOttWTPt8LjbQeYbnqqouVd5ykPmwFeKmzMGrigIVn6OdmaeTTkGNg5JTF
C5Bq0g7dzo45TgbtTtBfcI3n0z9UqUFd47SIvexpTbcEjDQgBHK4+GVlvaLeYqxrpHjUme/OXdNK
WFtM/8iZHiqNhkk2zacQ2zTGKHYZYDT76jIOwac2GTh6jCo+uKkzRNq8GJdg4qth5WZKW7h1xE3p
39bKJVI9O9PJ1bxFblygP/bArWNkYgzRm7tTj6fmAgihOONJ+Kh9BWmMgp5d7s/vCc0hoWmzZ45p
VU03RlyhlXXzs5YBCfY6I90Kc7G2Gh/0fUpOH2/UbB4xT6PZNEU9mwhtgAwtReECjdCbwWmYZfWl
e8tKMENcFZbD3CmX4KnRj7e+16ADG3jCI+o8pvJeOSkIN5oco9wpmgI9ayrOmtdG0mF9g8ZqMGk0
6c4ofNgeZLidYuH/r8d3vaXmG8l2fGNOxXPQm69WwmHtaPU2sy0Yp3CLg5o9epCw8JBEFQlxl3pE
+rfZmUZhH6RNkC7JoRlgS6PC1gmDUV8gSi03VppZmzJvX7BM5rduMh5izTwwWA37abGnX5piDWJa
2iuJMBzSCxPyalTei4kHNdjW9yrI2zs5tnfkPeh21hufR7uxXgTTUrvxrWAOKQ9Oj22tm2do/l+2
5o2Xxqy7Tcf5v8lYgyH0BPbrIGlvTyp1noRQx65sX/5vbf3/0/WIKSrAvfE/r61vivKdpMn7HzfX
f/tNf99c238h6GR4Dl0hAESd4I+b6xVj7rqED03dxATFL/19c+2tv4JxhaiVyeL8v2NTIGYcB1OQ
jYDpeP5/srXGzf2PFhlDp2MKgSfAt2MS4fkzhKibCp/DwWhP9qAB8LXL3YDFDnbj4N85aZ1SPcM3
g5oQCM/OlvqoUXvCeJ1/lSgfeGgU7V34fasqyOI9vRqYmOkQLq9A3mX5LYur7heJWO/NQSg4cQyW
VyxQzShYk9eEMLLqBDAPghdL6GiY8vqci5YSkjoVzQXns1j21WzsE8lCN1lSU+wq3PfB20Sm2z/Q
vY5KP7Sz+zpJrl23s+l4+E2z9JybzWBvLRdlPQwS4WfvyCDp60hErDo0XVMkO9GPFKdijEyHZEdp
FifzCJsiVZuKnZMlr9moABXagVJbxHUDV4V7keo7L/TqObdjqlHwbJOWpkEFyGft2A5V2OuC3HS4
8OPivkbtBlKwiUveTzTOuRplG8ZOoMtonCYP3FsaG/qnlGUvl22RZg4+UjyNDm7LOm+IP1djt2jz
xh3xyLIEMNFO1RDYJDtSf2ltKJm5sJewQBXEp9klDHJcoAFUNkv+hZl3pn8rHCjrcaIpgcS5wb4w
JXuzUHF37VWDdtQlBEid2u/NEmjWRk5I4TkDxTFFFtknjjAfCmLCOL17jr1p1cyMUjo7NxDzOyXn
sDGJMnENn3mgr1obUHoeYjwa9k1vV0fiM+O++JHn2h+lbirHo8/B6I0phMtVyyPEldyQxkH0T0sV
uXbC9mBwrE3uJs2hX4L4rltVwbjWOB+LuPQ3DCnipszdp6KpkjvQq/2tTCfvjr7l6S2tfBWhLsSn
TqTqjs9DQ+KgyZ7B28W3pdnMVDQLzQzZ0lORgU88kkbmXQdBET+nQlkHlbrajYblb9hgfA52k9dZ
55jH5l4jyLVEBv3s8zNpCNTiVRxtXaN+IBVTsB2M0wTbdt5aKsT+76mwwUR5rDuTFXUw9NUWyXM4
So7uvSyL5JnhxboKFg911hCOfMQm2QNfFACEohGu+bchbRcUjbdwGSOVUG8LHFIbaqic2y5bvGMn
nUcubzS0jba1sS3lnbkqgH6E5FDWm7gbpxsydCaLKdUcyAdDh8lnftZ4E7q7tHTr565XVELFnviQ
ZvpirJIzABn/xE+aMjlhUVvVC/+ykA68i90+PdW26tCOreV1JA1S7QIWmZ950+lX2lLjTm8Rck6y
VMHOzsVvCLbxAXIWHhhKBfkJevlDUPjjq+7m5QuVstmLJYfMCZ3WL15arQ4iyZ7z4GpDt8draG6D
VXjPsCrIhpb6ahXkMU4jzQe1c5KqBwdZ00MnMMAE2g1KGpYTZ70pOK6e3dZxjqdAE6oLG2CdfIox
uKWODxCFSa2PbA1RsJGjCGWMeMz7gtIAfzFMND2kU0CeGj2oIyrDMbQQqL8ZtO4pW7qHXGjel3Ia
rrvgZAHjO9LynNAUS/7odbl9VZHCOuuDzS4t72NsF8kxWBca6x2Dr8a65FjXHU6nN5/uCGodfaO5
tVhff7Q/ixGDHkY4uXTpcDOwn5LUdkKXnbO9kVXL7oiOogtFi+Pb4NAbwCIqJPmph/jtjSXMVXdi
C40cx6jyu5SIWJgNzog0cuu4UkXpNFqv3Fmzg6V5+LiVlDO7SrBlduFC1hwGU+MbZ6f6tUG2a0et
kMZ1UvebuyLvkQTEYGA0XMMuE33IMDbjTOciVknKnswVMtXI1Y5XJNJ6QITyPwpZYUoc8XtQ07Wm
d8DQzve2FuPjxyP/jj2iuaLSiZFsHtYs7ahb6jYxapgqo58C+5Q2sY2AyNOMB+PaIygwUydoEdyx
0I7ICwCLrXy8/WI2aKIzzOa6z/qCj6jT4HxQny3PvHsDnMQx0eI+5A9NwiQHIUneABNDa6uzNphZ
GPgCmHzTOd+NZn9lojXPhgdjOZzXhR20lG2LsZQvOf3k1Nn4l8AqijNdRW6+yZfPVDdbUngsc2yl
nhq9e1AtqQnf6NKwppoRu7yb7jLo2Hs9W4K71uiareaaqRXavewPiZZel8WU7Owxi6Ou7owXeCH2
PsdqvuP7/pkvtX/fmsAkUooMHxPIMkjjnThJCri2HfyC8uI0EIGdvp4uTa0nB02ud0i3coc9SMLm
jk9uxSI/kLcZhtCvVmFmX7eOJWOP7T8nbmyfeIWgfKUgm+wIICVl4VS3Vaw5u3JdxxrrYpZdoorm
Xs/OWpd4G7eum/0wqjGy2Qm/mR106dLHvTGx9R164yNvBTVGP8tgaErUIqxrYttvkbD7pojwd5p4
UlT/bVDxsR2NeXzIddfZ/qTKmsQvdlCbfLAcWvyQrTtrV/e4rgdWy6vI0ODp4zW2+c/aG140qaMu
1Y6S0M+6IHdq+dHpdvmrVSz1E/wKX9W6X5/XTTvH3q/UL393RdYf4WOt4akCXK7DP8Xrxn5ed/cg
0/Wjjtc0IvFt7kxYRQgFWv4Z5D4+tzLV9gMVVBu7j0sU3dIiQZNnOzHk7RE4mtiOkL8PeI36naeY
vDTZIEaa6XSV/RgTSkUgZFjdCjq5klCtDgbL6+vPwUEC47U/Ql82wnFO3YOcLFAyzmWxYYPVqxtC
F4G5Y3H/2eribhxRH2r6UVgU/Bd7Z7Idt5F221f51x1feAGIQDe4k0T2SaZIiqIoTbAoSkLfN4HA
098N2v6XJbvsqnl5Ui5ZbBKJRHzNOfssBx7RJHbSk1jE2GySBK5zmi9UGIXp7nKzvnpNd++ZAH36
9rCoctyY5NdvzaR68EG3nrN6ifdVx06EuSBjtZRmXpLA0S/FqgEpbkVpGA9BP6tD4Y7BUWoGGoso
7428usM2kuyH0kzRA+J1dwt9H6xSEgJ0ikNPIAmJuswQZVz7LK5HULSTAFNjeOKdMaAg4dnuPQJ5
S49LBu03cKxvbeQi/nkTr+Do2WC2djjIcqQtCPjvlW0Fr2mpcaMY3H51bxzdearuXWNCs7NKZCZn
tEIzaMbTXHZg/KrY2MTp4p/LQd8XqfOZaLIP/+2l/q1eStC0/F0vdX2DUWxf8nr4sZ/69Qt/76eA
StAUrbJ5QkM52xDa/q8SWP7yxhkxbcZOb5re3/spGdBPmcgPpGuS72zSOP3eU0nnlwB7AI2QaWM/
wWzxn/RU0vuRd7JGGkjhIUimo2L0a/0crAADlUnR7Nk3i+nIeDmkfawHOPm2uSkZMhqDRDdVgqxC
00eduGF8vHxi6+9CkU+tYz81xk1EP7jTrVHuY1BWMMOX/raOq2PSifFMQqq3RarkXuqxQjtc9QQN
cONehtTH+IU+5v2E7RCuUsDOfKzho1tNW7P7hDnl9lSXfD9rb0NlqMjVi5C1tmS48HvPVEVIW9Pk
1gXgdrYDCpekje5ZCr2bSStcbRYbySjt2PaN2JAtm4de4Z4thl5gCYItpKuvo2PR32SMgUqiFcNO
VPo26uJ4pwZzi+nyNTFcLKxFb+xwV1l7jOjLwSEDkn2QfTAqp/oY6Cnb9U2espqQu2Lu3lFvyx2G
jeGlswdwCB4PdU6j7ihKUF6I8cCw61ZiC/QDNk1j+uCBPduWlEFwFJA4qFrDWGia6RgP2btOByYa
nHxB/8faBhsWwgezEbuEpAwQD6T48exD60So/RlD5m1iYf/CmvaAIhSpUeQdgnI8NnLl1hf2qtqt
u1CK2NzakYkVI4N3negnZ5h0OA3ri0B7vR1GBLOFHslQdAwXdNb4pewRn80zqQjkKV6aLtWhsIn1
XLy9kRbN3lnaij4AOUWK/2bTcvgEUXAegNiHfo5IK10i40kLPMa4Sp1dv+6rxTjPe1vGAXT8Up9s
jEyPXtYQ9WX509bzVLuH9O3s7d7AOjibclutcijHh8I1IkZtsZPv0CF/bmYCyFvDP+ErLkPb4YAd
+05tBL7GRLB5CloOqoLYoTxrH9EsPPnzQvetvE3McmxvVDhbYdSiUWStsTjZ56wdqGHqqAN+oSp0
WRkiBDv4htI1YwQQkECZASfpGaoqbgm/i++DOgMpHxOoiv+xoJgkcdinvEWxxNZ8cE4QWa3PWi4W
XPT+wt78y6LlvKMma3YZ8pqjU8FNQJwL5L/gXuAwbLde3MhjskiiOxM9I4Ljz3KrezZ6dD+5N0db
wG9TiFisPQCel7uarPa9m5XdPhLZB/q5+BZwa7kX/pc46M3zHBMK7TSu8VgwY1/F6IncIgtKH5D1
+mHFXB7Fb6IPTRp0j6Sd+fSRQf6wAMve9v1y2w9dsfcRBYN5TNz9gvdx69imt6tmC06SbZh3QLGW
nUkM1Q7DC/G2Tm5vk0EA5Pcy92ThZA3T2J+OQFtOgzPZFwq6cWvA5fgwAk3fjz4qAhuHc+jGgdo6
NBEb06nxOjmZ+UFH0iRJ2KLDmsijHJLGY9q5IGdY8ooxgNB3UTOaZ2volYMVwU2QQxp5snMbX23n
oXTRu1f5TmjqbX5VlikEj/AXjZsKVOKhzt0r/u8vKcB30tcwhE6tF1PXT8bWW7ieDTCTo5cUKKSE
+X2OEoKeqYzOawQe04DhvemnJ2xx7tlfPLAQnfPgwtndKazwOxwKLbrLwt1KeKsEagSv41A8pFBt
AITcFbTdGzNLrYNOjW+lXPS+6JYLK/CbVK2NvlcdaApWi3JV7b3Y6EJAeM1Wr+CyxBP+xpLpS1vH
asMa9X1P1AM7VUxFRe6t8QPjEEL90js7rck3rlpuKTZbt9r29mNpvwQtyhU/zUQ4kd32PrKRxpVe
sBu1Qe9ooa+R7bcJbSHrUh1dnS4jEKGwrHPko5nJCnva5ZrFGZIK1qdB6R8TYb6rC/uz6/Y39IbZ
qXfmJ1/1rINTdyAcWbin0UyrxyCYPhYRCexN431zCbklC4KYFBUXj3SOF08O3SoWP+M3KEk2qwvQ
Li4Lqg5RMezPSCTkcrft964bTTJYJD7YZawPksZkG1F77Vo1FDfAaLoDYwFKN/rXY0FSDW3n50BD
9tRSH+uisi6LC8x/snWLPL9gm+HzE6tleYQXkd71zOMyi0NoNiJ8KQpBZM7IcN+NjkMZ6rxfgTgw
cNv0otv+FHcthopJULANIxIORCrbpGzdT0U+P6toZOWtva81zoJNEhcodZGpH+aKNhZyDNvDcgre
DSinzRgvTSvl+our26YF/Dc4dhOW0QPx8/UOHPp+blPYzETHnKzE+DgGDSMOY/4q2JzyLBzXidbS
8axJO2LxIhftzZyeE9qVQ0zQ7U75oH1Q9JfIdmxxSBfh7GNPib1dNOhFZcOM08s+qil1CGfxH/XQ
X1ApowUz4u/CaLwzOcnR6jZHMd+41t7BCLCzZGme/YYyvJac5AtP1X3HMnWrfE1s3xdUl9XwQaaI
P3LuWaMN0NMpmIQNQ8TWr9UTUL7S46MIJhjJccvdV/rvIqcLFByfBNgJHzJoo04vjq2NRtcKvca1
ow9ixELK5lfrrierzelrnt45MTGNYvJS2ZHzIGSJA/xTTUzxUp07MfXIWrJ6JfEx2yxSIyk2VdMt
XXf73/L63ymvKZJNitp/var4+K0f/ucp7eK0Sn+or3/7yt/qa8/7BcuLi/OY0YONfZZv+jvqjUA1
5rA+Vk3syebbYuK3fYUkuG1dY3k+sQ4/RjQI7xei0kH/IbZfPXgEO/wHTjvX/xn15gvXwypKtYOI
j9/yJ4pirKUqcAQlp770xkvtV0yKK3SXFwEMCKXBwKAeXY/1AKZ4o8sYrDMOrS0phOpI5DV66Sga
vX03BN37wOfvQJ0OnlKAHngS2MQKfLRrzgmJVgQfDnk454lz6iPoTPsxGyPgGIZUDHN9p3A2Mncw
PAU6Z91ezseWiUkFGQGuqsbMEJd+/MGqSNam0+RwDtwMTIF6svoiouIk3vDDMkyUMqrQ+3QyzO0g
s/E+VrV1HmrY04jc+rXeXNUD5NO0Dw6UpBu+BDgDLr7pgHvwPo2arCdIOVPHToDxWJSuUHEL8yMf
r+mSIWJ/jBrUMnxckzuyTt0WsfH6yjmt+51dukAarKzYs3Gaqk2idPk+TtCL22JuUPPznz2ztS6B
lX6ocyTSsT9Mt77UOEGKITRas97GkBOANqdyeJ83mXeH0YD4MClMpKwsxS34I+MqLvaNZRuMUUCE
5wQNo0Es6bIxQt/KJRT9IENZBzTyBsVuNAuUGnlztFjpeCCaD9aYvOP0nYatrZmCbD3SgkLpKDSU
RbzIGwazEzYUlOo0J8uwicrhGMAY+iB7nWWbJl2snTHZlOqZxtTV9ZXD++GMNwyjjkNmfkoztjcj
r2WXR8NTVGnzHKjuA+sNCR7brD53KHfPFpURzZyfbJ2cDCZq0G2RxfFDL9nTbCePIxSWSXstKg4k
rnKZeJumrN138di7OBAIGkLAPH2Kusi+p8HLdk7szjd6ab4NtsAYUOnF3UVtGt8tcNXPMzT5LnNh
pfjWfFO4OZNWy422tH/RvSWG57ivkXkSRHpKiBiNL7RaxXQ/B4QqvNB69Z9N1Y7fEXVb927ZOJcs
bsX73JXZlkCr8cZhluuGw1RyyVRTdrejbX5WsxyvBuKUna3Mb7IqP3tK1XR1TtWStCNHVJOUIIB6
rH5bdtr/BIZofFwM6OzI6IqdS6jUiN0Ji8zRlKODft6tSZMtKqU+J/FSm1sme2mz642Weh9tlEVA
lbZ3jgc5J12jZu+neqHiNxPzpmkDj7PS0ijDG/tOOdanpQ8+mR3JFaYIdp2HHgb9VkrGlPSStjtM
hIcezNh2P4KmegQh8c1k9K1RixbNriPn8egUeP7f4SKFRRj4aZglrn2MeeY88B2AHaHHvvaUG74b
qNNsVSXZTDgKZ7SgvbJv+6DHR+dHUM443ZtPZWo040NHWBG/Ur8nKSu6m0ZsXl2bN7caeNC2n9x5
P5oolKSATYySob23Fxsc8RjhKw39UWeXXJjs1dKePNfNDAv5tqek2nkCfWZSRtaubQZEHB7TQQus
ykdC+bSzGZZLZXoG7W2fHHJCwIh9s429EwFVCkyt9pWE1xTPRf48O0Jvy6xVF1Lr9rIaSGoFXIju
Eb3xBqiOc8/OGwOCi5rSVUkZknFBtBRRdOcsRzZRj2NzmMh9CyerjG/V5CiuQLYWcuDsT87gd7cz
jmjgXdtkLC4sVuMtyREQLFKGe7vZEOU+ay6unp/taHa3ddfbp3mJlp3D37oUjlnfWoVo040jjRng
et3aAKfpYbwTy06fJ1XX3gskQo++QyPk0oFsEwftf6ibRR8iiNL0LkWe47Jl4SVnjyg/aa3hH9Nn
WNTsf6aRXS8T3W5vOyjLcK9eiyXW38cElgjLRG/PMEQWVNPNeJij/hXnXbslfQ3rSuKSUMhEZzyh
hSnCmn72Ji3Gzxws7p5qeDpWC5nb7ENqY0FophQ9VZkOr3bFabPzpNffEGXHZjG23see67OAwfGY
mh5b3MrPDoVnlJtkAauJiHljccDuCOJDK1MRWWB3FdNnzQI5gnN6chXNLrE75sUdWCBzYvv7nrLw
ZvSs4DJXXorivXiIXEyjXh97B9UEuBXwiH4fse+sJh9cP2XDs1dZU7ENhN2e2sAi3jmL8cqZs7jr
SM40auzdeGClvk2aOL2mJtyyHCxYqBdmPw7Tq7Me2miPpOWCcaOlUyXFw6k73MBlo3YZruqbQQgk
WaNMTt0SfGFEVZ5ih91DQNDcmKsvZUlLbloaddLIccO65OR3fXwcVSG2KAqvkxU9DCSFXUXJ4MUf
J+ceCVm571gHxTp7GM3euFdJdjdzXc/R7MByNosr9qBlP6M04GhM2aHA2uldxit9x7IriCtSE2jh
OjnrD+BJ9EaNXNeHdkxj97xkg4aZAW6r3tmcnB2D5pl+bjCFjpFOMlwyyWrzF8Kmo6BZ3iOMDYxn
1duz3qaeh/oJsRt7kimvvIWYEatgoOANrFYwCBDXl9O/b5dpoZQBgS2vE5MIbivHEhub0ECEsFZX
ftN4GumERqZxdm0bybbJuuWjwHj3sazN+QxN27qMzAMPrSYyhk7Tm91VjjqdTTdXPPqLimswJQNp
iOays0qemD7r/ReNBYcA0jEjOScYBRQMD3X1MqbncnVAI2vZeV6g9lA4CMewR4NxvXLueu23e+W3
FhkPKOE2ZcXjNW8FFyjXcEgSM46fpI4wnJOhsOmavKfoKAXq0g6F1NZckC2pesSYwemGMq2Wjbh0
zYgJYiAqmqmercfA33BymYi3Ods2vk58gtk9JAkLkU5nMpAqVgx+P40IrfV4IavcOKHCYmluRgjC
N6aQwTuLgdsQ1sPSpvvcaQEv+kSvIkob8UbFrfmJCUgCayUzs3s/6doHAHNsQANXp1hJAwdvZTTv
oam4x8VK5gknMrPMDRAWD5pWp4ePRRAE2wijzU2ZrSkcBW/+8yJShka9cxBYQ9GAAAljuV8RDdjm
acR0Cf8t40YFpJM5MflbRnmVGu7BWgHhVyrhHZ9kKs2PLEpX5R+A+pB1JyswnPEVnot8MEkTGYZn
Ht7LTnCRLiAkvyCEpD/zHLNkvID1jDHFqsUOOsY1Cgy5BkHg2OEwuAup325Svqva3od4mCcYdJ3k
Fi1Cw9K0HIhf8JwTDL0GyyWs5/u+6MZ81ztVcZCV2+2YEosziAKYdwRN6a9z5NP3U3N/sLXrXSKZ
VG6YQngBSEhpto1iKw5uSyatoa2956EU/UcdMUlxY0fuC2OJQ3t2zFNn66UL+yxzP4lGTiqEoNwd
U+HxHGCMd1uQqvjNJrYzZCRgvfA8Tc+pMljkAUx7nqa81wwES4/GuU0ZJQ0mU6R4YICnq0E8jFYt
1jU4eyFgS7tcpsEhmAmXdTAQXBZvUlfdx+qhR2MO30LNIepDeu28SV40MK4WUk0t91aKQX/TWE23
a+1pCMvVEi2ioWWZyxTPnkzvq13Z800D4Ovq0yO/bxRysZDneYa538KBXJnFc2yZRbxlnBKca2wG
59QrzLPZRC0ad6e9mG3sEhQ5qFCZTX0igYEfsKxGK082O115FrU/OzzHiUaAf0OS82guq71y2YjB
o65Os0kt3oDMfARxJPaG2e2Gps3epTGy3Cwrp2sGBevCQ2La8gHkw+LhXemRYd0KVPZhYrQNOAgi
ezXzzTrMJ91uwErwWe/gTjWIQXfIqFoKqKF4TXLXWY6IKBQ61NH9Pg21+kqOPLOkpgjm28m2Z7FX
naz3/+3//53+3/bcFez/r/v/h6T++u1/Tn3xUn39Qa746xf+3v5bv1irGNEVLuScX3dov7X/HuGN
xI8xjfw9uvH35t/+ha9Av7jyrH6bC/wmWJR8O+mYK+AdQdJ/0vgLc0We/YGws8Y0+MJEzsssjni9
nwljLSEcOEGD+miwCcfOntSoiFi9g/YM6Bds51mV03RbGA2WkLF5LmJn1bd5V7seC7R0S5JvGzRp
LJ3Linmw+URySYxQpGizfS1JeFxQMJ468I6h1Ia3BxalqIm9a1NMuLFn6w7gRPcSiPIW6+6tMBSU
4SbaDgDOgNuuz/xp9DcoHr+P5pheme8Stuo1LOGqmkG7gTyZcoRoHXPhIW3euVbPeLxTL/WM2cHJ
mR5KnaNpTL/3BR76kl5wB0Dz6okZEgbFYRNX34O8wpQ1PVDaUHuk4x4s8e2olzua2gvTTErIzABt
m77oBsJJ3S6vDqv7YrJea899bnW/B35QhF2ZiI9Rux7G2OyVCTOsZsyBHdG/WoN4zqfixQNZuDd5
CppdfrtegaEkMI4k1u9Zs0KlWabtRaER8ZWswsZ1lDqp6TEW6mFVloYwSGL0yMGrivLgYCXyCM73
khMQfFpWMryhei6MadLEp2d7hfjO+fzooglSjXxORH6mY3np2uylXpwrMUoIg1zZ7yQviKqP56e+
kwXvFQiTfRtgNmDBcGarQ6z3kDBctpF62TUXyk4oHphtDjAlTMTxeQAPwpjqy4CHfRcb67VMyhfE
JopTHYzpQFUXrj+rwaCwM8DjIN+/G2x1oEO4WD4rJWMyL41XG+GUJ99FwV9zrPQ2z+cLXY1z9GvW
irgKeUxK/bREAw3B4BbM0IWx5XRipJxSdyWQmm46J+O5vzx1so3Yws6PnI/bWVf4PZOOzOY6fakm
9FJUFa9+vVwmO177VTgvees9p7P5xW/Fu4B879BVLFXt4Uhx1QHFmB6X1jnC22f/2IljzMR3Y5g+
bfVANPI4LhdY4hQFiveT1leQrMedMC/DgJq1FKDHzacqtl4DNHqbckZxPsTFGSnUY9uNj3Iuvpdm
pkPTrQfOjflRRFZCOvjQIBCqYZS7RhJaZB7CIeC6W5WL0FI+122FgVs618aRHqIQvo7XicKW1YMS
7jMQXI1Yg9vRsOYrU4jmcxYZQUgYvN6i+5nuBcz9bTHHGH1aVHE6wK3aeno6t7UzMRzEeDdPBqHJ
hEnuOHapcIxG78lanM5l0mIgMwrxyvn7WU+de2P5oAq5a+qUNTJVUpNtg7IVWy9f1Evk1VgKkdcW
JEnJtnrCzPsEf4dEo0X2wZqHA+s7ia6yyj93Qk8wnQoWkK4GY5Jum0FTHciZArNj9Mp6i5HB2a8H
DCweYyIjuatqiCLKkE+1gWSrZ+UB+cV5IR+ye60qe+RTmSW7gsmdD/9m06xurnI1hiPCiu6YQJFy
XXH7w0N4BbZFsGJbsryfzNCdbepzD/0Lv8WaYsdt2KI73s629EkP8uhubW46nXvPnuFeR7tVp2jq
vhuqu0g3P//h0PkLUOQ6nv3xKR7YuNtciKOrgP3n8W2auZJYwRwl6mTkbKrbAVvJfE2d9naJLPcf
sJR/GhaTMBJwoAkH/pvFFJrf5vXlIa3i/v/9H+v/YrYeK1d7FXI6opfIHj/bhYCZjK7sH34SY/Gf
XxdtEDox2zQBzb2dXn/4SQp/n8iipoaGlL8Ea6D9+jjOLMVCnxhNlHKYvX6tdf4lo/RHqckaXISj
AF4aE3cmAPzvj68uFlWQ+H1ECjgVO2uY6ZFMuSI0aLCU4RTh+npJm7h0PU+3v38bxc8Qy7efHayx
vlA/KTLX6/GH1wtOUS1g1apjX+LWzdBc3oEaStbHxSWrs/xoBvOr6udpn6tpOmdM47ZdwDq4S/Rr
4kbcrstljGFusg07BkGJYXDsgBioi3J5fGOBwPPHspHx6C1tBjD76WEu4yfTSQA0zvI6+oURznUd
HBwHrFuMMA+HHY+Hv3+lf3ELCZh+NoIjy3Rs+6dbyMYbTlCiRHxj93tZm3dmsBD7ABvgH37OX11R
9EKYClbLKMk5P17RQFk+5tz1XgUAcOoJl9Co9HYmJrFN5QY06H5+O2D3ui8mfecNZnnPYjMFTR5/
byeey2upktF4406cLzGMEZii46MRuFfRTYfE53HvEOEXxnHiQrS15+fYsfWhjO1mDeFMmdN1/UOV
z09zx7E/2qk8oykqWYEOhFxU6fcoRSZS5QXvIibTw2xksKGWJz8mVXFgwDE34gib9ghWH39vubxF
0FxYkBdYw5c7T7cMNGy+NxGonzuG56FnUWP9/YX8iycMxhl0WOzbPZRgP71hC1q/VgIzOy6KaAHK
iZknG0YGFwq/OP79z6LC/tOn3jE5p1hceoHzM7qYFpU+TeoKWPn0wED0DN/xHx6Yb5+kn56YBDLY
EjMQgMs/hTynSYtb1TSrY423b9+nMyuPaHldn/RskjUYmuic2/IIOuaKVzrZeVVxxr3wkdb5i48H
BpjUBFiryMRxyjjEk4CnU6PLW8uKvy+uEjuydPNjIXDgZSzBNzjc+psidXfoyD74jAhQ6PrxCe+8
DkkKVAwkoWm1iH/2dod3WAStfRhnOPymnX53kOJv2jS/xbt6zp1Yh76bUaAy5ZkdqwkrMkzDyRwe
6gqXIuq3yz+8J3/xieW9ACRr8hyW0rF//CCxDBzmWpfV0SpoFKakTMN0YBAEM4HXnHAFsDlnCLH8
a+kQURj1nbmB6PZuyLiXoxzmv1uNexUxkRpgU2/HxHxWWSO25EfhX5jc6zroDYEdYCm1M/T7PIka
ML7MufSTaavXpTc3qZe+h91LVdXygjtjPuSJ+aQpxBi3J81BFOoQNOohdlxQVwiK2O2vUEV3gt1o
sJspoyJYzfxPQdNNv67J/+XR8RcfEs6M9R9LIHz8GY6sYohFg5qqo4K5TomDTV/x60iyg6Mm/od3
xLJ+MpqtJ5XPKcxjDVAqI/mfPpOtFFrYcqyOnd1XO8tFTOhH2TnipGLQnIZ4abFsaBqkiSEK4wgq
wLiA8E4BONbsSusqIEsSXdIucBdQdatHo9L+lz63blDzvisCJFcJ9mE2prhLRdO/QiF9mAt9Kb31
MOY2i0X+At6QKhVsYLaYt+1YbTPwoSHl6m4aMn8/8Ja+tZeLnAVDW/4iI7MzThS+AszSvonGYVNg
yz/N/nz31gRF1YzmYiBjqxrVYzrQSPoQJcOlpdVzFvXYwTPYaBmwaZ4e7RxwoJGexeqMtrwROB7o
ufVfjJI/ISSeG7IZp70lu363foz62YGQox7deG0gnNzg88TQvWiplswouyX53d+i2+53neE8t4Ap
wmqI2pvAmV8ZDG7VyAVGcnGbCnqWYKYUl4V8zpKJNCPphgJOCTFnZ2PKzkvZtpuOxJXNMBRnmuJD
GXGypPG6VuXT4eJaLiznc9Kr6pxbDr4PsnYBI4ZrY4SpKT2oFgsH+/trMchnG0HjP5zH7l98vKl1
HHxyDg5Jsaoe/lh5IGzKWls65bH39Ctbwofe5NybaLNgnGXbtf56a7XrIbD2Q0Cl9/aZr5Jhr1Wv
Nm3Gl5Htuc2HKtsFrC78qRMecbEx4Tq2X4GzGPURhodBg5azwY1hK7ZsmF/JNQtum45QiSXmXERB
DhqbZ3m4eOJqGzxj2BQ8TYJyy+wgjuE+GsM5BoNT+FTWMY1hM18SeHchK1h18rLxcZh4gqJqfehY
hqC3K26ncXyQDvGYdeHOu7TLxbZVy4WcYnLPSrzsYM8QaulXt1+afdcMDx7dAbpd9zpxiNBkjo+C
DPu1mh8A+Px6vv6XYf1PDGsH2esfjqI/pSn+pbjm1y/6fbrm/GJLlz8CFr2SqtfH7u/iGvELZGvp
SUIMHR9QEbf1b/M1EZC+yHaSOYhwXRvX7v+K19eIRUH5j7jG820b4c5/MmPzrD/VoPx4UCR8S34L
yNhrvfOHqt6fiHJh/GwdfR++JAOK2g+7NUYIjluLUFLsZhKGdIX2Bd0msUMmuKdQrlFEpDOMV1Gj
7Q468KSOF1kRW3nHv0vWIKNujTSqK4TECCn9UxsNjxEJN36ox/bFBIrQpVtIY/EHHJfVkz1w/zal
wgE22Ub31YkqNDkJubCkFDovlYkrFw4GwCbR4MvcAPoNnga3Nr7lszd/yEVdzt8CLwi87Jz2Ul2B
g+w6jgg/nrML6/XGP7hTVD3yBGSGBZ5jpKEYmHJu7aQ2Hg3pcEwvSTXtiKFHCtBC0+vLdTbgoYq5
Wt0MSTBPfJbJhY/Odph8Lktt20cK2hgfswUxKndBi5g24tTIV5hmrdaEtN3nX2S5VJdYEUzl+Iuk
fpD5c5dxMjpWJLcGrnDS/IR6su1MP5CFaFF8IWo/1E3Z3OEOND020ok8mUw4Pg19AayZfuFDYvYJ
bhp8SWjx0NY+sXNgJeG5M7EVS7fgMZ2ziCiSKFgbB2+Rg/2uTQUhHwY78Meu9eXL2EDgxRCkmk8y
lv6Nu5rtZmA0XOXc4lqQFmc9BrmD8PAtniQmVYdYrWYFDA6iMNE+rZl5vRAYDr2hR7UqkDIAEoTR
A/sjgcqJI6slAk0Bbr2w6sQN+PavBSqkhePPZczH4czf00nJ1yBYyAkuWrPS2L+WJVoXQFaZ9IFS
OCNB1cMkiXggaZu8hLcoTNCwJKlwDgZP1kjy86YjhxklBFIkVK8OL6MkjPigvHpcDniqxUlgbH9p
ZoKfDhIBQ0qL0y+XAH4hr7Mkn9eOLcIPMrnwgt4ciHa7Lj6GnODvM+RWfgFltYAQvZjTFg11RBal
WnM442jCaOfoTmRbn1QCuYVx4drXaFqT6fqBMfRpaCbiB2J4jV9Z+OIrxBaL2nNev21St6RSFMAd
2xDnFGfuxn2LqoQsw7ef3fXF+wvl64YcB65gp2b+ZGmJtZAu2XnznPC2LHisPsGpMEJpNLyICJnP
nY8am5xvfqLrjexsJ4M4QoKEuDfbaU0DzhQ5nqrLBz8U0gHILpU9LYeus+SLicOcbKw1t9c1UcC0
toV4AjBxx1Yzc+T9W7JfLlpIAuS3UKJE7kgyYmszj9zEouBl6dL3bwihcT/CJNHG09tv6RfLGB8L
jbA1FJbDL4uynrvMgLJwDTp0ayw0e0zxPe0LgaWrYP39wFgpZ7a9vqVMadZrkq1wzwF3BqbSvr7o
rub/B3pNuICnApbRqEl3yes1NZJxH4nUiAsJAs0IhJAlMoR9ShjPdwiH3JGZa6z3lLUSOtkt+OWh
huBaXzyrnMcwafI5nL18UNshsBeM6y5jc0WVOGW6+cQEbgRWyLLb5z6tSmsTyAA5hM+6rnF8zc7d
aNnn2gxfx7KCI4taz1udjdElC3TwxJsJtVEIz3pgBjoQzYg8/RMEoh4IS2bPGGwDrDxQL/cLyxjE
BrFDVtbQv2YGY10qEAfMUFDM733XKEPP7rix7U51vBguwI1rSoNXB3dY4M9ziFYaFIvCrRNUOH25
ZFDr5sDxIEwH3muLyE8wza19sZORwtRr97k8xXEmT6Jar69mHvrUIX64cce2nviBpXoHz1HuQBDY
8c4Y6DQZPIISKjvZnMS8MgMKP0lCRkTxfQUJ5aGYahCTU16ggfDyxP4A3gVnjOr0N+mV4hyxKzlm
2EG+Fo73NoiYvT0Yh+yGqL30m8Di+cgsVZ+aEqa7zgrA0KnxgQVJ95TYst9WNNc1bl6CNLUFmtUm
jPXGmuG4s6Ws9qZf6l0Vm8s30vhwcQhYDRffUd6akOLBpmfGIT5hPe8vg4owgDD8tE7jwrakdJAS
OoS6oMSaB5sVOBLSGydur4i0y2/Ut4ncLX43IfLSLVGow+xfC2U8ENKHAwgDnOjC3J9666Z404kt
q2QMfcZhWEVky5ucbBWWMeKE2r+Kzaqp42mC/Kx6U6LBKoJ3o5gnD29KtWlMxU2TQ5P5EDWiflJJ
0b0vlLxLnKl90GsOrIp76yECZ/K+Yoe8wdo9+O/aVSvHnKMBjkQnHNtqvhD7/ris2rpxVdmhlq27
g6OqOuDz0RTNES5ssMuFOs5NQFAvir2+j+Gow0p1dqAjTQJHkfbpqB3Mezjn9W62PXNXrCLAPhMd
VjQwOc2uUCaE2CRK1OeomcsihBKKktB8UxUiHEVhaFiyICAZn5yP6OzRJoriU2qDreMoRKA4rlLF
0jSa0+QK7mqSZD/PHO8XwBXjdViVjvDFbpt+0XC91Ny4ED6i4aZ3l2w7ycB+r+nGL3rOrPv/z92Z
NbWNbVH4r1B5N6V5eOiuumEOGAiQEPrFpYBakjVao+Vf39+RURoZQtLID9TlicEcnbN1pr332muF
slH+XVPl8FfbYSuXHc6SUhcwlyVVMideFELItsi/gV2YffZ9GYEEAdfkKgg5Tymre1HBlcY0qMwv
1MlFnpfGQdFhPlszdnHJl2eLVQBGWW/hggzK+s4KQHp6sW9c2pmtXyyrhhLrsEOWSshAnJuTWThF
9lRJwNpJk88aCN19U6uaA8xlfqw1Y/kJwqjkr6AC4UWk9MusyqRPoZR/LQXQFWpHHfII6U6maGgO
3PRs0urat6aBKYk11+Yw5RXywWzi+6eFp3kXqpVW08rMj62KUEpoKkSUJJnIhZlmS+2s8UuNEYIl
gY1OjfbJmlSQkbUTdJgFIBMsb9xYxMkj+XYGYddHLzKA4iqpBrVpKfj7IH6SBTC4UDINygjD5qSw
4ZP2tAXRxw5NbHfIYgVq3s+WpxmXlp2X12muQbubJ0T6kcst98LVkpoJoMppDiMlrM5fDAkYcwI7
yb4soM2wvumHINDia8QQiJPNBQhaoRCP3Eg0J/MnlC6q0tCh2IWx7JLsF+KVAk4tCWB1KyDWAArZ
oGAqmbID1chRwjawX8b2Z7WUgGcnlc+PipadqvFqceXrwCv2WgHqrjp8ty+g3pUAfUN7Lu3nM+PE
IhBxBkVN+0XqYOJ6XH31K/8bvh+Uf7oMV4u3rL0vNbzsH81iCc33olA/GQJ/vgTvCiOUD0KyMngP
ZT4Hqh7HxKxhK64Io7cCzV53wPZMYNxJIHM6RoROPkKMHR1lDZX/cNPi+0KYcT2bpybFgovZ/IDj
sDm20C7fp3gdlhlI6KVlLiMYRaUc+GTK3VbIvZyS7ISIpMNiLQW+o+mgHvzPcmp2ABCT/eZhLlAh
VocP6aAivkCNZKa5OLZzGyRJhykR6BKC3aS1OshJJNAnUJdS1pfUUOZXVjVtMlnZn6EBudfWIJBC
gWFBwqk+XwEXUr9wvhE0T0j61Hsx8J7LeRmoiCHr6RXJSs+4gsGXInN9YgsKeDDigLO07yFZHu8Q
MkiYP2uJu2BoyCFC6strr46WZ6DmiwN0T2wwQYUFzRjXgCm1PKDCk1b1vplxDa/NSoXSbqbZdx5Q
o6vVjAgizLL+4SKsWiDXun6+SMApU0O5mOwjzgDlXhqVp0uk3o6sJFheynpZ3PhNDOfg4jSzVsv9
ha0sLmKoiO4Ndsujulzkn+Ranx3lnvWVi1pzaIJnrM1c+zyvW3QI9DoMKR8jbxLB8UZA/DCwV9T7
Nxpa1xDXJzAGxoqxuqpUKfu+DGNww2x5ERpAyP58VBNAwYk6W52FVT5BSgFC9MuJ3a4uJoBTQV5k
gV59t8rsJqvaJAT3HFTaTDmKJ2xuJyB7jxa+al6lcnSbIfzrnybRwpydqYnklI2dTZc6Fzly4Ivq
BF1BUGqklMIDaDJ988omxiPdBjHf5c3HnIzrZZpBMKQHgOFJKOhZc7sS0rWamlueeUkWY3HJ6XdS
rmVun3jyv5G2BHCiw7gGSZahyZpmbASdqJZEe8fjXmvmuXbSqHiieuArN6vWLB7sXP6VKKK+GeWi
VkaVLTIKKjFsrgobQezIr1uSb0V6nEBMcIZWTXZHtS4ExZOSKjggLfd+RPD7nAxaBWglR8Sy3aPk
xY+nUNIjstzpwRmLRMsv4ryWz5GzR9k6p6D+KwhQZAzDlAugtkpmXNtiAzpXT1JtHHqtXF0rxgRp
68UyBHAH2PuuhBncIa/elNcFYJ+CdI8sNxDDGoTo/lrhT4QijYvD5s105MxVT6ggs2PcxKaKwHXU
Fg9MmeRva1Un1yoUGLDLLAT3M2VN2Z2EjPfyzMM3moi9U8LBkiltWE2Kqji05zgOR5aX5sctH8wv
tDRDIzr3ZaJjhWyld50v3Mlnv/7SN7M7tmTqhiaAR6SPCc5svPSQGzJ0RzDP6q3wlxHjxTeo5Ah3
7fUHiYaepni6ByFpzzUADlBlc3ZZOR4c0Pn0GPJtXnFmQbtfJgveD2tPCI1b+NYeOokGugzkOv/r
0y1JtWzbQAwNHlN9I42cTVrZBByKuMM8U26MhgB2gCTflZxE+XEKxxuYm9LECZg0MW7b6w+XN1MD
tmRRFiaRqJdN1X429mauA9af5TB9yfC+Ax/yKm1qhgvlJpkXuM2aLDTpa60FquMJFT8pTyqhBeCZ
0bGnLeWbrkP/N+HNx4GI6ONBBwz8XLl5e+UWFZTvfWWd+OtlGiTlDboyZQBZyX/80OsN7bhPIIn3
0EyUogcokiUDZKFQ6RsAErsudV15rYXIocfVg/vHByKfOhuvYNQg+Cninx92IrgsHv88saH1kCkI
BBPY5bIEuSIPfGKinxnh9fGtrfn6ZwYjcB7iINkPKNEP7sunNsCNI1r7O0bYaOKJEcxdwsUGcTZ7
bQRW0FMjUP2xa8gmjqW2zuitH/iOjMDRqdHpUVbQzF04qZgLVJh2X2g5DqygSLsgPHBFu0C5JK0f
+I6sALRDbK2jrNC9amANJAI2hq/ru1RlsJFKWjdL3t3wQSmNHb1q7dqU1erivOgHOZgDEkYA+sGG
8N72AS6rxugloMJUBMhaYLPXXxtzoFsCFqvk3b18wrKCCGnU3Fdh0lVk4ptwOHVfG4cBuqu7QH6A
M1jvcPwcY2PHb++q4jqqq9L67XOLHMx+GSFcHdUNE7Et8fXurIDAu8g4jpoFmrbLXVWCqPbxsHtm
BQ0r2Cr1jmuDv6MTgHWrcGyNG7/CHkhpBjzQL88CyeQcxEUlfdtvEjzwHVkBiaPRS0HbVShDFe7S
eoyblwFZ3jVA5YFPXe8V728pcEyPnAmGRm0NqEAI7dZG4PI72A90ZVdArQVdR/eodzQHwBUpo28D
7IcKYAXAFN12J3HADMYvJkGPihCL7rfG/xsf+uFl7flB9ND5V4FbvORh/ewDvWfx/O+PXsXJwx8f
QHz+AHN0HxT4lPWz/3W//hy4Dd0Qn/yxH/LTf38c4PNHv9ip/pfHgZs7+b1Ptku4k4/dPHdivLT/
Rc53Z8iBD1aFjf7fnvzxYdDPJzP/Fw0XodO3I2wid8tmdLsQY6fJsOFuUxrfcOgkhVMMugwPaf/z
iwijH8fBa6bYcyKqmfIN6p61dzm218R509x5SPteCkOvb+vjW04S974MYFobNM6u1P/8dpPsu5HT
OLnbtyS6TYXgFozdO/I76d87GKeKvw8ZkwgDs3mPNc4hVg8ehrMQHlJ2sbEtH7kpNE/DloVjOL7l
YyweBH073Ypce7Vju3zygI7GoN31XXF0u1QRQi44XJEECbYw/06SB4ruhlYWqL5+FG+f2Sdps9Gs
bXHDGWuL0+d7ExUF8hYapmfVfdj2LXXzQoRi+l+83RRnaRUUz8xMFcQWjpepEySD3YMiKnErG2vn
qZO3z6qsJW0br3DqFIVz71eFW5aDOQ2psbYNkwT3fuA5wzAuAUbuaqOtEnAWoPk0mNkKMcstLJhp
UJBWLwKUYfuOijkIkE9cCsf3HHUXJMr6lh6b3krH06Tc2ENIg1h2/6i3L5xz93vubNyecJhg3xtt
j3O3dobnlqJ24Y2xhj53m51jJ84KPxge67Rvb2EDFO1/cvPCbXsjdK9SyDP1vxhj8GZn6i6D+8Ex
9hj42oZl7oCp9N187LcIKY5uuqNd33PylJNyuDhVQ2TrtvOAn/O6P0klvcVJuPCDocU1Zsv4Xr+m
7DW2x7mLUE/fxe5VrqPDYy196aI+2Ea1s+EmQGCmbOFw+BWDyEizXKdV6e+8NBFVToktvNL1A55P
RNH8Fu6DN1jfLQp3cKVQVSqH+1f99s3lxl0OvUqVTm+h3S+l4/e9ExPxMS4zdiJ+dfOYk23QMkfx
Fs7i12psRs6/W4dzJ/HgVR32u8tdjrXIrfsL9t2xnQ+K+zRBZGnQdwNIR/+Lt0++2zYlu+31DXXz
ZB3Jft0qL0WafkThnsef+qT7S/82DK6JT9xHrpP/+Q8AAAD//w==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FBB9322D-428F-4E8A-B505-EA71841F0AE4}">
          <cx:tx>
            <cx:txData>
              <cx:f>_xlchart.v5.12</cx:f>
              <cx:v>sales</cx:v>
            </cx:txData>
          </cx:tx>
          <cx:dataId val="0"/>
          <cx:layoutPr>
            <cx:geography cultureLanguage="en-US" cultureRegion="EG" attribution="Powered by Bing">
              <cx:geoCache provider="{E9337A44-BEBE-4D9F-B70C-5C5E7DAFC167}">
                <cx:binary>1Htpb904tu1fCfL5KcVBpMTGrQs0pXOOfTzEiZ1Uki+CYzsaOYiDpl//tjNUV9yprrq49R5QRhDD
liiRXNx7r7X28X/dLf+4Gx5u3bNFDdr/4275+XkTgv3HTz/5u+ZB3foXqr1zxptP4cWdUT+ZT5/a
u4ef7t3t3Or6J4Jw+tNdc+vCw/L8v/8LnlY/mHNzdxtao1/FB7e+fvBxCP4/XPvhpWe396rVZeuD
a+8C/vl5cTu0n4zT7e3zZw86tGG9We3Dz8+/u+/5s5+ePu3f3vxsgMmFeA9jafaCsJRzgQX6/IWf
PxuMrr9eTjAWLzjOSIZTLD5/fXv35a2C8X9uTp9ndHt/7x68h2V9/v792O/WAJf++fzZnYk6PO5e
DRv58/M3ug0P98+uw2148M+ftd4UX24ozONC3lx/XvlP3+//f//Xk1/AXjz5zW8gerpxf3Tp3xB6
6R5qo7/t0P8enZS+EDTnOaf8y+aLJ+gQ9IKxHGMKsH05El9g+eOJ/BiSb+OewPHy9d8SjtP728Z8
25i/AI30Bc0Fysi3UMifoIHTF5wJmuWIfXvrFzj+cCI/RuPrsCdgnJZ/SzAO7lbfP7sx4Xb4tjm/
B8n/wwj95dY3kLXDXxql2YsUQpBlefYlSrMn5+JzlPI0Ryn+lmN/G6x/bk4/PiK/HfvknPzy98yh
/xxufX/7R0fk+zT/nyocT1/gNE0zRNAXdNIn6DDygmQiTzmG7PpbXP54Jj/G5Nu4J3j88+xvGbeF
GYy7vf8L8yjNXwiRM4ZS8mPOgdgLlmY55fR7QP7MVH4Myb9GPgGlePm3BOXkdr5t22+783t59M8H
yWeWh/IMUf40OgALkj0ilf4od/3xRH4MyLdxT+A4Of1bwnH5MN3e/4U5i4oXlPE0ZfRrzvo3psGB
aTCaZ3n+I1T+eD4/RuXbuCeoXL79m6IyP7t4WNq7vzJ3pS9SginIIf4ld0GK+k4vIf4Co5wKlD+h
5JcPf2Y2v4fLv8Y+xebib4nNL6sBcVv/dRksJVBUBCccsy9l/mnIoAykEjABhr7G1Ld3f6Hof2JC
P8bm14FPgPnl/d8SmH+6djP6r8xl6QsiKCE5Tn/MjjF+wXnKBGdfQupJ3PyJCf0YmF8HPgHmnx/+
lsC8CbfNtyP7vy/4jxWG0CzjBOLh8Ys8yWOPqGQ5IYQDI/gtK/6jefwYjC+jniDx5uZviQT6tiG/
B8NfqF//swn2BZcv0/juzv+pCyheMAQCNqXZl9PwpKoJ8QLhRz4uvsYwaKjvzsT33tzvT+t3Dsf3
w79byf8n4+/3IftVW5a34Xb32Xb9jS/4n69+Xi7YwU+Gft27Hx6fL3t3ev/zc0IxBifhVzv38SHf
7fojozg+OP+wfkPjN8Mebn34+XmSgYOICM9EmlL66E2BMzU/fLkEzB5+k2cEAe/HBK5o40Lz8/MU
v6Bg+kL4M0GyjKYAtzfx8dKjdoPHIQRXHu0MzH/1vK/MsIL7+euOfP35mY7qyrQ6eBhNYUH2y32P
c2WpQAxl4GCKPAeVgXOILXt3+xqoAdyO/w8ZnVY0MncipqSlhXY07OAtrj9rqomdLciN03XNfHU0
qG3i6QQvetXYZFKHvsNrXzg3DUo2vWiLrIpUVtF1ktilLuq6SttXYvLokPWaylqMXbEtyXxZ97ih
JV6r6mYhmr3jerod8FrU8KibaazYdejN9so7cWNs3RWDtn0qDR8qLxnOvHS02y7inDIt8y7Hrz03
VAYb0DvR447LJGnJa63n/ujdFHZG5W3BLQyceZbsUpYtl2oxvsTgv7+uNpLslE/EJ0+cQdIausxy
Ups7radOOZkuvb2lEw67bfai2FLfyc8b1W9jXrqs+Qj4t0WSeBg948mdst5t+SHHRJiiU/F067u0
yGiEgZ7NnpRE27WTXAklfpm6bawLPeToXabCdsHtJApGxHai0LKdhNm70ymJ8Hacz7PUXbLufRtE
MbeGRtkE4ZhM25b0cvZ0O3FdHlVJbJ28j5Gy6zx0SkkeKT53uRfoMDM8vF37IcvLqY74nVN50sp+
QfC0QTXLy9wOyaetmUWx0LE69s3S3CeDXy4ty/PD5/n5x1nByXar7OD/UzIEAEOrbSoynul5j1zU
hxjXqTC53fatgU32+Rp2eptiI7PQkvM6x5E3Moa+n885qZrmpBpwv51w6MnQfcOyvj3QjRoju2pL
pE5Mf9xSczq5NBAZuinuQ1uTdzZBOd9ju+boAEdlO4lBwVnIbX/sovclvL0thPes3aUZY9dGbcNb
l9DhurFufTfaxp/nmoqbbpvyfUOJ4+WoRnrULNZn1Zg2v3SrpXIQKztLLICd867nsg+sLSYDi+w2
luzYRrw+MCRS2bMxzJKLwOXS2e39puf1kKdeHIaB0E8zp7MtKqeUkZhuS1PWpGv7vehQaC77wcCz
RBzsnhtOZlKkdAKE5eRM1u1C3fvXlRLrRbvNfUFN35ZbQNWF4qpdiqme8wMOAu/d0NC3Q8z7g8qX
xMieN2Iol9Cq/NBj5K+DSd+xMMRzxdAvOl/WrlincW5kF7dk2039cKHqaguFx5zv23yrijQjtoio
18e6ylMi25i7l9s2mCvPN/XKJ5Tv53VVV6xN8THWWkhMxnqnMp6ebBkPOyLS7dikYz/Insy0mAdG
3yyYI8nUmi+ychwCdZmjTH0PgUF0C4dqrvq9DtOyIyakg0RVtxVx9slhtNRfRCq6l0tO+zOdzOwq
sJrspmYKcGPmUZS1GqpO5olIzwcxtrGcF5S9m7akvagwru9W13VQGcypWwH6zYq+1NAUmmWHTdPJ
taNcFwjG3G6jgKBPOrfok9qo8XoUyHa7ecLNLjYTbWXS6+3Nwla027qxuZyodccNWfM24Ww9kBGc
0h1dExOkqy1KdnrdsJXTENKSNNrvaNQMQyizGcs4zKicOF/P5sqaV82y+V8ErJ+eptW2dKdWmcyX
fKvdMVZdUyQrj5vs57wPUmnWwvrHGIutyQwuMm1d4QbS3PCsRluxDK4viFPd2RS6fi0m1zYSdYS3
knLrCyem5dCgWhfzqm7Nhsada1dyaqoxuzRrTG76foDkH0mz7cW8dBReMQRbbPnmrlze98dMT3lp
ZkjmhE+QlTyP1fvPmWXsQ/VJLKo/DgYilOANoy9RZDkkrWWDHOVmlZc8QZBWJ2ImyBorVBhnuD4s
NaRnqweSQjjM5DVmjy8KjVtKTTzMZJj67WJG82RlMydCX0K1Xy+9681aGrOFnY96u3A5ZmAbAwf4
SlC+K7J3xq6urZuvveVff/zvG6Pg3+cx//rlY2v6Xz9dfOtp/8e7Dg/mUR77pzc9zubXZ0HF/zq7
R4ry3Q//xpd+hxF9aZH/zsXv6NJ35PA73vPIUn6fLD1pH/+GZj2O+8qWOH8hMko5tHKg44pTBNrn
C1uCFvgLBvUS5YIyaJjnYC98ZUsZsCWwq4Edg8Z9ZFFfqRIGqkQJg7Y5hva5gB76/4QqYZDBv2FK
WZalgos0JxQYOmhlIF7fMSUNibnqFivuIEIY/5BSNyXXhPeMJcBHVE1OpjmftCqQSh3JZOYGn/Vy
2BD2RaB6yd50M4rJlz76F+v4BxQOA+37bmbg4xPgkALWimiW5tCu/n5mCI3aZG3jD24jqPE7wpYJ
kTKC/x/NJ7/pLOeF8bUF9iJVtTWYS8iQAauzWSjYzbowvQ0LPSfpojt0pSpW1+ZkHeeRmctqaXu8
rEVFFk/e+xEKY71zHUn1uFND3EgoIEK5V2XuGGqHc7pgQ/mVWLM6G/c9z6eEvqy0wuNy0dfNJGLZ
x4m3WEC24TM9GTeetaocks46XQ7DxIQrsgSGNbJXcwbf6sHkZJR87TP+gQgHVLT/vJtzo0jHCpEs
a6IgDZNEJSeG5PlwqUmE7cZ05DG7pH5g8ICkIyMFjrdtCHBDNscbUB8fFN6kBsKp2xKI4tBFaVpM
YRp8DBzej5YF4BZdDf83GM2wv0D+Rlfts3Gi42mGkp6Tnc0NvFL1kAunI5pJ1dbFsCjv28OwjEM3
vKEmdoJe8jWI1J52HCVkOjI/OU+KtaX9Nksxr56OZdNHJabXc7dkVCvZNSE3VZFEU89IyZHmOSNX
YhQ2m3f1CA7PeMNWMW3mBqFVwUZWuAdpcmmCnw2/aS3iaV3COSep2DduxLgrFM69+7RmZPT5kfFl
Jh8wW9aQX6YKKs4rLUTXk12nfYIGaRHiSyhAw+Qj2WmzArZQSckGLBAlizVTMcJxZ3mxpms1n/fC
B79JN3Rze9SJyF1SLG2D/CFFQ5g/cqT6tSmrtLJaS5Vp5d7pccyTKHMMnNoVm3KPqI3aipqf56rN
xm6vm4GTWFQsYkBepWkFAK065PDty9EYWkghH3Q29BwdnOjaCAXWIa6wdL42GUyD9D2Rc59M4sYF
Z/Jrq0Uy7FXLaiabup6v2dqyrlzbuTq06URPWkS3U+WW6SS62rzOHCfFIlhzmbVhQMWYTu6mgkN9
ktbMeAnR13zsnB3e1ag15SJwNch8oOGABc6KGYTPWW7RB9NDOOrZ8nM+t7bM0qYBdFHi9l22pLvO
tPHl1g0B7eDkhl2+IgrEyXN119h4TXBqz1ya1Gdq8mHHfLoU0af1yWSiKBsx568y24xF39r2vvVj
VQ6NreWaal2ySozHfCNqv1a6clJbBsyqz1ddpJ3O9jM88jRP1uajW0w8kLWp7kfRD4d+wcMmV9Gx
fdMhc21TTjY51Gj0MqGmfjMvW347JJpJQaO6mXPS7hAJ6Jgi0bTSJAk9TwPb9i54/eC7rHqFEtYG
EDNU3GNVp5PMsMWvJ9I17d6uOtlhr8JrP6Xh9DEVlH5d4pF6t/ZAG+e8qDJRNfm7diJiPRWMxztP
0g7vTLTBFXWrmlVOlOUPeWCZKpMqcUclmGFlikP3aploXzCmzBnzAY9FlTfmFnXeni9Zis48x48n
tGKtlWk9zcfFxeUCZf10miuTHNueNqTMIfvd43mmWm5bjhsZUpu8n+04P4xJshSkxdut950hUlQ2
O4pt83Bym8EOMsHGxdICoV+OPNZjLRG27eWKM0jEygKtn+lAj/Ahh8Ee3TK6PbGRnLFBLbKj7C2b
1zsUq+oyxRA+k4+hVNmIWlkvaspKthoK2ifoS9uk7v1ql2nfIRJD7WXs+6Xvi6ytmZVJpOntFEcj
KRn0wSwzlQSp8GrBun/lmzX0RR9C/WZs1vGdW6wiclziUlTY2U52MD8qcc6rHgJvabYiXfL5ShDf
DAVIv+62U3aTSY3UW23aUVo74VfCpPmpJS4vokPVMW11eutzvpx3G3YTKPI0wkurAO5CMhZrHetz
niemlaAWxa1LwC8p89GOnWSdH6/4zPs9JHrOC9Fu2UkAEn9lgazv6Ny4N8Roe5jigg+dnfito9Wb
udu6N9uoQLWPNgVNO6r6YYUNOTQhi3FnGFqvgxOski4d1zPc10GiZppOuejtYcwEUPY68+KN0EF8
pIulN52rzMdpm7aHCAe8nDJDLtKqowcElaIclzFcK2oSyWY9nSfO9x82ZPSBDrhaCx239LJZUQq1
bIGMhLo2T6Bq9/wkQ2lVWK+7Q8+ie+NXQmH+EzlipOm+49S/H2w1XgnduBO8DuJaKbed1b4bd0sG
KVd2WrWXOkXh6GI6X2lfuRuX5+kd7SdIDmRcp8t0VRA8I51fYhri2eKy+bSdF2qkibk+VFylZTNy
D6YD5LzTLXHVeVU17tVG8uZNDnn7/bjl4QYKfn0CwZZdbDgJV1Dq2/0gKnbezgOmRVCgSPNtBX8I
Yaf3W52Yq77Pm6t6MXYshB3Q3s3d+N6GmNayYtt27kQaz9pq7mWdKHNT002ABVWrZUezPj/BBtyn
yW7py3yq6aGJLrlPKpI7dL6ydGtFsaoFk7zMolV5ft4zOmVhh8D1GgJofFudz4mtr0TEw2WSrvrt
ENwtjKmlDy1+6xUwmC5m3eUiOs8ls7g9CmPJh5hUcS6GZkYX65TFNy2ZpvHQkIGmhWhwdpZWxuV7
gZQWR9XktjSLTzcwm5q5zMWmMtltQUxS0UpfmsQjfLYmYwZ7zdEc3PkopnnY48Xh+VSno3pJlzR5
lWnR2oIvrjG7Rlj3uqvbSe3cYNbmTLW9acvEaRCf4Ljh5JBN3m+v11y72BweqQcqxbjAx1B62DUz
1/2xZzl3Q4EzYC4FU7GaLvohdr6gEdc3c7aZtTBo4Oc6zBUuZwwU8SxAgym8ZW2z5Q7yiLOBgbkD
8jGpq5Mp8OzIyIJ0d7PRtSKTXJcRiXgkkOzQaZ4203oYh1W7spk8i9ciqftOzqQehJMuqeqhL5JU
LNctTQSXpEmHV2bFyXYAMwWMC5SNBJ3Pols0iNoRZRfZAOm0NOu4lUZv7bEjAWxAnPXHkKyL714O
a8LFRmH7NVpUiRFR/dTL1RKmXoaQdnkoV97xgUgdvYF4yDc/FhGvRO1SHIfmvG8s+I1K22UrtrCM
WlK1btc8i11/otuUmV09s/mib0HxlN3SLie0Bh+25DlqMul55/BpXzvbSxtZtkoyL+sNDyRcJkws
WaG6KvUyS3vqinWt+VtsE3c/CaAm1NmVHIypMN3VU0MiKYDCNYkpgk+iB/cia/jrNUlNBsQs5ms7
FJBJA9xgUNJC4x6S0JjzXWMHK1k94kXsepXhrNlZshjGLnAy8fimy7WqTroxT2/rafqwbU39pm7s
h1pYBubIOKvreQZjqsord0BQPBAkCe6ueZ5tZ8NKhktH27ifGicKO9rNyoxTZKVSTF07PfDSOb7K
mLcp5NcpqLsArtM+M8Mgx3qpLmwPdaXAi5/HcoNik14J39DrjDnnynbKKyB+DRwYudTtfI+N7V/Z
Uft857OsPvdGm+s4+lDv4lJP1SnXqs5kohZxqkw3ghs7Dvv+0XfWPcI7ERpz1lcsuSD9kp4Ry8HE
rD0qegGyqCSkmm51zOJhWwh5dJigCJdITKPfWczNpe/zOZxaN1dS+BktxdiDiZ1yD16EwKpKCqMS
HU89h8XtVpPg661y7X1F/DAeuqSZSgdBOctt7d0lVHko/i3vh7LtgF/AFKrXUHXafcwEL6K2zduu
rfEHztCyX3osDgYJtc9s1l0lHXLFpHjzDmn1ZugQKCkQbvuMVN17M5NgJAN79T1FFThIhFaP9tvS
5UU7xPRYWQKLrlG1T9tlKsDuoy87kCXHacbtXd/Q7ENf1fhdj+l8PmFNS2ZHc0rXen1rsoH0jzlt
sZJ2aLzgVUWBt0JyfDyE6V3aKxBiq1aPVXsh/qOZwIbeDbxtoUIpkCynmunWFN61SyjDsBkQAtnc
4YIOkEckT9qOXQzWk49N04RekgHmILsha/Kih+cWmnM4E81q2anikWQlSPhpcMC1+vqorAm/WFBt
TdFbStEHKLyzkyLJ5+kkCT0vg+2Sk3Zk5A3v0maPt6mPsl0T+5KxpfsYp9xCeQDluTexIlqaitFz
z3J3ZsHSGx7tPeLOFx/tx56EpS186oDYttOw3IWwQqxAUIJOi5bR9H6aBVwU3TTtdDfR4zyOdQXF
ddmAzGdsekipmKq9yppwlq6g32QCdCSUQzUmbJeMqqsLtE3sbfDD8D6z01L0nvpyQMmILuOc4esA
Kk/sqwAcTvIwN8NhBlJ1hOyn590yNuB0josA6uk2n5hL2sw4KWJFx1GuCjG7c3bStRy9hUNUpI1q
urSf9vXE7ShUX3Q9kDS3e5SxU1GtI7QkCkZ1tb3T4Lb1L4nBsy9BVVQ9pDTBzWYLh2M9rIcEkU6n
L6FLUeWyx2NLbweUZYkupiRfumoPf5cBHYqLvjHciALU9pJaGbdG+VhkUHDZWjYY6tYA7QSo8mup
p7VS/dmaV2DpFD6CALNXwwTuE5WLr6OIexft2L6r6z41dTlDqGQTpG9KtZPTMhoe9jVwNX0am5io
T370y8R2Td+3Su/YuOL+ukIkyaaDTbo26NKtaYK6qy7aHnBIE+Pb2MkY9bxMcnGw/AeViAzBPvpO
r6WwzcLeMZC4zfW4wGn9kFgO/kEYoBt3nRBcLfYMPtSBQAkzyOOghCEOt+y+Tiu08EOmkg3ibcRe
tO+jnZukkTqfV2iVzH3VzRxKBKTj8DY2YCjk5wEI5XKJOoHWtIi1j2N/2FpEAC0oeZ3pPtI86kmV
bAhx1Wc0wvI2CX8eQogvOPNUVdc0MNvyHTdj09IjinFcTVXSNgDHAe1Qj3trc2gBNkkwZc+G+oI0
oBpkZQVkzFW0QKLy9NCGTK2r3TfpROjYFhrYyDCnu1ovaTvs7DynRoB3oE1+vgH1y3dVMvBqkmGq
hI0Sp6NId9m60fTgwMR+a/M4vEk244MkBnxEmUaInR3mjbpHGppCMjLUuH5nuBdNOTmis0VuZAyv
0o3HddcFb4+iracrhth0QsfYnhtU0aInPF5As3NVO0tVOA0TNNGoTYbrTixzdjoChcskhZZeKhdo
OuqDC4gUYcntrOWEpv7ebqjqIbWmqpIc6mgsA93W175N5gUIQjLsgIGCQqw6y9jB8TSosoKmzcdk
q5bVSlzPI36d923PSvirKH3nkMic9N0E0kBvyQRqxHXQggA64fxJbFg/3dfJ8ui4AKMmutj6pt63
ULqqZK8izsWbSEahiwqlxuzSFfkT7E32fpiGFAzLrCK1KcBQbBko1Gz1lyrnKJYEsRje+W12NYBj
K9UUGotxAoKEyVmagrl1WYPyVjIdgYdfLDami5xpn+2yng/HpPZG+i2ywtl8urRqHQuyRl/mmolR
ZkloDhtaAZhsqRNJl3w8Ge0AneMIhtnHrZscnI1KvIrQFoB1btAiw3a5WgHsMhVVLnZdNPND0j2S
gr6z9XkCadh/AHE5N68y6Oc+si5K2hNgMPzooB/YfoQUSdcD9Ni612am1cWikvq+dhh2Pp+35SRU
VQRnZNvaRdoWzW/yhcWrGfprsASa0VHOmTKQTTPVyKVn4jUG+zArRWfmUwymRVvOtG5/mWnaLAXr
fXqi064rxtmx67GqzT4Qjd5x57EU2bKVjRu265T6bZVpztZLsMdJW5LopwAKRVsvRTuJ6bTmzkCa
19viZV3NC0xXDI2cHajhwupsJXv4jAHNJHwAofVlPdEJUm+iKnBhgoWGvaS1H4EU6NVf0GjjeU0w
dFIQq22278Jgb+YlC3i/Bg2rVD3PPqSuyWupgIC/HJNHxuvzNNcSOPXaSt5XAnrU/dg2JRT0bgZb
aJqvNgUOgNy4tXzXT1u3lhSpdreNC4ypGfOn9YKULaFZ9mn2jd6Ryi/FHNj6PoNsMZ0tQTtbDuOU
v/bMhQivY2wEQdCCC6SIuaBDRc7yZuizjyKpViUdrsRZkjTk4zq0/XFJrL+iyncFbnNyO+oQ9U77
TKxFy3wHfvOctmsZ57XzcnB5qKCd1+YD5F9Hh7MOk5XtA5/Z26Rq7HIJzlUPvajUqFUOVuH3rdD1
KpXF7tJUwqNdNrMVRIEgDkpmhZjaKdw1Nz1b3FxA3QRWB/y8bKgb88d94y9nOoMNTYmpLvNB0Xfj
6nAtpzi8p16Zdy5AIxz+uga8xwBhk4t6giM/uPd1MqMauNWSQANwwxcubqrw4Lt80HVMTl0HQV26
ts9ehhjMMbBRFaDI+//L3Zk1V61kafsXqUKpVKakW2nv7QkbsMEMNwp84Cg1z+Ov70c2VY1Nt4kT
ffFFfBVV5QBvW8pp5VrvsHgDLuCdW7Ht34MYpx7bINEPjbPJ4+La/e3UwfblfT04UTb5856t2eWF
CiogHq/v/fNemgq6NLBInMo0WM4q5UzF7aJMeugAtw4dW92NWqnGI+mLuKrW2pzKbBafTbwun4N4
EGHTj/Yh2VR+LP0i/ru3CvvgKnf46JPunwk3Fg91MuWfbX5EhdbCxDnSQrXg+tdLa6VnzTRw6vzx
W13Ww7tmtNc49IfahkTttndBYuVkNMItz7gPuooyo5cH31NXoGjWm7l1Osj9Uhz8hUKlRUmzhYsR
0LV+4d5lRrpl5ILqXzRNJRRKhLnIpfxrHUH/u2PegAd1D1xQeTkdAl/Gq/eZirYum9vO7WtXvR0y
0xLle98P2uHQtVBZJiSqZ2UL15A1sn7rrmsfrGezsywQC7K2l8Fc2KMps+3Cj7N1+Biny6z+UpVb
5+dZ7ZeDG8VuZw/WwZ+UO3cErzzQX72ytIaLLBCphjceWrGRNvr2mkZdrjt7uRjXBRQz1M6iTq5b
zf5XXVUDQaVt8mIpiGPK2OpAnleVoKSrTpJj27pJPV0sOWl8dlpWZWCDUo1sSYXrZJr6h91a685D
A+t7ybFv5jU3JtzSJO+GQ5PEAnKDPdhCgyRZstnt+0n6AyVMKhfddfe1P8dTdpg35VP3OVqmS3aT
ZXU/1od+xp8pjnaDfKZ9GPNtEmvIb2nSNZprl5Qs3BpDZDiPXariIAKx3kfi6sQOijOTLJPXfhqt
ZHNUmMZ+zvdQlHt6ubKGnoL5Klv7uNDRYge+N51+ITn/B3oO+vE5a4imT2M9C3azgAMn85ybS9Xq
eCpJve953eyERskysfxlHqAlObNqaKnw9Sc+V3TBU3pa2JCVUIFIBu2dXf1V0QU45w+2Saof5dMT
p1Q1FFpSVV3vUhAbd+yiYbIXy4lMmkEK/mHIErHiL2PeuVnhQJEK6XgafZvzYsyFyLpKzLn64Yt4
GIOj0wCDF5HdTOl2rxTZ8TfX6lR/qtq1X93DwGbkWrTq2H5Iqs6tKJCdJQcfN2qFKwysqj2HqSz6
60KVjbWGdb6o5kHlQ7bUB0vrAsI/gdkSP7wFYcJtYRav+AZB1sR/kdC3+ibRKUKRsOQW5FXcRnXl
W3i8Ya4OSaG6vAnrWZXlG+GtLa+clKVYr5xSVtnfVj/V/Mw/WSVXk7NDs+ExCXbv9xOn+4vuzhNl
Ohpt/B/xXFdZez6UbuGeF+7Ud9751idDOkdb2mBIL+yYtO0PaySQFz9bowBZoScdDr9kpXiZ57tk
y6Tfa1un3zORyzyNhloq9mUQOBZnvFvmhJPbmSFxTWi51tZU72ZXrpxjQbY8y8tBo1XJwxqIuBM3
gfJbvvf6HO2M+n9rE3EMSildny2kka7vBP7zd1xMajmmk9Z3bXU7oZ1sj4Ry4bsDG7rqBgqmXNnx
gKnpP8KEd09P+FUV+fwEPT7XDdAxIc12iNgvn9uMa+3VlvS/Jyt7TpPBN0X/2bjU+Ek4Qyamb6uY
FgbQVaZGwP2HAxz8Nuz96KI0CFzlO5yh58NO1JRa9mLkd8srvFZGara1+sZBIrLXW+oVNylkkbiW
ebuOd3lv25sJcd0WTMrrE/E8eDERyiF0YXAHuWU25IsFGHRqZ2texX/FwVap7qxumzJej1Zc7rfV
6nf7bfX6I38fPJ4q7Wrl24GN3PmFHtV4Ji6y1e6+u3rmlJ9WoTeRn1Q3w2oeUz+G1+1GZr0liycU
fq3tdeqC45TWdjP/YSOIF5GMCQhsl1PCQZUIT16qY5Ngy1TQDNaDSTuK7XOu5f1AoB01tEcY58zd
3CgtoWCacAkcyVup1DbjXdnoDBLHgtK4C0pTgvIgpeic2xIBbf/w+pzt8fTXc4L3mTBvu0hfUbtI
/TLizzHURrstDwtMNpvAHnObybKh7tA4LJ0ETGicfNc9gNfX+5e0ScZ/OlkCSt4Ft9V4eaVLaHu+
b5EE9MOKEvehKpRFDM+IXqgZptUGkLmSsSLug7t0+bcyUxURtWvKTqhz38osUPfWEG33yL8afqpK
t2K62pW3dfmHsLLbil/MF5PkoaJG8mwr/VIvs8gZOUG1yYc+djSikb3wL0aoqSFt0Lq1a8vLWV45
8T3YgxLFmJ9vq3U3N0180QfoGZKo3ChTr0pDIRGHVWDreIgAGKziFlVvQv7tyGAhJDpWtorq0t6C
gt+aw1qBpr2+/i+kSUQqTb2uA20LXIuKzfp85tmZVTtVU/PVg89GEtHYSEPakKKV4iUSm7cLaUhM
dzlOAbDL98bHcNKIeBdNLPMgdXsaZ/nnA+2+jOJka8i2VCAE6Q+B5MW2gFruKTfr5mvTcYqgYIHH
3WsHBfh6JftxZToCUNntHuXxunrhaLq5NREBf9a3SbvF1jmpfrah14XTuPFTvScIizuVRXCWj2pf
nroHG4W42XHS26bL8u1+K3QOQWgXxX5ppcw+C1RXgeEvJaq+7d4vl4W1k4r8OgaTsJPBPzSAXP0J
+mZfuxw6gQSjfXx84CfWOod+vWT8iprkgTdPrWrPDYZGlfm3pddV25yCqRMTxTsiwzddlyOsQCTZ
OZRcSVwu54nL5fql8qvYvQcbEmwyz0/IMyZkXKQor++NlyGc2ffASckEXU8r+VK1RjlSJQIS9esm
yp5CdHFsD/RgrrO6uJBjOxMoXn/iy2iEjcC1HRh+9Hvc3S+f2Hd2b+ZSzl8kKA+bcR7dPfw5iOHY
fnpqEc/BggO8Qe6NQ59ce09an9dfYxf+PTvl0tOa3BqDlWM7Luza80OxSXgoiMLyvnSrcsAeUI/K
+gFq2RKNDJiJOHaxV6fvpt5PiDiNUXVyTPzBmerQ97y5AGt0kvaqiH19t8iu8Newn4WebgffstOo
VdtSX7GJIFUyOPldGhJrsR92SqjpFsEq2cVFnOXDfvIn3MZv8Xt5zRrKvJPLdPb6iF/GNV9yQZFu
MGpGK1FPPh9xrmNTzW3vfZzGyiaJhR1zSGJRObNvab/guudGzFB+QFTBDuonw2Nma1GF7qdizBCs
3cWL3re006aIr87ThlqbENlucNGntpgaarhNrbuMNp7LPacWq19yOj3RcoxeH5LzXHTp+mRAKC7R
UypWUGDsfT6kFuHbVmeV89EfjORsDU2yv8BgyXE/uo/nGOv8yrvFZtmPOLFyDyld03LRWAbR75VA
jM1f1W1O44siyDz3HPHBPg/tCs10E7cLn0qN3Ie4JqXuT7nlYUBo/G6SfbRyXzDcPwztRZbJ0AIh
8TJzVGzlku89H9oAU+cVY71+lIAbTP/QtWytrdjS+q/B9nMIpXWo2+3ec6r9fiytWrAgiy6LZD1u
pRZDcgqkNc4fyVI7pgMKVrL75LQRTarUCthi7lw0e3QbCZvnqUO1BzBNRsID0yG2+RM1lmAq0Fwx
FcPggdtHCrKfI2ECJ+NPT/Ozh8K9b8hrmfaLM0rPD0l25TnKR6Br/5bqinlz9apb68NUejXR4Sm9
dYy/TPgafIcy9g+Xv/PiOtof6UoSe5trCcHjo5j2l8LLzmpSyGbxPvSjYIfAhQ1sKO5+5sfNGrdW
x3i2kGWEupDIKM+LKa5IWQh6zNLcLcXwztM9qAxEmusTDDiQ0y1aCz4FbszBH5aKi+rnsiXtXDGV
S+FXnBVO0b4cSb7sCwFrtCMjwZqh87RBr3gTBb203ecaCv9PNacbvMhnGfx+CRAkBO3Efq+oSAd7
lFcIDGBkcFOFw5hLbCgzboobJHxutx5b0+nGDwPHCTITdl2btpd2McpFhQ3ZjnXVJaXlXgP8exL8
GqnNX6je7PM5Hl19yL2qLr67WbF1t2WtS3q4wYTOb91J4GU6+FkVqAappHT78TTPCgqga0281KEu
7VK8kXYnggNcUCCibBnGLg5rKIAtC02F6WeJkiWfOAzT1s1rES6WytzsFDhidO90MawuHOgixnk8
a4LZiJj8LU5gbAz63CLytmLeNspatmIDnrWCf0NmZvo0BV4Ce11ay/Zh1riF7ke3SKC18BmJaKU+
rddQJ0MfHILUwXSTQGydA/gMh7a25+0qDirbPhOzMM4psXrf2Mcmr0v346qmJLc+BmB6y4cFkfVw
bfVDZd1yY3jjd9Vp3X3cvCmpanRutTD9+2DZivwsTkE3ThvKODxCQV5Lx0QexGzrP4gSRcZ34yC4
XQ5slbX9EYzDPEPWF3MvMviKqlX+gTpAFfosLmG5bxCdWnl+BleLzMD8MPid8AhFi5B+515jsprY
0sjt+sa8l9oetH2sKrdpvIsxiFNTvKnUkqP8zqZkmKc3s4qTND3F6IRHdRtXkHgXO02e+Cf2ipbo
WaZtJy6L3k/nAKWWq4E/TdyB/l/MSW+Z9GxOS24bdBWQfethatJRfa6tEabxgs0xW3E0A9mDL4wN
WVcQDqv0F/22wDTJl+HpL600LfieHUiXx0EAuu3DNraBM11muoOqPheLZXletGYqH70zJO6iLELl
Tvu9iAw8ZTiJVFwq35Z41XYQZcoEKnm7zs3ceO+y2AL0PXm5tJzmIh/XwJ/eakSXaRC2QbBn1V43
KJPfe0kcWxs0WNEzU9baErKvidqtwTYm484r3oi0TUXxLstmGKoj4u65T47/1ppLZ3+ldQICd452
Yta0PdiIXzr/UA0oZKvPTgJt2QKhFwEMXuK3bdRRBzOzjj+m3CARhOf+S3h/UpawbYM9p3dNz+ij
xiDS0KfMzPuMyWLI+VL3ZrDuqtLbQ747DYnvRcE81GyADeJXn2EwLPlc8zRUg26X6WuzHYrkLulj
nlYYQZFZQa2wLqJxjaM+iWLZ57lygwwsyRqtjqWwKrR97g9kRwEVR5emZFrR7IvVa6PUN2q0WEF3
bMf7IavGtGK+LLPViPg2VyzXfubtr5yy0g0qK3YWT5B8q32IrWXfYLqz9pWHLufvigAN7HCYJsFH
uWL9duYdpqrnsdHP8XSdlO0DgJvh7xQidn2XKzcOZOTOAQBQ2HgYJuzjz90Tb/0O43uZtQ8OLcXj
ZIzsmi76meMGatsNDI7sVX4t7bSz7n5OtfX08X9P8tPnQAqc/BpbXckLiAr5z0Oe6ibtztJKrgy6
dTZaZyLcgUK07yjAkzoI1dNC1RsoP5D7sCJKv4CKXUH3RY6YTr8NyrFmlianLPiI04CxdbBGMp6C
MLfXPelNSoViPgK1t1t4s8cZrBtOEHHtaUzGSanRoqau9CzOYT326tx+Wtqn7YHUt2B+NFQcX5RX
7INf9GrYp4mAJyaRcI3mL9caWZ75iOsOFRqGACP36X3aSNu4jrwlg9x/i0g7OGZqM0+yu/rB7K/+
NKHWNm/8oS5k7XpHy1ZVnl2A7XtLc5bsiJZ9nFMo4OnNk1uj6WfWN53wODwInVRsHzQ65T74biLZ
fduDZe+/0Jn2L+6U+HwpKns/DuWm9vevRp2Y+eNYJEWSnqoER8udaaVI5Hner54YruTTXkmzPhi8
s59Tjpin43WWJ1sHN0DNw7MmzbnnJ4EU1v5I5pb506FpraFKI7tPYh6uMoPcBclTA7ZZABgA2TwZ
G7wanhRrD/crf5evo878U06yuKyXMuiLpT4f3Nouy6gI3KKcwrhPgA1xHIx83iAA4gtJoypuynbk
/1fsNfqrsmcBVNSC5Rc3EyIeQIG5y3i6MFA/97qKF6qAeN32vY9QSe9EkIQ6w9LQGSymx6Lkii2P
i1VBfsIRclUtX7CL4Jw8Yd6p8/z8J5wMq2y67DSagnr3r9Xtcc6fN5lhOs7k45lpa79g1nsUvvF2
L41fz8NHpMhm1ufowPahL0HSM0US3WXOiPIEv+RRb/buCBlgZfmeWJp914BX7Vv8CT/1+3zmp8Xo
7OMdME3zpWOD8/k2BQq1wrTYwJUD18mxrgJZrLq8lrC6fEIj+WFTT2rsQdSeQJZNqAIX0FjhBXIu
krjFCBxuT9BbTFkOatgqNwcvxY5D6VuW1E5VNBQAE+oKQn0/T4M7p4DwSe4PhEqpY4jfmx5OkGmm
1tsnb0zlDhU4uHnB4rMCshkGcy0Y5ZeZ9Cy2Lue477r0JpDZDlLiMyL8eHksNQoXYKw1Pi4x5nFz
0nOjiv4AdCG0i9GCAverm9CiAE0ZdzWLv1nuxqgQSu7XRqnifc6R2Qg239NMZgMKvxuZ2ilOJ4i7
Mvbe59s4W3cdyTSowoYmTH8l3rK/rLnZmIHMtfcx4PaxCP6UlztKVSBA2rGAoKzn5qsOVtOKB3cp
dHGjddusiA8dRD3W3+jMsyWGjQxkocK+AP+2Ir8QXncPIjnnwwc7abMkwRi0SrPczh65Tfs9mNKp
xbcW43TCDITzrAwiy9n6/H5zR8etw5HbAYHWIERNTul5CuE3DuGgzAInmvhLJF6hN8NMLYefI3la
y7bBNqCwjWDnZViP5rCf7rUAqS67jux/P7xpX+6fQITMnMXZowVNCdviE2gl9w/GNGHgE1TuO7eR
FnHDUU7IFuObbVhFc0QRufPGvNX+nZ9b9qcrTUH2QAE84uF7OLWSqFvWDtmHcDrbfzcaL5nrcLYr
0HN33eLAuZjbaj/libXtcGAPT8QXl7RsuMDDxf52bfiHG3DL/c3zR0NV8PQg1QVcaTDvLPZTxVal
2ebtvgLUPu/zp4CFYHz/za2P0dw9WkW7g5B9pzvXPZRJ2dZxiH8Atdv4RFAOMyzedJk6yZ7GGXfh
Gd5U7K81Ph44zP/cIzgAHm1fjbPTjAekdfue9GjikKehMj209dFkxe7Me5oQcOA96OW+3u18bi+s
7Mo4ku4HfwC+XhT0YDnEB3Ywghoo2N9gZTPAIYBXO3emxrSPlilJFk7DXBNmW8vdTxCm5P10TWm7
v/vrtfSOo/7CAuyPh2hG5BvQZovnv8BZ8SPV1tx7QFVPoTEDA97nH3anuHn9US8AdE4THUtsngVk
xf/rvaz/pYbGXd6irhLVv/eInS91HbVN7LpvvQDOioiszc46j2nGCtfoXjknP4Pj6+/yHEJQNn3e
+C/suvbobgKl+fxd4kk6wLdZcrcT4vprqsSejyNO8eRxq0md/zTPvz8Qry3AgfZpxMJav8AVc9PZ
oijt+PZJsUkvhmC48B59qT9P9usDFDts998Lu48Q7NZWHo4UR0BHvXjgUmRuUg2Fvv0ZMWYMFmyi
FdeDUqfF7X2sXE28de/HGSPEoRyrPZ4/+pOtfnO5j/7wRs93Om9EKeUHXF7YmhB5vKTF1sC2Zm+V
7W3xdKhm8jrO+DIiYmppEzGlLAE6g5WTGUguB1ILy+wvgtqlHbdoaqnsTwr7k+Iqx6u54rNtWj7O
+YjFTbpK6slofuKzmqcw+/ogXi4jC+fa0lYwJkII/yXLyr3bDs5iTTemz/fItD0mQk2vqvH9avmj
++afP0/ZLOT+H631C3DWW8hGHN8eb35ee0tiEL7b9O5AU9T1afKPoDVlA/kLmlNyMDCsu7+FA4kv
R1RTmnHd7J5lkuR9NTy6vkhkb+1+Ybw+wOfxB3w2gH5yOYE4910QzRd4JqrjJe1QcZ17ldXlKkKK
5MmvuuPA/OkI/v4olg45jfZdKn0ahzw/82XslOuY6OT8KRWZFOgI+8hpd0fB46j+UTeH/60Jw689
GP5PLR/+33VzeNYQ7tduDnSmIur/B8v9rffV7//uwGM/qcef+tnMAYzxX4BHNHzcxQPKV/zCn62v
hEMbTzpP7QDsI1EE7v/v3lcOrc6QAOzNulGbsIf/09BB0gICjoPOxLZP7CEC/R8aOqDhRvjikNpx
cdgA8e6LW2wA8mpojrLcVLNEQDAj6wxrCcAQ5d48vdeWWi+zZaryo23nwxd65Uwfc7dfyJaCqv30
y+y9ewrnv2pO9s5iz6L8Yzzau31hJ0b7oXcm5Jc71a3WJg/MON04bSXokLVVcTh6Ne6UZRqo96fZ
Hb94U0OnJvo1DW1ECoGuETjCcynqvep7MAz2W36HQaVdFOIjYdcXZ6tW8Q8BGrKcXn9j58Up3Odv
x5O5Bsn7bN95EdHcFJ8N6fpwA96XJAcNavlxcslTToO31grifxHZIfUwdND3B53vmtvyrERUKvA3
1cN3s/S9iFKrUQd8lTUZeGlsMu1O5QABdWbe5SM2SdT6/YG4Gtz3pr0C4VTLERWXvk47Qxuy10f1
+zIg2LM9FkKzNyAnni+Dt1qo8ZH73EDrB/d1gtQtdHOHrdFU4/JuXrrgrolF8fn1x768jfDUEbA9
iUYE1QuNIZ8/FudW4jZ9Ut1U/iZuwG/GG7pRgIjF5v71J+1h+NdsYn9SAP2xZ0MwAHuX3F/3WVOR
/7cYRW/oPeB+A8DvirN48FcnzBtztFughUjaq0/jMqnm8k+b5mUywyihYxXCM/7RE6LDi8dzfaSQ
OtiPvTZXCEFG9Y1uV7wDoGJ/RM1eh6vN0p/NRTvjLM9r7wd2GPDgYHXfLFp2diTnDKtqRruIj7KD
nzwYf11/0JOuOdgWHtpI4SfvzpXU2/iHS078vlCkCoQNLjmIK2SWz6fP1qOqlIqtazHG5bcUFXgS
CisfKhc2Eq79cjZp/gCEROOAraXURqGaRmjqvb8Hb9vqaDWJh544m36kFGjfJ9UY7/L1JSYDe7nI
cFxsov0fLYGaACR7/pa681MbtEVeZy5ZeeAfhsBsZzv7EJyGiYZQSJ/t91O5KvrHGeNFnajOeqdr
zgq3QfdQtOVtg9ZyCb1iTj7NWVlfrD2Ct0a1zUdM3/4hpn6MxjrLUohEmc1hnPXVzdxYPa4ABORJ
IoIsxL5CRxxnMuU55uDi1smSdwlm7yUsRq+9GeL2w+CUljzoyWEi6S5FbHDHbQvt2c/eFEb5X2Ib
K6LRvnizoeWl7Z1tkGSz59MLy+9Q+s+rvx3ErKzDli1/NT3G+pHilWK5HLxT3LfjBdo950ML+w2v
4lkiDTeTxw8BdBN+vKq1vo4lTSGapkfvTneAC9EGxfd0ajTnXpb5XRrEixdOCKEvu7gbo5V5QJru
BG/bGds5Auz2JMQipmNBIo/7fAaajybHxHQWlB0Wv+CtieHeDoAMwzlXjTNHQIwaobpXfF5K21w5
XdDcKexVZ2OQWQ7la7l983XdHXt7ybbTlPvJyUJu8A0CZ/6bfj6Nija6aoxhlThTclqGrOZwzDMd
HKfRP3V1bA7FIMvzio9SkrldzUTTDiLM+iyzMPnM9Cmq1bKF7lDEkRysqsR9lB+TPXl/PyMyOKTA
JkWYsZOGkxzmoD9bpLe80bhhipiSox3oLoi1GOf2dxMbx9m+9LO17E6YoCOU1385a5kNssOYN46N
fTPkAw1ycFq12xm9gIaYpiop4onMKeo7G63SRbZKOUZQOFCUKybxheXCqH+o4pj7cChAGI6oexKb
bmaDiN+a1ta0ychXbzaHdSmC4Y3uB8mOmuNa9HM0cheetGWy+O3E0dFJ1PoNJhYhESedqiLtghAF
Of6h44LVNrJisHLE7TGISVT3MXiqCcY5Ps2FV5THPiYrOKkqKbfI3xQRs3JyWlSUprMKem+sSf8O
axdIRJ2k/t/WOHmpfbBrZ6CTjD/6Nwo7e3xZSW/wVBZVS99u63kPZd3hvE6MB5jUT1t7Crq+Sk9r
ocv13O77somUg5sl8lA0FGcdVJIVsazOJ6spN3EgNc/LA/+zrbd4fS1aewxV9Yn2j0F5IbtgKI45
MMXtNg6SThH4wsSVmU3vVTjFHTOcxd3UVHdcxvISmb6Tn8aGNzjWQ5FsR18sG+p6GiHO16VPM5ij
xVHpaDMkxsuOrl3FIYllMh5o+sZyph7d+8IKpfH2A8dEoDEDDxilIdVNeyHs1D1HF5/riE48raRF
YxoftjHOsXjMXRPAuiGvjCRQyYarJtusKzsu3JNoYtpheCbwmqNAKlhfmFTMyTEPXIOIh8+FIsCL
w/ZJKCGXOcXBiPnW+tphPlnBdzlHzo3YUBimoT+5lvywFiiRbnQTrPWhAuG+VmPFlZQgWeIHAhyh
8gQFKqovkNmVuWyhhZZTP6stvUKFMXxwM0d9U0uMu88XbF7gYJo2HemImPLy4FU0t5LITyJ8DscU
CvBLMc9kFlmSTXe90vMD4jiJzXdO4qOPppmGA37M71FFDQlcdZO4wUgt3ff9oMQHMWCXDWcNzxwN
UGfLEcIhS887/Oj0hfCS3nmbWl5wX9ntvjmzrO3PvKI3/btldQc/stuZtTFzxYvVqFfFFTdYcI++
iN1dEiW7Ay1jl/oCwjt23mUdLWJuHb8K3IvFzebxeliGPfk06/JO5ZZejvVc8mga6204XR3amJ7Z
ubcPfn/1mfjEe+GSunFVxSjGFryYprF1vkVBPnF0miLJ0/cVDCkdAEaygoTvEVOdoTJvW+GuGHdk
Y2yWGw3GeF1aBhlbao8tnnfQKnmkcSVNofgzHRoYEQEEx++eJw9VeY8HOLgEl0j9EJIxZ1+Az36b
KwytCGSz9VYOi91fJaS52VXdUC3f+dwWZ31li5s2SNovaN50uxNZqXNZ+0kwXiFqxIC1dl6LUx84
5KxxmNa9D8X6V17k6t0y9ngUWwTK+adZl0l/jve//BsSZY8haVuYw67slMcUzWt/ahCOfrLsuDyV
c5OAH7qEubWbzW1KC68rDNaZOiinc0B3C+VyHRknuO8QzybHwqk4JpsVy+DCrWrR/igJyOulL9hS
R9q2sEcyhVv4hH94OnLJzO2V6EZHR3FQDBM3rZxsUu82+0rbx+CDtZKmX27B0Inv9Ghae6wTwpto
AePwq5ZS7J19Zmrwi4ZlmSMrDzRihWkarpfVwxk79S0quv7cLXHonG/z3rGL5gr9dtYUeV1fV3px
31gD7tMjGtpyukpg203kq740H8hE+u82zdho2+Wl/RTmhoazNEab/JZbYG3vCrpVpJ9FvUl/Cjcy
sPVjM0gr4JfRzeZo0Dokl1bczA8msa0JhrPX+UUKhvF+6a14O+tG3EjHdBvZpKkzZPLdkhebuil1
s3edaCZbX7sCGDpayW7640yTDPrL+VW62+O9ktjR98VRLHLpDlNBd5mzDaEKr+ouiXdY49Xuo7ih
x8MnfIDiQ2Y69ho3XXDPXi/7d1VQIWwfoWXheEpDt45l/JKsnbIcpEeiuFW0pZgPM436XPoGFUiN
2hjxMZc7O/rYpJLVpHBYlzeppF/yG69rjHxHi5VCX6CowTydLouVXOed1cyHsserHpKNjcN1UcS8
fwdrduqNn5u9G6p9sbYu537V2ksRMhqPf/gCfOAfISn/H/fF/F+RFIeuGFRB/zuU8tak//kHUh4b
iD/9wE8Uxbf/xb+awT8OScmGuh8J739QFN/9F+dXiF+7Zf4bRRE00oTrDqSgkNX82H+jKP6/JD0G
BCJ9ogv1mP+PUJQXBZHLP7lGSafIainm0Nm+KJjRytF6hpLoYlrsJj442Zbf0tAsvgQ5niIg6v4T
hOR2apBcn8S8xJc+LWK/YJBdPqrKb764Ous/2bLqP+3U9vGXmfwfYJUXhdD+dqj8AsULOvjwHm1Q
v6Aqweh3sYCvvsgmt/6mOM7vWttUu5YJIKUlaz0LGnuK+qamw/jrz6biel6GIVmVCicPDIm9m1rk
/na/PJ1kuGg0qpwLsr3PZUsrAZRpaXCdB/SwPehGeW8c268006S9q8UN0o+QWunXZau27x52R4QB
2yovUR30x1yPxdlQcBUfO3pTvAd9adZoGT11gRB3eCMIxCfXbtxw68Y4zJYSdRd+Mnxuzmo3kScm
EdkIhlZ6lHveYRw3rMv+aKw2lINewinTzpfErxC390j/tt6vrzxaGxy7uhhvcXtVp5q+gVNoDdLP
TwnSJxPRdC8jSXPtT1bXWeQu3ocRly0Wu42uN6Gnm+oG3hQxlLHmid69cjqHUIyjnCJxb3Y1rlye
84QYec/tG1OZqETN8LnK/JJUsA/EGzVnMbqedfhE+kQT99SmK3JoCwNpywLoc/o+ryfameizJaDR
N40yuCxAJdvbYLSy93afpuKQ0WbqS1HbmmZQnk2CY+h2BHPepadJLmi7Mezr2yX2E3rgtK0uws01
wwcx1oYuu948XgR+UCS0F66G2yVFCBPR9qaPwxR/3akUOThXFQ8IKv+LvfPYjhvZtu2vvPH6OAMm
4Bqvg0RamqSRSFEdDEoU4X0E3NffCVXVLYnSkV6d9umUGyWCiUQEduy91lyB7TQGmPl4sS6qqQPk
E8eIBnmJ+SrIukXwtWaaONiDaWpBIZwuGG37g5vN3jaxneomrzrKy7g1OTPZCYezDjFUgHDT2OlZ
1u06CeN6LkxtD2wtfmkTc9jlerrz5TCErFT/iEa8vFvMefiqe89OS+ZloWdL9zlxZXNYSn3Z+iiD
D3Pa1Qv0AQnOwc3M2dlwDILxiRmh33syMy4i+CsnHyvng5WZ6gBFYWyCApvwFzHqwxknGtLQtHLL
LzgD8jowl9Zi6piCLPWNuKXtNyy2FThu52Qha+8+ibXMulY5Yj8OfVHpjPdGB7i8ge5TgRCNrAge
PqP+ygi8RuYvVZZEFG6yy/amXo8veT4A8hzypAQJ3VS8qq/61u/S5yEtiubgV4Mwz33fRadFLdax
0K1s+OBMaezDfzPr50WDaEfdoyZc/wbKm89VpDIc8r7EeOLQ6E23SE8rbVtH3nw14N+ZN70OBmGr
Bm1J72ernufDHwWnxisVkWrVlXEITy1uPgofMESQQ7+sAnjxFSqAMdcPQP4TXgWyuuySFfTZ6lb9
DHHDOhrIOFZjO8XtjET9DpvXuhkmfP58SatztsCvBeXbrroFn6t162fjAGbfd9FijNuWfIY+SAbR
P8oUEWbQpQO/PXXIcmhrMgRSpBUoIOz6aRxMn0LKHpohTLD9gMjS1aQFSp/UJ51CX7/K0s7Wr/1o
pIRu0Jg+d33hYwnXCijf61bu88kTEKHK3Mrsa3SAJofrKTWXh6K3NJBNiGyWnEZBZEbFEvImMOZn
W8F2bNYiXOdveezDvw2K2YhFFtTGMg4fqngqUugU6Byf1SwpUWb0rhd1tzjXbW/wGw81hoXdqGSa
BViIAS96ZnGeq2SYAqdOzT5A/TrdKjIBzmBNWFgYvotzZ9PQ2sA2gPbpzUAbp9olP0CHG1BelpAQ
4MzxG/Dslo1ARGcgSxYtHKxgsexIhbRi3Y/aAMI/4Obk/objcGWEtefMjLgTjJBIGdzxqTagJiXO
7INCdrI6iBhyHGNzMrf52NefekO+J1rCOQ5Qde09iP7xVqEyL0ItF9Gw9xKvFYHhpei2QNjA2rcB
HxnA9q+oziPEOdpcXSbF2L0zczU5nIIVTIChcrJgsIxkV4/5NjNrbdkUhj1diiKrOaUMyaVyl64P
ZOsVx4nOh731ps64sLRCHhF6A6/hAYLmznuGQ4Tlz2Al2oJkgrZ0zZX703vB6rmE9Sbdat4zMJnZ
/QbgdSH7eLyBmSt2U8SG35dW//jfwvHfp4d/A0a3cNB/U3L8MIP7MdHuz/yZ9Y/9NYTTrX99lWpY
NDPRh/xNVNdwff+L+bDDoO2rZGW1Df5ZPpJKruO+JpXVpBRwITn8XT5CWzd9xmYW0wPdXH0rf2Hj
/6zHfhVAY78dIgGvEgChUZIgWkFN8GaI1GYCpR/ut8vOVOn8LABm9EiGXYl/FaIfEjxr7MZsPqRW
3ZfasWYUY3cbet7VoR5TfU8TZH7paDvhr9NpiE4Z75sLYFrul7Yr3DBlhNUt7aGSsZNj5mZ+NIt7
rUdEoVa2imly1Cxc+j0BkliwIFsam1nin/VUk+4tGOUBvGLjyK6Z7yGDYTFyxkFSSlhjkVK8CI2T
LQMVAHsnGK3jZvJcLTCHEvoLgFIm4lNy6Qw4A737xASdOcKqZGhvbo1SyKVbVVNl/65H52dsvUxY
hf6Ytq5c1J5Xm4dvsAcXql/QNsrVFnbG50TrO7DjzXxjg+h1N8sMFG/LZqQtH5tKd9P/ntz+WGW/
CYACQsmS+PcHt79Dbf9etH/8mf9dfAyzKft9zl8rDmOddv01Af+6+Fa9FivIR53M2eDvsxsiMsKi
mM9h4kNj9PfiIx8BWoTPzBpRocsK/ieL7+vi+nYWuMaXckJiCsjlQB68OZ/oZdLo+BW0C2hHbebv
GMh7s/rQDb6oulOmly6A5pzoqCTbuz04APvSoncFbr6EXeDKwOZA0MSnlbuVW1eVxkkYjicMr1jP
QGcVXdrvVZ7JKdrnXmqn6aUdU+tzuOC/RuqAWpZrvcctObZLHLCIFYvF+HPtjOtCStYlBYUUBOmJ
+ANqkvyPhddG0aA/mV9XJKi+dXniUsQrv/VEPLq31PeKZZymcjuCDgO+XnqEA2zo7cLnLlSHLTJg
3hutZp6at+Ifx7//9jt+s2p4nleb5r9fNseigFGV9t/KTf78Q3/1PAh0B/dBQwGPJBzIVQPy57rx
DZLybN4+HqetddmwpP5aN8hDOOvrHmonpttorb5bN6hfycYgoRShkmP+k3XDW/Ptwd4wmdXbaA6E
yzr034zrUyfF4mb0yWlqDbplY4PcARu5c9G0LlMXhA8iXFF4903etkUgIzuNNvrg2VMY95g6Dx0Y
2Gjj1YVzWhZXRNtiqFcduK5TvUKcEnsj49m8zfHOPLbIdu3N0FhQZGdIRTRFzZ6WLek4yKfRw5qB
4kAngqhWDq4HZmEYlbvluBiLFASG1f52QffVbQeq44QRYR2d+j5qBuByGr6PbHY/e7DsQglTbAuf
iQVCu1NifUVEaofQB4V56ZsyCXu/dK5G9KFBOai7njPozu0Ni0SBYtBx0DlGet9k2Xw7Jbq8xvFT
3pWZNlVbwDxassm8FWZe2XoM8ixr7gq7GfYr3HBrwJQ+xKPjn0xaRRdG4u05UXRsAHVaM2uzGRT1
CZlRcjRzI5zsqN0J6ZqPhU+QQ4rX6d4wJ2frJ+JjPMwwWusZJ+FiWTfKzEhQY6uCEGreJA5cMpv6
AH9WSjoX55oby9XQslfjHUYIgNdFQTWARzT57ERmsxdubW06t8ovjLKEwutMLWg0uDHU/ml81UMm
uR6TilgGqRZ1qXMgM2tyU5qufM0wlTC5FUS22am3iTu3v6Nf99mOojo0IiPaMJYk1wRpS5DYy6Mv
NDIq3LJiImLD2YV+4TLNus+63rqzJn+6sMj7uEl7GFpNTsCEaSXPdu2MIcPxi0IHgwoUnmg5M+IY
6DQaFcxU3pP0xAEoR9diWjkjVO4IB+D8FpQFoOkpVxvmb/37fFqiQPTmdD0jWQ+byaZKsflNNZgF
oT5E8buFTbkMCmgfapNVtc+PpSWx1ZuGAwWD2NOsq5eC//8cY6G8dYeKMcc8Rf6di8771jOB3GIt
yKKgiZflmvGbhBQyaPsce8x+0VR1RyyBSedIyUumquKCRkfQdBajPx77q3qylqehg9q41aRMTiJL
jLARSBYCyxpE2JIlt1dZxKi8VRcOphjs+M7VwDzCBUBY0duvvYwx5qQdrApBNm4gTpYTALxARbid
nUU+aCSBJP1y56WzvovAtg/MoPu2+jCPKrtJrO6syeLBmDvsoIW4M1q92NLL/Nw3rnsss/oBAwLv
GLCTpduBlmbAMG/KlLgG/NgcRPmm5hdwEAjODNnwNtQfhfIBAs5+dGjGQbsaKSq2kWriELTAE5th
f8YgNu0o/epNkcc27fpePAhnLTgz2Gtl1OmEbzA7yLSTGyV2ADbqaXCjdqvcstuDEjKPWX8CcnIp
S5kErSTCoyIHIOrp9zs+xHZRhuWUMeUYm3SX400EU5j1d0wii9vGs+PjgLA+oKy1jkikp9tyKpZ9
JXMT5UTD/COfmJl0wwnrwUiSmohy0PD9eDsK+aDQoB002AvXI2OVtdzGqDnq98QZisIPW6Mzs5uZ
pkN5iWL+uuy8T3WLGdtxFv9dZkGKFSatycRLoxtcoOkZrf8z/lRxhGbYwpoznp1msGEyQcX72Hd8
5LW+CQlgMS/ioip3yJJ4pPW4AIgtim1B7sbNzLYbJNNaENRojzacbj8uCkbtELE/o5SRl+k8zR/9
mfYRiEO9vW+76b7SmQXSKi3PdZkIxHl+oZqb2I6MowWGt2cUKFy6GzYztX7J6iNA4KimSyaLkOmi
fycz97XBOLyhO2DQuvQKFdBKptzSHOkFDcYbsn5ESj1EOBMcDQV31NFgUBO15pmSyJaknVjiVQPJ
QD0kUE4MQUuqkivOOVG8W7T2c65l+JYTWjW40JLRdM55R0JRkGGqPuTKy5bLSXTO7cQL+97qyHUj
O45H79jJwf7Q48I7JXSJaR3QCPkkefrTjcFgncO/FrmCEXTj3rWFRh5LZOjdqaadzXQcxKz0s4rc
h1YeoUHHZyxixT2gHywpxGa5e9Q3PLj+MiZPjSd65teiPBhErT17iJpJqfII5NvEsxQ4czv0Oq5o
XCdYRhUdh8ZjfVjDQPd3WrTbhq39FcAvfVZknuOVJN7gZkYNrIfIDqeO8WBFqkVm45IKxLSoR6C+
7XPb6ekT7+S4QiekrkjOLM9EnvqvsLcUBNYisu7gLgyPGnPB61J3j3BKii9laTkvNjZ2dE8JYnY6
tEOxjX2RHm0giSW77aZnUjKHMxRReqARdxH5TOI9qGG2LwunL17AsmfRqeTwCWagScfbqBXOA+8R
f4uhLd6peTZBIbluE20MwlLjIwz06XOepr5gM4qjBz+vhpvJbeF+lnOi3aSZ0zeBaZXdUzZH+bVV
NDHHWxAF7oae4XL0gT2/CNnmd0CJ7wsURFBxEJkecwPNCIpDFitE9PZM+7aNNoxbaYmbfRqV2xm+
z1UDuP3JHufxC9E47UeP6Q70Rpx1QeSXsR9M7aydOiMbbiqb/Saw+k77LPS5PzO6B2RuaR5cYndu
uoOLieqjH08VOVFLpI6NIa0xzNKM0YTvltljSxCACLzakneZWMm7Gl7Da0c2xZE1l2Z7ZerMPmaB
Fpff3N9abqc/Rb6MxLZKcaOEuJGRURUivQMWre+h+7pEqqgKwLknsj3bc+YFNgeNjZWb7uU8yvZk
II1hKCP0cB4AEhdIRJG/NeQkYpDftjq4WSczyVhK0EEERt/cGqqXYY+U+rLQBlUGblTLcHKz5ogo
F8FCWVTdU95l0g3SWKF1hSpUf8ihhVVbKfyZ9BuOLF8cCqirSB+bkIndJxEn/ns3qUhchJW8s5IV
3soWH6GyGvJa24x+zo5ISpd+TF3dvfIX4X4c7K44NEkzxxszthfYIdZsfXLHLrmQ5EM8kGkA8tcr
rUkEbTfQY6lNDGb43nqazCr3DpmVzBCmo3bYTGZiPIMXNkEI28Q8iEje2r5EVJPBD3pStEqjbayP
imdJ7wnrqlzjxW/NlgiI0om1k1dn0YfUl9X7GbBGv7OqZLpQwJ72QwaSN6Qb2W6wB+THLM5vdIbw
H9rKvY7nIazp6m9IAmDUrmBLE5N2K6QPwN4lvCzGz52GINnMs1NQG3qYffYt51JmLt0gPvnuYjqB
IDT4AZ0raRpZOQoEQZpFurDR0y5ighNf99JctqO5REcTNO4ei4wMl8YqdkrX1aWhJVtHdeWXhHkH
GlxFK8mh74tvq6+SlbfQvY9tN/rkiDraDbUO64Bvc+k3sGDVVQK6kqYvyjIAXDYpF2kX05IHMp+9
NLo/VAze+UujJQVbizVeEaeZPBbRVLxLAZTv9dSGeGVE6rJryJfhAXe8i7zDtIhHO0jKMSazq9Sg
Z3Yt45jU5zhdmXH+AcuTQSM6GpmKJKkNwLhpTGfbRstykWtGcxodYVzyCQty/tL0c7SkkrwzKQ9l
00Lx963q2BZgMMx8eWxmAlg3CGG7Z2RU7o3VttoXRFvd8b/N3f+f5i4so183d3cUHOnL83eH5D/+
zF+HZP1f/Agd0xej5T9Pwn8ekj33X0jXHcwYfEGYtdbQ8b86uwadXYMYeYsfBubE+ruziydjHZLT
zkEt+VU08E8OyWvv6JveElxTWkoWvV0baZ9FQ+v72XeMpGTxmlodTAJ+JCWrj4iSSDz/UiiK8oDs
luqSmXZahX4CcfybjsJP5v5vVAn2Svyi3cb9oWOL/eRNZ4vojIUkxEnuR2UOW3cuHZACZhHObloe
/oNL+R7NAMBn3Lo3l+oYLhpGacu9MDpSHk2DMqRPmi3djfY/+FTcypVeCF8Nner393QxsJfOQkiy
JKcUGe7Shp0kj01O7u9ojquO/Zuv7+sNBJOkY7TioYDC9f2l8JyovLC5gX4aUd/OJto85bxOgxPG
VZRtOBJj6otonmEjqDe/vqVvhgJ/Xnwl1vEUo3l58znllJAV00gJH1k4wdqz2FbkPfwzRx5XsU2e
S7pCwqHX9NYB2Mee1RM2r/YdPAOcwWZFdIQ9te6wzZoS2fqvP9TaE/r+jtqrm0k3rdXn56wjlW/F
IHY7cFQ3pNrHs8MpJe++YGZ99eK6DPCTXjhEP/zRgfy30bA/3kYcviZdshUna+hvLYdRkmejR97o
PtNtewOXoeDL8uvfSGzWL+Pt50LjRGvYpR2Gn/L7zyVURDBgm6u9lQ6Q7TTtEv7ReTZM0jF1JBz/
/C5+e7U3jwatOqIRwZPtvWE0aHiRHjCU+BKyleDs+2Rq5/mnX1/yDYTO/vqgrFRaG5Mxnt+3W9mc
8AYeOcPujcQRzJVF8RATtXgkv8Y7EMeah6q9c4fZ27SF6F8cySGosa2Dirt6Pyh/2KoJ+Uc3us3n
abK04+xwZjQj2d4vJKeSVxRT5bfLbzYm4yffP2BYpF7QdF3zhyfO62OHsHSWUQqDMWdgPuZuME32
sCV/c4USkHNJYO0YWty9rVlM4qNO7MaNMrzmmgEUTO0m9s8oVOPfrIW3Y7/1llrYtrGorHC/H2xW
mQ+dE+G8xJOSkPWQ2CH1FUFZHvnwoJP69zBTGJPRDuTAXCzVCWhTd4kQf8hpUcgBJnOF0rKnnieT
ILBQhYdR5UG2NeP5IlZmd206i3Zc8hF+5yCBlrgreEx2/oNCEv4gCQ3b+KjLN53Q3B2YOs78Vudt
VT2dZM60fNQKtaFzy9GmABgp8vdq9PprWnkWxfWS7zpLEeuhyXNN2XloU5d+CsnswRQV0aVO1A6S
qHbYZ1WurUiK13y2IEcSvQRrLD/Az5ZnfnK1+/XT+uM24/HEWjguBe9g9y28mmQjW9nj+qX3ybWW
U0Onnn400umdWqJmqxTSmf/giuiNQQ/YQLPfosT9bhqI+crlvouio4EPvDDiz34lLjsL9wS64A+/
vt6P73bPZjKNjIl5FKXPm5FxH1M+893IfTYTW2cOYjzG9cjYx+x+B2n8cQV5ILgdU8dJxTz8rdE4
5myfjVgV9xC/7As6KsaxHpX7mxv406uAzadMwUnAPfx+B4UloJUSfsleI6KhQwXlaweaLN7Nr+/b
G0zwuo/xaTzUK1SLBMbYb66T44QwMDmgy5mMOsQYk+2cCdmS08OeE1EPGs3iwdddC5eT94jQfF+L
PP3dtmT98MLACsw8lH4Walbj63DlG1Vk29ZkcA4uIdBT4W5HXD47rB5yJ0ZJh9wSizgaFdq8Tq+/
FPXo3oH5H/exrQ9XQJetE5ai33JGf/o7IXSgkUoMif224oiFphHrYvV7AlOqo97ZW19XyPor2V5H
faM2CVmhTwVehw0gk/ms1vQJ8OjwDbyqxvFSfIHEM1zn3hQuy/hRYeDatKls7mcoZkEjU/tgg5A6
VTORorr8XXHxVmr69bul3DcQbcDeJs3n+2eI8F2/nL2Rm8opnilDs1OjiN8n7GIbhlJZGPWGzpHb
kbyxuhL1GN6yFApm5/hH1dDspMsxbDFY+Lf14tbvPLF8WewInKiX+DsMCXM45pnGu0IWcNuIF/rN
0/lmpvbDJ3jzdI6S9K+4nvv9rGXxKVr86iTtqQozTQ9lSnMbMBgH+kw/or5bFbtkTP36V7B++hT4
nr4OGE3UnutC/ebJRBomRiyR/ZrBSFteFZ79ibLqxhU9DWJff6mLYXp0YVd/xpwr1YBMEUFKmK/d
/iHud6be12HnCHcNxR1pCJmq2SRccD/Z9DNFFhtfZvRlbJXuPe2PrQ2PNHQ0/5HItO5gDLZ+qdlG
cVjq+tkd9Htn5kKxMFDi4byzf3PPfyzdyOzS4f5SIazw8De33DY98FAZG0KbFY9VRDAsKkhtgWdc
I9n8TZ34k23b4bXPyRPgK7XimxNFTxZ71bHp7Ju4evVxNvPWHpDxYSr7zZXWn/R9RcrHYsxLgAIG
df1tYU+eliLayuZJ6uJ3ZFPGj/BI1/n/zGkCdDH+Dt3RvBOw5t9BMH7y9kVPBVLIotX8IwRDxmlL
siYB93Q6n7BVry3alfT5WrjyE0deJ/z1I/u19vzhs8Loo6PMgdt5u6eTE9hPacojyzG8ukPNfG3O
kRWuksgNIOAv2Ine1WnB3HluKG6El26GPu5CnWrl17/KTx8m8O68WdBhYFf4fvGkipEB2MF+P3p0
QfW1XS/wg0IUqxEIJtnrry/3k5emgyGSr9ng7M0h//vLOX6Wx0xH+JLnbtrHkOw3C5rs35wRf3p/
DToZPEnc3h/sDVlvxLUhmn7PGRl44jCRHFgRMuREnnYce0J5Y+xrBCW1xXaM4nJDN6DARKpdLKSd
/Wa9/ngox7PPqZBDORAM++16HWdlL+Bq+GUQoG0xkuPf6Raipun6xiVZnU1fVnsU3iYJOYx8fn3H
33rf1x2afREvA5IH0CtvnzVJdK5pVXq3h4ebfGrcTrMDcgDluU8NGxu2UxO4jgQBcYA2+/grBqct
7BApEBP6snWTfDOCJr0aEouBgCmlMlblaP/y69/zJxsN8FCHcGEdqAJDme+fjERjast8v907U9Tt
lMDvJtCHb1cVxm9uyU8uhWMMl4mOFgt1yZs9Lc2YArQYAPdyicpX8nHc26Ui7YMpnv4ffCxqUBSS
ztpS+2FXQ+e+SGZl7d420+7WR06JHcONLrJO0kX8XznOzR+7x/+pVHlDlpns/9///ckmxpVoi1Ai
gjh426mgLx5nteJKqaXHYSSr5r7EjLDl7YYvfyoFHfZk/s328dNbyfkaDj0kesRv339rcaxXQArs
do93c4A4OI1BmpVm2OnMyH79+b66n96+IaiVdJRvaN+wSL158XkEvqp4MXhEBMkpO2eeJY3+RIyI
1cuoKjZO15uhQ01eEF43jNqOk6Oatguu3vK29GwWF2PNxT9G/Vw8mM2AyIGAWk+FuAcdshXp6T+T
KKVd5VDj+l2cFHEW9AByadbzkayN69Q42v3BHpn/AgWZL2wt8fcpftJlC76CLN44T4x3jjJxdhcC
KcYObjEKF4vYWPODTwRzyVyCZkkcNJxgkosp6axozfnrkvd9URvzsQAIa+8xSJcQ+PTGOJXLNGn7
XuVDf22XlfKuBA6c6JYRVFHt+HdtxH3a9fkUKMGMMaxw58ZXnstQL1RERcPttNvifiBZITphkagP
UNRB1cxxh1vFT9KHsncsclAVjIsj2MG42XgK/OduztM53pYNnIDLbOA4mW4cn+n1vu+ZaIW4ROeJ
yEg89xdMNyKdvkPZoCwombcFQ0pOwLOLtRPNXiSnzeLB+LxvbGzOe9yx2XyDNWi4J3G9k9tZa333
DqC6R+L3PMTqSBE77Vpv8tOdwAdAUsOqPtn0febvq45X1LaI1vafjsGCKJre9t6T2ldspqJE+9MT
Tm/ALmvsQ+mpW/q8OzXYzSP52MUHpt/6nYSOG0RlNh20OSu2VuufVTETcNbvpsSt7iKXJipwbMTF
Vbo3RT5COsvLXawGeP3zuEGF/Jzl0DhRc0WhyiZrh+38RVjauB2w3/I7dO7eIU58y6jZ2TNvqgMq
5gX5sB9f9KKZPrkSv6hQcxZU7vC8tI59wNm0BMM0E0tUPIBj2jqQN29sv+y2hl6lN8yflo3SU+PC
K4vkCnhEsee0QEZvGj1MDP33tmbcpin8G7ze0THyRY7eJFcUFb27IYoLdk/vLreEBx5bKWSQLoQ0
pkt+zukuTaPoTvk0meGi5+12ksg+MPMMEJby8mK0kjDlm72JPHGHoXvaGqOX7JalWzazJlUYmeTb
L5Sud1FcNB8rr9cvq8T1wlm2DpId2b06WlttsJ80oUfDeu/WtX3sCryvLsjaI/Bl89jPoB5pUpxM
GEiMCo1dbs8fSqzjH6o0Ori2uAdx/AH7frUddZ9GncKtR3J4xwosveOg3Go3aC14AhuThO8hnous
NATD7G31jPkiiF5MWpmPaoBzwx3A5+GmjTvvrlcT70WrvyTt2w2KCeLArFVf+nZsMK3J9IDKCjpH
6Q2voifUdE5HQsbDfEjlMkNXadGvcTQ39Q4uQM1A9V1eA2AOTB6ex9LUrSl0QbkRfS7ZJLJYjU8N
9/6azIGU9khUBV5uHHVFYIRWy3rnGIt3wT/U24kFsY0Q9839pTeP8dg/kSnu9sh7UI6NebiAg3nS
DAvHWQwpQ8Pb3uxdzaw/T+6SNwcrL0wVotOAjTrXhutdakhXsiB3PWJminmwtRPtWZ0paN2CJui4
U4HMqyJcvHJ4l9DVvzGLzHwXlVWeHkdQ7VsbJsi1MZrerk6HkRhOzEunBK3bJ0ePqCfp7zZbd9GL
i4aX7GdJcIuDjoeg4my0U+tyIoHnXgx59OrT3FcbqgBMRA064XCZvek9c6bytWs6h/F42RsfgTR0
IUc0++xXZrMmuI4hkIR5L6lY3nmzyJ6Gnp8zawWEA2m2p2WNRkmnShwhHPWPdOEYg2SYCVasDk9C
YvntBxj47ecWTdoun7T2A8Kr9JBhHCBwB2zCDk1Z/4jiGMGZW49j6ER2KUO19CwO9JQ2NnmRh7GD
5jOj4Dqq1s5DlxYyHkpQ7Lucc1PJzBZqEgTjeHhoo3HFc9ipQW5DPEbpptYFZrGS0eCxqZJifQa1
8RST6HCPKArpldspADPcTu0BMQMf0V3pYxexufCrOvnwMJiTGq/A2cfn1Gu9kHS15aqWnncpEsFP
tZp0L/TUuR+kaS8BlUh7cpokOeOVbz7SujO3NM7sc9yxVLdVXS67RU35jsAIgljxnMRnvHoDFHY7
sc8sopZFxbdLE7495cjLz26SNJ+6Ie6I5+6Md33K/U6zfCZDHAuSB5f8gGJtJuLXRAppd2seJCfM
TeUs6PnyNkv33Nn0YE8lP1YD3mV0oj01RuZfLkPfIGdqug9Dwn1dXLf9XBtxh46M+Ckkgnj6TjHd
iL3yZf/iA5c+Y2jVxmCo/fg8IWVvqHdhOb/ANxEeqdDmaAlQ9KMRzZcGr+UmHOGPbzQ8XUjFqiSr
2KEUNj3yIox3jTHbZ8iP0fvGSeJrx1b1RweDSiiJtE4CE24SDkePIhLVkrmNIdejqtOjMAYmc9GV
fHgU1NN7JFXsi3GUHqyGP93oWnxWfusgavMINggq1NJnYbXFkSAqnINYznKYbPkYnZJS8j/Agvew
p46FDLOlQRq2sM5pY2HHnmea1p479C9uLOxNFM0FVkW5PuUqIYG9AXpyn5bJ8CBqqaD41/ySha3n
d1Csm2crS5x7zV/QPzfVmJzhaGNo7HEWfCgIq7vxnF496M2U36Xr1212kXdpZwZcVTFwoVybd4RY
wiygyEjOoueueVky3+jEcL3qS53utQmaSEDTProDfyKOX53djjXyE2tc6JTs03vsR/0L5kKhnRbc
CMlWK5P51SX+juhzlSDKo9/Sd0GFkLJCi1vDwiFsrNTg0jnRncBhtwQNVuz5WA6Dg7JC8SQtGirA
kAYSTxp7VnIu8qw2NiUi5hvNymjiDnPBd633XjIcHav2qo3fy9faw9zI7KIk+rsc21etzowHEYNn
GMbe+OIMGWwull57y26xvNZm1nQbx6zmfNOhX/tCxsOCsBMmxkFrGm6Lw5u83+tjjvKDQC7j3WIW
2p0vdXYz1xm+TI3X3pIGQuO/NZtriTD6acqi9taQXnyG1kqWEiZ5IE8e2KU+WfESgAOOlRbLxzZN
K/22Q7jFHl/npX2sIei8UlG7V5yJo12joo5NDLMxfVNpEaYSWd5HjOPyOiqbeD8Awz4Ip+Sr4bV5
aXUiR+boxumNI/pmB4uuf981A4bWJXmVcc1/6lGShtHQWJ9sPyaiuIFf0wi4PKY1VRt7sBzk4s0a
22GLMJcd6xDA1XxHyMZ0QxECq19k0YNZxGJTaPU9zo8rRLAps0g95SzTdeEIXgsgs3ciYJmIkLLp
uGzunPURPk0C2WPvWAvjdQxgV5OjNedqtqN7lOD10cf3HbPplktgVAwbW8PWj3YqT8M8IwxnbV7p
8dhdVrFbneKkmgNKfUpAn/EfLdRn3wZ9REbOdJfXg/UyFOLUprrBlgapcbH6dls5RrOZpLiYpkw8
Um8Tuo0w+hOBHMyZarlL6Cwf26h2mZZhhTsMKDwfPeTZd3qVjDtSEA5OXbShP2ooVtO2xrG9PNP/
K5/y0sXq6dbcJFMTMRs9J5yNO88CYX6e98dc0y00gxoYyVI0u14pCPWRmkJRmOUt/+DSlMcoqlrN
Yavz4zsFuBYFZOTeKHAtAY3pOeBQKp5BMDkPQLiKQ5q6DxNeoj3tUpRfOqUcQtq5Dup0TK5SjOWb
2jCPkbUYnxI9GneIv/Q9sTvEBaXKCseBxdg3iQzGnFZhPGOzoLgQj5mwyRuf6h3LiQ24zjidxk7r
o/Hy/dchV+bj1AiyaUt/QbVQindNMmUbpOhiZ7N38dF6RNy2697ik+939gDbc+dSFwad7PBBgOz9
sjBqQgYXy/S6zXgM0ooECPSIVcO21sxJIMqs30wNenoGCIG/kJWuXIeCXsTZczb/D3tnshw3cq3h
d7l7dACJeXE3hSrWwOIoiho2CFKUME+JKYGnv19Wq+2W3G6F79rhCFtWiKwCkMg85/yTKk7JXB+G
oivzjesY52ZBoLya4sOAQdgVryIsyhV1P6geBZk/3laOG7/HIocyA4plwRaYb9pgyB4DU67borKD
637J2L3MFLeAstgUtnTvqtaFvpzOoQVoUa7HZWmmG881OHaqwCh44bz61CYqxxjMTpsNrlraaQlq
Zr4pyaFqN2Bo0w2B7PnHSjjeHi+SmiNHNZxYK0GdmzEz1H0Ic/a8MMymq/MnIlXQGhSnECHmo+s7
J5n76hBP2AcQtHCDPLK57ms85nqnKQFH52FTzz1WFVNOmlKfHwjmCT+GYKb0OS+yqbWFmrtGXUuO
Te7XabDBUMj6iGmVRPnpv1qr9zWWTfeZirX8XPbYEuZ9b7wnc8S4sqcx2Q3+WD0QKRZsSzIUAL3D
YSU0CsM9yiF1wCdryk6G3czOdvLN3j/4hYURFwqb5s6YExTM9eI3d4xvGjI3gjwhHoCohpU16uaE
N+T1g+iC6sHLmCNvsoUNlDSd4a3shfla45vx1sXm2kbC4Bd2sABOrsybd4sjgvmjpOLhuZFzc4Xh
T8kpYXj4E7QBJ0pIjgOnJbOztbTQViQMJI8NHP4n6mM60wKi+YncsP6tKvBORXTCEKFfxupb4dRM
Ffp1iD+bfW69YrisHQkcvLl6OOKfRSFpwsknNMKoXeP+zXBbJBwC6Z2/WwsXNnCn2Bj6VM3NlZ8Q
CnjlhDMTDcR4LI+UzAmFwwHufKk34s8WJk382bVcfiZsVSkJwwkLd+vUJsuIyJqh2GI7UjQ4TkGX
2tawtHyaGMWH5plT99fZ6g70jWY9WWk0t3OWXFG88ptXvCaao0MkSbCFV78Ye3LlKQEGEFLscLE0
Oeep6ZDEISuK1jL2eEo4MvheBAs+/jzJidz5BI8VPDwSt/omxpFPHTsbz9nZscPPv99MdzKSEe8Q
28oiItlgpvkWYY4b+olmj/AricgM74uIWRC3HhfE+p0Lf6zel1nOuAdmAYz0mmjTQ2sxBboTnQuN
n2Ak93qRQ/MOx5Ki5RGCt0Zz3HF9he8yD5GtWeTXPSyGaV8tED9uwmmYvk0es9HNKPACvfEMK30q
lkns6xHvvsoKydXwQyjZbRuYT9hQ9QshgA62h87IRR/EZPIdqcr51lkd8/AgvdcG+B/BAxHPhHeX
2X+6bJnLcBcnUu8HNgnRv2V0L4QmzFTESz/1XzNsIct9OErs4sZQE61NpCsqIoKcAcDM41wPNfO/
04z/LpEKzUBFh6lOmx9NTzJEkWAr+B50mSt51Qk/5GcNzq+oGs24wNNu1G6gK07Bd+lkm3gYU0Ii
vhYDNigixf0GWTTOA+YJTFoe4OXbDxUk5TNcpux5XdP5/YyA6Pex+n+Vmr9QagJZOODE/xgN/4vB
wIcXYsOp3Jr6zzTU7z/2h8bZQpMMQkI7SnQUVRfT5D80zjBKfZJIIWJqDfMfMk1cB6BnYmmlARUI
Y3yFvhmH9H//x3F/wwjAwqoAWh6oJN/uP/EWYGL8T2jMgWSAJ+xFQQ337WJU8AOauzZrNxr96D1U
U4lRZ52pEb0bMuaNmrv+859uzF/MzH/EHC8fBvweahtqJtj/wq1IXOXwOg/OQ2pQYtdOI56WYQqf
i2yQHmo8CvIEAulLOIHz/j8+GpN/DUDAp/oZCcuMwlIDINXD5QypyWYJd9NC+s3OHz3riVASDrje
lPq8iPXO9fcfrwfzP95mnxkz8AeCXB7czx8v7Cypw7y0H0piBrMoMAgki0yUkO2JNoyPU1i3/gKW
+4mSp283H8pSAW0ELgAS+xEtqFsce5I2FA+Y5ImnmhCEo6g8DPF8iIrP7eAyp8j05kaSDw1SOozD
m6eTY0vD4z50mMXsWz9hXtsTSxfv1nV1XgC/kCXEiLas66mNOTIyPe/Z9K1VpVtV1rb9C0DvR6Tl
98sgoBm+iYDHbf9MhQlmplTITAVKEoO1gmDlqMqR2PugV9bTpX5SxS8Bsh9hxO+fGvJ6YKT/Fwkm
nmH6uXKl9ZBjCfZUc34y863Tb2ZO47lwED66TmvdQsJi1LikY7b/+xXzI9Rz+Xwb0iCMWzNk3fyM
I+J+owmjysJi31OPmX5hFsyY7pOps36RVPMT5+n7Z4GWwczmA/+Fx0zo+VCb5mg9ONQEjwb+YsXV
lFmwAbBX7d8UAtMXrB7126nLALS1vCwGZex9XqTGLx73X104jEx2SyycIOr8tGqFYzRhZ8bmwzh0
vCSOH5fNWQyVqU2oi/D/8ZL42l3i8h8fz/UfXxKrzWlh7Uk8yJ5k8xq9I56dCZnVo28SXC0ZmdhT
31x32AiXm7DEeb5C6JpES24x6rLytbk2vEmRwu7i4FaAD5+HYgp31uCp+zSdgBvqJdclRFCr+RSm
aEuu/n6tXNDan7YXn/qQXCWOCtC6n2gFOSmsY7CE1kMMr4LQMF/Kw2XdqKFqP0lJc1gGM1vuwg2s
gpkOMVuxSO6XsDu0S0VFnxVOV+7XeaVUtcg8fgukqR7//nv+xS4I8Qp+AIx5HwLWT1/TUGKcvNix
HqiKuSGX22y1sv1kmbH11JXkuf39B+oT9Id914Nt6QScuSZDBkKQfvrEakhEbhZL/zC3dnPtDpX7
EodK/xf5b/h52epe2h6ON3EW44hqTjk42jwvIWhHQaFuo616I/WVlW6yA5ikgH/KmGWeHb0mLreo
59SAf58h2ugnv7le8IBkzJ8x/fa5oHUZm+u/vyqu4OfL4kp4zpibEMmhaQY/Lto1KEK/Ayl8aFgl
Udguq9zmvpHfdXa5DId6SqeZ3nDKSTx1jdKLsqmK06swTfAEK/ndZrSoNoxEjvDD1Abw05oYwyFl
3GhFtZVA3zViN163pr2GycaEIveefiiBswJ6hBVfsqRuxHSV1AlYLrwZeT+PO44AYMMixxbLCdr6
YayH9Droq/wsqqC5nfLY77ZBI3FjBxU0PmLLXGCOt5RfzKIHwKUOYK67rPSGi5rStwV/Au80LGm9
zXBTbk7kelUY59l5qy0q0f2rFIwVqL038fRjjIwVrm+0z2Nd5lC2Y99/F6L9Mmnlk8LbSDF106Zy
E7ni9B4uzA0HEbx2BirUqK76oThQd8MM6caRblp0S2YcY4QDZ5Ewzt0whjtpGuy7ZZ6gm/moTOWD
oR3gN7k71G7U9QLngAqHu/beT6qSjE8st2MynefwOUlHjt2CNeIvI6+ch/nCriNmnLzgknQV3xqw
xq0a133pgRCz6JJzQQnIRjy1nAI9/TQmEj7RxNvYrgn263H73pAgUvpnXCWLkZPZSmGmR2s9mn57
svGYWW6YrXZnQ8GPukoWxNjEDmcqODpJlhJkGQ5f8LP0GrJTUxNlHX5loV0lt1I4uCgi80ZiTnyi
aa4frT7ITmKCv6lJMK9ErzeRm2nf7FDEVwIc7nMFA+8juhd30wF1vLFQ1NdkjHO6KTIttubI44lS
+BJ7Gm53W1n+FLGwKhN7jLhWKgD8w3MGetSb05lepNwsaZ8Ml2ja6wlws3BOdU1k7ZOPWJwUYoWq
u/G3la8nOJthgRPkMdFwseTmfy0x0zBGhZPRMTKJMBiwb4H7wvYjEbKezdct8hpDX4Cm4MrABHNf
rq56JExSTzmMqbnGhYNiiB2cIJBg1obl5dwumyqJy/eK6DCQvXjgUFgWmu3JB8/YhAT+QVJgVYIw
IPwATu/4Hdi44OkKbwBQ39JcuyxHqWqaBBfPBHEzFkh6Hn0xsWVnTvIw+sE6YFzlOS+xO2OQmZnU
q0PJJATJpksO8xo+z8ij3/o1dY7e6LHxOOxDvlOFu0ri8gxPOsX/HD02v37pXL4cHUdzTVkXP48e
krJiqZrrogbKQ7yr/1FThudhmNif2c7imJ4T6fLWsjQQktD/9/AMKHyEafIXBBrCWgBFcV6k4KTe
DCTO9iSCWvntiJtXGCFcCs5Jx1AiZKj6iNCBQz0z2FEveyQ1XHCOXQ5RP+/kIW6C/q0L9a0MpQOg
1Y/88fJtq3FkzmJ3jrpvKDvxFXGz5R5HQf5Itq4j7+qqkIckwUt9XHkiExPx60XM1tNkMRPFmW95
HDPaDVsjqqCGHM+DAlZYdPW4CO69RQIljre8v2C0KaBO1rAYcv2nSS54qSc51adZTO5LQDj0LtTl
UVty2l7sz3MGj3aksn55vBQKa9FhL67y0nsRivo+70sebceXUUzN4C3gNxFl0CSPTWeYt/h+GpHX
xOYtKCde1Swjnt0F/62bjoOnb+QBg0r1aMKe7KIGs8udaxXtJ+TfnOZLIQy5i2F8vnj9qqcYjbc0
x66XfPOJnwGgaGassDtDMmK4FDiQXEL4FjnDskvzY+vSZ8lDbcbvotSIHAOUcONj0evc4NEdnNPK
dTBIxUtmz7HDF2wFwRubwKjnfId7ffxaGikfXl9eISt28eaflNRlECfPsJXzQ+DM2MmFPc+oBdAS
A/83TCwO4Npx2dsa3argXJrtrQW4hm3APno8aeJ+bP/I5TTXNlPBx2zBA2CDRphvO40Zs5CZE3fQ
y9OtS+vWTHJOJkIn+M35RLnqEMww3rRzYqSHiqgRqjRSe0ssakgL3OGqwJfBABQrB6fgng1WED6T
deE/5UUAd3HozGyPnJ81Uqal+4LOmHuq2orrv2wCRWmrR+bO3JWyyMKzt7j2sSO09br19MdXM7kC
uX7rieRoP+VW01wzKJQHyv3uADDEU81Ez1yWg5z7MFOCYvAePxsQS4glwI5fBgPvKxEExNxmq8HM
nhj2s5Q93+SyEh0F4e56ztgCXPyR4IvIks3HQRLW34e4jc7HAP045sedw9YkUFYfKmmFz9ApFOnx
tKP9bvUGiiKQNGogMSfVu8XMXdDK3HoSRkAPEOa0IY4KrKfZ1nkeBExaE94wiJYgaITtJy9pedE7
a2Yerq+Qk4gauffYgSSi3v2l4V1noyUuwuYVTWhRM7ZuczPT0oKe8JcNChd7N+gqbcXVuPy9Yrwc
m8tqsqLakiAUaEtc++q24bkWAUyDUVRbCQL5eLlrYGcq3Oazhcmq1F8n9biKIgN/aUciPqI6xfO2
LMCbTHyk461vr2RT9CVEAbdP2I6ygpcLLS27Y9pLbHoJplHkyRSxekyz2LNB8f0Ol2AX83s3HEv3
UUmScKN6dshuMKTpvjhK7yz8a/ImFChtSfDrsegao9khGpzLUzV5/HQ5pqJ7Z5liZonEBTd61YcL
AaF671MiN/ZNYrHJU4okuiUnkmaNQKmb68sN+H0v0o37BLr+6bKxysTnxLms3ThRHGtqwF9C+dny
KjmGHi7r0xFjvM8ZBOwxYXSIRB4DlghRjPLguMV0SjHdD74viGqugm+tz3w2IrlCHsBPQhgmLXkU
uIs/XVaFpwpeikKQU+kxet9bOrAtv4xSi16733p1bdWbwa3ZiZYVyQgMEIYQ0s111oC+IGOuWH34
7JbIz6DbwaiNaU7Y7wn/crgElpz15KYe4jyrBP0nqqfjhIF6bV81LYtmxNTr2bYz6w490fpAp86i
Ng2NHAwzm/ZlB3SKAW+PJiaKESUbsopNOECb3tj+zGujDyCIMAkJ61E7DWwKTUIi+hXQKDBwPepv
m48Dr5nd6UyTBE+ARzj00tuAa4TPoVoo/NyEhw/JDu0do9nB2OaOVNrCytDR81aQqQNCCUI8kBth
cIzXpXUrzYlv4QJqgdhlDavdtMgvfRrckSIkIUvi2cSCCP9Lpa/XD+d7ZxT+O3CI6g61Mg6YsYGy
LO8POPvq2Ap2dhJN8m+J3TeoLjrEBR4tdTQ1uHLZeII+AnFxImmCVTQw8gypUBbvmVRM7nNGbMym
cedV7Y0xh/JUIwXZJF2DTndS1TEjgfTGJjqYtLrGrY509upQWy220GXb1jdxYzffQlVSL3hCsRlS
ZGqXZjEEOzhJg3nq9OZ/wpWKQSQJfdRU8CPpYMq6POoYnqeagdeIfhQ//XdJLng8EvYjk6rQ4ibZ
LoQJJoDzJsAO9WAT+gFJZaLGIaBePXZpAKIMRokwnEzskVS360ujXJTssrMd6pgVUjbijSn5evHq
M2wSDfWBE898U3U5TEj0Zcdys6b42lBjcrqEbbjL9RlOZnL8HAdEiRL3rjc7M6nbE7N+fHXkwJ7W
eAoqMvM03F3SJjxnYeIc5zYkyVC54bMF5vAm1iUAgyiwRGY52Ve1Jzg/Jc4ah7FK2K1WD7Rr4pOj
y74Jw1/jYhyYu6UDDRClrjd1nNkZd6is2mJgxx6tnPbTBfhvsH95kR2v0FCyeLLYKE5G417Bq+F7
k73GCURvlx6Em2ZfnQmM79ptR964S5wOqTDhGfqnrjA6ZiQamquKOnCOPpQz/0jDpoZDT3+Daf4o
Net0vAK1EAG9yuC+mMUKQyWwmmuumF2JOQ+3xM8Njo04FnQSlcfB4k2LB/sNG/oV5t6xBTi6lWui
t4NLyeya1TcPVyjIbnVlXsFAhL3oLYO44pPTpxQa8nuFh905dZbsfTuiPu55Q9id6XbWKw5E9Im+
V5kCf5zWuJcAkSrScqpgZ0tbHbCHMb6Mre2+5eFINBNV5bemVD3l9lwmG+oqcW21MC0tirJ9yXDl
oxaXk2EWxyW2YV2ddzuIed3JtVV2m/ltsE1yL/tQtUPyDtRsUtFI+sy26F1zj4HgQiJ9G79PDb/4
AuuN3+SCSvVUyjBX7wHY6VhLaBNW5A8m1nXYo3ifLmOF/yI8v0B4iCnU8/h/j/AcXuaXLPszuvP9
R/5Ad1wyRnR8kg8YCqSLceY/0B3P/A0igEZpAsxeL5LD7xCPEL8JzaoPEeYgnEGj8w+Ixwp+C5lk
aBsENBNavfMfQTw/TYt06LlLwKGHKgW9AuPeH6dFDCzKNXcT8a6HOMTkhRDJZTNZfM9oLWnMWocp
RpqV8kvr0wemaWE8irBb9rXD2Dkqs8CNyl5BCCVcbN4anhUNodHuXEWn2psmvwciMAx72uXsPpeq
LTbkldLVpJAZR97+3YVQKAyT6kvzRy8UxUYsxaNOPjuECYEVqWWMX+vVwOwZjYFzZ6gsvVPEzpVU
XcP8EnK0vpDIvGTbJOW2RWmim1RZyPXKL03etMVoX0eR5i9DMi/3pB1ZW9qs5RMG+Zhht0nhkyGy
Dl8nmVgb0dLJJXhfPCSpB9PLyBh0QFB4jwHaWmz/tF7+Avi6DK3/NKDVj0BrbXiqYF9kTv+kPK1W
x8mNGOLtKu3w6Nqju6OGpEgIG8XYwhbdgP2VqML7xm/FuZ4Fl9Z6QeNGWWHivpTmy84HHj+GK/yp
NXZTwg6c5g2/a+ND3bn9Y7oYaudmeX4zugPDjiDFfZEQo2CfpBKla283d0Eg39OhI7Nt5zO6A/Ek
UrH30/At77zu9e8v+mLw+sNFM+XVCxg/DxMc6mfn5JYZURKbZOU5TRV/svTTT5rG+mgJenjDN+WR
OkJiBTkPOwcvL/RPBrtzT3zCjRqV+doWFrchdGd1l9ROcZob230XL/yps4X4SuyCdZ0YYr5LwfDO
dtIRtBbEz4mjBJYskPmLep4ijwP+kNUzoi9DYqEJPW67NCggVrNiTduDOV2bq/1We+N5lsKiFIvd
A3kFmjGATDBTS7FT7ix2ZhumkDA+lcRRnRynmb9kaWNvSI+cv7Qytkm4L+VBDnRCMZN/Csbxashm
9chLWdz6E5OvkunPobDfTIgDsBFj6fVbKmX3Gj/mKiKIQY3bLINh3sAX2ZurFJEgRgXxNP2JqnlK
m6HO8psq1RyjoBQfFqRHXwOyG+BnUiUj3nTpJeGqWFd12veHULXZdTkM5s0liS6oremGY5yLE/ZI
y9Gla35YkNKE0eok4tFg0nrXDxY3VMDJyNZgPcyufjeNYgUmnvsPTtpjiAsP6Ow4MoxMSGC/GNz/
SzirGQisvbET0EA3fgn2j3uWQEYXJ5NvPKaDuT5Av6z3hgUTDcetYCv9MWT4rNcOwSxf4MKjUhl6
3O6QJqdveduo2xZz11M3mN0Hv3PaLf06DndB+5F5bLHtRq96X3X8lmKiv9jkkw1thWd/bmIIaiZB
L7veTdSO4Zh4VKYk98jHyDRaRmO5YaCbRWxXy9WE/k9vqE1xkm5L9Ik7GGKXwY7jd6pJ3cqiWR8u
yxYTuzDKMm+5kZ1rEUTUxFQUgfkxMCrSn+jZPwAydrdZn3G8V3D3061t19lrbRb7rpEGAxsVjikK
7xFlCy2TvysIw7gLzK5Zdn//6gqNi/zz1QWZQfB10R97YJ8Yo2hM9k8i77mzeiPBgfZRyNYztgMI
MzkjnfEuX0OuwMqFGXldbzzlS4aTmguY0N4oiYPdPqBsweKGd3DciLIjyoqB5ksxkU20CeFNJ1Fr
yfgTrHQuxqRePXbZaPwCEfurC3D08WrBGsBkWEd7/fkCapJVJJaQ/mPprcOOkYi67TB7vOo8ekg0
ZuwzcccwgHgwtpg6dY0d7untCwWpe23NXgx7Wtp6rNG82Mq3zt4MSzEVsHmvujKInxjd0RSkdVIG
m7+/+Zfz+Keb7/iOD6VOMDcH0fvxu8/k35F/NLuPeJrC3Z5xof7Gao6Dg2Qw+GyRl3mTq17dlRgH
7wcG39lG1LV3DNpsOiHoyqI5FPJYujOMQL8zngavgvGJO08WyW6s79agz86+4PrnKsQ5eOjn/tvE
McEjypzXPp7Ho7muARokzUIf0brUe3/yZdTmUL2VQAQwQNT/gAdifjACeMJENYpdDJx9RbxNcoUT
pvqEhoQMwXmKjxm6md1a+7hZDkKor1bSs1+JyiF1sG+FtVvtNryym+IVjvKhT+0ap+KibY+lM8Wf
ap9XnZqAplG/enFoJG8yZoBPwC1/OTKJOa1KikfMhBf0Nrk9RaHo0jez7der3EzjT6y86atTVnoH
0bcGq8gTtmrrjWNq+oVTsfO1GQYKi6iKJ7MVa7JxME38iNXmF7uBQ4mhqzoWs+gjCYxEflYpzpAB
scn2S3Wbw7qsf7EQKBJ/fg3xAaBmQLztXsrBn8oG9upqpFfoCIuzBj9aYC9jsaz35nJWqEARUEY+
c0wmS6ArV5Ri7YuHzOkBU/OGgOKqP6ZG5+PTmpeQqMt+RtNjZrT8sFkrJA31FWan+nW1fPN1mc3y
Pdv/8CpmZ/o6Zr5jbEPPrXwEPwEzpZpy7Ab3XHdX+ebCOnC0nzfZPHF5VVrAMVB7K+wWE0Ntl7X1
j8hY3sOXtFByohgqSWbK9ggvjAeshBZkRCM22Ah32CILTCPhrDYHZa34c/DWHvwy0yWnfq6wH4cP
PUxC1yimZauYfDJ7Xz5YDBa2CAfsDd8nrTZ9zgtBV81izUXvRJjm+18Q4jMPnKbi1ECdO6xhSV4t
7PVuv3YibW4EFsGQPscifeYcyJ57I8f8YG1nO4B+jdNqHyAk3JRF5yUHGjTN1LPZDeCCAnAZoW9h
gTvrAocJy8kMFEdVX3lbiUqNMVI6DjvM2iqTy8VpCA9lzZrFep4/x8OoiYcpauIIqYfjbOEX1E9J
MvTHGIETMXVWbr+mdoyTSmJ5bXGNn7cuf8LlgVFGY+zWpDNfqxI3T0Z8Fao/dnYzMurVOifuXJwW
FgLilZlJs+EsKXgd9ig6ExQbmcUc1weGd/G4sWC7PEpqywPx1iC+fb+u30DQgiNqCoO5ZAV8Gnix
BYAk13nnTISMB72XkQWGT8dmlsA5MOmpMpmUyO0QYgOzcdvY3ELdLr/5/vyIpz+DVJeyNYam7tdR
ORfVrU8I9r2o/DniMAi5M+GyPlx21P92tr/obDk7PLaMf9/Z3smvyY+8xe8/8kdnC28RV3OASQHb
QJMU/9nZaidMzwYSobckR8Kjff3e2Treb9hBgZ/D9NMtr6Dh/IO8SOQmmWU+JkIYvDhwm/6Tzhaj
w582SNwzXWJeBLYLMC5hGvx4VBb9iHkZVuQQkWB0hBFrH7tjCdZ/F8at4zw4XsfkuCnNWl7FvweW
zxPh5QUc4JmaAAumduPDtGJbzYrBfkyDEiHjBzeYjIIap0C70xJkfiDMzJzvByapb5XZzkwZfWLH
g4gqg6muGK0mwREmFUUw7ZvQQcSddvkJKrz1zUbZ1mzCvgteDcHQS9EXnXz4NsBxCc7JhNs/uuAb
+wQ65pbwGKQlRUbIX217I3ohIasCwnsr4X7bDkR+03gNlJduK6QLcMlD/9ZLp+yYkcl0hqyVHf3J
HT/PACE7h54F3kPtpY/S1ym2faOW+wmbs3CLHA+Js91yxUzrVuawfVe229BM0+suJrxyythUktl7
zQhzet+j7MpvXSjq25458R2npcN5kqk0i0qQrmhAjcieFqpwgko5ZMs73x0GrEvjdvkYL029MbD2
RcCr4uSd79h4ZvYNPtzRwtc/Zl6cXq+zUh/x3bVcXAeUeUxqe9qFZFLVkUlAuHXlYwlHYmZmtx/Q
XWAsknRIS5BZVCejr02tVAtwoqrilcq4mH0I7NgCdIRoZiSz+YrAgm3u9r3ceiXuM8O4dN49V0I9
K0hMVEQVpGpLBQ/Or3k9lZGn34gncHASyYpDnznj1ZzQQbpUrVtiL/2HbnUUXIG0SLYCRsRD4VXy
tDQOg+Sqsx4MN5x39VR5p9ghrQQ5ieu96anvFp/r8RajpFXrxi+0jGTRHI2uNtqzc2FumL/TOIh4
mCF1hC7IYrDjRjgoNUiUbe+dokubI3p5KCimDSWIUJIg81CiVL1znuMCNwWqVHp0SB8WXrQMw7l7
D2Of8KxWa/LfVW2dzVsffkj7XEqQLBKLoNMsF2aNvLBsbKVIT/AEXtunvIklyGabpG/YlTAfgnyC
ZWIZLJVxnmBrkOiMQOG2x2LkTLGQ4tpZzy/id2qQZgktbV0tR3WhEPWNqHECKT0zPWAKgN02YsTS
AnpdBiuaL6wkU1b+VZ1k2T2tuAXc1U0YPzQyrnizKTnBMdolA1nGkAOUhon3dF7XbOy2KLjsqIFx
Z2/bqZqIdr0MUvPLUNW7DFhlNVb+jVqr+bbUs1hZ+OM2TexkYcXp8jTXs9vS8LNbA7bVdEVjyoQX
pioz2koPfoUeAQ+h6sh4MvtHDHVzsKbR+GJc5sn9ZbYckHzj3g6NTUFKgGY14GqwNB8VRRMm7npo
Tbktmr1DIEq95y+ZxpPshu80O9HyDqUymo/v5ImyFN6+NFOQXD9n6mA3rfw2G857VzNA7MztAZUK
MbWHGXOM5ihjTCOC1iB7BLIaw6NcPDj1zPtI4UOSRY5LOZYK2ixy6fL9quzglBvBUmyD2VDqrCyg
Et/u63XLJxX7IIh77V8IvJTxrBpArzXfitWxH4x2Macre0zLLeZD4rrxgAbtgPn+zshaWlonhbPb
rk4Gswwb4M1QIAF7ldgpvOTmYLyHVjAxU1STJFHXcXjXHDVtjXy1d5XlGcNRJlq0aI95v/NSTJqu
+QcO9YtBRM2Gbg5z942H9zehJ73hEgwHI8htzU2+0Eps1Uh+rug9EgFcTyb2pp7a6YBQ1W528YBt
+ADEBex009TtGODZHpdPFujfM0r7Dw5LGO8G6lCeTW2KA46n/oOHKmebDPGyHUTaHf2Q4NxdDYls
VxpuTDCFYgBEfohzW1bwH0k39yvrZiZI42YdVi/fB11jf+wG9ZExygQA72XYFFgZYebRNJlDvxmn
XI03lQYF18XqyQpqUNJB5VDJg6WmWIoNCYHLuhwq2x98Fw81gzDlE9knc3DL6Mn6vbv+bz31q3rK
ci1m+/++nrrJevZs+QNWIH7/oe8VVYCwA1Y57m6ADrow+iOyy/3Np9lHjfEnH3LH/M2zLAufNuTC
zDH0h38vpGwPgYgD55d/wLAmhAL6n6hALinbf545oBJH/YEgOECYbLs/G89J1Pidziw5ra6uoMoy
8SbGn7CkFubQzvTJTCr/1nDd5jHDneZ2nUOsrYPKhC4ajvmOhC/zXT4U67KTePvfpQEg+sYzCJMI
fUnkdGafhnq0SMTK2m7rBoqmrUFlSsHAMU1Si5teT+XcnM2EcnTTiPLcprK49yED7TFpSPexH/t7
MoycAR8vI9btlLdfs1QeC8f2bsZ+wXxk7SGk2wTjyk01B0LnInkfslE0sDUrgbDV55WkJ8Ny1hDD
Yaqb+LHpHAqZzJjVcTRfi2LFVrAogxsifGJ7I1XAeNqBpDlPnrqC9OHdzbHCNYesztKEy9hgHbvE
zqGQwvgyN7JDOp+Fd3ZeB4gTK2pwJeIOlkZr3WMSM+5hnchHh7fzlBcU0JsFhJ2QjVx8Bf03o9wF
aW/L1iboBsrPLa5PmNe0q/Gl9rCK2DA7FLfMCmtiY7qPkNG7x3zmSCjSYHqftsMA53XAU6UES3l1
Yj/5KI2CQN7RdVCUegk5OWtNRzsG9bE0C7LZhElmQQoi60dCkGbQXYINhDN/AFQS3Om6fIWcOxxC
HYdg6WCEVUckZCYhT2vingo5tCdyltfrNi4pXF2/v/JVgD+URATKnG8ZcT5qdAIDomfCGLhLI79N
RzSI3i6vF8uPI9lUHheqAx16ne1g6ZQHBHXpXnVsxE3tpB+KIdMWaXVrCwpJTFoqD0OELWxlUiTS
S6IEarzi2EliJsZL4sR4SZ+AnxRfpXrYUyaYi0SzzqkoV5uO1g3V/C3LBUEWkClq5oFlv+5buOD3
meeSh9Mt/hmfaoyvoHNvhAyqm3YwYDVfMjOKS34GWlKyNFwdqxFfEjbCMXFeO9x9YES3rrf3dRhH
05rVYW3XxEdaS1gHpgfs6pUbPiQxccEzmR6MfqcoJeXDk+5tVobTF+ZfBX6rQPPzJRlk6gkJcZgF
4Z+nk0NyHSIS6jgR45IsEneClBEOIuutm02yR1IdQzJdEkmmpbA+DSFOTlFSd/g0QdP8LBeQcHym
rJdC2pJokWVYHvvZL4ODYxfkxMsgbA6ZIOQovKSjxJekFFzN7Wd7MmkXzNR5Hb2OGoKiCac9X65E
rSR18DmnSbwpLkksSoeyMBVpDPi0OqvFueS2tDrCJQAAesH9NXwP9/XVgNpCzIy0b6zRW766rSQH
BmpJUzNjjOuPuPiQFFNeUmPq/2PvPLYkR65s+0MPXNBi6nDtHjoyQ0ywUkRCCwMMMMC+/m1E9StW
VZPN5htzwAFXRYZ7uACunXvOPmuBjAzWLpllrZUJ14KZ+rNrRqKrXekakdtO9g+4l+mkETnfZyxZ
+FxCKmvCtbymXmts9EShDUaJnCElokRWSSArQHvOHhHoWH+24fRrMU772ZHTO9TlGGtxzrRW6NiT
4R1A+dCrY3x27LhBT/PmWrzD+QBfOuk2rPqfzTyB7KrV3yEAZa/NPVHryEfcGi7thOiNL+Vny4/4
bPzRa/kPvi2UU7hj3fvEyI0nay0KEmYEItBb64PctUio/ewUotx7usfPDFkojegcKj77h6CATntj
LSXy13oisRYVLW5j3Tif7UU4MGkycrylB/hNfP0uo2SN+Y86ta2fqeSU2QZdSJbZPaXlAEeqjNSl
J84a1+hiW78Jzm63SLCPTYXPaqi2U5onp6LksknqTgCKqJ/TxhsPQ68SmghddmQDOjcUxHKB+yEn
SljMWf/UDmYiOhh9gQ10rHdmm0021oewuMM3V03jxa2E38jY7XE/vWiD2rLjEmBlZJWylD4URQhv
lpSv47gMxV0yJxQN0/d4ZxUq2Wur6h/9ujIfScyl91wW5wPnYn2aUvXVc5vmUdD98ThaQ0L3eY6j
R6FivzpGH+L4Cxp1zpa0/BquvhxEPL5WYd419yax63vkELEf0pqTMGma2wj5NW4nbRPxBgC5sbjl
xXO95LejHY17EQai2DqwrW6LyOTp+iXVZVj7eWEqNoUEjm0alNjoXYXF0+dcYd+wD0g0JBCZPLlh
758KKDXP6WiElN5MSfbh0Nd6B5dkrA/SEO11MZfkNmq77knzGT+RSDB/dLnQJ7X0Hlx5MdJILvQ7
vTtzGwPv0cfUgslWuItNrkCOOyGTcVdKj+vRmFv6grocnDL2nnGtintBRezGw9x+l7A8dzeLVSaP
is6gFrrPDXoo2KlGU6+1wLe7Tzl6HtbX87lvZ4sSTg3OF7L8Aeu3geYxTQ42beU9wCbLflLLBftr
NhRnZjF3PI4pF/TMYHkgra8O0RJFJ2IYw9c+aev7yfKmI98n+McN9GbOhBh+eItQMTZ6WeAjF7A/
4hH41AMswRp/e+GgYaLfgojIzWNBMcHdWNbJDdav+TRwY2QHb+M6jsIfJmCxH9bg2C2mUE+85mOV
vZucr09Da3SHxoGoucknLjV8/DJu0i5r9phAarDPp6K8T6JWvVN8CNJOWv6b3ebhnb009U5SB8mO
hy1MTvpKeXrHesFun5oleiVMj8dzynCeXsQgiOZgurOzeKpV9JZTyvsEgGIQ934/5MORClZh0N7o
l15cF5Ywr7aPefCA1NBQirTILF9zIRGvfIvN7KkX6XbGObZQn+UHe3SiIM5YIyVxkSo2CHZbXGDR
DfVxlEb26uGGyr/ZlHQ38WKXprfrle5TysKp+tT+jWVxfJHYU0vUkzMfWbsvzyyofGP4Rr3SG7Pv
/FKWRvOjmGabrq0xeLZE2p1J1j1TbLXsakdgGxRDFwcjpWNrXMCv9BsXwF9unn0rpP8WjGr8TsKA
CcLtPWRqb3yDBF8c/SCs7gVUWeUiQ/Dm2JjwuvLUlFL8crQ34TXtqL3cKOGECNVjXh37dpEPDiI5
FLnRzSga66M0fQ79sd/V2tYPmWbewRGtvNr4bbfznyPUvzpCOabDqeefH6FuP6Zvf250wgS1/pPf
JWmXSifXhe4KCJUjC5Lw71F65N//p0FTKo77JICrhF2cPfDf3VWOx38idcKSG+tRCAP23zk6WX+l
ypvcKNaHwaNAiZMd/DXbnUkUiqbvnJuAdoCvC/b10+KwDNp4ulpltFqI7dy1Z0p8hEWXqSByp9Nh
p/ywOoykqa9eYo72q5cBJWyZEhmn5slxY7sTs7cd2ZQzZLnTKz5lFispizcq7CBORFM4gTWVpPxQ
g5vpMKrFehxx9741UzLd6T5KZqaGRo3U14FMBT3Vq31eu+Ux6AsMBX2JHBtw4z742ETaTZcVM03f
aesW0JpxULvLwkY3m0OVHiPX0uMWX7f5vRgrlobVUpY/RWCIuzz1Jvh5qp7vqOwd0o0gHWVukSyW
EiNEXganduld8HbWOHeHYbH5rw6dsvZ5DFNSPDBtl1NqNF6xhRc3U47HE2wvLlH8etMK8ksPdti1
DxG6GJ6xcroTlQKuFoBkUxkI0zgZWs50qg+ObLQbERduq1NuH5KEJ9TLZmtguZbdDVWGX2TXyUAD
n0tMyhyPieXl46FO7NQJDqHXlOk+6HNTmzQK1n1jxhhc51sn0LDZYrlMxgmXczsiqKYi8+MCInbT
lLv8t83BgLFscB4nMlUbsqWsF0KKrfGClGKiA35XV3kfbTps5PW+CzuwkXRZOz74byMrkruEClg0
RhjwKvYG6WCrE+MUyOtgGlO2ZdtHc/XRHGDoXeyeAs6tcIdp/eDQr6Jn1vN7Yy4UxKPaV9V0luzp
O/PWWupCOj1+6wEpq6bB1Aam9pommW3rtzmvlqb/KZWQdb1hIQv36D87uI//VYcdRg4MHP/8gnf6
+S1r/2Qu/e1f/H69s/5mosszEbuO6WMl/fv1zgqwkEKToFjqz7rRSg9ZrYa2j3PAZcv9u27krgs4
qAbrvgxPAerCv3PxC1dwyZ+MQutvMHlaOByxLzjhXxdwViJGah79Wwg3xiklwSku3MsXOJwh+MaA
tAmGCoduIjPyqyedd170HbDJR0Z7wpMblExJVus8ExxhOiAVfoEJwBBV2SHora7x13ZYPUS0azt6
kY+AxlJm3VQp8cVsBLN9M+WVU1/KKB8O01QVBSuVLBLc6KtwD8ywOdXJggGhIBxbL1a6berK3VIA
4+1hPuNNxeH9UHYRilHBQHetnK67DqMtD4s/ibMd9eonp4Z3t5bhTzcazDdUquBgdnn3zmLOjF2v
9sEXDt9IHCAmAI0FLhzw3bzoJZuPZte6e94o45YW5wQgYjDtMzPEAxX3ET63Pg7w19fT3hsq6LZ2
roo7I8vsl4mknjs6HVrw3MVDnpmPCyU0j3IUzRa2/Uvl5dGXmZM1NtnZOXR29EJ+1t9N5hInzlQ/
4DkVR3fs7du+rnFbhk4Sm0WeX2uWnyfPz/KbyKi+RVJ4uNjgH3rwMS+iLqND1RrTd0bg5LQknrNn
jUSrL1eunS5C62M1jwnW/z3rGjv/GBF3dvDN5lfPClVDXIXtheDSBsCxCt9te6TEIygyXpv2pc7r
F2Hw0MRDIaVnaqIDwvB2mN3aHannIPY6qt03gWqoXa3qybM2Th7VT4GeqaaA6Nad1k/kFzEN/h4y
HlwvDtHc0uxRsOsKAqr/2inYkt6dnIOJ3XMhKEZT58YvrfTRpcv3flkGfZeoDPlOu+KaObYxbHJz
9ngUVgGope7BLSosa7Xh5E+KPuKrB5b7mi2+c0O9E61AlIjeq170+2YY5h8ydCvED5Om9rE0ul8R
2OwR34VrHeqgUNdewx+dWeBdZRKCpZ59lf7MCMGv6RjvSOldQ7R77AJyBRHr4lwG5q1qFnPj95Gu
WOHaZgOThQ1BGgIFdeaF7h2YXTas21IssBtpfbXTjA1VZsPHNVhdbtraji5TTWE5468LznPCSriP
1HzNBU8qEH53HvQyfEn7oKk3bI2yX+2o210YVtExyEv/2nvGTx9VGCdLVhRgARj5ifwpzocay6oD
5XYfFGb0QrNduaF0HgkQaDY8m2xfUUj0ffKtam/nlv+j5ByAUYvNZexPmc9RkJh4b0n1GrWuc2+U
SQBfIEz2o4QgGzelWi4tiy0Zs3Jqz6QDUYVqjF875ER9H3huu9OCxl3fpwNHzg4ca46GjxU694GA
7vgVbm4LmbuBxF8kGFKCKM0vRucg1NVRWHP640/yW8AoeBWjge4fBd62n5adpaeCA3Ky7HIV6i/T
LObNhC9ynyGeb7No4S2RbnKThU1/76NWWEnYP+PG9h8jZzz2jaPv1Eh5eTujII18rTesN+cTXdEK
2qTfkuG2DWDe1jBvGAOWp3Koupt6mDBlI9+9g7wUeO1LkG6qJ7O55FlyaswoeJoLgVrXDrEzd+ZN
HRg7s2nVQ+qK/roUXRFz8SRDjEoVt15DP3CdO1wURLRNHWWetLB+WsrzbzsXCZkiAftUD6O/ya0B
nkLT2bj3k/TQ0zi3TfLu2WBAhF1vO/JJR9nygf2Bc6QRLCxsa/chWARnaWwQE35VDqeItuUBEnO3
zRMu5Kat5SXPCOQQ/3X3omtSbFmTf2PODXIoW6xTROfTNgF++ua06xoY3n1szBXlVq5cyMoNnv/G
TVBD843o1y045c4qI5Pvu+OvIjHaW5dA1uMgCCZ0FB7hMzK/pbpOdxwIq63dTtMhnAYDdRfD3BvW
Pnnt6+pxaNvxzJa7iZ2+7y7gUCVJG6/dqznU96aFhj+wglitjoneuanfH2q3JQrqzOF2wOixHYPM
/UiXZtpBkvrBqRPDJNdMskylyuIetOQ1M1afR+epF3TtPHatTj+yN4y20mn9N8pY+G44fgc2PQTo
m5fzTZONBhesFBqql7vvZcXZFa0ov7WSpjlos7W+qTp1t7PUX5KRS7qtFvvoTX5XE25MvCfsEzOU
Yx2eGIUftWmdmB7w5iGL+QBqOLzTAOhF2yCfHlRXpi/G7NHJgmNgs/hNdl8w3OPVEChiZuqLc0S3
8TlFhAi5gibRkesmsFFpXofAcB61Hu/HNIfzWsEchwxdMreOI85gu17h5hu+ElgHESGuvk6zUxQa
j+US8VFjBxpuHIeFDHUDIbO6P+7TUFa7AeEvNsPkCiCwPLRASXDD0UXeaPC0qgOVyxcq2481nsRU
jsXGnivA+WFS43nruXyrRH3LcrM7GGCLLnoagh9WUFXf+6Ezbr2hfxic2nuiHuGLubjUFUaJuCpF
tryXhj6EY4Du5QXTl6HOxrPn198KEvKnrKBLRuDMoa9yKY+jrlCNZyMdzrmNSObmqfs4pE17r/E0
bgG4exNVXA+geO03wMnqirKKWdqxkunFynPjWOnJu9ZdXpzt3Nu3TgETzMb847tfkb0wdNA3sMsb
J9kE6VQ9R2HaHUYZirsuxBwxDx0pTJF8hGXKJRA/xyEcIhCEyK/HgUJI0m+uunRembIkGoAxDlO7
7TTcW9f39C9PVM9ZjZpjl0XwVCY8BWmVEg9VwpqocG5YdzVsI6x3ltcGXBIXcHnXYj3FAz/783VJ
LPdLJcrmLOB771yjnw55TxFaPpfJez8u88Gd8/59Nhp/k0ZjtGsnezoFGJP2lT+8K7Zmm8jE1ZOq
iZh++pl//maM3rLtF8o3g7DQ5yiizaJMq8ssL0FL1SG0l3q6dSsak7BewXM1g+pLYfjNE0NVeWmg
dABQtjAl5qpENm5baR2iIO1u4R3va9/pDiGW/htY5FR3zJ5xyAq33uOnSK8BbkgWmMV4TJMih0IN
cv9eeN18ynA67OdwhBVSFF6sXPU+AI+KocR73UEpS991KijiEmbYudV9s8fSNX8bwyQEjibglSfl
4HugKlLRbPxFuFuv1fOPpsy6d5+uNpMx91udRsmWJ/ILV4rYF3UTtfGCZ+W0DCYYj6I0MKL1pR8H
oqypPXfL5qab7TImMeqzoKwxBEMtRjvtbVijWnFL81EjvYhAalkWd8y9qNNmtWdhqPdm0nEHVYl1
1lwHYm7C3TYLQ/OYOIb5K6ReCaJKRa5f0hDa+pKd50rKZPTowaCUDx4tBw5er2W+JMkAqrKxoVzy
Vr9zfk2POGuTXdCMHeCMZSAjMYxDnGbGsBWK/PtGsNF9hc7TR3trDNZGDPMh6LghbdSSFpQcSOvH
3AUV2vfMBWGyq9hJSnufNJrSlqdwTsaCStMpzNof+UiC3t3Uv7Fh5qwEFJN8UmPkzPLqWS0TrxpU
mXnFy0SfpJmih8MCd6ZaITTgK7wt5QplgGYDqcaQK7RmWvk13SfJJuIZMiN4r/yb9t2gQ2C/YLI5
JUsy9xtrpeKYKx9nnEJxIzp+uh389o0FC1b2pd8zm9N0A+hhS9WEfcixpcDc6eYGL7tp3bQrksf/
dIMpTAC3cAmfdQZzQKyGMbfqhgTciu4utK2qnaej/rGvhbMpVruZgdTyYKosIzvc4oBpMzUe3UqG
69Vg2TL12dvWZYTh1L/6vrGy+aupDSawfTGbASrx6nbLPRMMxuqA8/ylxlVt8Hhm2bVUzU7uywB+
Fv85Rh5AuJYBJsmsSjRpVTxiliaqVsnlTXnJXVqEvKxmFc1PMwTs7VSwDYrBHZo3S5facSGHYds7
BLFRcNFb4dB2+PW4CxcUsYgRYDEGdpiCTX2e66J4TsNKvklGT85Mw3S7NDp9qj097MP1xU7qrDiw
dVtXufjMbo1kUmybm5mAAOLHaSkG8ZQkNfSRvOVHRx15JwIizaNMIwpMhCW+ItqTTIME/9q0bHAx
uF9dG985q3LTODr2mpxsInbM42Re2Cx0T7QiDM02SbomuAEC7D40mfgWaNAtJIJm3KBGZuo4pC0l
j3OdYjEwYfHeldVSvRRmV3wBCpUcyEFZwORGyz5wFJJfyn5UPyc6ReLOdln712m35Rk1+6Iv+BKS
sWH/47OPYSmCN1UKchdbuoHVd83Ux8RveKxrV5On+PR7NlGVP/YpHHZTaGIb0PPt3RAa1s4OqGZS
q100W42j9NLlp3o1k8KJXq2SGEx9nKZV2OovWeom3sa3fP44Z+GiYXrl8lJyqbD55Csz1kWg74yF
FXlFUeZB2lP12KxzkqP5XPVwKjZsJKisXA2wHZMvWShWyk2RWGDV6Y/j/LkOspbXXz2H4TpvzJWW
rNNdtAgVwG7Oi1q8tlKF9Z1VFoMDcsLnMCY+DbhTS0QhHjN/WL1srq9/Gstq2LU+lwOQwviFk7G8
yGbu5me4IwX3V0Ny4JX3owlWxqb1N7CDbhM5/awuvCR9SMXKp8Ln/Cb3/Z8a6lsGvmG+1el8SIxA
wPGo569/kH/+QVjU+nNel+ODSQDLo7+XqQx156+CMqqvggdmqVs6wj22yXa2seyJd6Q+GdRhJem7
XTsr4OPslN4eXXPvZdYuDJKbbiS31krspsYhwpNXQt7+n58cwvuf9J7P50amyqI0EoO3/RfyXG1N
ojFhyNx2XX8bdMyKyTGf/lX67x88CIWboLpM4i//TVH3Cjlz6J3UbW7TwM3/fKPaN0H7Hxvb/06S
xC2GTvfPJcmbb3nz8SdJ8rd/8V+SpA/MmMy8Sx6ANYqDm+13STJArAzJs9Osx87lT1624G8uQUJC
hREIzNXN9ndN0vkbmMaAHLxp4e4lavDvaJJ/+YS6hBXBPfJ7kCSJkP61n3YhUuVwbNTHNtnB1/OW
G2bAP7wa/+Ab+t8fIrQoGASczEofe99fvgSk4yry7pE+TvjDSh1i0+KI5vOS/v6a/388yvos/pDB
7DHSz7CdCEI174Px3s4f8l912/6rP4Rd2h8fIshbt2knHoIcUGA+EK0X+vv//FegcK2/5Q/eQvib
TJVkPmzsii6pxr+8XKuboQBb25PeavofbeCbiowseepA8dBeUlaP7OMhK1ZjcnYGE0/C4Mw7v5it
AxhIdci7vv9qZ3i1uJEOxbaXwYPtcb7aQp7hWIXHbI8rnZWSnKc9Pi8qKEybfFVQj8XzQt/0JigC
mPI+XUph273XYbctwhAXc2tNxxE3LZnpDEp+ZPnb0gA5jyi3bEoxths/79uL34/FKTOr4GKG2n8z
6gCoe+Yt2Y0pDP9SpWA4tQk4KzO86SLTepw35Szp8SLzdQUTr79gn6u2JMaYfihS8kk8nZO8Ztwy
xLSlHa4+uPZwdUtbfpmbxX1QyWhB2gmqXYuwfHJrs9xUo+XuUR4EN4POugnNEve2486I7PP0iPmX
X1KG8hpocAEthnI4D8tg3SQUhxzbAk0tbcfsISkm9SOS9fIwaYeR3E/mIIYWyuPl+kNhAXjFptiz
i4Mc8cVXvkfDiLY++n6m2csbXPnLgMOXUXJXya8owEh9sy/dB/zK/KL1BfZcJtrFs+WmBkEbEw/x
WQcm8lr5iYOJej3sJV4TAPpkqiTZQLxxrArjtkjdDzkYLkcAOf4s9PzF1fZH1ETe22xD73dHI2cT
OnPOWAQvCZRD6wBo60PLlr1aRsscTg5zRm3reBNgmMqvo8nvq6m4ios5KM915A1fISpTzTeL4EJb
YXbT1SrZOZzdDuOgsgdVcZBZwyfbqKf6RjFaHVo2ZSW2cVZ1ETP/LpyBokHQIMwDKc8+0mPAA9ja
j4Uo5AFIVol5sZieyICPT7JL+GGmVz4YYY7FBRLnOhCWZ9gR7gbq8biDAufehdQ+Q5DhFL6te7od
ba6dt5KerOJU2D47w4qRbzML+MwscBPrEbxd+rAAh3wqGrDYG4ZW745cdXHIKAw9WG6ffE8CYFR8
Sozk1lZRm8QlOvm4ca1mRBhN3Lsl48C4pAvATUbVMx4zASYwsOgM0pQzRZ1/nxgOrZhd5twHVp1e
2XMzJgvC+WQ7FZzOyTyOmfAp3uklSL1xrua4RLT8LufV49YpSFGOMUIwW7LwlwtS75eRJjIejAEv
GRv871lkWrt0FK61wYRl7owBBFXSRuvrkZilv7X0/LMSA6/kMM0VkZzOPFqDhfGdousrlB732ZxL
vUuWEH8ZEFLrQCtnf/A4rr+GdjK9N5AzHsjlmMcptyufJsiZ6RwlzNnUMFx+WOUgz4LT9+3ozOpb
z1biphnT6I5cqvNcRRKNe2B83s3UGl2UzfLamUpNBKIP76E0Nd9wMquHfll5fUUmb2dkyas1B8vN
ICLvUnaQBizhAYdYpP/ULU64pcZQH4UyiFt7JlCUjYBQRlDUTuRDD1Wp2VAIRMSmoV5gm4dOy35Y
mXhifFlvsqrNnkQ/FT897Q+0o3MRQvuHpMZaG19A5O07yJUHXCxpvR26HI8ju7rdaLriUilf013S
CuIndp2kG2QmfqeXZP62iHDk2kGjzzzb9NkmMnpeCIhcqAUC6eUlOUt2MjQ09tRFdAqZGPZtUfhb
bK0gTljZ7aU/t7uOLrJDTzVFzR/AkS8O4XvsmRLkzlz6/gQej+69TOBDSogy74JkxTXaHB7jiXws
SyNkEvLtUE+bqhff2VFjAG+n8qFCt0e7YdsFNli8c6CgFBb+71HaxfQRmI3e22noXWxIcwdFwTeB
DqrgIKy21ncZNKuFIcqTXwPIvq/LMKu7yDLL8+eP243vPdEmg/Iyp5BJtBeoO6WL+Q6jpNxNYQl0
gc+w5tWFG+5aKbrI50PmSCnuhjDvFI+LHQ0E0OTqKpfDC4vNYTt5GT/q9o6x+8RBNF1aEEkhf+42
c/JWuFn7dcprDHwr9MLzdLIjEEKAxTDrWOH5jM15LM9+O36Dey1PYeCT7UpH1IswKbGxqdXltPTT
LQ1nvHyfbAP4jvmNX87TDZQxTKGL1c7H1ohw+YWd5Zx628FKYobE6Dh6k21GaaNblJI3fYQvwhM2
ZyLZqCP+kzUP5qscJv2QuwNvXbcCB7wuJHStVpiC7kYeFmNicp4BDWBhHCdkMjAEXe6DsTXoJN2F
NFld24Bc/1g52c/I4qfLqvCfalTzS2K10SH1EQlskSKZsucNAW96/cnpjPKrivLo0ABDeVrD5Dtv
hZCEJA0PKVvgGBCLPg6RNfyGqFc+50raIKO4jQbYjQlYdqdfXGCvID0pSdBnmOQlwQfQAoHpyl3t
ms1HwT38ZA/m8Eztmf7KBym99zOaA2UxRk9NgUfbd4cIwbNrDmHv+K+SgVTSAGWzQ1YN+TF6xqOD
nRjzPZltMvmGOX1MTWJ8qYOOInYp8a2Hhv9f71Mp5+TXYvJkZ9dRe/OzXSCvjOc0KbnIICGdWSCN
O8Ob87dmHMKHCC45zOLReyHw4L5M/dr35XXLLXcqTDsiM7YLMvPW6NzsCMqXwFFq9I/AP5udDQF2
Z5QOtpT1VZce2ax2CDElliZov6blxjcUF9R0izJG3J7NqNll8UHcz16LAiKyZkelhTzVi3R2nagR
pAmE8iUOouU82kt1Bzg7PYEEp5jv87OsQ4tgnOEC5OO8cdFhPt8Sol0tMUEaW66ciB5iv7kzRVGf
/GX2X6MkmQ4yMV1vg8/W3pra5e3XQt+UQ6tvLDFEcaoiB3VwKTMugZb1mBn5975c5lsuCsvJZht5
hxtdI/149NItQ7d8pSzO81gnQKzVuIT3gQUXv4rY249lUNw5tBrsqZQsz+5Ye5dCwcCwAmXskr6b
70QwcOsOskYeAgCeDnvQOii35CaSfBNaGL65N02nqE81dcfu0N0oiVwZ4x5un8d2bvYjFxxmoCYY
LgDe5Z1I9RT3I31eVGBTVa8sXJGJr/aODWVmg8JuPA+fnC2WCkzMrsNifOKyYaYDX01UjGKjhxzz
VDihCAoCywdpNZQZj3ycavqszk6UW9/N1IVeU4th6yoF7yEKYbTMeQvs3R0ouyS0uyN6a7OjVfqB
JGRw9pW77EK59CwgETsRf6ZObOrIn+YNHVhc6WDy6gfTn/nOG07VYj3g/zzTVYrlOUqy6Yp7tIgT
fvS+cIATbqicSY641N1DDl3+VIQJm2CEivUvotB0tmPkuewWzAmsjTGvn4hz9Ls2LJqd7jLjIL0W
rwZedfudktOQ7U8jnpxpFY3K3LikyXQ/dgsRIhcxnMDERygA3FsuLu6RZGlF5e+VP6Pcwn3kyuml
Q78HjKV2bZXahyTJJ0DcicR85vXUZwkz2DEhZudOsyWTlGvaHfxSxPz6R9AYPwbt3c1kWPb2rOp1
bhOnMAvsTaDzZ9VmOu5DIz1ytWJ1Q5zUWpu5UlJB+6gMX43G6WNZOC0L/4HyZHx26dpVB2c/lMap
8Tp3VwWEFzZN51GdOtpo3JD1b+YOtQdyLQCjtNn5ecWirXWm8YCUl72nNG8fyxnkLZYCVFD2me1T
B4QOjEVqggWv7eySFX53j3GtezXSstlwV6/fBqMbf3RT4D8FVu/O2yrEQztOi2ZDFZVwObLxaGSo
wFuUMfceD7q+L1iMPnVIyrupHgOMCHNPaAAf8m4OMLkkPYspDN3FfhIlR3Kzys9pYZGjsSQUqV7X
F0Q656jLyovAu7Ysqbt9SA9uSS/ed8Z76w32XHhjRaM0495moz+JgiwNoS4FpxPEtSSsTKArG/YS
r9/WrtlRQ+Y0iIoTt+5xLSbed9q/hIqnTC93riWLh8aj7HnMl/7Np7CxxO6e2bdLGElImVlwRhht
XqhGMROabkfnq7neIX2r7vCshNlxbprxkuWhe5PVg3xpJFQ1/PSKctd0urAiK39I4nN0oQJ53lDt
lNxPQVf/rIfAjLFEuN8wiLQ2X5EuOFul7V57mSGxGhywN8vUuJx1B5ewtCHdL04T1LsygfWNx3zK
bltj+SinIHy1qWLdsTkKMW1WerUQFXEx1cuGGU9zK4QiNW5GY6ZAGcP/pSiq4lh0E7WMfmDy9nK3
PS+cKrZt5uiNsqBUEjTbDnn9bFT569xIenm5ym8QbmhHicBtl1b30juFsy39CnncdAMxbj0mY7AH
fv1MBWp7lbqyT32fMEoBoVmSFP502YUjQvqgjPrIcck3PhaJVgw5xDsR8gm/ElggvE7s9sApZm3f
zKl4dAxJiCGo7hkVi2+z5bRfClGK127s5uDQGd5ibXLK48oDRcpI1GXJSOMasnlwUVCbeGCt8l72
Pvrp2KviPNnjR6pCBT0+tK5UIjQXh8n2R9PRNUD/OCl3o7zV7USFxeAY1UGWEHEVb9UVjJWivFJ0
8paiwvSW7IW/Bm9JIgPJEDd44ZN46Av7ke//Txp1ss3IPS3aoCujmieSXWY7jPelicjgplX2de4H
hxsXAQSLLuUH9rntd8fo3l3KNN7dZX7S2IPdfQAeYYuL1yInobmyd4ZDBGCsnsguKBlnmegfPROj
fpwQBvOz0dzrCWOvxyf+aISte8gw+F/t0mczxH6B/Aa1B8eisNPv3sK6AGcGsQbHSPdhOgfPHHW4
n6RR/b6uQbZdGr2QsVYXs2NJwW+xt2IW8snN3Z8kxPq7qZXL91QnOI9Khbl+cJbiJoq0OuAG4hVr
w/AgVuwt+govCq0cL8GUuc/5hBepGHO+sH2UbVTDTLVkfrT3iFJJJ7PvOYN85YJc3s2d9s9C+DDZ
lfR3XdUk39qV2Fv1KiS/7RS3PnUIlKtiXSGgx3Q7E9OI00k1j40eUiZc46Gua3mSgAoe6Hn07wMW
Elu/8O1bzCvOLytlF94Wqtv9X/bOY7lxLNuiv/Ki56gAcHFhXkQPHgmSIOVNpjJzglA6eO/x9W9B
WVUhUWyps8c96I42obqEu+acvdeuu4hOBTqMK6JTw/NUJkgVy9hBujLNvtJ9jpGukLYHrZbpdtMj
gXLndlSJ3+lMj3iIbl20SbEjMTW9a5lxVx26GkDfPXyBtMOwM8MTtlSTfA7is9uh/gIW0/Jievjr
gY3ggYlUwc3t9Ods5awDpobgsgmqhP1vkf/s2riP3LQtv4oqBsFpIwnkCFCFyddCjWMVCVnnn0EU
iV2qJQCMg0a/73RlnDCsofzAVVjThSvyio6gqFGnwJwYZ45mYe1c5lOd3ucZSbWZnJwd0fKBW1LC
ujf15sc4olFUZ7YqdSXqgzoP3yy03wdJ+C1qI8khqeonwBJJvM8iR9twnPAUshcOfP8Smpb5MQvY
Gxt+EXjsClOioe1vDYxDt1CnRZ7I+joNg9eN5qPFEYRsgXNZqzfsoZBaY29fK52tfTOcdDgzCik2
ZgVySE3y+irwNa93FP9naAp5LVVFv2lG52c1GsrHgE/vA7y1OnRlU6ATdOoRC7GN1RjVebFTnbED
qI+yki53v7JzKgBvF0JfV0H1p16GQ9iUZmMofFlrNcdUpy1jE1JgUL/rFYpxEYr2LKt2nMez3+vT
UHNdRiNzEJcEJSnjqOZqIQtln2TV3lQEcqU2/FuUQSlPgzJ1376wV0XkpUWp4y6yJaxApr6XF6Y2
JgqEUePCQju4J5GZJSPutQu17ZNfrplv4/8GP4oTJfEjtfHTVSEO1vF/EKNnOUf3kPazOtEZq728
zrvzJCWvx6xjtpy8vHgOxmxX0LBf//716RogSupwkmS8o0ER72u6UmCwInxHrmjKskrjA11xJjXe
uT5MKUeVcqSjaIExlGBsQbj98lYmTP5zWSq1l00wv1YpOHomNzveJzoVzZTyx3U5aVQQ0zm8INh0
fGf85a14WalnfAEQDT350qM5emumwChDNQkaz86AybLpopBRDR/evp9H7c2nhygw9dgLZlKlLfDy
IkeN5aKFT+i1LaVbawjZRQSW8C9TnejUGWfLqu+ccVPUbJLfHvrU+yN0U+oLhHcxD70c2pHGqAW6
qJciybQphWwD6ioUgi1FTauVCNiBTWHrb94ednlDjm8ruYXszXmyurn4AZ63WUTjmAXQHbDvFRw+
tN4fyJ7CaWny1joW7+/bw536IAVzDNBd27C14wS9oK5UDXwLw4Fcv8cLvuPwP24q31LfmWW05Ya9
ujJH6gYncCaa43w1B//5r2dpzt3wrXl6Nye/+47tZlwpZGhcUFJWdwBZ1McQPIDXIuf9D15aABj0
ow1BCserj8YS7TwEKsR/KzBuJEymizJgiv39m8ojXNpXxM3oT02uZ904A0hgZ2RMPU+zQE9KwZrs
5REJVly+8/xOfYXGEhUK3EzQYlye77OhkrHL+yklwgCTA/LVofgCCPqdKNb3xjia1CLZ6iYLNf5b
vb2YUbYadvbL8fMvJ+uTLwfvHwRfXkVpvXo5nNgear2tvZK960XQqfpBL4iDmPsh+hQqzDBV3qtX
QU2bpSQfBue+eG9Ge/3pYU+RtFD4/hxKF0czmkF2gVgCJbE116RTFS1Z01pSnRPnXu1xfeTu26/J
6/vKeBYhr+yjdM06/vYqjlX2VAoidQh7PDPM6cYKNeudrcTrD1zQQ4c0T2lXF/aChXn+ghCV1CIC
TCsvaoMOfiqa5KLsES/Sy3j7ck6MxEUgRTFMTQqiBo9GaqII77RdeExtOZuW5gzqwX1Zxx/fHufE
Y9IscDYaz4qZ68lm9OyVR7qcCKfG2DZH6qZOHxU7RRaUryP4wW+PpL9eY4GZPhvqaI2lRmX62eKh
63qHwn1uBJBirLZdga1D9tvn84dJsh8jXdev3cqguq/Wlf8ZEoqyaWe93cR0f3d6QxktQ8OW0Tia
k4O04/LQihET1BDOFz4ZY7fo68WqC+gWca5qN6mOVRNLNLjYoeioYE+dSbYNFcfVAPTpnQs9hsey
zrKC09fDCgbTUx4vdmk6K8LBCu/BxGkfnCzHBdjbt4imosds7qwDoWH0T1NYzBCttlYyUTMZsTKZ
2SaSdGa1qkzWeveBgPd83QLOyovsthwA4/gUlrIiqTZNMlBvjIS18mtAEwtntF/VvW4dlFjp1qNR
GKSBzIPbtra+ZpzYpYRnnScGWgaYjf56ZL52nWBYz1Ywugarj8Pd0hXOjYTOf7V8uO1vvwEn3jUC
SjQUHKxZbPmXTcKzd83P+ordx8R9iZXmvNccseepj16Awg5fji8G7+0BX294MD6Q8SANB9kLGTUv
B6wKYKmo1vFK2S3ZxVEBdB2OzzlK5Hbn27gRQkqv94TvBu8khZ74fNnNYYbS0eK8PnPUAWbVsDNz
jzLX9Kk3B+1LRb/nHk90/OO3LxKBB7MRtQ7+dbx1pC/KeXPqci/ra7oi/ZLmRieogd2W13sST2Bl
NjTYJxKQKNq/PfiJ62RfJdClSU4G6Exe3mHk4XAbijwnHQ9LQDWA0B0DpB7xVP/2NsBYJinNQmFk
Oa+0edSAmgCMcOrptv0wTWRZ6CD7+YqE+O3XlO0GgimEUZw+VPPomsrFnRL0XYquoBvc2aTwKuIr
CBHmlsLT99+9gYYquDAdEydd5ONlK4jSMoerwmXJTHhQ/PKCHiI9nSYVSfPOPXz9ATIYWxu2BpKG
9vHyVaENCc0u48oU4z4UykM129/jUdwHg/nOHmT5ll/uTxmKY6nJpTHny6NPLxNhhHweIYYo042g
VuoU4P6ttJ/R9fYHypTv7UZPj+iwFQUcwkd3vLwYpWUXy4iV1h8Ih3osJuLlFxcR4lSiTDr9nQTr
1+8+2DaVp7fsOhhxudvPpjPZcO5ofSvxlK47INb3DCO5ikz1nWFeb2yWYTgakhDO7uO4oEB02RhF
/KO9XtEVPGG5sS9HVsS338PXUyWjaCAVmJnJpTm2E4+KPuaEDCZeLahoUelZp3H308rNm7hqaagT
9CCm9/KUdSzUr96SZeKwJJ5oZsujT83P5tbh2Jd4jgSuMKSEj63zMiGFxKFLP5M6uyIpG06+UhjE
+6KbJqu1Ua1dC/Rzn9JH3g5si+ZJVrdOlyRuUJZsDpZtAcJ7eYYszvzg6IPpAfaW78zxJx+M7SyH
Hw1+1fGDQZIQpnQ2oG0NtGTjiWgSZaTO+faDOfmWoaukpOTo1qstZ2ZULCNBkXo5tGJse72nJiR5
We17u5ZTjwKmPKpK0zQ5wx69zVYq8rLKmYjGUiBk8cP9aKrj9u2rOTUD4aSnDGdzKOfevRxljlV9
hJqUIB5qcBxYC/hLwmlvmvRrHxu/v4vmzCi1RcuMk1Q9PqES4Wf2CK4Szo7+9+Xe1ZF5k9X+w9tX
derjQXBvwm+kfkPa08urGhtc2nPBx5NG0r5OJo0Wmy+/02wptnUg7W9DWsbYvs3mnaXq1JyHItZg
X+2cOPRQOlVDYfRAsgP9qs2VxzkmASL+SGLgHR/iO6OdeuE59hCLBQTGflUkS7lGyyybBLwc7kDw
f9bNoMeK+/bNhALzelLgJpIdYhD3hXzp5d10OjI+JSV3z+4G9SPu+wJ+GiI6n3SJlN6cNXyINbtY
d0ULjWTKk0uZWmIX2mg656kkhyeI8e5XOAPTwUaP0XXxe6db7eSdBzCxfJkCoOjRI68xXckhy1ht
RoM2QVs9au1iGRN2s48s+6EbqU5YZUgTIyfaIBl6ggWc4kuIomM2y/ZQDrgpqSI5WNIUzA8h1/H2
jTxxH+lpswUF+k5x8XhBTLECx3CbC2/I5+/lrLVbtURM6cOJK6bHt8c6cTu0J42xXAq17LpfPjNd
m4CmEpDrzb72XaXgACJdfSR5Ivfg8sYbSuXtOzuMEx8dBFYYrYymcpFHr0lfp9NYE2vlYR/7FEaB
stZllNLHILBP6FP1oaqHykWN0Xu/f63AYZ2lIsUG8XimNBQHuaHdgGVEH1qZGJ5wdN1QjQ9WYRJ8
JFMw+P19GwMuZQCYtg5T2dHdNek2NgYZHYoaQE/UelQJuWhvBhJkvczkIP32FZ5YcxiPPZRgYWOz
eHRrM782wgiHuDf2RDGlAP9cso4qV6CI/U+GImlliSVQqfMfLQilZURtlnNE05wivyYvFZOV1Zpn
Uadp70xfp95RwQe1+BCWSv/RO9ojiYOIV3FWybr7Lix+SImNiDyQVRRUN3YH2vD3byO0LF0HXkyn
5vgD1EZ6bXoz5x5IMzR+1nBb42ItqQO8M9CJiZmSuiqFoPKMjWN5ns92ouU8oADzOQKCfXgAZr2z
5+r+nWsR/DOONvQvxjh6J3BzJbEByMJD0K+tANHCrwDId6t3pr8inRCKxxPNfKhLdwmb/lCAhEIs
RK+2s7GmD1qnbOo8otNrwJmE36ptBntKvUi09WE2jPBGd4JxnU/kDvmlmu+yBnEWp9tpjQwWEKYk
D21Wx/FaavVCt6J9fzs7BAupudYk2yJraqAjFeEGA9LRqxhX/BbxKVDZJKqvwtEKd0AdJ9KZkGj2
IswueozTHkTNe1JlmzV3ONlm1IrIQUQo6CFOBIE1zOXG70KJWDgZzjHqkvEU4aN++/aeejdZxS2N
9wQ01fH8SaJX1U4m7yYy4cdqbB8x/V8ZQtmKDD66MhT/wWfHnpvNHuV7GkJH34IMp7yCtJ97IPGX
mtPloCf7oc3f2by+LvkZ1EppbFHLpEznHA1jjEmIqc/JPUTkNyUxT2gG7W9V8oEm9AWCFMjI+peg
zt85MonT41Kl5Y5yuD7ekDllVmXlIKmJFNP8KRwBPYKcVW4wuqjpBs0MZ5xKZv6mTfrKTUnEprlN
HIJZYZOXqPxlPCh7oRKPprVGvvYRhvLClTv6nXSwnfir1HoO6kQTrxNrDlwssCa1F2t2A82/IzWC
aIxZVqukjY1k1c5lsIn5PS7Zvz/wfGjXsZ0CiByHaouji/+dpOQ1aZvxxlIs/WMl5HuP4tScbsKy
gnVOmUEsWL7nc0SkNjLLkz731PZxoom9InRql2ht/86bdWouejbO8cYIqj+ZSM6Qe7aE0Z1Tb1hn
Ybh5+3NZJpvjycgUINilTr/NhMH+4mLUigTKCu6wR9OJNCWy2jiMPxQJ6RS4rt8xnZ0cjHolZxYH
d9vxIcKsmYxyMG3o78yMk+i8641yiwIULXUbvXP7Tk0EsMOW7E4se682v+k0CTNGReXVcX2jN5a5
BgrxUKT1jzZCsxCa79xJ7dR7sfS8OcAiIbCO+zQz1DzuL/u0eExDXF66drBnsDc6tXi3EEroGWXV
rskZFLeR6kOJCTA1BEWUX9iBnWwBCE0fLCxB2DP8wJjfuR8nfx4TImUk6rckUr580sPoNwoo58wb
qvKHcIKPod7fpQIdydtv1MlxLPLE2FESkHS8OWiwKIclejyPk2hJNad9zCdlcMkceGchPbVtpTiF
aENd/s06+g4FwFnpo730WjwjYYPEdchv6kIewHtdpUV1n6XOO4WKUy/wsyGPN6zxbKRo9MCfA9rf
BV3xwzFSxO3moS7eMxCLU+8vJ1KaZGwfOQsfnYswiRt48K2MaUafvrRh+XOIHHPdp+AvKN8Ga+JC
YFczI2+iavEaKNqizKwR/Tl98wANOXzwKxjbnY5jAVcbPqOwre+CGRKdnacpCUONvR2twf5oS2bN
lZk3CKaUZnTnZCltFvpPdQDwZBU29E/1C9k0l0hxSoC/xY/I7odVNolo02WTflciumax1+U7b9Op
u+AsTl1KHLy3xw3YFGZEA5mUnV857wkbIW5FNR5kKc+omT4Q0DS8M+CpR7w4sxDKWBRbj297Cf9u
qtgMeVHlKOjiOoKHZ06/roAH6sOMQJP+9gfzpJ04moNRzABA1PlcOGYePelAmaDw2GnmmdnsrMFe
mHdGqC3ZWZM8C4s0/VjqxOLFBsrJJ7vAUy5y1pEK2iLp2ynDgHL97R914r6z2Vgs0A7GwFdHXsec
7KzVReolZBFuwnoygTqxbZzionmIa2320EV+fXtM7UQRE1UCVZ9l1rZenX2DUc6l3/NFN7OPlFXA
ukGQKraNTwCaY5mEmZqkTqcy3ThBHULPahKcF4bmvv1DFjbv8aq4+MKRY2gcc4zj8r6KNMLM2ijD
txwLWiOLryES6XyDtjqXZ9wZa9/GqJGxWAGGSSkia0pGHxV2UH89iEHdTpOvfgoNNt7gxtVPbIsJ
byZxZHFMJVtEfeDduvDHhBibKbvfGGYcbtAKG25NZpIXmpW1GcPOcu3gTC8ScQeBcrzis8WENvEh
PIR25xxS1fqsLiSnt2/AqeunA4YH3Vo69MeFI8ptALRawfWnyXgXIkvzoCVFD5GmhNvfHwrhNVoD
3OgsG0cbEJpOVZUtyxIJAqFbVvbi5iN+/eCEafDw9lhPz+34S1uqv4LTK8vg8fE/V8y0G7KIw0Ev
fXvV0jDG7DUDOIQi1Lu5lWpnWqH61+0IH0LXleBGbxWCmkVa7sqcuO+nH/RfhPY7CG2BT4OJ92+U
gPvYPv7PL/DD5WP245//+NA+hs/pDX/+wV9AWRU6LJARpumnjevy0vwF0NZga4OGZa+/4BOQ7r/g
af+NdAA/1Ib//IewFswsnSfaoXLpCcjf4TY87ZafvV8sGlTsQHsjr6J48Oq7IfyVVIHJni6cfFbm
BHJOOU3wugbnY5YZYp+MWHvXfRCUZ400mu/aNEW7McLON1V57dUVKWVsyMfruAM1lkXaeBtOk7wm
dqfBU1GkI/HqCPEHtcNElVGw8odbMIakqq87WNqO8SH0R8g+XkdS0MoMhh7MPBZt5cqB/JIdCjbD
tK7RiBX2T+IFpqjz8MarY78PrI7Err1vjUp8cCy76u/Knpt8p+QFaBkMeLqxCeKhns+4l4YgmxA0
t8qwIQgoFTxatnBt2bjCuK0zAzb3kEaXfpaFu8rSZ0HijemjytZx6raF8LiogvSaTvkK/jq6t2Oj
ruDqhPEN1rbLdqyr/UwW3zYs/O7R0VQIjU3mx9gyyeww1VgAkERkZq0dkuL1/ACggfN3sKK6MOob
3GF9dQYgaCFeE2M0XoZBAveaLN9hcoH4B9OdQn8BRLYaJBT7faOUurXTCYPsdv0vrLamIsiO0lXG
4TZZUP6EDAEra4qcp5Cxe8j6/84I/xbQRVDS4FP91zPCA/GRUR68mBR+/c3fkwJfPm1/2BsL3Edb
Dh5/TwowXSRnBLF0W8SiRvyLsQ9InwPR31GuS6jYn1MDyWVI4Kh6kE226OFYTH4jnmxZxl7MDMxX
0K+Zlug7M0ssK+6zwqLfDUBFiWu/7LLvAdkyYfrO5omb9eYAy7722QD1iIyrHBnAjk3yM7NV5zxC
NYrYUGbfn93461+/+n9wB1xz9Gybf/7jqab14mI4U0sAySyj6I1fSWYnrdHYg4HHiGUKQKLk0IBY
mtQS3JhJJb808RjY3/hu7VaFMq03yrwuUjlF+YGpuAqy78yUthVcBWRWsAfZ+TWUhwnHAscK1Y6y
cxIDAGicqSa7/rRxYr9mflCnMxPIhH8/Ve02hjd5oMxDAagq4mg1xX5F3VnPoc3bopbtSu9NhWLq
0Aunxd0FVzC5QzYVgKs2jby3CpcfkWFiNScdA1GnH2qtjD5MY9qdpTDBCUxaNKxb4t4WOrfVYk6V
WMgvbUT8wxelYM5jGoEca7d6vUbHxqRoKFY5n8WtEyp3g6pERr7BdEfce7lukxh/9JKhBeb7v/uI
f4dML9De8Jn/61nj448a0VT7Ytb49Td/zhrQngxOGqzVqkZZlbf671nDEn+ArLfU5RRgwkgyGen5
tMH0jh6NA8KvGeWvaUP/g+qKxjyz0JUQc/0WCepo2mAbIxdCE7+QQQwk6i+/alsj5jgqbOlB+oFD
E4b2Kg7wRz+7Jyc+6FeVFMpCXCP7JZos3Inl/382d/hdX+miCHwwQhRwqRU4YCbIdf2St/14jdJU
7NO5Smq3mNvy89tjL8/r+cSF2h1lp4mNwuG2kUJydIkoitJRJLbjBYZTJMRWNIPbjxrjSjW5jcnw
ecTHVxK0nEfCbeYp+jFS1sMxXJvCTTmKYhCOo13bI7gVlVIduqQIYVzgcCPY1yfKaqrLTRMEMwGL
ln+bYfp0/4OLQJGLPNthK4n95eUdVGujFFk7O141s/dAMzpvM4W2dGQN04dKqP3a1xJLbJQMTKqm
juXnwels8KnBEjodOeO1mevj9YIvWKn9HO0cJ5y3IDrSPZreBEbkoN1nUddu4Ua2IMyz/DexeE/P
gRPv0l1DvPyqD98YgrQxcFa0kcrBrVWA7WNfTzuriH++fbeWpejZ8vFrJIoK0qC2JSm2vLxZsofS
XWqM1KOY9yb4j7vWtKtD3YrqRpUQ2d8e7+gjehoP3QpRObziryufutbkeaYAgyfQrb5hRmlWMzyc
d1olr87MGJ6XJZ5jhEDbcaxVdoi8gteu2F6tD9HO5q6VEAu8pLHv376cJzfa0f1DT8mehA8PG9nx
pBAH9L4G3kFPJ9RhP1uNvoGxFu0msOPulJE/vEKd2CBxapPbqZf2OZXpBBKK5t+GXT6fZfRr4fss
pBOzp4BRapHar3oN6EiQlv6hSPNpF/FufugDC7eDmFXoyez9Z6gvAYOMpaFvkCZFXqObzQMInsh7
+yJ/Nf9fXCUyI4wXNL0ofxL4sWx4nk9Kup924VyPqBIEmasBlHUr8Js9Sce0KJNGX8GJ/TmSSOnK
JCUtnOREL81oKPZa2W4TgGuXZRLhzGpz4ZK3pz5okDsvpTMZXywUJw+yMje1Nuh3moP+bVUPqbau
TVI6dTVxyNmM6CZBSIUcmusu4d3TDo25FvfBF6YzbHtEM7KD0SUcpoJzm+mEnGl8fSMCM/LI555w
k0bZhnOTtmtEYd/XvoSApcSZm2tVCG488L+FLDzrrEmCPeXe/qpMtQFr5WwZ55ldpRxElopXrxvs
WfDkmp1ZpGsosYWX1EXysSVVPkVrtiKOXLmSTjl9nwiGWAHAbTdB0oqd9LFiQ9gF2jYnpekq1ozD
KBTqPcrm7MEKwuRnqYUFjjwVb/zaqcPcXw3kjUKfDcdPlp0nrpXhdZOOk+7jKR7PCSwwr+Cown2y
o9xZiSwarro2r77mcSof1arZEMUekyub/FASxb5Q8lTBwhsFG8WqD5xb+dWmVm0S3dmPvZJfFn7p
g0DPh3YV1HAREGeycYwhi/tQf1MUQOzslVVTsKHTMvFZhuawAt+m7oMky86JHJ8+KGnSgnLN1PmS
DjkE+6kP9Y3K+rKOs0HsdChc+46I78cak/l1zH3K9/CFnDU4FHGfGNs8LHkjeiwFXSXEY1HVxTYh
NtIV5ciOesl5/5BPDdZo3P08GiIpGvIBvWHqtmFIvpOfdRvmtn7fQhFZTcoIvbgO9e/Q7zK3NrXy
BmPyRQTAa60M4Dv6IO3czk+WPnnbrWtVPZQ6wSNQToxV7IwBlJ7ggmLklxBSmxe2rXrrawQUx7X5
MLUJkfR57g5gbtZKbDofW6paW1HX2rk1dsMhl4mzIr5xXGcqMONuiR1oe2gQ5M1BWl+i5rUsJ2s7
LsYzxQ6cXdKMROMptv9ZKcOJHzMSOEsTdh0mC+CjVquel6sfiCaZ22QbBbaZu/EQRQChTX1XN41y
JucCfALbY8wScnqMh0a96RCbAb+f0MyuVD0ur2aqbExTjVadTZNm7MN8TD1NkGFoFXwuJhxeyHhO
Ba8OU/MAPza0QnIt2hC/hRrn3+reCD6B3u2+m8BsPom+Hg6Zbff7pAcU3AclNAqVWMOqTfw16WT9
viMPA75vAv+Y5mAgVmpsNdo+jxxrJvuiwjOSERENDn8h9vVqvkVEHO4xk5YbUO3GOp46YO+ii3Ya
AoPzaCw4NqicIGTBf13IdQRGmGN1cEo1caFbTTvFRHhbNcghABZOP/u2HopLdQpSF2FGvxwwVEjH
euI+VfijgJVDm6lM6mpXbtQewCRXXB8skyz2Aa2Gq4ecguZWbR5mZzCucNapl1Okwq9IfPwtK5U6
JvkS6IwIdl7K9XH9LbTGYGsWkfUxjNr8nGRj7V5R2V+kRRmSWTmwO8FIxHoxwKmFlcGvAyuI3Juj
82ZUzeQW7Hz1KY5F4ib45d1IYV+oyHLapQnorcGoki2Mhe5j0Tbpvopk830GHe2lscHcU3ORVcn2
y0wL/zA7xGDQnC0vRQjVxyJCdTcRXKCtsbwnbkxs/cbBf7OZIe9dwdYfXNkJfVNhXNrQeQ2uZthT
DbD9mb/RnbR5CPADABIU/JKkc0iz7RFa+4oJTLsViAqWoxfpPE4orzQmBhIkm2hXtvrsqTH2JccC
2sleRRKuYTor9pH1oTd5XzURTj/ZA/cfo75mXi/06hCjT09R4xj6TgPCt/NzRZ61daHcTgwQugqx
AKvZtyp+Nhy9LwMInmDlm2F7q1ol/wmjx22t6pVLA0X7hKLkrEkAHVoAzncN7MUlEUcVZ3JUd23F
pKDVnUBkUxnbMqzGfZboSxMwDglb8MNNkXf3mq/o66Glgy6TQW6IMb+u/dwhjyAM+l1d9lO44/Zb
ybca3354Thmt6nmbOSO3Y95NqzYDPFoLvfbJd8hkycw6kYBHUKcRXo6DPmbzf8tc/1aZS3MM9o3/
+rz6f3U0FzmS0V//tP33f/7j15/8XeSi8o2/gMKLRVqZIRGX/V3kMv6wYVovzTP0FRTB/j6uPlW5
+Ss6Ojgs+H/4DX8VwLU/kCFz+MIiyeEFkPdvFLnQ4r3c2nMwlPwutvRLBY6Ey6MqVMZK2oyJOZB7
Tl5VZa7soc0IlbKlCXENh6cNYyOurHbudolOx0x9aJFuaJsEQl9zr2dGyx5ToyKnb4jGrsshXls9
MVv2XWTmZWMSTRXnkdaty2E08i1qojxb5+y1vJg2qILp4VdVtu5Scoj4EtsuJzIR1UlM4lgfMR07
wKfIq4zHQ6FkvUoAsTldTIbv38eiKg80iT4pSxIjPkCYburouI6My/M4Y9LI4rHTILwl+n2I3xF3
Z9gR7utkQ0LZqe6dzUA/a+BYOsODN1NzvJ2Tni1RqYNnotrWX0RquMAhw5aIj7rvopklJVDTHaj/
dMeJK+VY6BTR3syCyrp0iJUGFTqpeMIUhSXYXKIu26fUSyUFZRtmGFrKJRQznpd8TOspKzOH28Sq
v0Ro6tLPP7dLrObwlLBZ4OB0w6YBBRWUkArWzRLH2SzBnLGs+k/tEtbpLwL1dR1UxIaMhT0mmCMl
F2r4aqd/whlK2IzU0h3b/3pjaAkpBUFZabTH6/OhKLQShKY1sPkSpD/AUZR7c0kWdWIC4XRIsM0u
ArLRbsMGdOaq51UnHK+b1JvKTDa03PJsJ9rUX5uFHOdVH7ckoTRxrCBgzHoLULVRF67awdQrzT7z
qoKgpzHoO3urD8OwGdqYcOdA74PtpLPFW9XYWUjpa9Lhp+VH6uMstWCbSL7GLakxNelTxvSYUYrR
t06dyR2Mu/JOy+vwLDHb9BNImiW2rdeGdakErZf2YaC6em1dZdlUu50e+ps6BBC5LsOULARVG7V+
A8+q2k6L8De0avCrsmI74gNk6yojOIQkm0J4E1lyZxK0XK5k2KXf1ViBBebH+r7NLBhkBBN+4Wuo
AbrF4GVxfmrUOhu4JMQGVfq9n0bdfqgza6un/UIqyv3mzjb6b+ogFbef7Nkl1GsCXJpO0b6wKFOs
p2AEJRmY0KOohRiHBEHoZxtiwI5sADSosoFB6MqeSmqjEx7nNn51D7qtvqxsdf4KXtV3uyqYPnbE
aHj+7PMJKorqxKtSmYnpKpXmagISeFnJOB5wrMfUZ/We+AwJ+NnVQr/4YAZVuxoUJ9/nThQ8tBUh
BNRR/fQ2MUp93XBW2fWwoNvC5j20IBfAgkpUTi5Vt57ISXO2RW7oAzOLT4xoWQLR62RbXtWZ72wb
U01/5Foy7SunKdZjWC2hHJOzyv32W6xGhisA9KzJVjG8OHXgahr64zhMDzKtJaFtgTO6Tg9qJ3ER
EPIcCWqt4HqZ10MDnYlhE2l2fzkz/9sOfqcdrNEWeXtVTB7z5rF5uSwuf/Pnsmg7f5gGRUTqBHSW
lyXu72XRMf6AoO9g3jDwxlFuojr0ZxVXmH9I/gRfM9LypcD6bFmE549un+LUwuhhOfutdZFTzMt1
cbFXAL1blmb8ovzSpUT1rJixJJzwWnekfqU2GR9S6S9rNpa72Q/HA3FKEiNpAUWlGIbpuywa61wm
RsWSomnDLS5a8Fvkfj2mVqpeJJi0L+fcF/cmHxZAv5IzWNAY1mWY9s3tBFjrPmtkuku6JQ4lMLUv
RenbmxR+/AG70Kadmuprz3TqjcCcSBKPUb2vmq6cv6llQqwJB04dIFGi35HKjhIjT/Mz3xJEPQtY
wGObXxRSj9ZO6md4o7PwoPXNwEEKONk6U6jKIpywDlnVlcTIpeNVURITXaa2c862sieYxRz1m1Hp
nEviGdULjQPMxSQmhRpUIaotRfd0pxV68Ankr3OpKcm1Nprdha9r97M6Fa5m+iTZVIajkAhTip9i
mmCvZZC/KZjnmPSzur12OFautJiiqzDkSKAMM+UOJW35fWCN5pQsUC5HNQtvVyQfKiM2QZKnRrwr
iZr0nKYlltkYMle1JiKTNb17KOzIvwLnPNy0RTR/c6Zh+pSzO78JkNZ7EOPqS1PE4w2dhGhNmTHa
Vr7szsAOV18z0Y1unweE1Pdpv4PWymVgMFgRf5V6fU4WZZUY3XfFEYiIJDU3hzi/nKoQ8N0NUe8q
9ZkidxvpX2RJucSoKPs0AdoaVMX8YPR1tauqXv7k+IYCMG6js9Y0hp2pOv6eQKHsWiN5idUN98Eh
nBoo1WKOu7PSmOKPwRQ5n63lAMxeqDz4pTnQ+x+qe8c3oosZvcUFh/hx4Q+K6MFvjeY8Rv59Bxqh
3GUGcK3VUBWqJ8cUEESCpudmnqzoApj5vJ0sYutWSmlbt3lEMha7oMp2o0b05+bAUQXIrHUoghby
4KKv/NaNY3npm2bqTWMnzsy2THdZaUYEDVrRp4owt8s8KOVNhu7bG0MguaRKizN9kIVXdwV0Y6No
7uNZOOsx4zSaKd2+zP2Bo3su7Uu9KvXPRPmZF1VgJPtIS0swgikGhYz0yu1gcEhMy+FMD0nX6SkB
YRVqN10YoFjpbJWqzpgQPFT61mMlhh+yItImmMoeLWQm90XlAzskC9OdrFz/KIzkG2fbErFmYOif
qaXdF72YPzYNR+dZzdWbIjTNfDVCDT9IpQEtiL9HvQx7/AbrQTGrR7Rv8bUVJBQoDfpY/8/eeS3X
jWRr+omyAzYBXM523LQiKZIl6gZBIwEJbxL26edLUR1Honqo6Lk+F10dqqIIIJFYucxvXgCApCfV
yF9KVlXchwpJ7dEVpDBjXp4jZFqSgrqkjwPS8MCRMZ11e/3shhFcJw3hVdfVKSeYPKunFgVqjtdV
GrNaVWT5DVyS4taPi6NcJo2o9FqdesgS7PoGr/CBYPmo60idBiD+D4ty2x36TPMGy+TstuktHAzm
tsbILUu3K5rJmwznvi+BJeb7oGrEDU2OessLDWh6pDkajHTErkU3H6ZCtucowIfZNkI7UWflSdxP
1mUYRsVJW9xghzF+ETHmUbl07ZvMStxjBfO23xbAPK4qa+xecEzhTjxrN1nIatb2NO/BykKVSSl9
vmg8PpsNjpKF2kzBUu+rdaGT0Nf5CV06qAjAbIJtN6I2vw0NSyTBNpVeeU8JUQ+MalA+vE/Wxcs2
BZR4EvykJcz1gEOKoVzPazG3l0sVW3vbFl8yLFxDPMrIhlQRBTjlthad1UpuC6HwnMLCtLB6a09e
2W6cLK+fC5mu53GdRjd+GcrTvvfnEgFLoW+UFjRgg2rrU/88ySyYTzJKvWsL9V4NXsa1rsaQZhvW
kYxsmEHIfenW0UPEqXG1emn6D0pv6gIPhK/RquWRE3HdYic2osboKbbSlF30qOAzJhPRRTl43bVm
ln6Jk3T7IGJVXFEbNHvjhneAWpbsVifFZrlv3X/yqXRog/OUXRzWh3TOnG9ooAyXE53oJ89tzeFC
x/VLiu/yvXZsOidS0Vt38fHAwizN9zi9TVthx+m1beOCPFE/07xr58/WwNIj/L7ulkUzvpud8DwE
jpDtZuwCPrkYErPRSMhR44Ye0ljDekJTbzip1KxP82ht7vFiOVEYHO7zJV6v8xGDx2YckdVdtLVm
20FUHgzX+SBb0Nv2mDhn+JjlX6eWfpyZrzAR4bhVfOLnfew0R0Crc42jShc95ijQ7Mpqsr4UcRcf
iUzpaayxn4Aycr0OmXhpmCyfNToUhzIJ+k+2qopT3xPxAZJhf1MsU3gPgyc+2FZrfca3zOJyQSy2
yyLkwaVguOoW+unMO1+sdSD8D51e0cyeveRkdid7tyIYtQFace5XljPqTdWpmZZdPfml2GCKAV6q
zJV1Y6oHzv4sS+4G3/huZEOL1UsFKuKmTSDdI40eqQ0mhYjur32H+XUQh+33qEM3eSxStGjnSVwo
p9yD0Civx7HKj9ofHv0OeiaxFoQZ/OLhOdfy0VfpE/y570GxPob1fAubm9pgnRqu15anHb7q+65V
d06bNGdNGgR3Y5M7D3k2VS8M6ed/upi/OFZSsNXVQp171iQ8xXDWQOwascWmv7rKS1KtKpGbFal3
f6+cWnt7Gpzpxez4wW6Y5iG8bnW7yC+9jL+jHOOG1GwTLw5ygtMcxAguN66tkwG76vWkTJv6UjWt
qB8bAii5VzTu7DnOD22+JOVZKJh991Pm7Ejy8nMQ4tXZ0KngEenZ9qsVxEl2HaNhcB6kvt3BiFzT
+KRADZoGwdxPK33iBPTIa5jOvbj323j29+i1xhVWdyqvT1uU9XaVsJaTDu7mYWSk1geY53YzjWKL
2n+jE+8flCWmo1RNsF0YFlzxk/MhKgLSySI9U52HR48TMjsQNRrCCaeMCEZxJBe5r9YUpxGJpBEn
iPiMunxyMYN13SaVvVxRy7ZXHW/zbNVUa6manrwcAfwukkxcPDGc2NW8AJAx6Za7orcOjKI7V+o0
jw95gDX5WMf6GBaut83bUJ30AAoRIvZuyjXtdwwdktPVS/TpEMfxWVc66kxbyYXE2BjQjN1c4Geg
MW4J2q+DSzs2ZGpwotpRHfBYjPYisSiuUQffT0D0ZnwhGZfouOm3Pq/5ONBa2WikW098K8ZRZIhJ
o5u8UTP0Mmi5rzKsZPhPbw1o1b8MSD3n/n3cemQcSHOBpi7ewBT/W8T9rYijL/lhEVc89fnvnc0f
f+PfnU0n+he8JEa9RpwFbhiogLfOJki+fzHltgGI+Gh7RpKm488KDvQOSG5+HCa3D1vB+Az+bGz6
/CffAuLtGjFQU9/9N51NAwP6BbNgbseGMQ5IhqwCYcP3jc0wGJeyxHDmG4aYTfa9KNfYJdWAHtNq
lMFQnn/ICiykD/0CEG/b94vvv8wxmkQXds18yDk0witjTo9Q1HQCoxgGGGPanPlyZ+Fzv2zBkCA5
jxQ4jSxBTje2+K+4xbCs7g6ebO98Aj7TBJh9Wo2Y7lNtTGbQlkmMecsSKYfx2EBmcOL2iWp9XBEy
1OjJkKjy4kM1ZjjnYFWVMrH4C8DCNgyV/5nVe9LQzh3Yg/wPkJvzfnUwiUURFReBb00/jRF42SRI
jTAbGWt+GSV+xCVnjsDyeys7tdxBz4+4NScdOp6nsqdkvv9lb12/XftXjOIPns5vt4SHHtwF9NF8
SXJrv+tEBxlTi7rvklfOcD+/bLC2xiDFG1q6uCl23hMAXk5tm3oFV/Bhk2eQDoINrqZ1/lTP/cL8
K6BQz+BYjCTm+zVO1mG3FjOvYq/1mq4PKWgBIzK75q28Wtfc5sfKyEO1mwluPwTRW2j5f8pR/g5k
IWFgkSnugbWDCoMwZLoMv3QRkOuelciL6puFOL/87FdK1LdlEdfr9cer93sb31wI7o+hXMFqZvHe
89wWwJLRihr5K10ThBug3MS5ZzGV5AufSb28T/j7+m6K2bpfCLJQOwnG21z51d+wQrRgft1Z5k7o
pgDOQwATcNL7xokNtRpd60y+jn3YyStGjhk6hx1dycA9S3q5+vIvi2w2xi8bhysSTDwk89iE4OHe
8xcdEjVOD995RWe3V943bGCClOyuGdgLSd2ax8a21QD0P170dwRSs+pQ1h2jdu2w9JH1jgeW0Tdn
FuuUr33h+WVwVFFc3cOi52PearAvSfNpjtbYKi9qRS1h7f0xzdeHrA+aBu+vgsgRM9SOy+gGE6uA
4zilG1Kg+p90NCiGyfPK7i84nT+2pI8CBIGX+ayRbzFHwK9bUtiJCGpEY16KAbTEsmuXRqCZPYZr
/Fdq3p/XYuMz35JGOZST4h1uDFxT30VZ3r/MFuC5dZMh3T/exrgssCU+fhd/bAKwm7QK4Xp6Rhnl
fUCzozx0ZseqXipyUBa3E1GefR/tRfhf6rqUtbujFV/r+C/X/eG7+dvuMwBCyDEhcFQ0Ud6HrRjv
jLnpfPG8+sJ2VmbTvsLekJZC2llb2y2cvjjymeQBLm1FMgNi7rouaui7zc54p8p16rCgCOdVP5Pd
ZdRalXSWc79cvD7c/WWVwvefJzdoTE958UC7gbu+e/1+MjVdOXT1cxoqGHWbDGex9bqXc8f7WRcL
9caTqG96eSXcWLE/+srzOAwquSwEyyj3kuWFd1lm37E9ZmU4/rycGfhoeyDo3gIw6B6iC9leQj6f
RBGGeyN2Rbx0rN563k7VackxXGGRxRtJIYkQokWPQtCyc8Bzhzdx2uj5EXUzUohNO68wX3cOeAaC
vLUq2WYHx2t9dmyLlPd83UgvK7/JCUaMvXF13K/XbOjI/4LqBl9ct9YZ90hpiTipqbXsL3g5Nbj7
DGjkrw8rqIPxjpacHG/Bwhf8bFplfBMbXCxq3pmToleABxHafvmyzVzsMNJNjBIOD2PsD1LmVmkl
K39jqg5+UkLN4UcUWJdSnvjjnOobPQVmJLm0MzT3bd95WQIwKIm4NI4JET++upO5GlSXRl65Ua7a
R/JzfzzG3tiqy8KrwuVkssH8nKetWIazYR5m9tIcxuZbVqOyl/OQoRCHpRVrc2a2YewQRDAZ1z32
Cx4ac9hwvD0Apscpj1ohPCmznWXFggX1rYrt16NVRsAsMOMQSIf2seT/VNAsJcPNJs+QM3/7HS1V
WLd3gUipdMuWqyfsHdLVZw0GVy1cekZ9NTtb3JpnSt5W1QPDwsr5YTPwA9Ok0/wMo72B8SheVuaK
LrD87PsCvoNlaRZMrxbar8JslzrSnFpuDpKi32exzMrbyvgOBIfMxdpabhrcAvmmxiqK2DWJgzs6
7dkZeNp3hAbtODjoROeheya8WS0vbcl0rdnW85gZp1HiPToWYYFmX7ZbgwGM6GksqxEP8WStTO6W
2TNKBbsF5KF5iCxq5HzZujHd4n0tsILDBJbpGXfXre7Iw9RObPYv+oIef0pCt3XHMzzloZDu6gXP
KL0bMigvGW9eB0TjjgKZW1p4ev7lNGTmXrwIwTO5RfiDT3AJ4TfVOJ1D6T+OSIlxe1mpQpO3xaMF
bLKHKOt/UYPHH7YREsrcVuZFZo3bERDZ92GecAjarGFg9lxBCshsTaPcExwSyygxbE1qPd7hssc/
Wzss+IADSjx5Req4kmV4k+I7X7plNcEjzUnEstbtzCcNNJxfijmbzZvwe/LGaqMb2x3vmCA4rALD
16ZfjuNs9RlyNJBT+IVt13fc30ouZna1qxSuVA29IRujo7DwZ0be1h2wIGXqfVDRJjIhRYi5o7TE
gTZA0rgHTQ+AtiJ7u0h3Cf2j9drHG5PtH/aMU7w9039ELTj6plpeSd8fDZ7P0thuYUubuepTbacK
xBK5unnDlQL1ZR/QbUMr4VT1uElhdtS1uu63cwGCbjrPGZZzj7FgNv/SeiG+bwzI7IqHqahvk/oz
iNXYAzfZ19EcwoZT3lTsCcSEm712k2zBOKYZ6gjrHvJ2WvcxEpvpMXYzFOGYK+WEWfmyMiT2UhNs
F545ymAn0oTr0jlNkwtQ9AO633qOerN5VGZCSgCSoG0OdNTMvrSGuWcPxa5q8+S8XvFFaw4ovwyd
fbX6LqGyb5GexC0v533Q57aEPbRX/SQdQm5WtQNvqcJAjrOgXsqJ3xW1lomCg+nBEHUUhrvjwdLN
xE9SwjDu2Wh8QYlLuTWW802kM5MRpt6QEJ4aD0HP6Vyngugwsop8C7ajezbU2HbobprOYAutPlwS
dnpYMGhOzlNmUVzas4Gs0BxKiErfx6UJOOXL2Acnu6eRbg5ZjUsN23GWvqoFh3K3EB+WMBXepxkn
UOBdhCjfOzat8U7ah3VXd5u1dEy2YgkMG14A9VKN/KxDiPpmcaYa/xewlx1RNdonaTa54nTAt7Jr
NkB6kl0bT1gMetYQt5/jdubhVc3hv+zHZQq4Y3qhglWqyzTgw87gNLJ5QgU1MwdL82Nbg9A1/23x
apeNu6rZJM6SrjVP1SNVvj7Ygl3JsCzoog7rqgXPH75PkSi+XC+M/cDeTOjAN1eOIuzu+ijvtMAi
zl7kVzAnRffZKufiDmnjKGMP0eVrz4DsQF6Q9Tg0LzA7W3HeJaXwLmPu1MW8p1F4nhJzQWHgLFi8
elmxdrdlLcvuCbfmYvq0RoLe5yQKXZ9jdjE1YIkynJSbbQt5px8OqAmHDFNbeK+AY0qrtC/cgmN1
D/lstLct76gjyM9ha4jl1dh58zaZ89Ekqaiz4LjnBUvBBKvpxKIfEYccPAAZevESgEpePoPuKZwl
rjdNxPPH7NOYXpZOOckKdFSLCV/GSBWr1R1i0Hv1+czHMWykzi8nEO7NYYyCxN3RlZ3XuyRz0pqD
T+rgrF+WIdy4Hn1xlOiIcAvgS91HO1E7AcaISKug8uQXyRFdKA1ZzZoYEUSVhSHyhNHbIW5muwLD
R7NVgbV2fXHd5HXp3Q99iw44AOpgaVr0gpH6usPOwtWX2BFX4tYTXr8+aLxRio3fSdndrwEefPWm
0DLomhM6cAm+HhZub3IHu7bIT2Kls/mwYldb1psor10HEdlu7dvw2S6zsHqlrYqXJ/MZvbTfosyH
TbIdgqYONo7b+/AAdVy1frgb6NgW8iQuRY5tqB2IHN8zCUewSL+lIVp8kb3F03BwmI/6elnlXrra
FclV5/Aw2fXP7BsTnVgCaUrKmu4q4mTmQGUYUjb+/bT4TePtmnjq4pF8Cn5vflxGTJ5u+5ipRnPo
QFOz/yvRZWRQnQvsimMFkzjzcWNWY85aDnA+h9STJsLBRTIZJo7boE0OYECnhFmL2zdTeL62iSAl
BZkycvRgjZtxyujKTxwmEgGy/PFh8GuT/SFXYSqHILPBtm4XCNlFdDK0pZJffLRXuBW7EUFutFwA
yOFY1fqESb/vyezDXLBKJ57jkwVPFrmb2DKBbohlWajMoYG4mZmQucz+rf1oV3J1j5HnYJB3rBzq
bHGKJ7TFg5KXICu+9f0SCflTpF4czugJ+wlSk2mJNAvUVIE5OcN2mrnTLkkDrj0Ea1Cvn0fmLfy3
Oo5mfpmV1THfUu/XYAVOoGqaOJl7gcGmOUCWuKOKZq3dPUVdZPLVKB6JNo4eOvk8TW1VH6STBdVF
Umcjx6JuGpNLVU1gUpYUi3fWiJml1Pb3QfRLHu3gaSAqbqRY6BtsAAPjDbmJrM5n+Ynhi0mRfrR7
JHxxTqmfJ5gHpGC8y2vLdCxkBOahAuEbCxaySbwswuxMlRQdxYCpMMAizhXuYOgxi0RB9edKrC2f
0GZo3JWMNKhSfmNdall6u9zGyRN7S1GYrags8oBbv8S18QscNXpPb6+RA9O2Hyj/Bn0XMgjgid2s
snlHQz8GdsdsOx+n9BpfVyuOHsc88LP8CC8hKadTJOLkeLcG6MinGxutFJpPXQfKIz1FWcskFZbO
FCn45CymJg5ly2Yp6dfZ81ZNFnqQOy93yFISJzbZ/Fg3mEserSbpx/AaqLlTqwuJyQ73s6ye+Q5c
F9A/jJScJBONR898Im2Jjx0QlKzlB+LRM4maXVAaq9Y2G8yNBwAvJ60TQIPYJW+nazqOCYcmAyoS
1a3rNmSB0u1Mvgn7i/0IqjAjs7ZYgex7vAYVf+Dfm58mK8GlcyrCgOPSTrkvB8/AwKSGuRwwoNvZ
bmPu9u3zyLXPe0Hqo+aldj2Br7xwZ3i4X0fcSRVUFjtgcLHFQ91sU7WQE2QHr/PM3i0qJ6ouy8lO
Rr1Lij60hzN+ATPVXTHVC+92EFgX9kyQOx7BakZlejCIEWZgxmpKviSIVPc0YsHnlgArh0YTXJbJ
cy+8ydb4lMa+wz4rLccUgczIqdhADJoX0nsR6SWFJ+9ZL/66nLuTQ/0kcSSex5PZQVP8aUwRxCTr
est8+sQayTX6OmR4dKLmKCcx+FkRh2sFfvQwJwk0l30Fc5Q/JdQsHaacuNe8YLfartcAKCxrC1Qz
pRwZ0y7pxTGUjTvcybVwBwFZxWb9RRqZohutIpOFdfil8d0FUWcS+aTBuvUuRriMt6ZLGrr1bg4F
ekaqG5lc45bu1+sDq24i7mq3lHvMvbDV6U39wHaSPpentRevJlQ2xGR5bAI84NJ9Fcxs/aMd2iml
Sh6SR719etVYmNSqEFj9IYvT1kWPUO049mZjVJNpi4nYXcyWRLtxqj5Z3oxWBguCsUhKxMeZ1Ljp
BOYTp1pOmkspc4/kdZmy5CSGlTLcyDlY+1PcXO3iGPYONQUHm/DID4BCjYROmFA1vybydEesytrK
ZKKGiE6cmd6qRtxJYDOctpjKEaRI+Ae57WnIOUbJaDRV4FthUcSrueka9+Il2fKVLarZ6HCl4vVA
R7DRKZIsdj9C6QzksDoezK0POPUkpdELirWGe1V5+WXQ0BzhBxFyXq8XJzcBS/MawUjPOaY41Qb+
H0JLsJ7cKn9y69lU6Mtb5IhmZDTjTWlDoPubA95/6BlB/kQ8loFOgKT4u54RM3RsNvA+fJ5jberM
MRUFqqDCW9oCli9zbl7px42q951D2lRARXz8ZDyw8X9o0i0NOBdLS/3sy8lMb962RhEK06v8by8F
DIAc1zUDI0ZT75qUTpo060h34ll5sYlPtfTckaSQYE3s+vhaP7qBv3YL0U6m8YrSGZ4GcA7ftyl7
yyCai9x9nt1yoJAZUGBjJ/raS/kM065ElWq/ypqgMVQemI3NMBYtPGnIL9TddCHMZAOlJdPhgVxn
Yu3P2UeF97dJkQK8JtVFIFtcO/7bpULhC8Ys0i2wz+0/rPrmLi51MgX+k1b2zH1wQJmykMOVEurj
lfpjz7n0uyEnSCZB/8FgjTRKOQD7m6coDcGZH2NMt6cHIHHmE5ExSIy/bbn3IxSbFxNIB1kr+uO4
yrzbB13bu2HCrOAJ4RwTo/TMx3Y9KCL7bYI+L59yHJHvk0ws/Plb4QRW94loB4rs42d/v/mZmqIi
QJOWMSmCbu935FTpeZyixP1KT4LScUkxFHkJq8CU8x9f6f0qOz4qHwxi0RIMmCC9b17nJIZM3DP7
64BkUH4Jcs+U5iD9XQ751DFZ48cX/F30hAENLgG0nRnyQl0haTKP/stATGeYgofT0n3tKuZE6b5z
YxPmCIoL7zXu2mK2Nyia4629DXI/5WT8+AZ+yJP9+gWSamGTApc9CFAv813n9zugSgTw3wTV1zaF
1lftmWWt+Z6uRxplJ29py9ilJjXG4NTE759NceGjZejuS6krzoXpbXHKzDctHlr/i/kQkZGhWliL
sOJIwKaqDvtd6GqB9bOyc020DibfHJbjMtRjvUtjiw8fyXZm6NlOBwPNI3vqZijQYAPRjofHoRx9
qhgtwwuoc2G+d1gyJu0SnRNQxfRgInhnslHkNtBizRHfNF3DbQVvDfqe1J6omeeOSZoyJF7M8erY
JlmOsxJbyg1erRPrH2JHRWfSGefRNFmqnLbsx8v/x4YLPONlCOUeTbc/t/ZAZZEKa10e67R1yVmT
RpsSCJybyQB+tqw/vqT5bn974YRaxGuZ0SBcEQYGcfDrlmPmhGBBH06PEcBq3uCAKGd+ibSdk4sr
MH3cwcYrooEiarZjkxQKmEj8y49v4/2Tuy4q70RO9Br4R/heprKCgDrxLtPHvKb9eaZAPJf3Tj45
3YXT67/4H7yPIEDgDa0r9CS68gibvNvkEhkslTZ9/3Vs8cN48LPAbIssa0xm9fFzGdGnX9eX325k
F0NLBkzeEFN7lx0k02wVRTU691Wv8WuPaV/q5JDQRqXSBanO6bBh4F3yfwENG/bljAPlA8WaD+QS
njZJ+jklj5nfN5NbkIfaaKKTYWNsgL1BQBBAmihLTVtrFqYNEGqDHTsdQ2naxHnJdORuFLbLw4nc
5yxKEmEmRfZYmnhNQZDP7akQxNHiUNWQtS8/XoR3680aIC3tghBnAokw1vs18P1ER6Uc5vuhzMzJ
jMa3+eSApVI5f3wpI3D1+3oTwHyUJIgJIX399/t5qht6qrYX34Ve/eNag0/r1OidmaOJUE8Iepu9
F4B0WIVqrkyX9OefYLCZDoGYLBbX9wLTz6QWbIh0TtmjZn8q8mwQ60XPpwo/GcZQPp0s7kDBBOkv
pjxWK0FtPPwc/DEtMkMkgfkg384K4Yj/NtaleeGrn3EV8WMSD8HWXBhKlunxCj81bzKzyVqmDVxa
8951p0xj+ecIjS+SvZsx8+Dci2O6HO5mscuJFsjHSxr+/vqM8TGoAUzBLNR7ACK+f30tTzCGVhO/
FKMbfMk6KIkHh/HoUeZh49HjT/Uh8ebofAlVEe8aL0Ze3cmLB/RJ0OGowqFiaApBPRILfEWow+09
tqJuf13M/Zhu03B0jirKbkpGbS9j4/XNRnYiXbbMcuSn0Y/r89RS/SUnUrpSradIDYg+c/9ZmSOP
Z5AFM4hzRWR5O7qG+YNYhaY4KOZ02vZRd+1xKuUHrxDuZbB04043S7tnJl48pEATzorCYUqQNZp2
Xg0GOIMeUXwFB+CfYxeAqMiwtpa9c5suuHM4n5+atLZ9GIQypYWR9P2Jg87Q3RS4w4Ny3RQclCW8
aifo2z1C4O5fC9F0n6XX96RF8YCg9pAdGBMswEiZF83beYqU2AxeOZ4VVb2HUDjSsEmz7J8hlJKu
eTzkOz119R0cB1piHrqldPuEt4XLcOPpxXp2Ft1/tRHDuE8Hf9imsyzP86BXe08t6i+y0X9sCNIv
g04jU2Ee9EeaPvg9ykZeV762FRSIDWKi+XwoXRs82Mdb70fC/z+nE1uPego/SNKhyOacel9bzQ70
cGiA6auNMMDIsUwU3eBCbasd+FQYGE4Z3yrYHw2qkD44dndsFCojypfgqjVoKDBs8lMnu+isEm1w
zzHUkz4MhUbBkjPd0RWKtY62vRtrzKrv5eCGF2D7g5vRWZx/oozybWPXttVskzz55JZw4lHzKCVN
jZwRFbI/9Ju6aHnNDAIza4fuYCc43FizdrcrddV/lSL8WJEfq0+ahih78B7KVNN6C1o/qV75Vubr
yImrfI8OARpKsrPk/cfr/3swfbsYXoeA4dCq/tO8J1490uouql6lFZTgs2brzq7obW/wN7ocPXeg
9k7q8obxbJD/JRd+B8Lj4iYNIA1iA8Bo+kO52hZBP3vhsr7iLcIuS5Wbnrg1Po84yz9VdlQ8ugJe
4+AkDD3aTsijhyDH39yDfXNA/7YFAwPWNHgQeOAc4+8SJDuPS8YHafCaDAwOaKd1+WaGNh7tIEus
ejd65XwMSo3lpBJNybSnLo81favLsZHg2IsgEZ9WO/GO7rrQOOvi6GuJboWPzay4xAsxuIArdlK5
pXtHD7T4VAt250YyGMOXWc+MXdCojrdBEwW3pI1jDalHfV9kpq7coFEnOZ3io0rq5lPp60Lv6rgf
npciHe7RA89vRBVyQMjZng6uoyFpu51K7oyjHoI2rcUDpLONSoSGFsr8uoXrEnAmfvZ8EV6odPH+
selqxxuGDv7fzLJ+hyXxillb6FSU+5JqNnhvMTDQEua9B/Frqzz/SrQuBmUK9tsub4017kQt8ZeI
8k6T+8clyQ0ocZB7BIL3XjIZBZCiKzk6v2VN5p3RNhPlJh4WcU6jMjswiNBEej/pXhvXKh4UJsEX
SkXWjRgj9/Dx1/XnDoc0HgHLAhwFWP2PzpHrMGtDeSf/ZqxYgk00YR8CjmBhLlVV38jag9e1H+JT
WYnnZYRTAD5xbMr/jyXBl5jEzAUbaRTCfy8BwOL0OOoExbe4lMuwk326XGMenxYXqpB4g61jdNd2
1XBYJLzwBp73Yxp2Y3NMIVbf/WVN/sOWMAKE6Of5DsC495jQtRymscaU+FsSWPIzjKr+1imE2IHL
V+ccMcPVULT6rPGq8hShPftSg4OniVvo+VoFaQjktZrGCyUG9zvY7NbfhK3KP398lz8k7H8PChQJ
BN8fionwcc0J+Uuh3k2l34cJLymZGQ3Rcanjr3W3puOuLRd/01rohm6GEku1jfbp8u6yVPqsV6J2
dLiiCCEAUaa7rpbBF6VRYKFpz/CjEn16mUvVH9Frmq8kNL3TBA1gb1Ojaz9heWmjHJQ0VokEgHG6
C/E5aE4EG/qQ5VpcRtI28sVTIC5+vMZlnkhEMl81BzywdbutbZVflAzoqQXcEs0EHGYrwEBTxvSd
cfUDjkrLniyy/6zRrzpNy8LtMN4C6EQMYdC3lfRrr1GCqxiWA/GEwDAzEdTIUiXbHtTK5dREUJ1q
1UgQ0aFT26fAiqbuxJKJ8w/KMurLgC7Wd085iibdmCEk8fHbQeTjfciWIDgRqHWMN+YfHaKxjJcy
ar3hG13vNrnndPP7LZ3EZTP00OscrB+ZKfWrDHdh59ff09UK4ArBiZpO3KDuH/yoSC6sYMrvnc4b
mJBwChyQ7yj4GJIs2Hot4963u/5fnsXd0qCA/vSK3DE0WIqUF/0b8d2y3F/e7x/S6f+neHp+Kt8R
Lcxf+TdXHpkY1ElRioHgzpf4C1c+DBFDJc6bDra0+Scb5d9ceYSSUbCFC0+zVjJuom7/t4SM9S/H
MU0RH7tT34CY/xumxe+5MjhS+qVAr2kHO3SH/zCeyOzG8XrXE8eIdB2x72xZjwOY+r/Ezd/7J2+X
IUMLqHrp0f/Rnl3tvlsggQmsJjyboXC57NzBCj+VEwi7v3xfv4foH9eiS4NUIxZL9DaMZs+vwY93
kWHJ4sbHxa6jT5bsxkuA9+6ZhwcbUNPyr4c2MMTfvmhzSdrdfNQkYiGdaMvQWX6Jtwx4/NYOYCYq
0C+ITrW1vqg7JqUwzsra34acnQ8g0V3nYGHRDTylKLLlRNaTU52QLg8IrYzetBlmdEYbXBqxZ5ip
7Jaos56rWXUXCGtEqJmgGTetKHhxEjpg0+bqbOns8qbImYQVotP3tpbVGdxjcFVxiRz8otWVl9Do
xFClSkGvWuWpSvplD6C0vHGEt4IeYaKaUjA9IJh1aQ2L2k9BUW2RE7BwAIRSgnWfDLdp5g43Tj+U
31d3rT8xv8vuHUtliLLFxcFv02prqxLL5bqajlYdg5VeGUuHo4WSHWg9OHhzA+bF7c8DW9dX4K/g
vzFOebKKRBwLievl2onp2EIBgOo4R7iShMKpX/oQ0UG5GvhZvaYDKgQTzDt4tgeLAeGjykU05VRc
XcDIJVgm2qGPEW36pb9IqyY7BJQJ1XaK2edbK62hpFpuWT3DhmkeIfSE/2RR7txGiRWl28nqo9cs
7JtsY0ddgEOPs8AgEjiSHjr6DDD+SFif87QI/a3CAv2TVYxhs4VnWl8EEDPPsbSfHigMiq3Rutk5
TsHey0BFYj6Y+Z+Ua9+ms7JQfMiW27SN5L5njP9YBjWYstnSqM9KAZ8IWNZrZ+T80yp9WTqsYRMX
+bIkCocGOALIl33P4qAfWVyi54IqgeuIG7dS64WFqB0O1LOdk5yNltjlwL4sLMDEZ08q/xTeNiOC
qQJvsHDgWlkyIJPOwC63l6zYr8kqq71AKPeMJejpdMuXVhdMbicQExB0NtAZXy13njaMb0HCQErP
8+Q+6gW6STEKAugPgIcWJXJH84RzIm3lbRQrCXxEn2cCptJm1skCkjLMnvwQjcRVBF8BMri7tJbL
fmYCdhtPhXMh0/7an6fJBpsXeGxtvp4ZvMGlmyOKmtnjt7kMAI92Ql/mTrU+67mG3BU0/nMz5/ia
R6iJ5qvWt62vwZvq8LZtI2yU/PWLGDr3ylmRrXSWtb9Cq3PdTxFqDChcDdvEjsbDUno31YRwp4sl
5lHBJR896KEjk/EKbrWziceBloekR5khgfl/2TuT5biNbWu/yo07hwJAoo248Q+AQnUki61okhME
1RB93yXw9P8Hyj5HpGzpaH4mDtkWWVWoRGLn3mt9y4En6S1dOm6yqMjMwNJJi/HnvLGWcwfZqjzQ
BkLw6GMCVVUvVJSIKX03GZQ6Uh+6iTwFhcDSYWZMcGe0qRP1cBtTCQTyzp4ZzrsaXtWVdUc0pRLi
AfLMBjK62ztluZtG4AIPUjEiZ2vPmW4eCmfq1E2S09radmgBGsOLENBso2xaopsxM/mbok7G6GQ1
LbFGVdGW01VkKeicgT01XXzmhspYJYSkTeajXqMFTj21DBUGiCQk6vfpMCnmtpHskV9sWlpMgPq4
V47ZXEdDe0t/t4Tbp7ld9gjCMLt1xwINmLqenarChuaKdPfeDmelRdiqh7OHGkMcTTlWCBGXkROh
iRJiZ/ZCHCc9bM41Kc09oCSOJJJAmXlDjJN2h9Avgg/arP/ZDq3wFrnf9NnSS/COJV2BrZEBLFwj
PWI6WSVnuCE3DnWnlseE/lbQE/BUIlEJqfcY+VRnjWF0DTQ0W9tqVocapU3KwKzd3ifI3ZEe1ma8
1iHHZdnypwaK1u3SqSRmMFUa6s04TsW1FEb91aBJdc4bIVwj0w2ElbNbLJvBinJGaKiYD46au5e5
mVjPOMF4fyIftS1q2uIaESudi4w6uvSZp/L/TKUvXnSnze+Fypkiz1Jr2eDoqG6jIqYP0VFGaGwe
CHW4b/PNa23z3yrwF1Ug7kaKs38GCSKeLb9+7pPPw5vi8duP/VkJ4p5dcYBYeDjMCuao+v/+BROE
fc9wlbg1ATZbo0pivP0X+14nS4MmhINwgTfBH/5VCa6RGQ6mQcYIyIHhMP1eJfhuuMqLMEV2KQSp
YXAZqe+HXKY+4whE2rmvykjDNJPgYkfRhL6hf5it7JNDC9KrgdIHJb4Vn5XXeVLO2ZGEhtpXe+fO
AaF+RDycXcghPx8dcKS2YgGBaYWXqwqogxQU2jwYwMegfWwNUagb2AQCC1XjbmuXiD2XsZDPcfKa
bDLCYvDPYnxwskBrbOlF3IoeFnV4mtzTvgrNYYNF7WHM3bsBlbjX1BUKAzP9ZCm1ii2Cv54BovWB
C7aHemwfNAJqGfmOwksZ/AZFaN8zTbkBev1pbHl5dFEPeZW80C7lGVXZiY/s4FpDOY7GiM9j1bIP
1LZ5sHB7oY2nQpgUPl4Z0a6VRaluRsU+tK1ziErEQWHHpRndMIj6golKmr0wuJSeZXEpkZB1G7Xh
l+Yjl8DgCcpH4DKozqFIum4TtvytUeU9MHWArBLS2hwQDe7J7qm3VQ6uwGos/m9mXE/O0AfrT6YG
O17iDjyH9BVbQ2obwwfRB2avLddRRYo6TNUg73jJHNHJmWk0vP0J5uuAg4M5AvByzpEfs86F8IKF
ZgP74IXc3Ypjf6tD9wWMi7geXh3n0M9hrpAS2Lp3DNb6QJQ5Cnc8VZAS8TgYPYR9WuNAolK3uwud
MKOUhT3EhHvZ1gvM3Mnh6omOF51M++Boyt3rIkmaGaqP0XSb2mYdaLO4LkYHcazq3k0OcX16xj8K
1bweE95UlGbGQSitCzF86DZVVMij7YLxHet1FfX8XaCcp6TTYMxVINztkQajFVqSy8TCGohzQXZs
nljPL4j6YH3A8fTyKfnE8YnvfuHf0pAW46gpMKB7B5cgek6/KLhKnQaCSCeK5AIYt+ujWXt4/b6L
yKF5AYTG7yc+L14Dd1Xw8dU3YDwGy8mPqha9cJOzqiEnMFRhdTo2S6Va74Wo6eePecy/Itn8RFgx
378EHQzFIzkNXC46eHfzwjc/Ndwntj2Fx4mHxUUMAAgzY/dgY7fGdMQ37AwsJoe78fVilDU3xaTw
V+us+FRwEAlC1W6OGB7NwAhZtHnWhccZdNNN0QEEp/mQehOnOF+gGd7istCDFnXvpmgNLqk68h6i
uDtzOoWsTkvHF9CECY9FMMKZzU0JmOk8mdISskXFKuNxyFypzC4cnRtVqGwEzgg3A/dPHqjcJ5TV
yfUYm6fX20vgz9ir2rCmPYDsJD2Xzs4Ae4teU7cxkEoeo5jsbQkxZFVjcxtmNKBev1v6T6swsTy3
YIizhbAEyrpxfTFxbV5X+WJnyxZxrrsD0pMFMyLoLXPLfIMTAhb6ugDWFc4tfp2ssZBiZhtzR+5v
Y3FJBlu/5n6YVq8MywiSWx+M4P+fMTYrezPmo6IDZJo2aMo+dAW7l5l8ApPCV6BlL9CmGD7yOA9U
nPJ+gSifYB0tPKrtUJ7biSpPpiS/cEo/4Q+Zme9M5XmY6VkAjoTuz6Iq+8jkPq3gbJ7PduxubYtF
VhaiPFc6l1fHFcTeW+BqYnPQFvBT0tghROvwyUh+mQaUmj6A5du9KjaIlMFo6117mCwGzHY5kkia
FCqnOlMECuAF3440NreJr+5VQR8O+nVMDx2paTnv6p7NBMHx6HMqRKYy8hYwd3IX4VDYFzTd9oWd
i297k+4S4fF6046JNULuUu743fGV2bIkWtO41uf1qBwqjmdCw+KxM7GYGlmDnUz4/qpc3TAoKM+l
ZcjTYGcvrmFyaWbugNdrTQwNHO2CXzlofK9GCfPUkH23URAYeXi/OTPmSnilA88BI97kOydsXhqb
/1wMKR5FYKFRwn5iKHmy1dr2M/NTk2Yo5NGqse+LyqiCTImvlGk42euoS3A8Pc4JIdsM1rtc43gw
qwFyEUraUipUZku+PGVmXowe4GvDClxH6xSiEdv0k55WcqPhdeV4qep3ZpTlGwQwdXoxR91wRFfO
VyjUMCK9PtKMIUhVcJtxlfRXcWQgrsO9mgO+Q4gNynbOejUAxdl2AXCqGup30yjHmog3pa+qLzRK
PhuJWg1eJGT24jRCgYmBkHjpGE3Lad+XQPndIsO4hCu7EX6dAq8uUmNUNhGPog2qzPAC28GibHOB
vPiU6XS5wYwaHVHB89IrD/j5Rj+m75Gfh7ErEB23uWb5zZw15EOM+KWDiPJYuSkHygdMVb9oPr3t
t77WNQxwmAMzprCAplF3fd+dyV1FXwzaMXs7mWH+LPELNmASZkvnDgsfHtCeu85IfqkXfd+Iop6i
tMdmSXdk1QO+09YQfKFj76iHvTa9bnbcgyLJvpQTzVnoFy/fFZxX37r73yM43vegXl/NptlPvgWA
kPeT12WKFANE8rDPZxbIWgm4WagEEZi7/x4C/iOaOOY/Gnv/fAjYfM2fp+f26/ft428/89cJgK6u
4Rp0QOm40tRdy/w/ceK2yeHAppZHYUaPWOfb/asV7H5g6XI6AJHBEYEcuH8dAAQNZKS8mKEsAA1r
//Z3WsGImd+3MRHt0KVmnkzLGqrruwWbpdRE2uI2+9ma4wfA1WW9sWrBEVxywPSl3Rb9tm7mq7zC
eufnMUWVars0IlUGPGNSUnOKRXsIk6FAAFJmls9scvoqe0tZn+4p1DwwoHnUX5WIwT2o4U+G0nIr
gjbelhGc6lmoUUBfgXQ7LmKyh49v3qY9DzwJN/CUpybQLGegbrSxtRurBLI9MgzLKAl4uCt2jgEp
bhuPfm17JjHm4VIUADGlme4m3pzOgNmqD/ZC+CZ27/6mJHH5iGL0KbUb5SHJC54/TWl5RiPLHYyv
KKjXA0pNS/BykWwSheyuRyf6YpLvDuGYT4o78Jp7nUx5N4s3sykUYsPKfocT7qWG4Tl5qttjzEJc
RQcBCLbe9Bh3F149HvVrC3e7l9j9Rc/gyxt0igzNuaOxdKHhP/Ript1Ts2jnkocAOMRyBDs4rf+A
TDKTxuLUD0i7sZlqvaTtEj1RYB9Wyp63okGzOXtqTGo/u6puYRcsjyBt1E2NEGiDQGrYDipFHQYF
nyV4J0UYhHZK1F5orW8BFoLJr3YbKXb40dRLkSnKFh42/YbOze8rDnP3mhTURGvlT8SO2CLklB6H
nwZbdvHSLfWVahFCERrKscd18EziSHtHI2VENBHqwhd1HkyUgVf5hAnbWRzPMfvmkjyZ9sHInDur
S6pdJWl7a90MySzM7GBhtLZ3G8sJILh/zJdaaTzo9B8jI4yOBigimxJl7XC74fBZUZkP+3ajiuue
buypSJpY25ByIjmcxM0S5HF5KxRNBogQ23ijV+Kmy3vA1k5I41zEuH+4c7wURANRksoIEEM27q7F
VpMdolrTKBDmCj2cScox7dvqpGtyOEPI2GOZbRXzo42R5MwoLPXJ4INvOvryfpGQqgj4O6uqrea0
YesJjJJnOL7N/lBBnYR8n/bzi1Kai7Jz2qoKX2bXni5yvUUzEWE7oQJMGIDywMeNmWq3/+32/Cc5
h3CB2Pp+stH/OSf8n+rlf0jSHIpPyZsB4Lef/2vTtz7wOGaWb6zzHbo+bO1/bfr2B4JTHZddHXnD
uu//e9d3PgDXhj3lIgRmp7P4X38NAJ0PBEggg3dBF9lE2Vu/teuv1c+/tQLMrlQ0kwYzLZ1RmYUE
+G11NGtlhgJAqnuIFED8X5jFXMo5PKSOsyknpJKJeqStGXAjPWgZO5vovtUT/8jZct8XSutboDpj
ZsdnJtVvLeC+G59VTDprxyGcriK75jQQPqGByFwGhJZ6o06bVCG1wMjDi7qOiG7RSfmc9EeDrsIS
c5RTmFotikdw47Z3gRLY2qlZwfqGOa7QmI0yRmtSz2cDxitOfm8o0chlTyldgPWPM+FPqBA/dgt+
voKxiRLMprs3qp4zepRZ5xxuy9lb1J4yWWk7ITZqBhVflPczucQtq4G4dge8DEMrXZxFw0R8Qrog
fOQDODndGEe54FambGf4FXTZOZTHa/acIZBl5OkKaFDLfdSEQmyi/QwEl75UqnmuJXzDsmlKu54a
x8FQ5ZtRFn47ZDdSIT+jmdog64pg7OsnnlTqLsmHq6izz2iOfVqYKvZp5jfWlO8wFjre1DNLEGX5
uZCGusuAB3mzOn0ujWgTWUN3XnaTSZuu9mur48WWbZKJy6hII/+/28p/sq3o+MdY+v+8r1wkn3HH
PJffF5B//tBfagLYjNoqdmQbYbiNLeJfm4mrfjCA22C7Y6ZPy/j7HrLzgYoOtRIaKmuVxv57MzG0
D5x//9V3xmHxW5vJWzvBWoSug3fQcYjG0CW+d8g1Erpzk3faWcnxHz3PSF6v3LfmmODuVEuLVLd4
LqrzNNNgKiY4Jw+ynuMaHr5bm892AkFN2xByLEYJm8daCH1gxmqkZ9HqZ/JAtJH80pRd+2em7z9u
Qu/2IJ2qd9X6sRc7+Lfo0L/dgxzsobCFl/aMdBh5o8XY1M0pBaE/2iotqBmp1Hdf7d+c10ipfLvz
8pJU2hrMRI6o1ipVePuSCjnHtQJC/cyy3POqt5XUZ/CjWbsUt2sDgb5Rmr3WqvWjOzVUYP5gjFB+
aJCP4RbNp1YRH58gE1hGm6tC3DtQZr235JVTJrZYw6rkVYwa+y7HL7TsEL5XZ2m32pGjpFzYHDNE
4mhTm2Lx4X0hQo8momzOFGuUN0TQ0tNkzvzMMQDoQwpKE8ZrHI4U6DZ1N/3akHJ6Ah4MEodvpPGL
vhsGJlcKCT9Wot+1mmARYAsxn1tSC3ezobgtGWu1dmqdCj+BTd0UBVPiTlGAdEFeqTHol00TR/od
ZG/SehKbsEava9PmEcm9ZDQ58TaknjhUa6ZeP+rjlCH7IiwsvpRxwTtyqcAP84Lc4GPbmARLeo1C
loGexlp3plf43E6E1jM0tuzZqh90wVPg2Lcd64+s8MVX8NGON0tb6ncKBDj5R+1oUnlCnsqVSwhc
iry5B5B0aGuECf7YQh72QWzx0jkAlsiD3s6709ORpBaJOH/0lJUydhWOWmehDy/R1hnTK/QpK00i
+6LwfmD4cg/Jhx93J60tNk1iXcdg5Rdf7RouUgJMhvEDRIDuIZ5K9I0IWooC6k0m0I8kgsuSKDlp
SJLqebmdl4qvdcSuqJ1Fiwu0eFm/Enu9OC6aQ76/WlRnLiQyjQFxr6wB3ON0EUfTcq04aiy9VHLz
iogWx6ZpEhp+qHi4CXNX4122lk0uYTXiqQY6FW1yJDCpp09yviM+rz8ppit5dqUh843FHIgVxjN0
QRKgda8wVD1NY51fASyNnnUEw/tKyQ3HxzZqP69Mhj/Qt0JAoVWJuWJCuDNOY79qUEgS9WFwZvNR
hwskA9Bh7j3k/q6/1pNFsainbZbN2NosrykprPaSOakptp0ZkYvpF0Mj1gxjw4kBvaasSP3zVEi+
uwRGwvRCs3GoH/kjUKJaTvKGvqd2R25dnvhVxBrp9FLHwFAxc8bmzdeTZwrJW+Dy+W6ZqudYgO2q
fuTKcHPZ5BQuu6yupnDbqUrdPXQMEW6oCbkRlMXmAid6rVu7LFerMxMxQu2FssNbN6ZVtk1DYooJ
wW32UK4JcxKkHkac5BhXBBYy1MXTuNvcQMqU60ILAY/DYLbVWQnwv73LlkVR7hVIIs15r7dKezVL
l3eSz4Ltd0FH6X5MDLXIbsIRKJwslLahXcugfBkNNohlLriWbd9zLaU6MV523YgLgcKz3Ye5k8ut
wa4Sgwtn6Om/LmQQPnxxleJyH1v4usBFtzSmPDkJ9tDSqPS7ZMDu5TuM4qwHmTuDfpmGcFBwMJLT
8dkWk3aKGXjAzcoLXlPJohQNexi16VOrtWADPBMM7xcBcyj7o2WH0BD6h4vZXlYEdFKKYYsJsWtS
yhL9Rdwfoh2W07FrbL7zHkDIKQWjL/9wQDxlX02yI6D5cjSNQjIpR12/LHj+LGQFDCQ8HMKSo7ZO
XqOlqocYx2nrQbRY0AkkkfoE26nzEqI5T/BR3AdzHEK/WrRbED9yDfysho9zNStB1nfxhoXR+WKI
4oPI3XAjwhCRaZFgp9GENpub2C7MvQKwazqvjLQhvSCKjaHbGrVp0V2p6pkxD3avQ1076n1nkt3E
CBUg1Ljm7sIAzmYQRUk8SWevZXr0Ke9C+6uMRIgIoi0v+9w6HybUWAEZvvLaquzoyRRjGdBmMTZV
2YkbMCnlk2bExVYv1Qhh/1KYntrb7ZUboWWx64wmBTmhBKvWUf5RTzuk4WrXb3E10YAZpfRXM3sw
FlN9CXsGvrsxDgFFcX7Ntl4/pe4Q345GfjVhEUk5RHfGtqGhv7JtSrwxVUJrwco/ToVBBkJL9vg5
SChtk2fNcswhg25RNGKSadAvYV+w2fZGUd3x0KkfSrOo4026dOWWqI7qD+I+1ktbJK7HYWooGYUN
8lRbkuFDMhabKLS7lwQq8iYfDIOE5zTaojrSTyZltLHB5UblL2fKgU3X6uNZ0xXVzslRqJF1LqqD
HUt9G5lkZIRVvVMhQmxaPuNDmrX1xFNqtA4lDKORkZI9nJreCG9djHk7BRDa1lRciyBZZXG282zB
7EQBfcaGPe/VspwPk6K5h6XPpmDu2tbvdWPwm2FO93HZWXdjMi5fVDVPzzhDLmf0Ldw/xR7/WBL9
UMwZtg3X19bYjFyGN++OZU1VCCddA6plX7d73IMA5CfBQ+i1Z5eqcBYAS/we4pYSklc1TSjEtM5x
XrxX2Bvhgml0Mt1jQ17qY2IkbAx1r1Nj/Lz+etcvf30dpBhklFPt6ar6rvoa0ZkNnRsRRZqtFQY4
APbskqh4U4ZsGL//Ysg70IZSIONieHcpGdN0KKos94hf1g2qKjYOZL/lvgI1Lvj5S/1YyNIdIJqD
Wpw+7g+O6QYiaa1I1ToKaya7B1zRzpzc3O8cmG6dXf2KivE3rwcHSddYJrTx0Oq9rWKR+XPb5gVx
BsTq3H97BJXxiq0EskU10iUzl/fnn/HdRIfvjg/nqFhyVpXvD8X6XERG77Y9fVtyxkc0JirFDxsq
T+ASUx5Hf1oxwidvkj+rSsrj4+dvYF0c3zVN1jdgIr5mygLdREcs8/ZDk4XXqDLPrOMwINYlCVMc
JB7A3zIyrrcCrwJ50qU3AnTkPUoiD3VAhElnHSNa2vs5QRxsO7Cyfv+zcKAkcHfNfSe19O1nsRjW
NvSyraOL0X5jJRhGdIme4eev8jfLBCuRQGLOaQeZ07srlgGxSmrAmkc9pJGbEEgUAVKYbBnMYa+d
+lqOy+7nL/nj/sWezm6yxtQJ/vTugwH+BIqdW8ZRqULrQRsYyi4q+CjEHhV4JmdWCbXvll/aQn/c
WeAj0Leji4ie6oc7AidMQmqBqR+zFfETwoo46y1G6EtqOee//RFZHLbFIQ71K+F6b787O59aXqrQ
j68axLnQqrOl6+vH3GDBwCBa5/asmp+/6N99Pou1ScOSzpz5fp46qkkpYuTwR2KkgN0VhiBeiZgs
Djq/vNNfISZv7zRwHzZ0fLxoED9+uNOwcjkq+8lxaTuUL6lWmFCObTW/qQFKnjBcxhC+CFa9khN1
Hf7yuTuNzUiSuqF0BocLYK55pHdftJjWnQ+jK4+vnMxCpfzzy/LjCsfBLVb3ntDp5r53C5aJOeGS
ClnhBbQWYv0S1OVS4Xk5piRmEDBPWf/zl3zHL193CFx23FU8nklXYYD49vuPcvoloGZZ4szT2kAi
TQdgxajsi9NqPDLjOlzXe5rQEsWY9jiO5oKBMHHlTdPpSB0abKPNliop2fWzBnH352/w764Jexhr
BWzSj5JC1FDxQlyWeSwWh6JbNdMnONDi2KEVIBmsUX/VxvlhbeLUXO8GWjksUUi2by9Ik3Rr0T8v
x9EIjecOZXsKqKxkmcqa0/jPP93fvRh9Iyg8tPd5HLx7MQf/tBo1ZPdIogWv0jJzz1VGRlA+1ZpT
0s9f7IdHzupBfQXk461mO3t3qxeZotXwNGdi4kwOlhjHWVnciJwSf/5C+upWeXPLITWFh8ETgQ+H
Y2l9J9+143Mw6dKq7YkKokV9r3KGG3zF6frsY6hUS3dWpyOdECNC1hxPcSE5kdii9RoIBsQXN/IG
ICx9AgXOjvA7XMOPi922e9RNtLLoeomtmq/dj6nJOBxPOKSv+hJ44K+cQD9+P/jzXZOGqQsZ4odS
KIEQWQNt7476gt5jQnh2VkxxsovU+berLixErAGScWjY2uL9462PVL0HE98ecbmLg6MD/fSaCr6w
osvqzCjJpvnFY3t9en33LTESYj/UufVtshMIyXn3LZULRIMGfdTRaqTx1bL08dgaoXv/2hABdk1X
p1ly82Mlpf6LnU5/v0QAi0BMsQj/M/GNUQmJt0uEWUwPAjtJj8TIZYjZ1dSxMqb3+HIFEDwZOp8s
LcsMsqo6rTvB3+IOFG2U7PWe2D7ElXhfVHgrxWbJ1n5N02Js9AxivmCR26yjFuluuhv4/Vc2UXmk
iVdTYmJTA1dJ49IR1bWZgtVt1+UFwILqgewIrT6O7VyjNLM6eWVOktZYF2b0/QBn8KAn5yqyN040
6UCE1DVnTNWy4nqi23BqrV7ZSSOxrqpZU5ZdZZeZRxe7BCZtN7p6TltaLf3ONgcXAHZbn/eAVzXf
zutlggTfwHgqlwQBZqL5xpibQFMHDYNP6Q1NYvb0vtVxqp4JAi3xpeYa9GVMVlqufZlaJ6MprqTc
L66s12boHGXx1TgDGgxspVmqg1XRotyBOwjjPQ5RTkVlg+gnWBr7z+JzzEhZJ6NsrWuamnstLnNz
fqFbnkx+pkWMq70ZbQUja0eRNzWijvhKFFVenWcRaW/XnYDmvtFrm7u70oo6u6lQ6Gqbdui1ZgsY
Sd5kqu6cR5ZVZTd2rXVfJDz1hQ5vai5fhVUOxkXbaGsrasr5mqWa8IN8dPPZnHi7t7XG0DPI9NQ4
H7ma4ILrgd5ckvUgOizSZooNfRA6VwT+0Ah3CJmFQy5CfuOAu1v7tEyiPBDBMCi3sgJw4DfZyol3
VdKp0Rvk4LYvMVib/Y2WKHGHDSej8YrGpGp9bbZJxlOUxDiMY9sR5jr0RD8tdVlPG0tnCzeXiBVU
liMHCd2Gj39ujGgjD7FU8pDnqjYmpwrxmu4hnOiWHQG2/FmHSdVeRoMqW/gTJhm3pD6wwMrYsfST
krQ8G17rAHr2rL4lgk22J5mCvhkqITET9qsCzKbbVskXt19C0i9GefWtBWfmA29GxFK7M1LdfE7C
GJd7h1Wo3n+7rSydvUVd7xkQL6nzXJoJrbfJnLU7TYLCRyaR0JvXe4NtvLVMVlHjWJzM4tzkuurd
2jMX6UplSGASbmVCH/7baAat0HNoirWQQBdLP66yjedCS9dObEt73nv1KkrkN4v/+vizrYEmY0zv
ikhlm3kEMbqJTLcgptXurAC+SfxfrTBpyGeDC2uAsxXbFJVNct2VDW9EQ/vbbmt0yDcl3FL5NEhb
EFWc22aW3Tjw94cLgm+1NY25NPyhDZP5K4mBLNnUaXTjegbqbG3imdoYMQ28ooLnMWOAuPJi2hWs
FYNpTsYd3Av7DwrzrI/AXvQrBj9PSFNPwRUtBYEMSm4SR9V2dOvnnKYk2s9ycWhJILE/FqoqabXR
Ie8dGmQL6urp2xP/v2abX5htMCOvT7N/npPuvlY8Kt5ILv78mb/GpOoHShf2EhsuFAi1FcP1p+bC
MT9Y5NSB7eDUxOH6jen63xoLlTi79UDFeZgDOKO7//d/b/pm3bt//16ZSf/l3bOaBhrWGeaslkZN
yvPy7ePS1avSCSsn3wsnepwIofP6LqsC9KoPYDJvW4zRpTo0D06hPcx4HbeDPW/R7x772XaCRWn0
gyBw+9Dl7kIjdzIP7pDlO9QS9YanA2Gyo9u+zOFobarYRgjudOq5EuX1Eyc49UaBFbSjPTtsBPx8
v3aSZAuIm6DryL5Bt+dcTUuCGKwvzsDcTfw2Hl0CWnLQKTopq5PRHtW+XcnBl5AegVn1Ru+luTyw
iy7XJiONTcU0iB12Gu7YDjM/mmV4iMHY0SzUrqdFmLuuj/6wjCJhRoQigdsyvuh5PpylgvekYgi8
wtzTBibDnCs6CJCh8vuBJMxBSOY1DYCKwh6fcbfhiRHjtGmNWn5KkO/xbDcWBH8LoQE4LXcmWcYB
dGl7N5Vz509GLgOKzi8g9cXWGPRwk2SWsVpbnnVaED5hDkccwMUWXRhik4UD89KTBsO3SgaDXd4U
TbftX7knymW4GmQHpZH7Wri0eO1Ku3FrPX/oR7P+A53dtnCna6R4xU1GrwVGidMOXuoQ9+qHQ37R
1iKaAh1XtN+UTfYwLFVynQkagqKDkScEbGGvjsb2thFKeIvY1zwzsnmxPaUwGQsRvYSKuk5ObZVP
DwBqui/oAdx7WQhQ12TX8yirbArz0cUfPOGK4eDnXNsTYLuSqhukhj6a+1449aOdpGC5U3vM70sG
kWdmjtESAo12MkqYEx6REJwuyD9szymAnA3wG42L5+o4DOMBOF2n1yXayRDT41LhpGyUBcVgA+20
IeA6m0jGrXCho5ypzma0A1t9stMnWx/ZoWUIv5Nc+/A+1fPq1uEhH8giqW6ZAWknYa1l8zqA52iV
PtXwfBk+azYeyiRbtG2RwiPpVSGvZsQFp6HPIsosMG9Bl3R8fxMDKtFP61mM/JdN2/AkQ/+X32MY
VT+1AzWTIsSQ+hFIiH205i+1MQ9dLiBhkHKmDEW1pN2NlVnS/+ZX2lh5hw249PmKpxUkkgEf1N7s
Rj4889n5xsbhRggw8Q83mC/ptaJrynyB2TOonZxfiDwzboJXH+k8QkCQfUGNxv23S6AS4mYlYHUT
Aq5lbBhjiq21MjnN+MO+JM0y7rRB1F8J0ZFX4QBN6fWdpWFaO9uR4Cyw3ICMrqMlVvzEbE2Y72Hs
XBuSNWisntG8iI1jaZbDXZcak4/L2kKeu37wXhTzzTyY/UdbFvzFPEz1gzl+459Wc6C63bhLJyN9
el1pSHB5tSVyR8K4Zh1M5OqfpVNRXU71yh+Lo5SB9NLk94Y76X9MpZIAjSsM+5oIY+NQZSECCwk4
tG2RlurRgKiB+p1dD2PuEU8S35qOt2SbT0X/pbfjhMjxyroErzGfNWgObkLOGzdTA205ZkXCRnHN
8MnVkf1OJi5YVLmQEZTR4RXteS02oli5JS1n3C1WWt2Sw+zuKgSeweu3VUy4Z5NopszpsrAkOakf
Hb9CAIeZxjDPNSZUIQ4s9M4bK+LXDyst3CaaEscG/0gc59FpjdnXmyrxu3Q5dWVMD2q+IkHhbmzA
QIxm9VQmDt5ra/Zd50Lvh0t1iq5iwp68nKQgUixeaNOfwaCFyaOgqdbtG9mJrRjjXW8t91HbMdum
Tjy3LH5hHZpIvxRPr2cwO3pZ3fQ8xwZCMioChBPNujHq9GMHHfhkMdAkLsGJNpZdC1+zKZuSYj7B
ANtMkmiZsDqK0g6vtF6Rl5rU061TRTNuL8eKYVRw3iLN3ghmnGKeXdPyG0ekvr2TNfFGabUvZST9
sdG/NiWdzgYT8lmKdi8AfgdbRzc/t1q/Lx3zGo4jTIRxEJc6k9ZHJdIfyML5DE2X7PWyK7aAhnqv
mMsxUAoBlKiDaObpzN1QpFnV7SAMA3x5unwpRtNnVA6ujMjjbd3L2zId6qNrZztBKhpZGwtfcGJp
W9kMoZdOc3aeWdpHaz0a2W5zyORcHFSO13uOJdgdQSqgxcsYFrhkX0cL+IyqemzUwfBkWXH0y1T7
2LLwd+lsqWgMwkdVKxomDHCUtPlFzPVNnTj210RHtG7Q2HqyLQUWapbd9VqXPpMzTrpJOjIqFo3j
E4/ceWHn9kfDDQ3yHpaF/UCM+T5KF6GRraYa/oK7xg1vm6L7Es99GKi0rE/0GKY6ENGYYETvdZWk
6KUdgmXUy/NKs045e/41y6oNVCvUroC6GYglIUSjfFBSpnhZvTE6CupO0+uvHeeUAC/fAVFW5om6
fqY3rm8ah1wc2AoPKvEAvlrxtHcZEuywLn2mFfHYxGKnzk34cdLq2UPEMXqmmDIYyqZy0RokPs8l
aVzchmimy+iBXIkO2zyzd2hI51hVkbO4mfMFgvZ4Y5uJ9jFD9EwNwfjI7wxrPk6QhYmm10OH/KAx
/ZjaA4fxzii+MtBOv/ZYiGBTFPbquw1RoSjjlmf6tM06fjYqRIDzSD0hU6qu0atJvEoNlZVQTG+q
W+dUj/X0VJJq8zTpmjhZvVEh9ypmVC3Jsvn/7J1Jd9tWukX/yltvDi9c9Bi8CcGeFClRtmx5gmXL
Mfrmorlofv3bYJKq2KsqVZlnUhm4ZFkUcJvznbNPzlvESt4lvRvEpY0lIis8fwFMRWc1dpk4tkYo
xhWAMcLNvuy3XiQLnVciesHEpF0duhqCzDRGyS+xAvXRRNpGQWY9u3Zj8cSUxLToNq1pe58HtsGx
ry4VseyjZRcY8KVdkByW4QtXt+6GvylJN5T/QMLq/FK7dJFnHzgpZDuhV3KTjHkY4J2vrE3cjN9L
oplXATv3w9Akw57ad/mRNh3qhlgL11iBgJy4A/E3i4Ji3Z0PWcEprFBKO+oVC1gtDLmvQphUddOl
QRpO4bYikcA/K5dYuPKvboubtG3C4Zo5mv7QhGVD+KtqdtIgEtIPWRhwZngYK1o+NG0XGZET5N78
mjZNVa9TaiSIfsqGwEImMCu0+baw9C6omszaUWr2AKOBnBaOIAwY5AnsvFWPc8YZL0NOYudS3nUa
ZP4s03bYU56nvRKZvBAIb38Z3IQDiDN1W58Sl22fh/hHTIldqUmSdd/MvOLoqytILjd20OpK2UVP
11Q/rVp9sF/Metzh+onWrYmFyjHdy5gY5Js9L91NpdghlLdBLtBHVBX9AgNxZ3ZseYoujI2iNnoz
0v50TDB6BX3ahgdyueckkjcrtO21G3opxjRnPIWpR9cOxuY4ExvHnG9+xuoqTm5PAlRt0nrBnO+y
glqMJ6DWcs0r3AIH4QdeUCHAmiK2hGhhiGS/AkUQXKCLjHfSiH2njqR3Asm0wEjGO5fE/hVSwr4N
saRwFnpJeyeZxNkda+LcGSfshh9HqCeaDv6kuINQrH54Dhc4ilgwKdCEKtI+tvXQwVCRs5ls5tq5
JX6lBenckWlZkCu5b6dXuWBY2gXIki5oFtGK7mFYcC0J3JYmmozNsKBcPAXUhXiUdbTupBcb1dlf
4C+DCwYmWoAwcGnN9QQjBuPp0ojTp1+GBSCT3FkygI2PhQZeJkppVslkWwZKJWMQLhiaegHSjJ2V
7HSPlPriUrGh1uD/GVZgmL65BmEakGnNBckyyCvrLUZ9WKNw+sfpTsJJ71ScaGq6r7o1dN9g26fn
YcHnGF4LOHNB6pBvf9ZV7+tIb2qGuKO67DDfOTzzbE1nK2m0p3rB9OSNnj+0cfHGBZQWEYyL8HyG
brZPKKPVOoH2IxfsT6fJ4purFhbQQM/IFsyo2jYLKojji7MBSzreutCfA85AN3NBCxGSjtqVWIBD
5NDk2l0gRPg6hxdnARPJmjzwfKcVyanLr1kpXTsABx1/LWUL2ShcIEeFYKTAPriQDbgaVpwDct/7
hj2fhUPhdbklCzIJ8gGy/oJRmu9EJXWnKzl30lKvD+X7kkP/xhazdwqrrtq2LIwbT8yHZLEw1bAz
2aDn7JJgl3/FnUpIFiEzA54SE/JP06Ei4FTxCEUcStIKtx5Njn73HitHg02LqFQ5m0Ru2AfnKaDN
Z4a6bLYd5EHZqu9xWxR71+ySfSNRykat/CUbcYK2U+hyfWzPWdMX3LMa7+Zg+XqM4q6+mak/rzOy
VoAaLG1lRxXxItoW16nvhUf+YR+4+IVr14+rrZYW3iGHk9P8quv/rfr8B9UHku4S/Pj3qs9z1Xfx
/6y/ZFX3g/Tz2xf+Jv34DplIbgI2yRk8axTR/EP6Ebr1jnkW7jCcCDh/Fvj675QV+x0eAYMZKkM2
hrgINL+lbSwc9x6sT9QiXzg6Vpe/IgUxn/lRCtIBwNjoW9i4BYkMfII/SUF6W3ZhSDUjyU71hFkC
u6jVAGrKKbJwUZVhbyjjZuaO2nmVxZqrJh8shkcZalYN76cMcjYqdxEI2Xn7DIQ5rG+00KCsRAqs
pIyxGka3qDb3VkbGLrSaPLCs8mXos8fB4CiXDZEXaOS0V8JJWSRpwVr5RUnFm5WxCkgrN567kvBL
XRuYgs2ouFiDat+Xph+vWrez1lPfwP/SeoBX5oeUci2zJu2H3vs0+VN3SyvH3snBtmiqSPviRhim
P1a1J0/ACWAOj7KghdBEc0rzcjxPg+MeimgsNin7x9ECQbzFSI6fNKtmhwpgXWc4wyBtNVhTuMZh
CGTWHSUZuIketj1dkPpGh+se1Ai9Z73x9jDTb7UuXBI3vnigDvXEWbRYp6NP0t0DC0I5xrSS1Ctv
O70uAh6YauNhkVxJyFirZKDPNTObgF9WcZo7K9u6tuYeC4reA2Cqxaq3XBonjGgs9yNF2HZgt2OE
qXJ+lnbJdj3FLz401A+QWJ3DaLnqtRSVwYlR+mudvqLwUjeToW/yKk4aP5BaLPSTKkNOHWVjZlm/
SYbK094yKlXceUUITZu3PSOxhvhS1SKYcdzDV251kkpKm2kazFSPQRv9y4QppTmuYHXIYVeAcdhj
aB93Lt5YwA/Ccq9warqbBuuhW00JpFdaFubWVIDNEvvsZlSfpxSkZRstm8mqIy6ioae9lV20CZe0
tgbsRqfXDmLG3DQPeDCYteSrrALRRoe2qVpCwbUay7k8ulyoneaVEmX71sz1gN/Vp+JIS0lOdVWT
Dk9hlxU76DKeC8DcXTzoW2ZcOpNha+YEevNbWrKcD4MOHfVZU5PjRRvNT/MCSkZU9BgwdYS2MeEf
4FTckB8GBr+13JIPLvtA5Lr4WHn1+DSMcqa1jBrcpR9ApFWQadG4TvBfhYHWty39XpPSQCHaSbY2
ZpfrAFWD40MmdB2ImC+/MR9apnzSCG+4SDTQIK4t61Wa1fFLaJdZcdHSyRBBUU/6dVaDo7Y5tI4w
6GVcUX+Il/U4pSKGsJRrm2R2zSjgNjQ9N2EM8hB+zfgxS3JCbLZ0TEpuLA5SURFdZTzJqyMTb9Op
GqBLLMphxz9Af5h1gC0FJ0Hur/kMgLKsH5FRyxd/lJxsXSk4N9M33IKR80VzoIYdYdYjIcxsXMNK
03bAZSMs8muhsQ+vdFG6/MpnLvvUinbTCmSvsYlx+N565ZaP0qujnQtHLhbKvvqpit7TpD2e6rxG
GZYcTF/vq/zfG+J/2BAZXCyRoX+/IR7Kb8mX8oe98Lev+X0MYr0D4I1Wjr1oSWWxq/0+BfHecdj1
scpgxcO3afBHv2+F4p1LtozgvmtDrWV68o+90HTfufzB8mWYikESeH9lL8TB9eNeyDZNuJW/DXcG
bh3j59Ku3mjjZGa2emDZG9emzPMvdhpyNe4T3QCpz0aoVlM7zZT3aYoZdgRWyKFn7WF2QoqFBdlV
sEWJ+ub2orjOqH6ffT0liR1Ry8hhr9eK9ViFHfeYufxc2KF5YERjXLkXOwwwVGM+oHF7M1CZgqM4
gXYHLdZ7don03JqxV1ddfSmqhoLxNs5eOmSVV2JLy9BY5SW5Dr0ev5AUxwJDJ+w0c9WMGC+Mfsn6
a3ZulG1gKGZfYy0jHGo2xeJGMhpajY0pQYSSIyoQ7UUPy7jEJIlPpcHabrB9sTF4dDY3pk8QNPVS
cyf9eI5XeGzjs4lk720ohU+YCpQ5MdFMIzhRtzUW5k6fL3076UFv5i200HZ48wpVvlpdYucB4ILp
lAyZfJrqlOhNbBB8SY1qVaBiqB56kdMbOudpb6BSfKwebVq8GYN4oBRWVIa7OwiK2cUzgbFauQnD
a+rWU4sT3h16zg4EY1XZNyvHmjD2JO4j4qmP980s3sY2FyTcC+8RL019COFLPJsTQgSoM6pEh8nc
U8coyIhoWXm0O0bl0Ij7k0ejVniYWyGPilk/d5PI9qn+tqV79vTCKAOqpMEhFnX/zB7VsFOJAdNb
psSnxM3CT51Wj4d6sOUGrqd2HmYjJSzBbbFCHFvMKvOZuX//MQdZKTkKFM15oMzsFHue+o7hgibr
aOq0DDa6FV+VVeYb8FGUcpeDL1nVhasecm1slsRun32Ry4Qoakf0MrBBaJtGOrSf0zTPIaiGkv2C
BEUEAcMvxR7HT3KL68z8yF6WPPmzzXfDy9Q8Q2amnI8t4CRIkukMXKp4r5kdN7wJFcXolNwPk6De
Dgh64BTp+KqVUXMEpeX/MjSD22wdHaM08QccKRumef7NJ1FJ50wXVdqnNDKdx9hKMLkoj2kg2/Kc
vVkUi/oLZC7bRPpcrH27o9W7EOV7fo8Zel8bP7pj2j60YoqPLtqsvxHVIM9w+qy15kwRpyyaM997
ptSvEVs8QpPkz0UVWQ9SWX21iauivqSlWyVUSRe85Z/GUqTQp/MIJy8fz2h4OmquSnT+U5Ui6jgz
+mpKnVuLAUDPz7RyL9N3g5EZ+K2hH+Cwznp4mwZlTsfYjtO9HJxH4aUZhT/uzFwtIbVH4+zzmPP2
bFoAha/AO9nechqS125v+W2Q1UYVlDQ6P/e01NQcjkQXdASDkAET/WLVxXjubFRxS6YcdKoWPRvg
Btl4lW08coRBw/tyC9uRcU6CTP5hDAcTdnHf6emjSyVh7q+teu71Z2tumVFRaeGUNrQIqe2Hvnmx
qIZ80jLPB2fcmMPBbNSRqnDnoarrZld0GeeBMZ93dV9MTxyZDIrrcwlJ0I4O3tTmT0NjNrd84Fhv
ZSlTXtPPuVXwiwRAsCpCymWEjC+g+VY9RCxyPclZpUeOZfxNpiZ3vRtSYZ4Yr04Yw59ItWOaGviX
IFeBN4fb5mhDMDIQeYmpGTyEbVMFgo9lC7uyvSa69er3dbRm4EvMYVDaQzqLcB8tq/XU6x9L0ZFv
ixDlsulb06pTN/MZhp1+ojGymwJaj3SgzvGH0UTdz9PqxXMnLgde/YZGmm8Q42761PioM/lLZDZX
Z0jTx06WnxDYxhXVvTCe9G2hV88qoQ64GF1KYfWpWOlDptZGSVs0CL3a27sxYs/kcOvpFbmw1Rw7
D2Qc22MDn7pLw2g7+Z7aUWhirUULqopsv6tz98/iYxO5VsKPV8+v8di2D/44WFsH8q3BY0Sat+/O
etQYJA/68qaPstppdqntLDTpoJuq+QIlPA15foRaYRWqn+Q0+TdyZdBj8HXmTyAih6vjN9/cCudz
lkTiNFMZsCEZ5hXcckaxLLPMv1Yej997sisggYUNcRs08mamMINEfzRd8hG9c1KCxvkMHIBmWy16
dfIELVnySmRx0CjVXoomgypQ5MWzysPwyTZCiAgL59eudEDt/Jp8itzXmUG/Zj6GX+JWl0/YxIZH
Y/THU9IQG3MALT9TAV0EnekcYdeWKE88OrAbPtptLBeKLwatdAwhfPIvNTL3bRhVe/M0n0smg/6t
Oc3+dsmJfXc4ul/mYdP2c38eOguAT9O31oU1RjunXeJicIsLeWNgna8lPr0TvQgmZEqj3tGlG79Z
ec675VctlMasv/EQ5hefKvLH1A7tlVM67iZx5nZN29+jy1hh3Rlpcyhm03zMPdNfa/1UX+1BfLZV
42yk0LLnwkcvtTuXkojKktsWC6HgyYgz5nVKdwLuVeV2SkhZMgtxdqJukpOmiPzY7TAx/0rGg9Ox
RY7Z7Bw0AGhi/fc5+b/BKgjKjzhZ/sk5uRp+OiTfv+B3wUh/J2zX5eT8wwkZHckBaw9Obcm//SgW
me8WJw96NFGu5YD8zxMySF5MRZy5dYQnLLp/TS2yzJ+MQ/j6TduC/mXi8zdc0/zJZzsVXadKN/GO
uizGk5a2NeRVA/wHPXLfilLNB6RhC9ZRbkcRa2qYXUyaOV/RKWCPEG7UHkXkIurE9aQIEnfhSzbz
ep9kMo5vcZek0QHolAwD7sqmFshxZmgCdmoTjrn7Mtnd8NRjWWlRE0hdH+PUy78pNdlnJXvvJWbE
06zmvPEKRiTCmNY4W5cVAMukbyUHZat8k8am7HnnfJvBfGE631Dv8l9K3T1EeT5fUn9UH7tEWjdw
dT1cbFWH3ztzLq60MD5kec9GMJVJ+jqHpvwC3kl9HCOJb3Fq4+94OGrGIZGNGaUZ3UcqrXyO/JPZ
8qZH4wO+czGsfIbz391C056qMkXsd2mWvCjNgJJl1S5Tg9YTpBEq0zobcZqlgc6C4ZNY7uMvcx2V
dBOE7Yahb/wKh5Zpt+kV3q51bZPoa+HkzwRE4ysnhoNdwXPYJ0Me7Ri0eUegO2qnV2NNsWxROM9F
HM24U0rK4VbTFCNpVZjr51WcccpZE472v01CH+tg8hpXD+Jc9Sf2gS4wwkwe+zCDR9kKZ14ZpJGD
HOr6qUH4ZqNmK0O0r72LxXmdjV+5/U25hdzTxlvtM01vuYUQmA78pMirwJqd+lnmQ3cEUKQB6B/5
cPyc+btWl/lVuHhSV140p9fEmSpg+LarPuWgwlZOb3XeiSGBi9ODTDqM4Mj1OXY6YbeOmFiBFi6b
awkoPkhGML4r06klvIMRByY1id2xS4ul8iseo0evq78TEZn6vd7NMgHJaVbfB5CXFv6zOUeJs+bu
DUXMAZwaevlL2I/pQZml3Mz+lJqHunTUF1zFXCoGqhOrurS3vmY29CyZ0tyKyufiNSZiuFJSG6Uv
Usd9op5mzUuY2AlMcd3OxdZ7G5AmHwsD0S7/xm/XGCwIxk3CZztaZay1dCo0U4WXyXGL8BItOh5p
K/yqVqdeB3twOH+h90Ue34PRLcrm/GwtmuBwlwc7IVS5D0uxOAvQD8tFSVQ0th+nRV1si6zg9UZx
nDAq14sG6S5qJDTBatMuCqXsRLhNF9US3c5g5ouS2URmQSxanIxF5awWvXOsrBuzn30+6PZ5XjTR
aVFHx0Unde6SaX+XT9WipJZewxNolVKH1lBNzrpdVFdz0V+RbDuCTE2xoRLGPZhgA879otgOi3Yr
7b6n6LCY5clpZX80FpUXkhSCb7Jov0666It++zTHvJgZAjFTpg8CwdjJvYxsUmWtU4d+0ipJ2/da
b+SXfIAWgQU4Bk1ri2egwqxa3qJK+4s+rd+V6kWzThf1Wi06tkLQNhG2/UXhpogUObQy9ynit7Oo
4MWih4cMzYP0LpJz//T2zezA5Fg0dC1FTWcWHK/1RWF3F63duKvuRmrcnEWJZ3kCBryo8wTUAC7Y
PmfMyGpxIHNO3WBDR7wu7PmjST3rJ6L76TrOOHeMdczdqO/c92gs/akenHxkkWpZUzimsFYmdqi9
6fNYIXJk0XzVM95ejBIppm/WxizigFpRo7vvETrPg6BIkBtlNG5DY4bqVOpFMMCzCKIkk5diifiC
ZvROWWN8ocIYyyTh9u0YFvPK9mW3KdrFZoQ9P34auEBvwhlYX0D/AJ+2gULfBBzC/LcEFgufuakY
oWNrHoOYa+E5YRp7TSHQflM6wHRVZli4MZ5sdK+mu8ty+23TesUnbiPeY9xF9QSMu+w+pZ69Nexe
u9jZWF6F6hNc1JH+nvxc/r2drO7VpXXw2QWz+AQNO9pMQurbvLb6BzV3cMx1q8UbhbKxwZ+bs+jG
Sf+cWGZ19OLW/GK2PNKmKYfzaMjywSMdxZjPFte2tbMADFHPWzVMz5EoFjiXJpILQjYncy5r59bO
w70e22mg0jZbV5bHkplHV2oq0n2C1/BRy3rXw3DguXhZzWiNrwipJOzi+ajndbwtkIwuiZGHH+Jy
HuJVUdvtZ45/6NuzppKzobJ2j01EQj8R49ei6zNGKfX83lQkZOowdRumzwnec0CWHySJlPMch8N5
Hqql9szRU543Gd9spxfPRqQMWveogMH3wDUJf0P8sZZ1i78Hs37cVgv2d1nt2dHHL3Em8/dYSsFW
9w5UwwHWTKAbFiZ9nsojZvenrscYwP3cFMD9deksh9uJK0ymf5owDpf7Ctpn8tHiLoAhriMrz06U
0dZynSuYlQTP+mJDWbRcQ7FmclPr4/zN65SzAc3CNbgBqrBa2EMK58VAPWM89btBL94P4yh3CSMo
zMfIOvwq83VflvmTuShJduke+0ir19JpfgvQ/a0j/ycdGUVT/Nn5+AT2+0v7R+gYl4/lS34/IVvv
mKayVOmMIwELiH9ia+mjXOopDI67qLkWBMF/6shMPn8nFoJA9GGTQUI2HU531l8qqkCE/lE3XtKu
SGCeyZQXqpbzM6dWhp2Xp9HoUDwOmilgeCtwPYuBlyPoW+0+izTmEFUoK5ZRW1VOTOgaAl8oB3PH
U/mcV1KnyL1tHbMZAfGMZOf29BjDpe5NBf7clUBFL1nMhNndFo0qrOHSQTXAuz8RDbICTHRLVXrX
UjJxVpZs37JoeMJm4oaBMKApWbHj0tvt+1j5ZbSujXl61rwZkOvcYZIMpA+mHsaMb6Rgu0SDZb8c
RW4HaatziXRh0rb7XHq9fExp+nluZOi/wqcyubWz6QpeMpXWJwdiKYLy5H/SaA+u+Bak8DYjyBSq
xJDzmcFOZbHB0eZdM8C2rxKpdq351fA5oVLxceZOu636Cdx4E9MmnCpjZG83Y4DrXaXhQpqL/JD2
efzZoebsk9GayMWiSvy3yvfe8nG6eHqTAmTJSCjwP+GD6h3zmtiJvvd9V2y61PSDEV2S/4/pS+p4
S5qv9WnS192AkXHFIdwnHddXLIlWCPp3ELbal9pcPPaib1/AeoUHo5mG3Ty705PfGtORjXFRpBMO
ruR1tGQf52nyjefBfkoz/EQbVRnaNS5KbzfaTrNvq1Eg63bl+xjq0m72+uqRLdYN1BjFnIcZCj9Y
tjI+alXeWitHGua1sqJ+7dcclwvXdQ8qEfMp7+xJrZMe8LowIDhqy2o4aOG4NcEL70HVgdGcQjl/
1qaihkKTazuJf/tgxcb8hlztHuJW1M+zPoUX7CTVudKivmDWqU3XsZ8dCHDbUVmd4XD0/O2/6H6W
ih8026jrHix8cXe5Kd8qm2Nat9FQHtH2hrxau10oU3+LCoGwIrxBX6kBS+i8oUhF6G9/Kw7/leLA
pZ/V7d8rDid44v1bNv24pt6/6PfRnHhHfOQfFMc/TOb8d5T5LMvsnXew+E1+n8yZ/jthgUfVdcCK
EFeWmNE/V1hUENZFRnZ/3aXyM1aA8Dw1RYZnIz/AcTB+TtGbdF803gxJWQlOPCiFwn0aRDTzjIO1
TiT3PaV/TbWBuYq0KC7EoOXjp1TdvnELtTOlkDu0Zcx4f/gY/wU0kXLvH9d+/ml8JOxEurGA7vWf
Z4Zja092ZnjOwSVvU119DuJXb8bfhtIY2tlK9Hj5haVZm6QhshkxzSAcTL8qF6bwGyVp4qkl8CWb
TT1RG/sRcnR0mWI5dCzYrXgt4hi/woZGnnnLYVzzANulhn5lKOC12toiJOztcbjOa0vPyi5ei3yw
spEjJL6JD/GkIo5OWkEY0LdzefPCNp/WnMQQoxlrAQBqerGM/9LNSKMIq3uMe9sfPPNxFk7/wa/q
fDU0kmYIVvCcUSgdsV+LqdCxkFIvvlIEj9MgwXMHIZ3Ka7FVoRHnx47gQLYl65IvVg2T1jqqczhm
DduyCV8I22g7stXNUUap2PW92b4letxc/cIe107ankRUHevKad+7ZTI+Ch9nq9v23SkMY3UcNeoe
EihyLNDMkC7SMqdzGcVbLcH7wGhKVDfN8l91YqRQ0dqqItadx5+MMKzdld7bw4PGzOlp7jN/DNx4
ajdDosZz5M7PFGLm12bqgTrOPtYD4Gci2nqZZn0lepmu4GVRM4XVi7C0qSfOTfey+gZs3gyK0Cse
bTVjKuLWKrIHrjUthqSoYVBKPPU6z3LDRdfYSj/HOsXQaFXGBIjBG9i7PC/Kbe12cRaIxiEnjoSx
mUtX7IGg1xt39rWVOeuSyzPANXQIaG4ycp741OWJuHuzTYn8HCNhUpMoHO+IhSeP1mGp55/qTrTv
K5eLrxwEJsus15Bb2mS+mKUxnk1Fd3bkxs7WCju5YfaarBildUE+KYh1SdU5Kz53aztLXCurGn/J
l4zHfmUazRhg2EB0Y9W/6a4aLj57w8ke2n6TW4nPaIoWnU6j4wUOjckP1Jm3uCsapsuzsYqaJOaR
xjkfbgeuKHS4S8v5ZPOXBNqYs5d6fr+xQVB+MSK61ot0mn5Z4hoPkvzQ2hvHZm/VFsP4DgXjlZ14
prePYcrBUE7arKvBnOJg7lxqYNiBmbS6dtt6cJwLl+ooH6gXBmx/wtZC+RT4nVB7b48t4zLaVbqD
zxSVqnO7srGz6PlBuWBfVgVgknPEHflEvyCfntWHMwn7RQtTMUliw6bsxgutt2KwBofk2dC8n4d6
4cb5Ph/fLEn74yzYmhVWH8NLlrcr9vCwRJw31I47t5kzUSW455Z6Yu/crHIOWdd88ONh/uqqeaTr
prUOPumhFYIYGmMttOrCSji80gXpNavaI1yyKqK5FLRtNpkfsCsP06pqG/dzGbp+v7ZlQ1qoooFB
XZhWg74V3PZWBWo1SAPVxcV5qhB3AJgqdagi3ExrLqponSnS19VG8muw5EbGlUH08OQ0uMwJzhBb
QyBt8ystaTVDdy/Gsos9XeNeLmq1xqTlXByWg1MR+znppTAvXjgISYy8ZldtRuIOD+Eyo9VICbRr
d5ncJssMl9omLV+LPrHW+jLjdXhG/U2zTH4VtMUHCPrxY2LQQ10vE2JvmRVHU1+si3rg1n4fJdtt
lr2lEe2IaHnLsBlxznkECpZrn4hCMo4el8m0cR9Su/eBdVQ3TrMFS+n/0symPII1Gl4jL8a9sMy7
SWfJPdLJGtqn1qyiZS6u30fkALutU+yTwXQHApS2WTFMD4UTP+HJND5WNE/e3GksxB5abfRoWVZd
r9TUZRCv3Lj9XGEnLFYWQQKbbC1T/HCZ50NwkCRyxKgeOpwUmEvEYGM9ND1GPxk38SvQY9wBtmr5
dpRbqO+s7wzbtXjYStdpPztAC1GofH0+W6zN23Qy00OTGeNGDrgSWBvGQ7o4FdTiWVAZDx3rPC85
lZUZHkfcYqt+Cfb5d7tDujgfxN0E4U7GYoho8UYwhOQ+DXS5P3We49x/bXvNi08Ftwmg5yY/pBLu
Bu7cW2oyzhs8i/okih1emHLXh5TLwqNvxoLvWrwZjPt5EG0I4KNWn9OQpX+283M0eSFOjurgu/in
HVsjniMK2j30st7UtZVeJgAkO4uLA18wj9AYeNGt1bAYSuzFWmIYvbEu4ompMg5IwnO69jldDCkN
hvaTZWM/Ddo6xrBiU06kFhNLRlZ73RTVuFvOJV/zxezCU2qDR797YKAN4IeZFmtMWyka5tlOATl7
i73GNmN8NKKdXWvTT9pkrRm7++Z2akglrkdG8S9O2nXlRi5GHevu2Znu/p3IWrw86d3X0909Pl7s
DtylvWUAf3cB9YshKFmsQZir+HXFXyjRVldNt7LbpDvP2Rjau/TuLTLJI89koGLzARwH7qPlDn4N
MwjYHLGqz9NiU+oWwxIOHn5fRBzxMWlmWn42bVnwd2JzMhbDE0I703R3sUF5shXnluWMt2ixSUV3
xxTnLtxTudchCrmukX1hwPXaaoL84CRMHC+pXx9TPB/YYwdPQ2rHfRQHZGWIItE+W9yGWO9Aa6XT
k+WIBMuEohXMaQVaepMb2haz5C3yBzZr27MfYruKsVnxip0TJmr2mhEsg9fBSkwSeoWFP2KJToYI
yW84E+RXz5c1utCs+UeGr8NywLSNBuY9WLZJYLddNUMzH7zUcSuGuL1z7gp9tlY1fHtjNYLNxWyc
puoswVOTnWAdSYOmtBw74HjSfDRSd9KelGkV1q5n03/irZ0pYeEZoMegyp0jtFt2AovWE7nPJJ/n
ehzCOGRrtTh/VbnpPY+jgIgqXQ0sDdOVk9dkLLSxb9b4sp08fWjiKYN1GroFZhZvfGlIgt0w27if
JTmfXeXgflllkJDeLBFqR9gZkrLvtmFApkWFTuelmNkypBv39A7U4tFIsPIcvTrxgYm49Xe/1K0k
yPVIP9SAOHUc3kpbtWZPAnHEGWR2J8ebDAZBf1/r/qtr3cLM/MN9ZP2l+/I/vzZDXb4Uv/zf/56r
nvD4z5bLX7/q93sd5RxcnRbi4K/zXxycv3kufdIHluvp2Capuvi1//U3z6VpvuMmY1AT4jFvBh7I
PPu3m53BXwgvFMyTAU2Mo9Ff0s5MRtN/pEYJwQvONJmJNzdFl/Ejf/4Hthf99ENPmK852Dy43jpN
NXHTqcAhg0UFUyVTr1vZtat/bTU3fE+VYEM0tAyPWpOExwWBy6jZFedKd8odiTxqOJXIsaFwXn/v
1QWnh7i28cbodBgK3B5XQRnyL2mDcXOMIxLhBvOIuqC2kGc9ZGZlxeOarLMios/0S0R6M+y6Qpv3
rEPOcw/C/vKHX9m/uEL+JB7yCVgWV0ebj4HPFHjVj59AymGNi2pdHzhqjo8Mdv0dZxa85F23/Fz8
u//8+3GV/+kT5zIPCRLYP1Ih+dYfv5+hMc+NsqyG50vR6RjlX5dRFXhAPoM//04/2WmXn8w1Dea1
kNuQFn6uMJjR+ueFKosngLsfRu9pQeHTHGSGyTOcdms3xWl4+/Nv+i9+PCC9LnoBD5NHkcuPP16q
G/jYOH0e4DNNnO4W21CLl8Fe96PdTL+Go35Aq/wRpfKvvpuNwkFLsmc57s+s0sj3MPcXaX4Q+mBD
WGqKeTs6zPivPQ3Af/6TiZ+iOsvn6bu8rRhtIcZgEPnxRxuz/2fvzJYjRbZ0/US0OYMz3AYxS6Ep
JWVKN5iUmWIGZ8Z5+v5Q72NWpeqTZef+3Gyz2lWKCMBxX+tf/0BAd4l/0alJ5oK5aEIvjxF+WW99
XMc2iU7m24F2/nrq8vG4FF6vdpg3dP/P14yzoO9B4gYR8iCV/P1nFAS+63KgYmyGHCsiDvoOG4Io
egxcBS3vzxf9zzUk0SZxVGP+B7HlK/LT0ijbfetmJ2Uuy/1nQnFv8AYrOKrJSXcpM06vQrv9L9/7
zwcrhUf4HI3yGoUhvuxLOLxPaeyq7FRNzUhRztOc7GGaEP2RZPzna/zyXc6ajwLsDo7G40UU9uW7
nNSY0DQE6QlzshjKnEYAoUSrr2IU4k9//q71s/7q0rd+lzQhbJOuLRz5aW/6l/02K3t6FGq306KX
ydzWVAvnIrXH/5C//q8vxldY7PN7GK7gBvu5XK2/L5LBLbrWref0FAk8aKhm6CeQfVSMLEdbfkvS
tIRDCx2XtBAAJMwEyji5/Plav6yd9b5CtGCjw7XMcsXXtUNzlqcNHgmnaOyYd5h4QmzihXSmyNbl
uUa0vu1cW//Lfv7VIXb92tUnHDdCHFAtshX/fulj7FLdEYSCqiWyv7eZW55d29E3ijHDobUVTgu9
Uc/kdOs59sJoGvRIsG01/4KH1LQ/FZShM74f0FTXkVCURvzPkhn3f747/9vvlIKzfXVTh871dWqV
SzuasDY0jsL23HdNcF4bjk1BmxUV7uQy76AFQ59keB5V+JRfSCLQa2BTFJ2GvHaugj6ITjDz7ZvA
cDtv7+JhnmH4FHjj4c+/9Z+r1seoGYttsFZ6xa8/VQSIdzuyr09lIPD8z2N/zuldun735+/555uI
jwWPjC5kdfP+ejamhsVNMbr0VBMgex+Q3wFFLK/lFSMY+e3P3/V1O2ed+MLDuJLTUYKVf7Xo1H4n
O2fO2M4xGtjGfjRumeQPIXzwHGKFIkJvnvSVieHci1FW8YGWpv+XG2uKT5/Wv+8IiEyFJ1ZLUsQ3
XwHsolWGxZsRHb1havXJKyw20z6YbXWKB0X0ChFO75+Z0Skxmoy4VEICV5rmrb9Bqiyv0OxH52AY
9B18BmvYdE2m8OYq+iElFJ1E7yIhuTtJG+thKezoY4Q4/ezrYrlA1EPzHjStu9Iucvg9vrwaW8GG
C1XCesAgwP3mJkoce8je10nlrI5HKjUeEbEt95pwx2FTADjdlq3o34oIK6XFoIxj5or4JZir6KP0
DYmFYkmm0IaQmuiIcMPpgEqTIdnYXrvWCHXuEISMWd9bEkTmz2oo7acJJl+zmaOxNMJujpyPYuyd
aVv2MMF3nZ8lF/QKJf4YbC1mO6bvQ8LmXXex/ABZ9i1o+5SNaxSpj6YuDeJhLxLXOUwOJsRbXB66
X75HfHiVNd6L30wIv+EHsd54++N8n9cBXw/J3rj3LawhwVQG72WBVb6d8yC+eOvfdjS6SHWk7eya
dOrgaDHdewxqW184Z4rnptHT7eftjdyp31nYVt8ru0nyc70QTHqKzNi1z5Yok0seB+Wwa5YkA2n+
3K2wkblq+4Udyl/Thqo6Z0ViJmWKsCjM5UhEKvdOSx8DilaI5NGZU+f7gJmAgQ5SVHd2bnkrIYfP
mXBeu7g9RHyo7el7K4IJk+y21fEhIAoIQaDkUEABYj/51dhaG8Pi3pa2lb4jN7T2JgStN2AmHDh4
aYp2E6UlPm8TQFfY5zhQibGZb0kkGok0ccz0tXB7tiZY1s+mFk6xs9d1WE51dPYHCFuhTvw+3S6z
SQFDJMqyxwOEteSV/XKJJ425ZkTrhd6yG5f7UhoMjpaSOmdIOvhEGRcACpxNSxR2LLAdCgH1lkwx
iYGzz+rFz2G+Q0M51+Tk0DFAMDceXchyq1jI0ZfYKLJz7he7AD0rygpnvsVdpNn3GWg/eUf1DrGo
DLVRt/d47adYA7XVFcOT1SmpSDEH7cTFtKvlPDTCPdqejB7j3tvVzqr3cUmx13xbGEXSuy0X75Cn
C/N9JMcHkWb2C+pUPN2cEiaohmCZY2UhjHkBdLSs0GSAvw9miPNOS4JLyF21noN0vE3jSp8zM9gn
CUxGuKj1mXkd0xYDZQrWIMGmKbmsIvfbMMlJCdcj7gfW6lXVS+elZeZ0QVN02869v2EiPm9H7Tsg
JBaWKk365EZuSbSIsq4KhGFiyGWoemSleYCVDR5rK71TuMy/EZCmQfLQJfodp7s3NRjdLsOhaatd
CH8WmNPJEP6PZmXtM+FXRahnn1NtUNZraTvnxfZNrHxSQn1SVASO+ziO0VVdefGPHlbELnH0fE6K
kg3YWWuk0tI3bmrbF8Qhzb2ZFt3ZGMlwXxb3OvcaTJ03pDN56JHWTSTufkPqVEdt1tmA89cYNRsd
21gTk8tubiIj9q4HWfCD6gIndfBea3mSC7ajM4lvA4JaK7iCntncUig5yXZy18EZBvNPrdLxE5Dl
9E3Xkvqh7pRPuNe46EvuLfYuKiF4oLH3f2Vl2uK94s4nwOKSL6WKvrSxePDlND14k9Y7exmG3Xr+
SDiaakzCVDXlXdcDCnq8acWJkSWlgJXXUdhqahEixDgLK7cLXeGlbEXVBPcw4kTw4sA7qozWBxZC
vi0p8/bBIsC6phFIt1VWeduJ/tkjwm1rMmi7cZrFx+oOTWG27d3cyfbMNKFAqi7fV1ku78Qwd8Sh
DfH3PounK3uYt30aTedsGtCIW/4UvNrZ3EXYc1hdGo7sk6cqaJMz/DuEVdbkd8dlLFmYGbUDLUJh
3Be69Xalbn9UyJP2ooQni7+b/9E7MyxWtzKtR6uU3vd5WoLlIGRqIBGaoBPXA/VYNTdHtSzBzUy6
1n1bMKmy6xr73r7xjnTQwTGYTavfKHNofyvL93dqyvS56e2LVzriEkTthO9BYF6DI1eUMJWHuKkI
7ouoiYBX7cim+c8SB5iiNR8NjGRCsy+CMw8VkZiEic4hDB+6Mkbn54zM+t5DSHiasVPe+nVjbYl7
ZUCQVcjEolgeCJQr9i4UOOT3qYOhVVffxX1no7oys1OUNdaFO5hu7XLESDMyD6OULOygupDaiEVU
GVh3cVPII+i+fR3E6PxatchvkWzMbelP9aEg6mFfLJ3/NmADFbLRELDYMeQLiXZpUyKbpX9ISARA
QjkxGsIZK36uxGzfDMKvb8USUfZjMOduVGdk1U7nRu2g/hyLA6nS3ovEzemRS4uv4FH69TaKnOKk
jUD/7mnHr2H1D/CbDEKTbRUwUmeezZmOx1+7IpPyho599SyCKUPQXX0uTN3zdvXqMmVlcadc2d/6
3UyiXNMlAcng/rGcl/Y0+ZWxgWjgX2EdH12yAcqOE4/l++pP4+5yFTTfHRj+e9fN8o9AlilGDx4j
WdRVYElZ0T57nXot+ehd29SMDwK5WAwR8C57wxYiQxxodAY5zQO1rG/iNNXg6rV1cKW4MiONCVbN
NF4O6S4vCYMzAgW/R2ErCD8CG7s41hfGd/W7Z1bjGcM/ph0BZyAALJ7jEh41g7f+zhRj9561BNNl
TcGpwSZAmF8fjo7X5PKpx/LN636iOfGdjcAQPvlIDISFPYkFxMw6fUWb1BsfjZtUlxlnsJt0ksOT
EUfju9Om/ks8BG1FqHrASG4Wiw/wLdFkeGUIIlIdDdchEs/KgnhXuuN33cN3FXnZQKkf0d1mzTq5
nHIzpIqC8GBpjyC0BlTDaiJkC8Vs86v6+ehUmbhg7V5ALJ84Mxhl6TIshgG3SDanBM/HrJmPZrRK
B1o0t9vesWq2M73E33w7szDjwX/qJIOZY8QEHWJdgspjtLkYj3gbiH2Aw8tOcSgcbKH6s1rS4aei
N1qnI8W2MkruQuunrxFJe6QIUOJcEk9Z1cZj+n10hR09a2nZb4aljA8L6sd15KOCk9WShSYuapi4
z8ET5plkpA+yfY2Uk1JOCmw2uvSJwhj7oMhFUZs3D66NjRazcr2wvUZFxKIqn0n9EhvhGw/eOOeb
zKuw2/D8PRQtd9NW8G8hp5ebmeJk63m4f5kEnm18emxosRjJBXP6nhdWUoUGfTJiWrLftRsfoapZ
eHhMv8meCw708k7YMDTY483ohXnpnq2ulKGJedimlKunXBCHUJ8NfMNYzsQhmldalodhMVGl8MFJ
PfgHSzckyJW6OCDwnr81rpWEFlE3F2zWPjCIsDe4XlQbdxytcwqwu+tAs85pq4sjpukcOPOIQkO1
w0ElvXjPe0jq9PicOhRCZ+S6DrL4tNmXU48Gop+z69ycDzk+mBsMRueQptqFxjffTpjnYKo9u0fZ
NkkoyhGPuEYRrIYHFyks0d1sdmLTFxmsuL7Dws+od4o8iYPppqv+PHglXbLct1q5V70CO1gYfCCd
vkeY9Ja6zr6OEk2dEtyg0MXuq3mZyuV2yKMz9OQn1UYXtlwAI0jVV267fGRN/GwGwYNnVQdFNR1W
WfEWiBQWYQ5I6fXBO/EGXbi0K8vPMOVTXaTYJtbW+xyYFFYYVG79xMLlqe23mPnss0HBQPAm+PXu
z3IMiKcuQbWRNtIRxNMwfF/s5ec8pic3GyCdeAVmyjjixN8FJD2CFLH5x96G2ZfWGqVEah9MgvKa
9Mc8zt0R+6Nr2TwJfxwgBpEdkXTpNyxCkqM3YancNuPww7BafzdPEK1GepjrYWiNI6yC9TXX4izt
1Pvhdk7FQKlx/W2XTO0pbVzg0Slb2wmsq+ZDjaBgJ+AoOFDT3eUa52Kj3ZPj8YAPUvALhYs2zoYq
AHRwl+t8cbBGa7KvmH53HWa3EA7uiKBfP89qcrwtAZ0ngAu4YqcYaUDA+D1n/Auq6WQ9sX4F1ukd
LMtNTj109OzBw8MQeUS67Yw6azbk4JFs2k20nHmA+xcWzS9+nEcfXeTyAvKtjBgkHIiWUoRGaosz
GG1RzLIfttjJFuBM60xD10P0gjmZsYuITNhXNea0WbrMNw1n3DPBhvpiOJIuOfWMXY+ltLjJDInf
Xh9o2o7BY1uauswOK3PtTsx0Hn9nizXdZq42r0mKWPakKOTnJJ+il7g0ALljxzMfzE72O1e2dCJM
YMV7XU+uvPTJuLa8QY/9XSJV9x1/VEqHwnDFQZl2e6K256MNtzKQxNOgM56FYueZHv0VE+JXtyit
bdpS/m2cRN3JFp8KVESnihR0KDY1Zi55x0Ha2dHZTiSgAOzgiz94YATrpObz+0blkGcOc+QUuTYz
m7xAkOY55Y/P/yQg2PJBuLT9tZcFBw/j1KNl5+qtK3t6sLm1QAl8e7qdMGjdGjSbzHqWyv0W5NxM
CMNEQ5JauP8EilUxM0aZSZgb8hb1DNmdgmRMPKWNgJ9YJlN+dnHWPril7L7Xac8FpPj4QHWaF1h5
pBUTXWD+KAfBU69ywW+e5vbUymq+y2fq3cVIxHEhNOYyK617Mkm5LqcEC1eStq8ZE4WPp86aA6Ua
vf0wFEQ7kosx5Zt0ARUBvGQzGMgZiARccCyUJGawETm6rH+xGNdBHas3wD/MAvMMRNFfroK27dB5
FUGfhpwdqOareKn3fT5NznXRYDMqIYRc1dnChGyRgFfRkp8/151BzPKe9CeD8h/BOprk5T7pO8Q+
40wOBUcDWkeD4TGgCG3WfTGs96QYmLJh23PPs5pvam/ktgFSho6plotVmdUBXTNhvEO1XDyNCydC
OTzfsdPbuw4roHdWI2ose/nAInO/xVZg7IKEBDKozN229wh3myu850vBn8BAaE9etf5bMqjbrYnz
NkJ829OXkQ/CSLUN5LaZDPEjMaWTbcnqCA5px7pPDMprk4hb3si14TeRVH4spgOolLGabKKfsNwy
6jegxMpGfW+NT70FDzswp+g8JlH9htHTfKfhumHTmfAKO/bAbBL313OkzPot9zpIYc1skFzSjYWA
NVBE5gPNAVdYQREdUB/i1BX6cBcOQZVa1/Qt7fceh0wcXEWRnwdCWS5jV1v4qPY4eawvrNXlya9y
KdVb4xP5wFHejeei19GpB3LF3cs3urcFk+dYgMj1DX8XtGl+xeb7PshuDBMzpfXo1c9K+AGSygg5
6NhGZ9HzdPo+4mWfeQOjQQcgFlVw6Nux38U4WV5sIPCLKnEQbie4rOHiLuYVAWXmbWW70VkWa5Bz
T+cjt4T4BgdhS8APxqL+Vq6rYELycC2VBFJArTGGq21/u5mCgVXiLeI9FplCBeYbNRwRxTtdtxKH
XLpTGIDsj4HDncIdwHjEnTL68HDHLDdBv67BVmhWniTxE5IZaTk+ivyj4eFKjjknbR9+0ONv36VP
Dmkw5h/4eM2vM/leAls4hXCRsz3GKqqCfmKpDNOPbqxukqkfHlMx+b8UoVwfaT3DHpZJoTfxxMnk
YLa219LT6HiRPJ7GoIleMlfKCotZtIhk5gJwbwvCA/X/wM//XxH0L4ogSzCN+gt6/g+iw+WN+u+t
+vVX/vp//ug/PAdPrmQGTzAbcFZWgmAq+R+egxf8F+MNCRedkZ4Pxf2vBHaPyaJPZYtyB6dO2Bb/
h8Du/dc6ZzWRzHukdnj8qy8JG39K3Pgy4+frWeCUF7gtBoFFnM7fR0JkaWRtmeTL0YtNuTACcypy
BGL9VMLiC+NYyn8Zvf9jYIJdFmA+aD+/nD73y6gY3CCBcuvqI2EF7b0wxjF010y9vzyE/4W68I8h
H5e0chbQWaGh+gctv5cduKtM5qPumxSm59zc53ULlwDW0k4YExZvXTttMacxHjqiNZ/+/PWQCL5O
Mxnzi9UlExo+Nzn4OmUcNNul9npsi5C0AqAly77wOJNHgmHRYZJ/hiaWgCFcVoHBFCjLimKkBrb4
7GPfAIJMjK9p1y7Qvoj2jk2noKCY8j1Z6vy3Ra2JJLILg/DxWWUclDLq2CR7XxNk1escj1YfJHD2
l2OCXAfqsdsA2aBLipCaH9bxAalEsYnjy+pr0GyYHS5H0RCf5NqWumlpgR/peea73h6i84RNwptf
lqkIYQ5qbGO5ohGXmOdigMHcZXN1HZlGERIzhNJsqnFZTyJRvyapVi+wVfjDaU6D6479fsdsO3oI
RlDt7dgpUZ+4VYQOxpBCzDBiRmwfUHJymcLrLAjmqfVIXCW761wnt7JZcHB3AvTDnAbFRnlpe18X
I5y70UOdkPXoUTs3YYxjz+mRmmXaQuxoSRm1mnvqtei8DN58cBuzODX9ws+x+/E5oxF7brLF/cbT
wRsGbgbO/AC+A3LwnxqPnjBGAB+mU6Wfkj6qX+CJ82QaVYmjOwW8QxMHm91XwbULp/6IVld/TIPS
T6LlT5CXd99dtL/X0Uy4QxP35uMASPU966fqeq7r4Losfe4Iei0snpxywrXGHRaxyYtC7TpFqvRU
jdYOSC1/UG4SbAbGJBhG1+1PJ+If4xxSE5pia4mPgE+EHjpDAweV19k3en1w06E4YYWkbrRHkBeu
M3QInV21FVRJiCmq8xmwLQDIHuDVwSAw4iFG6QpYlzQ3sC5W1mA8/s4FbLyKrPt9WQjBpmHWhLs3
43MU4EkeNCMfZSf6oJAdbMyZKw4mQ91EqM1C12jkrRGLEcSRa3GdLGCml5ThiD9UuRmTavzNdFwf
EKw5t7HDk4hG4kydSultSfuIjh946mNC+v0GSikxSMfUddvPlJCMeKPowRVR81PCIb5UU6KfrKlM
DyCrOWT+Jt+DxfW/ROaaj7CsifaKC3oVg3vbxTxH1Hvc6nWJ4rc6/tZoJfZLri0M2xaehOPW+oBU
V3/AcSRNL/aic9HlL5PRDQwSW6w4/A8ab8ov3EKR7XcRkQFJJ18F8MOq8hieY4u1ubGMPD1YghbA
cYpXJ/JGsENPMYuXLMq1JJoTHpTrGf0+ahx1qxgQ3Ab9JG8HctIfq7RTL4N061cDWGm3eLRcrRXV
r3YpNUlBhvw2++sAwMiou/yKOL2Y0qQKU1sb1Gj4Zn1enJ/wEuDPZTzMWlU9KbjZcplwyPoO9Ak3
t2bAuRlj7o+Jr8J5LrIydCeRHvsaP5hwJoXlIOcUcgBKbB5TiRp8HWI1P8g7DK4zoT17h21Lc9O7
Vuxb3/08MHP3Zayrqf+ZtoPzkppVmcdHbG4r54hJtVHtbCGm4aKbiZDYKbYH58HOAQIaZ9ZPpk8/
g8watxOTkBd4Rou7Zx1KIBOYgUwf5p6taahuhpo5Qc8KOztGfteLDucO4nANOdw4pSr3sJTl/ULT
tJEe2C+ZK2DI0Q2ACWMnj5coJjrjVFr5UwfVagftd9gNjn5PfSaSzjj8yhOrPOElRzKHk5ySxY3J
nBrUdQ3PeFfIcQZajftfZto1uzjtrtDaR2S1tOZ5XvJga4L7h8S1xdtYxemNg/v5BUx11CHu+2c3
889GjiFIWuDgvVFB1JygCCC/MGbwMLz9NmWKz/+mLIqPWOEEsLFRhR+GziE5xakeNH44O6s0gqss
idWlc7Np7ya8sE2GgT7u4sRaBX4M4YYHaZmjOAkgfLKj6GpUb/v4dhkI8FcbhhHbuUMiPBVaRimu
JpkGxyE2v9klDhguoq1rswrsYmdx7392aprcUDaBsWwwvlg17UU/Hi2VwsQwSZOoI/CYDqSussRw
iqfABGENUHHKaJXJR91Pu56GQ0wGDpZReLnuR7zvNpjA9LuscpsHuIrmxuzzbh+DHMA1zsmiC/z5
1YfSs0HDP19Vc4xlWJHnL4ER1V7ozq4+MCwEZ/Jc2jo4EEnojY5NhWg391RnwJYkLHonxf4qtppN
JMGlUVndRvFeXZyiU1fMVRc0acI6EfyNx1uS8FZ1OxqrZlNhqbsBTZZn5bbz00LUI/bszDD8rjpO
xdYejRog2F3eVCHkydLl8qgyVcdw7oPjvMjgVJKUdJfm9rIdo6E550hfQtcqSpY7wSEFdi8Mxmzn
3uucnOJAm3g0txOWbUQbNcZY4vbLyHrCWW8L0zL74bl4e/pCT6in9LgZgtHYI3qqgeXK+8I0OMtp
N05pagNqO+O4jY04eC782DwUKSvetevk5JMQje4uci4EzzoMTybjAbKBf2M2iz6vJNGCKXmQMOp3
2/K3Ezc3SbR418GMMjd0pgnIt5CWZPyW5BfVLeZJJSUTmTRx26sCs6KXARq6g/6JzCsAUHQMCaGe
PtbKmfityrIs0AVW7rxdgzBPCyqYUJVGS+ZpIV+mYiCvYsnT7NrB8vFnaWcuI+jOGZcYvBn1x0sw
CnGckhxPPxQiAHMGCTZ7L5Hje52ZddgX01oXqOaePOgCe/2xwuMaDcwVQi+CdSLtZXg0WGVyau2x
vSb+vXbCFu4+CsRaphhbo17EPKWWt9qK0iOBO+rdUvTGzBh1vj4bGr+1RMoym3NoZSlkskN2hdkz
m7MihZohokIJZZEjJvKOA0exC39URQHcQFj2g2KSyjsA/eLai4SKtrFc280kxfEGJvHtkqbGg4H7
IZeb2sl+gFDvb2OcCsKSIi9BkDmr91kNi9olkodkErmw0QNV4f8UX01qmY8EOHS/VOZl/tbCzoQ6
uQTr38yaBArKUPfbjAig26wFY7WzkN5ss8QqTvC0quuiXZajIzq4KPXEZtyukdKlYmyyTWTH4R6U
tfFQxcHwnFp2fBuXVBqVdNUN2RHrrwiaHzZKpXSD9+e6KUNs+OgJl2KoTpAK6EZj3rENVr9s5dbj
1oDPxqkNx8eN2Yg2JVY4OKwqfUgw0HlOUkANTBwNvwJjb/UhLl19JXAC2CUDqXhxzFleU2y9ADmX
YafX8jdw6xevn4sT4xixsWPHfPTLWX/4WqUHPAJraDFpAOA5wcHQMiIliTjM4pQjafg3Gtz/1kOs
BEH6JQ/Cnvmlh2DgkddxbPTH2LCacxSwGVIOe1XYIOi/Z0RNeU9E0nbkwbx2uvWxWa242UMv/62h
WfMF/s7OpJ9ZfwmEDQAtQhr/3icOtY0Vadb0Ryel8g9JL5a3nou9Ukx03Fk7FIRJwJ0l3nm+8+Ia
h/pO2kew19c4qliYFfK0zh41uYmq+TEMjnM7YknwNFFx7//cfZk0x//4sTgmrxYaEs/krz/W9/zc
Gw27OxrpSmPoQGE1MWChMDMkaAOrjqOIBWaOrPi87/yt4JxaJ+n1W6aomz0mnv9C+fzkdP6NzUbb
5kH8Xn+UB7H+S+MbDw1rJI27Y1naTBMDgN5t5w8NPjbGeGjbIdmyNS87jVMPU/eBCipTNK9esr6m
zpg/ECzXnIk7gOEUyfoXGh/v3ndjtQv6ZjlGRlsT6NNLY/vn2ynNfy5E2PI+4AVNNaZ9X8mHWBNB
VdFTe8QWKwsRkqls15S4ddTQV7iX1bQNEtv7gIU5HmFdxnvDtN78TJFoF9u7VFIuGXKKt4Mq68vY
Ws7LqFR1SRc7vxKitF8th6jPi4pVNV61SeIDwZuEjTmgrikA9qFkKznGQSpvhZmoHcog6lV87a8p
IBlfzEQDOwnVfNuQ6livO4zlDMbDGEPgM0DMINvFQm6syiGtxO7YY10H+n831dDxMdU6gbBSs9Ms
05fEOf8RhheskBaOF6SNtVbHo7+5r4pm3VOCtWwniOsHonBET2itvznMAnbWHOGEgpX3dTYwVsFO
lJ5xTMbnldybIBK0itfWhjt47ovFQ5UVTTE3KYUYYsxdP+8kWdb4USs7Kgwsm5BAtqG0egPfTS6o
sp7ryDEZFtoqP3nuUsQn1HXpFpsq/o+Igj7aig7ZTRgR6eaTNUbFfRXgD/XLK2zM8pyJmr4VSVbB
WUi44rgK0LWyCSebYqaU92DRbQzSpUPaaXGk+2aL9Z3uu8hoNYHUZdhJyF9hGQCxzy2Nm5846l1n
Q75vU2LfhpHqSuQTK5IJRr9NKnd47tPi1WvXDJ3ZVC/+VBAV0+qVb7PeuyCHCHJellUkIxPjoc0s
+2RycBD3iWNXlBMtGqKZLU49bIu3GfbZm4P9HPU+UY4bXtt8b/d+e0cn6l/rRiACnWj63aLqvlew
474jUcPQfGY36tferkLei2ldjxrQWYqZKWMxDXtzictT25GkieWyvaF28u5Lux2ehQmlEUy+fpNd
y7zDocNSJt3zlphjToC+NjukdABKTVOoG8Z1Hm+ww27SR5W/tf2ezihynN4La7nwjnRQHMzNbPIv
MSFvftbVzF0pF0iEdIcEcTrLsUo4ExvVgMohT8djkXSHcpNgSLyXGr8qRl7ND7z4/GtzAmZBCEoC
qKnac6q96trFLebQcoAeKmHJsPar8ZngSdr7SacHf0WAEFOrmzIHH/JIEXvyp2r5YOoYL7vUJyke
57e7cfbUO/NH2m0h8fyqHMiFU7JauPKhFXFh95+/enZWLhdGgSyMulifgT2hPFlf1Xnd30WeT1vY
C+pVErWwn9syczeZmKwdjmwgI2vzmhKBXm2T2WnuRdXyZGqi8H59nsWqiolIB+vRCFyB1teiF1zH
ZhYKsMrVkdd2RVi4vswj6NrnMmR4QiER49h3nAdDX5wYxMPudHP/ifhgNVhwKcQsuibICb7dxamo
zBRbGgqqwnf96yFCJfkJDxj4bL33TkNnC+DIrV+BvCX19T6Hux9OSfKBCYi+LLxumPni7B1tJoLQ
Qz8GvRJqzh8a5cwIphlT0KdQkg01s8tmGAHnKsLBAPjR8M8LV4QtHdn2+ElS9WMu8GhF8IyBdgSk
wwEiALJN4AyAu2lXlbwx8VzKWyt3V+mCEC3A19jBTWtBBBcnb34s6GnJdu2n5meMY9EOvpt+qtBa
bSKrLU7GCq5A52Nbo6NnMroiNeuIfONTasBXWlI+qbQAe5qFLc42+fpP/ObzkJxzsNuqJpTXEMZv
IdYcysgzeHxFSbHUdALLxs+lCaVmjx1CcapqM3oQZlFdq9rKt410/GtoDs2P2gRDY/wNpjastfKE
+SUm8nRaTJd6NneDCN+6COrXmTSqbSuagNwz9tl6SriFiUSiICqbB0IqjLnraJ92nUt5jgFDQKpl
ede06zZMjGcHb74AkQxSj5o3b/lzDlH8/hEEPiYr6k1dsp4CNGivps+ScJah+zU0DOISM4pvPQjo
kH/X9ZM7NADsRFjRcTnRin59lrc+MQT7mBjJhxL/iP1KS9y6Hly+z7PB7IGAYZ8ktx5bPrjTagOB
7fStFxto5oMp8K+bgDKk0bn1CP99DIOSIZaL3ACHJB584mbmo3JxnE0JGToFAMQnXQiCy7BXv5YW
RWy5PoOE8vCl66ZW7dulpjifTHYzeGPPeqJMVjn4nKgL6xEqP5st+9iPuvPVC/o4xrQR2/4nJDj2
gJa+xcgrxpSKaSXlZ8duokLaHLKPGYvtm3qmOOlpdj6tFnvbBgWtC14KLcb6FUE0APUEZmynEa1C
T+FsuyRJW4DLpFh/hpiu2+zscTdAjuB54yz1na5ewx201lAIyGugUC1xxi2gzRNSfAZvmENoCH4j
N1OwvSUj71EOJe27cEdFj2ez1gxM7+cJvAyHxDI9Vejnz5MqABHXrdIW3JQ2t/PbxbcwUySoDtQL
+q7d4Lq7SYBMeCdb0OmqZ96LYZH5aDfe8NtbucvE/MIkpMCzIevRhDA9Vu9d2VJyNDjZn7KKlyxV
aXIL8fx1HCV3DYGLfcKCgldlzLkHfSHohsap+UFVkhF9OTPs3RSiDqhbBpneMFdmk50glTzXdUQF
qYlrHv+bvTPrjtu4uugvgheGwlCv6JFNNmdSlF6wKFoCUJiHwvTrvw3KzpLkRI6/57wkdmK5Gw2g
qu695+yjueFzkC3nzKal/v637y/mXCi2GAPN55s7sqfiNRUX5dJPt5NtzPsiUcTKjRUvdMqpMvZd
FpnB5ckWtb+4EAzS5Vx7CxXZSML61GVftVgqD6UNBex7o3iVEgqbynRcTwHz1FCSIVLWBxoJXPGI
YUONRx2Ij+iGEmhyHGZ7Gio77TJuhXWqg1Mfkbb5flz936jy70aVmLsohP4zauv2S1l2cz68lunr
D+PKb3/wz3Gl+I0NJmC8GPjsRPzVv8aVgfmbi+2QNDYPdZPrrAXpn1E49m/8T+sk0XYstPXud8At
+ZuPTZKVjZJMvqfk/IN5pf3uqPq+jgImLihDAVqhP1j9rT9WonnhdMgRzPnoQrOftwCVUmvr5qNz
bUcTWAQggQxBGFS1xX7svUYi9G+RS6xCKChB7aiARZvGKnHsc3ebYJoDFQD0f9tKHG59hD6PPkEx
W+ZWpHqywgXzD0JDg+wV2iNiu3i5vWaldojD/GWukX2DjGP5UMnC0MSunluqceKryI/AnGvufGNZ
niLbcAD4cXbYtdKkgkqqonmI8YiUTN0kdbw1mT6KGuizqJcq2DSV5yAXM2t69YWeKOyT8ghbKv1i
WFb8Ni5Gep74My/ujKAfYZ4UVySckLJu+ZwwQ99B5hRqN2ZkZIzuLb3e/BKuIKTqKunPw9gZBytS
yyYy0S+HVT+QOzlGGRYkTgobeDTxZgLtHRot62leFBI2bx1RUeeu84SzF1qI4YN20TbZC6UX613p
e+JoQ0Ha0Q+RoaCJeEK0Xtz2mLX2pHMXdxwRqlulg/aGwlaQLwsc7ETlXG8UILVNNib+HtIj2mNY
6WcgU7G5m31vTMI2q9Gtlq75wfL9/grB5Qto3/7B6jqE0AEw5rU3ruKa3SfIDmWrnecpz2zUiE5w
KNCCkb6NkuMsSCaCxmpmm2KVvLjwaO59JnOAZD0GDo4xml9hVpY7UVgoW28LmZdb8mQb1NbmrdA6
rRiC2s61xdjnozXX8VNbONPN0CmXXdrbGR34cLfIYFMClDo45UQGc95GVxKr5Z1r9uKcCftDOgpv
m1Ws+7On530JPOqBdPlmR5JpcRxhF5sVsSpZptQ9/WDzBj+JT+69GC9AHh0yRY8e2ua4SbSJCH2p
ilXMVEVHJSMX/WyBCHwc34DUG/tKiKgKkz637nnI4xANeHNBL5ZA8Vw6O6yAGE4cW2y90r2reNqI
P5eXlckeVASNtzWS7mUp2BWXiVTaBHoJouqAb9kl7ibWcRRa2kpP+ZAYL8gh4os6TxpiJ+r6PNMd
PvnBivo2khkqEsqCXLTJtTM0PDc8tmNId94+1IBpCO1LSDs0RZRtak+7JKG6E2k1/bofp6KKD54o
5th6CiLylfYdAimcPq61CE9v1ZjESXA/emh4IMMbMtAPtp2544Pb4T4WhMVlifVsCZ6FnemqFPmr
6d/1AUCcD5NYcP5qS+XOnqqY6oFTwMznD+m1hB7yQTqrizxXa1VP2GnS7oRVGe7LJJ1SXTDxZlfL
ASlxNQoIS7kGM7fDw5CmYnzos1QjRKefpxxaBLQhP2Zws5ZyC5W+9Nfja2dvUPQSrDp09sTKptM4
/lhYaZxvFDIq7o9RFTyeHHbM3TQvFmdZlJdcfkAdGG9zVWLuaAqnZ5o292y8KLoYsvnfJm78RlIz
RdB9dUr70oHQXUZZT/5W6UUZFOnKBT1FnGAfPZaZ9lAQNw4dfLtnrsiLBR75fzv1f0NPsXnSfrlT
n1+77vUt0Ui7++6Hrfrbn/xjq/bkb+zUoAAQm64bomQr/FNZ9B68QawrdAJEPezV32/Vq35IsMW7
qJvY4f8lLRLWb7ZDzBxiJMejXkCq9A+2atRLP3RhAz4BboDjonXEK/KzBEY6s8f40qiPkF2/JjTl
DkZQRSvGavx25PuPlv5/90m2aeJJ85Gm0Pj96UgATV+sjaVjYC8jWsb6U026BlnQid58d2K6/XbM
+AVVg5+LrcVbocrE4kIqWL/Jd5CCuDeipQUyeOzHTCNaNG+6AfKi1yzP//iDaPnbAgaOx2X9TJ8Z
/JwmIymgx5mTd5ZnXwH3flX89//nY1wgIT53/C/3qEckw/o91XSPR45OATKglYuyyab0//HT8axK
9HQSUggnt59+utosRJVwRQPOvKsJFyX+NZtuTan+5qLWf9MPJ0SwLh6TfrA1Dgjtn0+I/oDxFUJh
fUxG1MzsrPdzPD1bxvxcD+hsf/0L/jwY4YnAvobzH4M6o4afITmYISrezao+MhRkHEfRd1To50P2
j1cM1niOBDAba476f/4oBp5wUA+COgEF8tND77UVfWvmjEeGBNWDBgqEC8vIng3FX/36Gtcj9V9+
UI5grAq+afJW/3jrFq30nDL/ORq6aY94F+cdoNfo4def8m/e4gBN478+ZZ1CfPdurVrIwUB+cyTD
wUVAPD0PBbhmoKz/r5/uu0/66acbgcNUSNd4QHI9b71JvS6YnDf/xev1DvX58acjJTsIeDJ8KWz7
ZyQNASZuUFR1cawHu9rW5kBKMBXDdLtwiiENj3ObJVtr36ARPZrtVBGHQiCc04jyhIIRK9lIp3AX
TLHetOzmb+8DX1+Rz7mihvbaz77iVXYu4sUazrWP8RQvZOeFtmQaVNX8Ixyqih0NeRshm+Me/akp
7uZW2h8y364uXPLVPg0FrYSxmNxj5C8oC2Z02KPiec78yYsZjULbCxmPMWts6AL1fVLudJaXu55+
xkNvKHEy5TK+NRGrvNV7fHfP4lOUqC7HoBsoufwgqUgIyYEhZ4mBFYPvY9hSvBZUbdsM8+O+knF9
g+Sm2vYuuk4mENFay8Armhg49xjBInpYjYluRTXMvg0AEZvC5OqWgoULo3O/QUZoI3VkcUnitOQ8
zxYA0sDa9xgesBhKyzmJgoaPohd2icMRRFFBYyKQIBGA1Nof4mRwL6fYUp/ioMqfvZHZT9M59cfG
K+wPEddeh/7IFKMuBMnLHjbqPMR1J3vgfDPv+uQJzo4GXdfnbgQbQXusuDOMtP8U8dNcJqqpbzyt
vpoW91Qrz/4A5Ovr1I3RAwVSdUF8M9++66rLOV/VAC2NIZxTEjTgrUq96V6BM7hgRe83iDjTwxDn
TsgxIKVbZOsSRTrAklAQGnEdYz/FkhOXXwFrWtf4vvkRde6WHOdG5urvj33exTjPzSi4wnVe7shJ
5zJ1gnFG4CIrmjp+DBZ7bab7afZJLsjpi2ak3iA7EjFeD1NmUy2tlx9S9Dz12WICJLdeEg0vSVQb
coe0qAswvuL1Dz16+1cGBowPgVG6j+gwiq8QRasT1zjvSvRRIdLe5iiw/DxXVBmPDo5ZtXHppeF3
QshKKnaSDNVeT4z/WvKiQoTN3II+mjIc49BJgEHGmYEN0JPPXdPy2gkMK9hL2eIWsgoPvVMPOqRn
UCfPfWnEw0EHpXqVI8BGWfIeQVNEfZtK/L7dEE10uOTwsrRLdnBr3ed7AGV2ule14y67BZktkVpA
hsnsmTLr8yLr7nd74d0SBhKdbT663dMA8upjrDB8+HPOGsrIyg1bBqsnZOMpcp0RU7eVcSfcJM4+
NbFdnkBRl4w6KQtw4X2lVShR2ILF4ItgE4uLeWvMHZ3DBKHhdQwvmqCQXB6UwR3SDlsfdkDGXAG9
chd8yIMaWkzwST0lX8pauscy85h8eQnGNmHpl7qbh4NDDGsbSs2DsGA3PoGmxFtGzE1j9KiFrPwg
2/hLr1t/m3TTA1QBhIADiJE5PRWlx0AnwpTIVujfJZqXElnYtKPZP5yHvpW7OOM9J0EgCu3azz4E
+HQuTTntcWivwURT3W+KMSPNBjlPSi5wzkPNqkhwS478s9RK3jgcKhHU8NZnGmD4ADmFia6ad0vL
6ob5cjhY675bC67bLtQrecPBTTAql0TGLrhzht66rpC1Pio44Seii/k0FtRPWiJyNPO52g4ll+92
JDGtta+86Us9vnVGi6su7lhzEpEFd5bXknRpEsTsslC2LeuHlxj+3ZLiD7EhiGwjH7BF6Do6uIuq
rGVOp1nJ3k9aOJQbXOoFJSsYo01h62rrjXx0ywjtmK7tA9uyxrfELQnuyktimjuTJxhJcpvmN07d
V/tkdAJuQlHfdM16rq7s6jK3ah4mesRgsgtLbDKfXyeNJF1/0nFgrrHqIif/2GeB9cUcWa2G9Rlx
zcW6zqI+vVbuFO8H6HescZwkQsPo3WsVu/sOScRmqFrQ1IRbHeAfr80Ur3pC+CtvFsLr8Vr77UaQ
vLnR3GEAv2bbHmN2g8ehjiM8MWS6R4su7jrN2mPErB6j5KXPBkBxA/TSvQPfgZkdBbcT2eZnaen+
kqEI59FK3wRZlx8p44eDSip5KGRsnPs2vXGAhL0YSnU380Rbi4bWh9R0RoSmCMYDkshIjLDc4wI0
icEvgNjaaKPbPPvoN22xRSr1tYqjeIMp+In3+bkdTAzIQYXVMC5wnZtOfSNm1Ipsi5COPPGZBDDo
IT6bHrwbBl9pAtCmZOVtS1YcswiQFpsW/rqFW1p/W2Q90dX7hXuwp/bC6O1NqGQDUW7A0E/6WNiu
aA+MpUOboekY9p1UWK3znMVMUeQ1PCJKFiv1MVvBbybWY2TvWP/aogVn0izw5msnLZAs4bNDSDk2
RVgX9lNX2MVpbBywYn5v1kyCERaCCtZ0TovZzhlYTZXvXc6jjW+QzSdvWf8Kf4zuG+bOI6N8lZDI
mg5FcoKH64B2xfE0BCcEsBWsHE87YIM5i7faCxfZ+l+7WSVBGBBw8qV2kcTSwfAvJqbN2AJm2a4z
FZdMsG5iXZ8DP4Mr0Ld9f0vWKNRcJbQEMR/QoenrpKXd6mhrQJ9ldZ+CzMzQ/k75w6icCeW/5TES
4nCNLLH25+FU5sQYY6b8LAIN+EMh9ZvJExBEqu5t4vm2LBzDHYRz4wykxkA27pNIbgh7PvCe2k5Y
KXRdGiLw0W50z/Q6es0SN9v5IznP9irXBk6L8bK3J7LDyaUNmUWa21LYGug0Md/XvK7xWwz6U4eZ
1RkMi/F6qtwwLohrM4O9Hxesb8Jj+RYxpxOqJfpfo5A0o2su+JihXUBVMbt/xyp7F4z9cBjF7UPt
b5o07+nTi59O2N2yxEJ3Zn5khsR6Y49wumONaTZoOSf0HC2vZ8fApm/T6YNu01aXvPDuZe8U6Egt
+XeFGk6qH+uK9fvQIbB8OhQUuz+18v3YBpLNEnpsC+tZm0z7MtbU0Qcsm+v7iA7X/tclxl8qQ2la
JqWhEICc16ClH0sMNKFuETP0wxLOIayMNF3Lku24LJPq0iAP8uLXn2f9paZZP9AHoobBynGc4KfK
qaS5D8Uny1lQ8IWGrBIVIe7QvrbYrl6B7cldBqHpxnOD8fZ92wHvZnmHxB6tPcp8YxNluftaLc1w
mDr29V9/P+fffT+gi+ilV4faX4ryekohgoHGOSZFIU566IqvlUPwRTj2Ywe5AYzOtCOOnRcpUVZ/
vfL/QyvjG9cWB21mLK8cZcpTYDO/mG0qzy6tMfLktLEvhY3dp2xVy+y9kwBOGib7Pdo1Uq5ZlZ2J
wnUnCIl8cIQpXslkQuAq+Y8DgTz+HS4HNuBonvJnM03Vp/ddsSxNGWzGJSPf8Ne/hfUTxFQE3Cvm
VMAuPY98wr8QUzU+Enav7Nh7aiUVdFUIxAFEmiNeGnzwR1RwSMrRu+5djL4boNWnX3+Fv9TZxNJ4
gY01ZWXS4v/78fHsiZXz6hQRiqTePrgEgVzCefq7ZeAvHQs+hUaF7Tk+Qdz+z40Yneoh8soqPXqC
wzNTG1hwtQfqBb0p2XhZhYNYUTygVRlefn2B9l9/Y44o6CCDdY7oiJ/LYbiXYmjzMTkCM48jxDao
mQ3C5T8VmqMxUAp3vpGGK58B6j1ncm4Ac7gjBIKBDMe+YjSwrrfQwhtgGQ7i05rjJPz/I+dvZFuI
u39vopWuYEQdhev7t//fZPlvJsuOg0Tsuxv9FxPsI5PlL1335cv3veo//tQfverA+o3eDl58ehE+
/7I/+tSSFGiL5jURSnQgv02b/yR9EytN25gBL35ai1eTxfxPC6z4DWfle08F+K5Dh+Wf9KlBP/+8
D4EaXVuTpuV42GB/fvN9qnYSKDhqG+S8WPVh8CMGoKAxxhFxX4EnkQwC3x6v8LxTEXfNvLW6yTn4
ceQfm4LDB7ahrtjZrm9dd6TEPE4cVHZeapaozL0ONVHr7IrYm14Kxm5rEqTrvMq4JAumNjEYSndE
xB+LHWHCv2vsAAT3dvHBJeh061FebnDikRWz9Pow42UIfQk9h8MWKDKXE+0mL9eEDWIQXkTdBK9l
2xUXegKRgbpyrzvf35qIckjwTBHxtVFwLOc0f7QT1JXIo7FNEJfjVVALdHOwB2M5QRCQyTa2Pe9z
xMGNkKCizmmxtHF8rtq5f8pUj41VLeY9bE57WyJFHrQlz6ZyGjoqcfwJtiYyJmflPft6IOmF0j5S
ZntoqRWOY0px0jrzXVVX/kVb2uWeacEcLnrA3k9qVlySE1JN2a1B/EII1wfZ7TwGuzxmXdZZ4z60
plPuxkaYG4Zt4krCDLvQ3UL8sbFYJwTFBtY8sjYyu1k2iaGWbceM6ww2ihF8ExhYhsZRP1ppLWhR
uP5VTLPuIGqr2LORoRZfuuWOtl139lMjCjGPPnpTMb3NzMZ23aiQePpZd7dklDrj7IE009W0JaFk
vhep8j/raNrU5fzJLNLuYNWOOuohtg+OLaPnAa3kXqmIiO/Uy+aznm11jpkYE0ZBfc7YvS92QZGT
n5cEAVVP2+4BFjG1XnVKAXOfMA76PGxp5H2GwDh+jTla7xeTHt2miQrKV6zJd2Ieu/xqVvVTwlzz
KYBX8WqwAzphubjmGbzoQHtq9TAwNCFPWCLYrDE04QWOqC2XLDhF8OtvHGuozvloPSVEnMBldERz
JBYwu5uqhrwGNHc3Nlkhl6KhPxXWRPuRaG0ZhU8sr05n4nWydWvXIiPaVU/jyUPYrYBcSMbJrbNH
QRxQ8DYMNJvKLo6zBsJXAnZAey1QOG1obBVbcq4HewusyN92FqPuiWPqrWG4R8lYl2itsjm3nv1a
5Y0fXTVOPiWXtZV/8NLWvy8q9xAZgWVcdKkWkX3Ie0dlfjjA+5RvGO+adBdz4rxZ4AvddtoOijey
TSJaIyWsxKDXT249Obdt8B5Dlmf+o4g6taPqsXakwMoTfVobiwvk83lbJ159X38LN0vXoLNarJln
9rcANPdbHBrlTuWfSoJBSEsjEZnoNBZKfvdiTVRbeXmkq1Gamh/JhsbWbK75a817FJsJ7IpcNhLe
rLvyPa6N2Jlug2ZL0mGT5GWssW7mGvD2HvVGd5PYN9kKi7zfIecYZvZSffbpTxlHpMEYsAGbcUCl
OqRFNGh4bGE0JVqcx7iQz8Vcu6+ZhXgxrMzZii+spEc8XjbjdIseTvw+C4bOBwQ4Q3305wa66mCk
UCexjEZyV7oZH4lavfXCYjLp6YGFKTbU85w0zRFnDWsfn9hnEY08W3a4lag4FN2JVJbVjf8tu2P+
luSR0VAzgbiQ8BH7kx8T2Fh6N9PgTXtXkJZrmjkmQFyd5PF5UOseYb7Yl61ndOTOVG2zAlPleFDC
8c6lFFBtUsl7P8H+cLNc0HmhosVbZieH0h+CQ5W02S18tasllpYftkx8SGhwk8uorskDHXtB45Wx
Fy8VyRANGb3aCnv6uqfAbznFlaBUgl6xfsVeumvjyjH2pp+aD36OCghg6gJqbnSN0DPK8hr6b3Uf
DL6HX7YZPpLFZc8h1fUlKUpOCIWb0KxJxAcq5oVMq0XniC27ZX5r5uYze1R7DdLb249+RJN9SBGe
22ZjPjAeiPaTqYInV8TdHTaIiM2hRPQc+91N1QfGPjfgYg2lGb0ttueCmrG2HQbCC5bO6EjL3HzJ
fAsQFSlcHweLrgEtV7vGx9ZMl/7iL4SC2kEYNxP6wHFWnxJK0JOLKvBakMdNrJUIJ9TuatMTnQT+
cgAFpuZoufWkQg0FwKXLy/pp8av+YvYGfbBQ1x/coaAnpCxULktnoO3NIQD4QkLXbyc7QLHLEs8o
kOK5JURn5PMfJinQTFr0DsklSm6Bk6KxXIjzxgqMfoQL2MPzxLZojSJhaVzEC6YbuJCDK+vXIbD7
s+Uv1pdB29XehUG3y6zIOnr4Lj5gHcTnAfxoWyNV3qu0xo5S9vl1Zo7Ns+Y9POu2b29dpHRXASDE
DWZAUHAJ5orGSYZroN0Lno7cO+bL8KkJRHo1iyT5EFXavI4i2t5adR4ngdUOoCHGbKrCMa87ol37
Tcqbf+sq4AWI9NrXYDWDdV62daalv2s7d9WYF0Q+FrKTdxnT3UtLZdXnsYtBNoMZ3GVzZV4kZvwh
olm1wXgNM7n0ffp8M0YdOwOdbVrGC3xqczcmVXOeSjlfOpDHkcu3cbMFMFRvhZVAKJis/smwdQ/F
qos7fDAMqqRBTls3TB76OrT5mwXlDG2q2Ka+KALmYyEJ7lbMvw3MDbhbQKbwfqD9p+6rvZICJpGo
JfRNxUrQEg5X8FZ5c+I/OK0KYrY8QL1x8th5GPLu/ne+/6/0KHSCGIH+Z+XoOV3P91X/+v353v72
p/4834OyCVZ3oIuxmKH7d5Qb6b+rSjjJA5xEDOLxWX/KRuVvMGCoB1kaHMnxmFr1jzO+cGDjSISk
Fq4z8KEUDf9Ai2JRQP94yDdZm4lCBb9k8wVN+738/2687LDAFL0ozcvSNKqk0XhYPGOLByeCOWBN
nBPZwyrC6oa63fOUW2AL6t75Mk05bptiScsQ7kR3RpYtZMVAkj7ztORCgE7M0USPnfUZt1X8VEz4
RIjocD8MWH7OGPX722WULLhppTjRVEwJQHnzf27Ys2R9MFSSHdtelZe+Qj/PGPYub3vnszHi2r40
oVHAVfDs/mpQ2PqfnCzS/lW3NAtOsdwbSZcThaN/V8vchkCHp03koVPDjblfZsy4C9mVW4fTMkNY
R39kEDJimdfwX86Zk+J8oA3u1/uMe/sA56HwIJ0yrNvVeZQ+WclMRz7BG7Rp4d96F/CKcOVgNXzw
hLYvOr9PDvakfs8bWvmpn678miYlfXWw7YOy08cZUf2tp/xIHflHnDNe6qgA14E1ABFa34YtzcFd
bxmvE2xy3OqqGHFh+cZmASmwa8iJYNKATn67JH7j7hZ6NPeWmbvnQbrTzuq1b11o0iury37haI1a
13+oV+542892cIF8wDEIp6vdfA1L6JqN30bqZUC1vjMcG54ovTF+A3o7jZ7Kk0fsGVRNn99SF2Ma
2l6H5BX6xHiJEyoOiCSrk52fest9U8YiNQ9RjOgjs+AX9CRvh3Y/HmcI7OWWcwv4akHO9D6Yo+go
AHa/1AsZH4SSGsujzP1ckLxLx/MoAIPnzynny/IJUAftup2mqzwZuxE2QtcdbK1ms7vAnELyIsE+
bmq9QoptY+4c2FrXzeWu6MTGxmp0vTAA2E1mxAScgeZFOiz3aBw92HZAf7OsQgSduvjyBdlRGElk
zywSH2yYL6tIuXNt8BVLhMxxCmq4zv5jNuHfd22CF9ozuk8VLiQv+mm1ArOJknczDlBFdPKzcl96
WfdkGMndROOXcxjfkMleH6Ix+EgYEdxGP4320TA/mLnqLhr8njv83+qqKQzy21yR7Ynmtk/SKEmF
o+2/6wzmUQUU/5PQebUfgwpnfj4vF2bDq2kjx36Ss/2pRPK4aazYD1XSGwx01LCvSr/vTyC2FAf/
8XNbtfmpTUV82Xi+hpPOlohD/1ChB+9ErSHXkvSYGUA3CqPcxI1BtG2NbZgQruSLuzQvaAlATURV
jejLxDUkWkAF6OywwOo5vipd8OcdyKMDvreHPiUTbxWoh4PtkqLXKuuWb68ulTsbZAVMfX1hOQ6h
Qet4MwCTzHggGY8NYaSM7jhRxgsIqaZh5uM+UNLcZ0F6xVGOKaw2If8sj6nXHyqzQ2Abj/fwZ/F4
wMKE+bCLYRa0sZdsgkE8dU1zCObprGwDETcIyH1b5/1uiDhExpF49hjqhSO42K1V5F9ygZHMLkcP
NUqiKSJKAhQtayN7hOBYjFkE0+AsakbFio5GSJffColtE3cmGvVdMbXlxpfDyLNVd1bJ/fAOdlcA
wk6kPgZt/rb4HAvgbMiTx3J50q0DZCBy1HUiewrlwAEv76fWXZw0d4PqduRWbIOlKq8nSKmv+bqa
ZTrykb6qzrisa1vcp3bjnaqaUz83rN3XUy0Z8SUvptGherWnr0ixyTDwO6ZLaZOHGGTnjWtE8kS3
1dl1LOt3vTOi0V08eZEp/z7y2jsAsuaeZQLmNine/qbLvP4D64re2rSJhrB2enWtbA1EtM/6g8mN
2ptVo6/d2E3unWmS53Yy75fW6OFoFx8xeNobJTXDygLFN1bvSRFmAzT0HtolqwvjF3SFag8owuHr
ES+RiBTFcMLu0EQbFAYwJVX/mDO+39vFEj2M2XiujabdcCBTT76hnlys0mFuDK/dIl+8GFoJpCCe
Y11DbMrhpdjjvhvbi8pTHCQV/EKQU9e2FTeHMWjfSmiLOyCq3dHs7ceaNgcPcMbsq0hyApSb0bxO
LOdey/oq75JnL7PxqGJdNysxh6y06NflJ2jn3cYRJDqva2ltBLdB5xy6VE33E7eO6eQQwwDxluBT
FsXWS+4G3rZ1fF41g2AGgu5Adg67ocnQjtv93iUKhipOBSGxV2mzgTWVbLI5Dw4MUJeLpOqPfa1O
QxplB7xUxOZJow5TiCdsZvlmiSRzLsZs4M6EFm/C4H5heTSC65lEgLukWO1+ftuc4YnA1x8HmMvK
TT7XjHw3o62vppRk13LMnywxHEuIMHJY2FiVROHS9g/D3F0zJijeBgwdnHpfCMvJdwPXgyqkyjbC
9dPLYcbYzLRrLzA/2JsYiuz1hPkSp3YEAZroWuvSTd14PxvOHHY6dj5SF9T32NOyEh9GT/ERZKxM
Q+GUt7ExMEqs2gSLHvtaDZnsOFdURpZl1ftS1/rKxjm7SW3qNKlN+pSO8ZQY47o9Y8evPCLfA/d6
RID6bCAzuDHjepi2Ys4FA795Ufq+VEZwIenfnKbBeRIkfH9G1G7ER5pMWL5df3S60MmtsQ2FqPA2
s8/au6GXb4Ux3FqJz3BXjP1955a3Y2kYmyYz7oo50TdoTD+s3EqUPF51AuL0IehE/jilgHQNq99Z
XB4k1Lz5xPIqjiNj3le1WO1udKP2wgERvlPVkBw8ZPrEKta4OTLBxXbDxzUTYAdw1DjHw5g9o82i
+4EI6SuGAigEMONDN3Hy1yrw5weEDh7dveCjk7n1BgKb/4ypMN0akM8JHknUI/ZjM5xGsztIHwSo
46BYo07hJeKGqRB4DtbHADupkny9mO7rrlC/1232eTYN/17KcvjgdAORAjq5Rs3lMrFny/YVvcZN
kLaC3m7dktpqtvklU9oKO6gGOd2V8dmy8yN9kWwDxgDrnJZ0B3B+0xgLEn0HqSqgv+o1H4xFHqt+
nh5JFBN7S6bgoSVUnCs4bb83WfDG6pwjM/TkVreRfkqVdemVjjzUEqkKgTXpDuUOG0QqoZTbuGgT
16bzBnbavi4xcm5gRDdXinzgMO+7+QrjiTyOlTXBoGneCMOxNnrKUwgt9WA9sEB2087RTk4WUz8m
QNfLuNuTM5uxeXVG+bGhiX0Ze7O7h6ifPq9ilBl1Qh6s8/jZeSgSx/pc5q73mTBs+oJLH0v4x0hS
yDjfLZrf3EYJhlMRMQmSvpOvFwMrLMN4h7hgCpU1wBcTEAlPGIMKTh5oodIhJqo9snCxX7Z69PdZ
McQP0uAgap05aG0KjPKtXC6Yjv9eRZ53IDH6MyllNL/7GoUVftiLCF42jUtX0veBUN0i2lKiD6FL
AXGvKipjoT8RykQraanpHkJ3xKGGRqddu3RkMkNkfA/DoJdaB1Z+dHpbhEmrEDCY4y5qnWuVKOcp
FV57yGuPLkdSVJeqx2eZ+fJhXshyH5r2vk0GcTCtzzpPODQpzL6qiJ4gbxd0iuxtZAjCiJO63nZu
iyBDRafWm8ud3+RH0teLTYG6LAykbW0qo6yRKg9Qt6eGJQWjj4BfC2qCkeeSJZ9G2V8RAif3ZsDP
DP3hiblvtcMBgPsmLS5HvDJbZQXFlnIF7U9vYCmL/Zp9Ma8uqkrcy5GQYUg9b3mpn6p6BgPogQwu
qFXs3sVjOpZAlep+W4sZGnjttmejnQZMy4b9DDSNcDo8aE9T3xUb4hvY7mYSmXHjQPSoVouMi7bW
VlV1BWH5Cd3itAdrB/Wb5sLvGX0za/IX5Fk86diDCAsX4BWnIHryrfwKxZS4bgUiTt2UXzkAYyBO
up2llorZQUaWshhuJkYa+yXXxVMrVLrN0VjuEerKnSCQiIN34IazoXIiq1hgZmTGe2m6zbUXRJ/N
ro23MpsY7Y/ZdEcbF6lh51mbOfc5+VjoL/AEXpfTrK+RmWBMa9aGV0tfW5jzNeKfk2EFtC69ygFb
NgzMgPzxKnD83ytqDlheH+1geY1r7+Bbnb6i1KVtqLL9mC8XUZANu8UwDnny1QgaeO1eZ4IcVvWx
ydrbJnXApSUskUkTbDSdvn1dU+IOduscIGMe7Ar/o6PUJQ5PNlFlotakkegnTuikC25t/Rbp/2Pv
zHbjxtJs/Sr9AjS4N2fg4FwEYw6FZlmSbwhZljmTm/Pw9P1R6axKObOcVQd9c4AuVAFl2BJj4PAP
a30rBOaecv6Uxk3Xnp0yeCj7GT/VWIRfNILc/A5/OkZpsrcN54K50JOr0Lt5HkY2HpAr4IAgIrGf
r7RCFxckzt8kAxWaxtbGb7sZeFcKxAWZGtEF4axdQ64iOCElGYXHQhLwdnkaVCtdU9F2ct3mUHMG
f5nq6M1IGW2TKTitIkMyBR5MVKsYrvLnrEzychPHIr/ksUV801gaGUVeib4RCmhxM7SSAAFtrBY5
abpLYi2sfSVBqPglWsZndBoxBMoeMaelqoehc7NDD/HlQGWdItGOip3pFeaW1LfwhLLX3tZFdz/V
sMmq0rvCoJZcF7Emvltx053mKLaPAPfqvcymBcgdTFtrMOt7s0C75NbyhT4+OQMip8kP9SsEPT2+
9zK8MEZEWMysrTMrVUhs80gEPJFfa3j+5baH57ltPWKMa1AzgVEUu54AjnU4sgTLF71H3LRMNDvQ
kIWhg93sXN9WibGRURZc2eiW9042fYV76MGCcPDMZ3xiFLbnosuKfZ1MB6vuyW0Y+ktSy5a4ucjh
eex9QQIUryum4+skj3rg7VZBKVTP6wH7IoEZiAW5dliNUvLR+W9NCZumHSUqrzHZRvAaD9SOBycv
EtLd8n7L7cracEef+OqtYpMhz07Qo9BQubddopk72mGmLsaYPPep51FNm3p65nHNk2igY7icGu9U
4BhdqTQBqxM4FvtEksaRm69KISsUuo2OLiKL901qCr8mBXQFJUo/tWnVHpvS+F7NwCkxdK6W/kLO
8aXg7r4Z4cdcJzVfY5mCN/FSwLJZNvjaoImVDcV/nbJ2PA1mch3LXLKMyM+h7XwuXa/ZUWNX/qg4
/XFmbguh78KBmUfWWvQzVjQtPDd+ldtJggLat7lUN3bZnic1sesgWWcGtMSkgV5LGiQewXJAwxPx
9qBFwIjw9WjkrmzpwT4qs3oDysOicJmOA1eq3y2MN4x/3CMtUUOj7L/2TvIVSNbBNatruDnjgdA5
uaaNPHGL/qyCvtia3bih3eJMFpPjtz0BNlwN+uUsOrkjyI1RysyD12yNQ63ELUJXguq7zdzbqQ/K
rfBodubisTI1RifDMLhbmYl77p23cgon3hEg+NQe6L7cAbUNLWGr6aw8wIMwFViLIB6OEdg06O7F
V3I4vZsk1PgiXWtXIYHF2GHMD64wr53ZA2yqhAQAo2/bxiImoib+1KdY1qAEORMAZie5z4PozRXV
ZTPLU+raLzjgtyp7aQVRMq37vV4oFLqLJ7QQrDFYhKyrpPBFopI1Aq3vqq1TP9PSL1GlsWFGEugv
auFUliWDFZd5ycz+YV0UzANItKd0QXWclMl1HXGD9puuttkY4zy7gp4hCRJni4jchcyOoacx76up
5h/xJFdIK1d4yKtN0YxFvY5aBy6EfVJgPdHJ+3Yy5hRjadZtmeSERx5Z1oqcOgcHrpiqDgH+XO9M
NK3eCsM2wSdZFVy73NVaottEbZEhElVoOEeq8vZeQ6zYbHPWlGxytXSofUNEjNvIUeIqzCvZoYUn
P6wCxcRnZAWKuQPMHf2ic1zza5OOTtoiXWcnUXe/qbb+pzU5u7dyCaZv/s/yi18pLrjPRe3//fhH
uOk/jrsoXD78AedB3E433Vs93b41XcaP8ovCt3L5l//uX/7X2783jbf0v5nGN03Mf5WKP87j33/u
93m8+4m85mVEj5Tkx9D9d80NUpx3S+gi6vldbMP//V1co3/C2e2Q9yNNlkiO5f4ng3eG/B/n7mzi
LBKkBXodw0BiY/He/mjrYiRcWSnrtkOeAId2QlBPcHy4NqA4YExoI33fVgvsXIqWB5GAd2Ou+gUf
Tirh9DBjfKcgBaTE5Dy1QRl5YgIzlQYSBEwMbIUMHvU8q7SeJYzNuJtPQexMsAgaJTeGIDfTc0CZ
8Sq5yU3kLqWX75RpGJdG51cxUoQ6ApWwWjbCt5XGvaxOgLq4A9vtd67yO8zaIZLhWFojRhi7gE7E
ywQQR5iGejE8wktQgMJvwdFxmDoSflZ2ZFJT7zPoAF19JxC+o5SgyhLUiCT8futDI2RP6zlUt3of
hPEm78KRuCWEK9ZzpHso1xcMUBudytZIWf4O1LTDdSUdwnKc0B3Cy9nTIndbpqzkb8n4tLcQL/OK
pLoQ0dJWNsyuMO7rhnVAEMC/DGFdOU8jIAWiZSrdXoWQ7awV+zXuXIFoMJGL39ZyIJrft3S5HWC6
Rbgafs2J+bjqnanclDAcmBKz6FcstSv3CU1Hq3FXHMYNBEqW5/a8bvkTaoEe/kxS9ZcOZWPjp3po
7DPbENTh+OGGAJNQnd0QQpzt8jpfuK1uhhlrq+oeCUif2TxvqAoqs1LEyKWSE4ZoLlSkIBi0yQtu
WA6ODzzM0ic9IsTUIXTXN6wOqGucWm9aMSa3LmS9FRifak0kHCGhYL4OLaTDZxCsPHiiCE2uUxcH
tAbt0QwQ6wqR3UZIyW/6sS1IUyMZkxyPCrjHYFMAFIfRm+6hY/U1iUxe89VakFY5mLr1SKd8SEMb
x93Q5idHz5pNo0wGoXOcURHD0qo0Ee1CUCWvNthgtpxBnVz3ml29hD2PX4qASb/0JpcHRJsI7QgI
jp+a9EJnw8usegB4/dmQ2X2iKflsA4AMffiJrzHa1s+2y0VlIlnd8kg3DyHtLYPqEa6dMbwFAYmI
MxPEjQfJYAK2HrYvjPk2yRzXexEN5ipVw6k3I+sqQ52xNfoZ9byNXHdfo9A4lJ6wz9CUxfMoO/dS
OAVwZzkQPJOkgL1MMlw6s2zum64Mr9A0lPvUyI0TFPbxMnMzdluhsm5QuYtLTGLJU1VEyTPfaLYb
x844deWc7buigKE4m9mrwjsS+EEdOqSwGfM1iek9jQ1KY/KSRL8KlOtQVbQkCGoao3MN2v/ZnWrj
hoxPe1F3cdlnY41+TLlxvBBKjKuOwcRFXxvx49jokJ2MadDPKu1jUqjS6r5DfX8Xx7Y6GgRhbrQx
9p6ZaibYQuz21FolAUEMrJOjjuKB+N88yq8tnbRxhS9u1856uNYT9AV11VvfrR6XDyLY6XFMQIMx
kDwUqcqhGAZnwE4wGLtIJ5BmWWMV4UF66jRZ+sRo06A4NTukgAgQjbTI9nrImL2w6JiEaMCFxgWU
lEgfCXiwq6/ATbuTTsDoNjNxU9iFOdwkJa1nlLrTvqw74yaYhumpw3j3agWiv+EDCa7GUhHE5kxi
8cbla64TNvH5mECrNpMdeZA2Uw9kXg8qrrMdXztXi0YGjeek6huk3nY3uzkThDHQjc1ojyYcvbq9
JiQBbXifT0s2QR8BkrPk91lGrFJ0O+g4lWlmGDrcA8brz7hTrxXzwktZyvCJTJRsN1tetYXpqfUr
cF762Y5TYkoJU7oEgCFvprHveFA0k3dRlosjLRuvsqpT6Dm4UI9dF2IaYdCbk2DfUrimIjyqkrYi
dO0lM80ozl3FuMYxuNUw9TxptpUcZWWKO3tiyeXr2Pz9prKn1ygZRvpFzUUc0jVJsm9w3H1lY8hy
LSGhbky9TYBk7UtC23zIGivbVWYc34s6aW5Dp3UuJTM5khmrRcwxpdVDUxDLN1rIZXqKwxeF6oMn
mhhus5g8URZyjXNRDMP0DchlMpHGWmHUK6zhqIV5vwsa0V/2bW0cIV8WWzeuqs8DBrTrcUnXhBI7
74x4jG54sqlne4nidNvC+T7FKcoJu21IDvLCb0wgkgW3xjwNO96A6Os0jY21hjHRMvBbwj89jRxQ
V6TATPQGppTC1ZT5vRwMiHezRuZfZFafg45c0ZJAo4P7HjZqLbmjhSmqbeP11aMbFra9gdmSfzXC
0N0VS2ppt+SX9m6BM2ac60NEuCmJTNirJsnzjYkaWprW1PGtunlzTpdo1M5tGBCXGuauVmMnZabM
rDOHbrIvukcXrzB2wiVntSG2gugPg/hVFTbuxbxEsupGl3WLpZHHNabo8JQNrXYfRZb9jAGBW897
uCujIoJeuWkrXExL/ivMTpRnaWFcxuxRuS1hkSYYeyIhdEmPdd6DZLv3UFlSwzBoiaj0sVK5L+mS
PqvHxgtmm/KshYV15y4htUIfjYuh9Uxug5O8npYFPnDk8/IFHqvMEDsEvhjCiniJAJFnXHTJIZTo
8euoKK/LUBoPzhKbC4GHUW6FpFF7T9X1yNd12cIQRBqTPVca6sBOo7khWcB8hTNINq9o1bwm9di7
ExbCgKJqJKnvtbjH/02yb06o2nX6nvcr+5Ho3yUEGKNg6Q+6ceG+JwTbS1hwpTMmNe3x6LXS3YhY
q97wGpIurE2Mg4MlcpgFlPKbJYa4CKbmWs2Zuk4nVe1xTsj9SEaBD11O84f3NONA1M4jtYC8HyFT
4b1CLf7dzbXuOScDZxuk6onMZ2ejJd6NIaGz8v70lroDX/levmcqJ22CNW0JWrbfM5fBJdQBD+1q
fo1VnYO0WAKaJUnNVsnjbWKMxKlp0tIsgc4BtemWkLL81L3nPbMAc5K18Z4DjSKhuzTCrqLxrQkI
Jt+jR7ih/ICV0Y7nXbHtl2Bppp3TVouFs5fQDq8c4Yw8FZz4mQKNWGoiOChAiKruVBKwSU6JpXAE
0SIHKwuFz5mdXYPiQytA3jqx145eUr72zbRJabduEf9Gq2E2hoOtT8UVUwiWlJlBoF8oPYfR5hwx
gUzlLiW04owAhmJ6pFIt4OPqw12vZ+GDnpbZgympAZH/zabPuqm6UmnrnebUploJreBAvANakhAJ
N3oHhJJMfvvggF2Eac245IQnLTILVmoi7igxvXJP70eouPEjYjxtJ4FcACT5RdAD2R5B8pLSxgYX
7aVxZkg6XXoVg1gvjXFzoNQ7RsUwb0IK/6eZKXeCch6N5LDuiEAvYoaOGaHoObLDLwQ3SeYcWYa6
GUnDysntJ4EcmNRlh4zAITLWFXSsjTLmlzoiosPRblyCAplp9vY6WzLam4oNTdmS264bGupzbKUj
LcKJIMV8kyXhA1+Lse1wpPl0qt3ayChutCwGQRob54ageLEkxo9Ldny4pMinS568WpLlGVyxC0Al
u0IjpValA72BzTUcqc7dRiHp9CwerqLJlJ+N9+h6lNjAvZY8e0EOmD8vGfdBStr9vOTel2a+cxig
rGY0sM+TJkcGjwgTEC7uIHs5V6MdLXSsIj2T8JO+QAXbyEXxkpOYuFeoeo8MsPUzMLh43YeD6c9o
xE9aE8WHWJHPOzXt7KsGJPpkIgxWZRteFlrGkz1Npiv0ydk6cbNNPAMvsytVtwwDUVr8QUP2Fyyd
n31IsFIkwgt2d8iaXfrDj41hFDA+iDs3PiR5Q1unjWTp1KQ1A/6HkH1n6kX1qqilCh7ZINJ+fXD6
2w/Ww+Xgti4lGWSWgffjp4Oj5mITMqv4IEbSk+akhhAaZxEmYy+9/fWhfnZ1cSiI3/xv6X5d52dC
TIwayka8yaGUJDSBa2QCFjqF5duvj/Mne+dyINMxPZp+LCn2z4T5tJwm1Cig14jknrb4/s2D3b0n
GcUt6NuUOJ7ei9iMT2b+ohb3JXcVALRaEC3NNbu1YvPrl/Tnr3hR25kwk9hNIFr6qffvdMhqLV3G
oYKeftaXEAYjYdUIBtGDjKCHUf2KAZ/vGVfKb2a6/+nJ0Dl+rcum/N5+nAW9z3f+OSj6/2h+tPh6
sd39azXnXUk88n/5LzUhzcUHSeePH/0xQnLcT6Qa0d3b9uK+WqZFPyZIrvEJx6ilL6eb/dvf/GOO
9Am6mcB+YGDX/CDoNCQ5iOT+ORbhPMg9cfv+PkT7cbP4VW6h5S3nzh/NzB74MgBmDr+Ta4tAqI+3
D4qOFG9pXO7H3oGF7UWpMfjMVr1dVFRqSylggn4JE/fGiw3cJzIuYOgS2bruMzw1SE06EBBBbDza
TTRdl7Ys7vrGDr5wfY1ULSiBCHSbrT26cnjeHp/RKdbwTVMTwj4YRoDSDKTHpGGrxC77grzi6BJw
J1vIDEnjsZurrEK/GC951sgHBYolO6Jj6xM2jHkXw5HxJnObao15FYmE5F7uidTfY0/odAUapA4m
tH58BQVVjxHJ6IA5BUxvOdlnCcRA+a0EBNTlhnEcoFUcyFPXC7abGAdIVXCYT+dB+8ZR6JZrFpVk
63VFAy1GVYjjHTsDQTRZxmEM8JoghGyRfcagQvf4BjyHKF49/x7zhe+twBqvIUNirxBzHHybbYup
XCqG5lHNGvFRAa/s0VQWvP1BT2+9lBgQosGiq6ELint4weVV2zAcPo3VGFprpKM6m5nIwWuU5ZkI
fF1ULILnSLk3DK4nsoQUH2SCf4R4I3DR48pMxoWuMQPkDl33OsjAF69oIXSxRttjFmsvG0rwCjlU
+BnggIKMwVLFu7Z47kUXTKitfcPnt+1LwOGIRqrdHEXDRdR5cjtGPf0iLUJ5J0Tl3mgmZwukohzM
sgtWBNwKsgHqZUge5iFGnnOkNDAPzALKq5RaSbubF6KT7SR4zxrcCgRFdOY6Jvio2c8asX5mJ4yt
UcTV1wFe0XPdlfIRjq0JyXmuwB0hGGu+YZpyN3UbtTZipcm7GRWeKO7r3p1kpI2kch7DjTfW7LWt
ntyMYER4z5lnyXWLsOeFXb2LsQbvgVKGE1LO6CFtalLEoJ0g35N2MclpFweddiGDhdM+SCcnb210
EVk0lODtAd6BxYp1UN0tY2IrvYiM0btWmLLxfte2/VBAwT1HjaYPIQmUKFfZCTPcZfEg6tlgtjUx
ESF4LhnUtNL4IOr9ZMWl+1z1JU0bbLYKYaBtBHw/2tCvkJR31bBxHZcRZS1m2e2DstbaY2urTj9k
VTXFj1I1HkpO/rMoc6X+hElTuyOVpPEJxDw7ed6f4r5tHjFEXjJBCS9Y1Mfea2JpSS9XErKNqR0Z
jGJOcmSmP1iGHm/jGa2BPrczqguCmnRGoavWYOlYzeHwOW6x3GleVJ6bJKoY5LW3SSciEtmUtNHv
SLLxUs6hz3BjQ3vP5a0hFjKCXVnXEDnoZXLl86xW6ziR1dpOgatorWzCbwS1IeyZ9HjsVthMuvXU
juNJQ/18YCKAQMgrbsvZvWiTJjgkvWh8zy3H4xCzQHPGONuYLdqXqhx3g2Zq31CmbqosqKmO593o
EtZGfCKTZsUEopnGO7xC4RqF6I6W0vos6hqdXtd1q3nqyqvB1W9RoYLiJXZupTWL89NkFtFnbHJc
ZYfboKC3TqzipBeqeUsm51KfSZ6nphj241Bld4Xdu1dJXzY+Y/GZx3uD9qsLDIjwGhlZ5EvsTHu+
jCt32qGZaf2IbKktdnD4GRo/JVJmDnFdl4oee34uWcouyogrZFFnUIsBK/eIAGejrHdVQNWc2Jp+
rmsSvcmtBK3elF897rY7VmvuJg6mYFsiqKcBtRp/2enuZ0K//azvNWr1WJxYXBGH5oRfylg2a8bi
McKaCSwWIxO0K2X9OCTVsNfzsH1I8PNwYgzaLqzH7yzpsh18nGnT1jCEeiGDLwjH4KONASkIdmLC
g0Stqh86uxzSvZFjbC8gH2w9r6byAU8V71SXmkd8rXQgGsigjoCEXTzzaKIUjnfQz3LOCnt22FVX
zJ/7lEZg41Zxe+s1VfDZqywuWSsPNux0IrYAbvUVkWOZIkqK0yeFSG0raNtWQUyqXd6ATivnHmLZ
EOiP8Js0WAxd4Zeo+i8LF2wQQYswqYx8oSN1BUmBo3YFgeWzE1YYhIRXdVu6RvsSEKzAOjC2Kc4u
2AgXXpq75I4WVuVnbYzvIZUGa4sKfydT6Hwid8IsGRsJA6IPKOE5j5inaYqgAfbOTFGgQLHoDElS
YU3CaLzTPrdKbx454wpE2N2gTrpR39pBUt7gcdIvcW0Wa7ddStuM08ActvooG6Sv0QKepu/Hz6wh
+neSN6Mx87eOtQIaKCOHXtQGAzoN056OWJ48w0+myloTECEeyqjrbyMvdb+NbhduFDhuwnnkF83r
vse4sJ/oJhjjTQUMLNN6IDwA9tDcpHBvCObrBfe5eaqCh7A2d6ORfIGKg+CusnZziTCM0MDeN+Lp
CWK/B+i/lGvHqV+qnLCM3tAPmMNSsMhSvWEo71dpopVr6WIY7uG5lYjIJhOFfCCuM4zAAEOG9KYQ
9mURtsVFPtfdBhwN43wSc+MWvFM9kHsh8vkynNpgo3JyK5LonpkrpRT1BalLxAgYfbZ3kDetlwyz
akXH2x5Tq1qKGURArYncCn2VsYmKIH6RaXqv4RBfG6CHMPbhVyhj13mrRX2LYft7wJCFEWnF2NB5
LjLI6czqiUxiIHH0sPhdKB09o2NUz2XIbGz2uuNQpHiq0aZteoIT1m7YG/tknPID/puDNeFJJqL1
IR6mFI0x1vGCQKOtqBtvJ9HBsSZPdgQPqmPZjnfmHDWk9xAImvVEq2Ag+9ZSf2I0xAEbuOCmY1IY
4I3mBCNmU9FvLLQTq6lo8u3Ylfmq1tzXIJRPOJCDZ72yjCuomxlaUOumEqCApPUKRgkfxdwxYohi
dSKoqjx1lXxz8oEVhfjWYNOP1h0vCVddM+xdhS0cS4G5iSs0oj2xNTsqFucWDmm4jrIh2TJmHq9k
4QTXdVAea750lBm7OEJdPWHkQO/JKQrLbD1Fo1zXIhGXhkoexlTZt4s5d6eG2ALzjlvntsM26iOF
Xzm9zbsDG2XySL/QcAeuG3v+3BL3sBSbyC6uAEGBuxq8k1QluqNwX0lWKJGmXwVDc7Ws9rKoJbmw
wUih8i91xrxlbsb7oemulWivsHKeqdZw+tjzxHWPz32aOhaIfRf6U8JlbrkZ2hXLiC3mJZi/LgpS
/C7svCowm+AsmBxSdDRketeyLtLTezfzv43f32A6JAY3Yhf+deN3Lov25WPH9+NnfnR8KAY+6ZBn
kFABiaK0w0P3o+UDDUT7hlgLQgY9ISjTf2gHTO+Truv8lSTZzjIZ5fxDS2Can2gDLTYpNAnASk3x
n/R85kKt/mPPp1s2kCLGNQRMuBKu6k/AKIWwigjlCQMwAkWB1iZfIA4RWVRWBUZh75SpUaCUCkk3
WcWGOocShFKGFuRbE2AfYW2eEzTg6lE1EtdbIZJi32K/zrXEPFXEromSWE0XJbLI7DGezeqibGb9
W2KEI6GPXUq1RvvrLEnUfW/sYg0AHgYjRx6ayuv7I0rmejjXjOY2UZsygYWwhlBtsgk+ZT7kUxO1
K6RqF3qHf3VVK5f016SY5RpxzxcKwXojkdwdzH5kDzglUProw1HvTAaqbs9lUrNBcoAmzLSj+Jz1
5XBgu+HstbqrD32ZJ2hv4mK86SuNG2Un16X0SOEDVhJpWUsPE5bLq0La/zhajfJRaGM7mMaLyBPs
gBd9vRBo82DorLsyg6nBbbu2WCAUzIiYblNuz1qQzghCye4mUHXuxHUsY+sIILC5Jvs3sU8D7PFX
PhHyugDZBfX9bKv50NZmo5knpw553CU1qfcm/bja1a6KiA4e5XAm+IauiicTexahwwRhwdiDjcMg
3fJ8YLVVVoQqp6rvnBOqgwKpti8a7KAoD6KU5xyYCco02R9EjlOmZ9njAU1tkdjanpseQldzHLVW
knFub0hx21AeX6Nr1sZvXuGo5LuHxP37xENxIFEEOkMu7kBUia3dxk5JFjCIlidF6Oyy7PT6CzJ5
06ON14IPqk6DiLK1Sw4xok9jU2fpjRBlvdFjnFJBlA5XDQEtqwVnxWmJ6nU9KUI2NAQHRxejNkHC
+rwlyTXdpdjcRazG29buTBL+tEyuY49FkJ9VbXh03dYxfdPg0/Zl4gZ75AHI5TJjsg4gFmqesXPz
UkqVvcq2ovH0UqKwVnW1qArcwEWbTUYYBjMCFI6NgT/CNMJsKY4TsQd58SVKzL71KV+sa41P0GIo
rcIv1Df6CYxpvsWlqu2w8NNMcbgzmg61E7MYbwoSwxeRs5tcmSJw0Ie5Ayg8qaenxWCERhBdytpN
7eLQD7p1GYOKRF7dZuaF7SbzsWC3gjJOZ9vWRS+8RsyTOo6ZLgsv7ahh29KZ9oXuOM0TZVPwJaoj
b1uShLZDr2pu0oo4kU446iFp5kvaLOtmObOvULfoa2dBxtiVOM8Jmj+e463vGspij4qkl09A6d9L
MelXpZWGT6GK51NdmcNF2UNwazLUeFNsh7sk6dNdEINaxrMD6hVg6U7ZtXcXmhpiGjBHFwSQfp4B
ehRGgt8UJ8kFABSLEXOl7SFVDo9wEUg0SdJxwFdkyGdC21nwd9NcMpTNdOPWZnyFKqAxvmugk3O/
5dPYpjPtOQDaV6hJHoZc9BxrrZtIWkl727xTxgA7BudU+Wq6U3iPKyHUUU3V1ldk9uS04SPldyjt
gBhD+qwqQNJRshwGHQdOOuIFpZFPNkGfjEwqQnc/WjZRdhQ77qqDk71trVBwondtfBJe1N2zXETy
yOdz34zVDac17hQ5XXgkTvlWGnh7jagnl61I5Rxd2h/S78yMItsuomsvc2Ng8GXxDRiGt870CcaP
ysGzbabSJEpbF8SAJrdtXrsHbNkj+SSTdSfIOM5Z/02SvbER+EOLyFNPxHoaLayfjlMxuMl67uyd
bnwpsxBccdTh9B6EmaxH3baege15awP27G05YpMxnXp4RO3P4sFIyrPMVNqsemd8hfWAAU0a7fcQ
BTkbo4rwb7hGu9GUxpPEaXk1i9i76skNvZ4Kq9yKDLO3RDF8Ah4F4YN5SIqSoE6rbVk2If1apb+4
qqvXJoXnbWJqQKkntld+lHTaymQT9h0Zsb4v+sJ5NmQ7a+uZU2szc8vxIzhozIVC4teKkju/O+B9
cNyeaSDjCp8r0mC9J+RDWCElcQcrOpZera4rQTXWVjql4eRF01s81e2dhf0u8SsAGetGn4A7RQJj
RTBW9koQjHuYmVl2vimrN7KUCIhBsLQyLFme8SsmPtGP9cVclMNN5mgbFAPeueqlFa/wdUYBqW5a
eo6Y6a1pvpMvjAOIvWsydXaUi+93AJ+10uzIuzVJCd/3LjKNcgxiky2ECasjivWrulfpY87C/jF0
i/oanXnwWaVBfOoYIa4iZGoPojanTaSXTDsYLW6Cqa1QmBRNtDZ5t2zjaYvaQwFnA1On0z2Ypk6b
FJtNsdYY9fm2ZRJRqEf6dYX0zdg4LnV4wUAFCnE6TCcrmfJlLLEgl0rT4HNshydzRDBu9ThacXCy
ssWUOR9FLOxXye/X/DIo4uuwjQZkuLr3OM3M/3Rz5kHvFnq3JHw28RZFi31Bjq66p+GrSX+1ajTQ
YeDG5todxouuKustujG69P8tjv8dVS0JDUu1+K+L48e4IWa1iYs/amp//NTvmlr7E7sGyXpDsscD
F8nS8HdNrfxEEIQNR84EaLEsRf5ZHjufdNeQRKDwN/AWDV7GD6mtKWFcGFikLHYlTNT/M47dsrL8
50LEJLeF3YqhS1SqpoQD/tNKUwqdAsiK7JMXwpDGZIoGQRT1fp6mdPbburFYBv3jA/qxk/ljGMpf
HdBhi8pCxNJdW/xUjSNJlUqq3DpxWyC9rCcJlM6ePUEGwD2cGnH56+N93Nn+9gbRbvB5AQYhuOan
jY+X2HND50IFWUb2S+JxAExJ4r6x4Pn/+lAfF5fvh+Kr5ruma9Ed/WcybR0RJNWlwjyl+WC9xE5S
7+EAsbGxZSgu23n2Pjsp/XjNXuRv1sV/8S45kyzOBpcWzPkZzzlUaT/pWm2eGpmYh8LFtsDtgaRg
jIqQVX/9PsXHjur9jXIGEunHUo5Q2587qrHMmpx5snkaSpsDOarW+9WQ6FnMuMyBg0oFo6IjJn8Q
/nip+uaJ0KssWmP1BLEvC+/i16/oz2/fBgrMyhEgpE2fuXwzf8C0JCIKqPQCk8eXydv1lnAGfcnf
/n881pKeZNB6CU6cn06oEKFLFrFcORnNgCLV1Ja84XzERiTV86/f1nItfLw46ZtpWC3LQQTwZxV8
izzJLjvz1AfR90aCw+0kxPhfH+SvPjtuQkj3ORh3qZ8uSDLFTKeVmYmmh/SIxO0j5vfs0Xwxp4ye
f32wZan8p7dkSJhvrIH5CH+mZrqBIfqZndAJyksKnQ8f2kkEWmOvaBKJs65S64VZKxdp7JHgRgN3
CHvWlX/zMv58Bts6yU/vAwaducRPJ0wgmcAHKLdOo9tKVLuFoKgNPJfE14YztEIHuklTWeP4nDtE
B+8Xr6WYs3MHqfe/fjV/9Q0QT+khwuCbZojy8exNMw9EZKq4eJfYCMYmtDswn0+moob7zw9l00ww
buDRIn/2VYzKrcvaqYxTbPHxIuvkktXoKWdA+3wTvz7Yx1s9t29KF08nwoYni/Pn01dFLVTFSmnH
YNLBc2lErzwXRobvYnBHwNUTd4dfH1F8vAUvh4SET0NmkyvKF7w8Uf94I1BIwBG0QwLVAxKnTQSj
1E51M96yiRlv6b74XuH1Ew3hJvI+DrmkcoxqJwfXxbB2Y5ulT8Xj7/0O0ppYUDgBJBEkQQQfdB2L
8u8+JIRDHy4Jiwc/a4NF4ODp6B94NH58zYU7JmBw0Kw1ZDts9ZkA6DK2NXwXTdphhsinMcTFmNR4
7spETfZG8Mtu6lrL8s2UZLzGIA/4IgNyLb+hvW+/jTDZbFRsM9eVrDTuvDoUGXgRYoCYKEISdHBq
jbc4Jeq9nvBjNXqJg0MzVQM8lcZhkEn13PZOeUL0iKgg4QNcTQi9rsGwafXGhkj6uZ3B/PmkhFRi
LxraX+wdLBLWuRfh1stoNY1V2MWGvcuKimO4fNLvuomqcgHSmj3awhWSBvi3UckZokyhnicmzSSi
BrNno880yhMm0yWuoBZFdEwZMn9Lk6x6dlQh1ZGgw+lWuFQtmmxRfuPoCeMvYiK2AeOcYaeIz0kn
/YydnHOvTe2XFAnI7JuJtF4mzGXfGsIveEL3vfWSE5r9quZAQnp3qtvaRshmkRXuO3FoogVBnmwt
wnueMIJJ0z3tDBfpwp8jd1L7b/bOZDluJMvar/Jb75EGx+AAFr2JiRFkMDgFSVEbGJWUMDpmOIan
7w+hzK6Usi1lZf+2FpVlWSUxghjcr997znfW9uhwRcMkfEGyRya2bbcfTQvoziiRrXezxfUJMJPS
PYrmF0szuK8gAUG3lEPwIsam/cgUoBeaAR1ntzYkKhVjAmg/nGlyhUAPrUZY8FNUOonz3HHd4JzC
8LjscgU79a5qF9b6pMAC7COH/shqonM1bJwY391KFdPsXcdLYWKkqE0Z1AVHM7XGR2RgEma7aaCU
dpnFACWpeWqInHTfPblk8ExpSuNDl/4ER8QMPSzHy3ppaK9ur1pH1zlEL4svA7gtU6gR2Bcl1DIS
MMxoirZq9sUpNlTOrXRV56/DEro9PiyH/eY7w1MUNs+yTo3gpTWBHjB3JrAJqhrKGuGzF9EzzcYd
nBGKjq5ALrSugILeEgPDQVYkyn1HpeG+E9+EVralzZdv3Ek0T5E9W/t5HmDAWpF0PhdaF8QTJdMt
opd8U7cjkQypkQsfTa/ZXCc0Jw4R3UR+Sj4i2ynmst+YbSjPeT4nqNulX2Ab4qh3QsJm3ignLgmQ
xTmMGqS1l0O1s56KeTpnmPm3fcnI6jrDlkBlJDMmmmZbPHQIXHDehr36WrpN980nKvvgYtQ6BdLl
DDeNGMrWfcbKtJ6BGGwHs8JRgGq4+iSRR7S71p3k7+PswdzEcUTX2QSbhXjRw5XfV8lGwDa/0mVf
ngLUAAidyO37HNn0m8BlVrdLis9VXUzhDXp5D9RTO8i3KlHdbiqq+bOMhvLadpCdgzFx5s9AVbIt
EOF53QrNbfRDl+l6NhSfOdt7HTHkcbvJzMa7WopRGj4jevHNknGzBdfFwJPiBUMosm8WJmZzxMQ+
9hmOgSKrq0PaMI6b3H76GkblsI2NxHiYglJ9SjLtEA0A1osBMOKeGk8/XNx3r0ME4yf0OkJLxRAI
CERTmArSxjdOzhibLP92iIs2wwQsNtLLbdomWc3cgZam9PyIYI92rIYjla6/hzs6uZsi0TQ1w5AP
Qm0YIr+J4oNfVi0TKzoECG2NraXK/rnKZF2tddHuwJghWo/N3yH+lZ+CPMFrHYhx1xoAPGBsmKhv
O/XArkRI2szyfpQODc0qMrmj6CnTY+kFxb3Z9RWj2o6H2pBUZO+E/4mTYaW8Ei2i23ELpcpKb/C8
U2Bb9tjVa1bb7iNqTBakcg7EeSKRx1qZnQ5eGg+U99bvR0JTsiSmfd/RRdIr5YX5vLZARL2FwqGJ
PdZEmC3pUqTHsB/7vRsyyrPIYIN6tvw0KIftVZZ0LEGsxss0sWS1HTlHtW1KCSf1jKKhcnj1+9gl
hGtEc7V3RYZ0oOKxXZe0FgFj5EX+ZuGkoJ6LkQ8Lm+ghzDdxy7TQJful+jZV2lm12mP+nHsdLJ7U
Gb4qf6gj2oKG+xrIMDjQuG33Oak68aoYIzTlOaC1L5gW39MKJKDrkH+7RstRt5/g0vXGE9qv0ibk
M/ZPGunfWuZJto2HAWsBKBGgDws+NoiUh7fHGZ6126hH7HHfYFN9Gi1H3GULzYF1ldmuFTA3d/rK
+qBXE33Qcx+eot7jzvHGp9taZ+BmnAgFIDa5BDJ5nbfeNWKBFvbPkFcE0kjW8XUG+3TYd8Fo3jh1
Od3WbUfzFh2GsWpU1uMD5S6k9Bj9AMQSbKgtlK78dmwa5w4xW35XC6d/VAkRP00p2t8dbeTbEubs
lzKQ+gYF1IzBPbQSuWp9KDwZ/e7V0M8IzlWds1wgCEc24jvXIKu+kLc2PA1dxNyh71HIJJH7ORsk
M4YmjwP2SryPq5ph0inAKHbbjOgUDUymchXrqH23EvQWitzwLer7/kZIE/C5A3CluRIseTuDYlbD
zLQsUqWc0Bt3cV7YZ5lVxHoW9vxU0fw7mlMP14W+HMylaHjDTV33W7NtneR6TMbRXQO1Bbnkh4Of
neQIAPqKXnK755RrHFNvLp/NhIEcoJyeAZ1leGa273l4TgM7/Deh6/a2BzK0ZDFNN0XaqnxTBXHY
rnBh2oeYxe0KEBRcjorKwlhH2tMPkaUHph1Ydyqey7x5y8YOX82Uu/TfLZZR25yAvwDeK4aNpaAG
wcUtrdvOo4G3moIaXZGfe9AlWH2/EkzXhztcP/MO9yVhfE6N1TiX877tveSxVaJ+7sXUvuAXcrZ6
pAk8pyMAE9z2DObjGNkTI4iNXQG5A+4/xx+m6tiHOnPSa2R5SU72PLFnGuzJFQ1MgrVcMDZ3lumN
z2YzGLdu0tlE1NmYDHzDbjwoQ4W7o49JlEBpJRAlep7db2Eej6+Vb3e/Q83yPgbZyWRnEqyNoCsX
WCDSMgfPFvp2+Q0VXJ1smhhR2N7rqm9uPEb3bapsdjn4INfLdKFclSXCHGjG9bSicY5qlN35zkDP
sLVw93WbIFro/fMyzjDj0kMM0Dudf5OR7wPYySMUkBymfu1Fc3pnMkwz8XEW+V0R5NiUCms0HmLD
5q7lNJBwStH3HvuXkYFt6Hw/wf5HKPAroQCh0f8oFDh9/dK8txntwO/EgsPHf/8XB+vlL/3RCg1c
cjscKAKIZpfg9OX/+lMpsIgI6HJQONnfub1/QgZA+qIfIGFaoq7yOLhyfPqzE2r+O8IASJI/HrxM
GivM3Tl4LwdGly/248Ert3vDnMJYH9F5BTq+nbPGsuio206dTsVRe4kzYbxN6L7gV4OBRMBgNpxd
v5GHdu7Cp1z54bwq+Pq3CG3kHU4zSb4FjASoU0a1tloULezVDTjBOek/Oa1Sp8b36nSjEQ3ugs5P
TgCswVICPKXA0bO1rdgS17AU7RPnHpdYUrPemdpX91lmFvfdMPSPAZmJ0HemKHuBHTtcOwYE2NXY
yOITft6QVKzYsFa1XwaPqNbVY2N1eLyz+dByUgL15EX3snbnRyIWm0dMWuEOCa+8m8Nu3BqDjaar
YkI+Dna21pIEdyd2MPIk+M7PPSjGd89TNXmDZYj1dJbjPYf89l56Mn6t2b2IgOeYurEjbe2C2GMS
7tbxozvKdKtNRzO3IHDi2EQDE8+6fcZuRJQIw3hWFIfp+tq0q/lcdGiDqD2+ZCMHo5VNxsreZIk7
1kkBFb+o3PZzUsyMQ2vu4XOeperkDzpGKRvP141ajggxW9Ym1763TosM3ltKHPY9QQHp3sijO1BC
6Q52cgYi2AXMQnLM3hxKRqtx0R8LQxBmJJT0V50apiemRP0uG4Ns3eGZvPNhoO0nnDm3Xm0OR4ZD
054Grf2eOnZ5DdGveyKzKR8ZCRnZlpMq2MgmtvyDYjxzO4vaRFTlGZsizIsHQjLtp25yujdw1/m3
CRfW2dJ9skh/izvVugbdMG8XuWb3iWtVTWucMQHjJ199sptE74RfFZuCuRUghWy+YkBuQCluxo96
aNs7XJzlMR27cR0Q3QIWnweHkygMgt8h3PbIfxsBUdSY7QJpKVC4rcOk9aFotUkQdlB32wmsPAnp
JRylNp5hvznv2tL+Dfs6TRbbrU5OI6J1X5iAdKy5X8ct8P5RkMm81QgBjtXsOPs8qvy9SRjY1xSH
xb1ZoRBLsmi+yzCXgvZ3Q+N3QGC+WoURWvRVPUioo3ij+ht0fB7rVxxfJ2hsVlgr0g3nNfcTDC7z
tRnT8ShxD2xjp+1vE69ygUhUtX5ojGh+q9Fdu3jyqvGmQrh2DnAC3/kAL5CQRFdae8V9YrbdI65z
a5u5doefVM/AcoQovJULlnVexR0oY9ly/ly1Q2EMBNJLBpaEsWDAFw3aQwaVK3C36JiZhqL4wU2q
XlhGKma8MAyKqDa3ulcuVonKvPVigaUQnEG1ZvSMeB9i9p2KVHTXxI61kbW0P+dJThgG7/b42mJ6
wJ7p99OTlJkdERGTG4TIinjPrF3hGtEofpVBAONaG7WrdwU8iDsCn4WAAUle7snAwPriCVwuWDhK
XCBOXYesJAkW31mVH+gviX3opRpv7dlDhAsJI8lIGtXGS6RbGmWpcAMKHCMaN3bC0ZLqhCTXHdlE
M1xWEmgeEMiL16YNi34dVVZT1btclq453uL98dGfkzOp8JbtmNISELImfUb6EaZ44gWfQkhRk3yO
PIVenrCHXu/Lmj5+cT1XFtzrdedDDSZFQFvZ8NSkY+T/7kRoZ1AHerk5uM9Kp0Ptbf0KpN/O6Psu
/ZiQfIkMNIhomu9zrP/UAb+qA2wzIJLxf0d+C8vojx1/gSX993+dvg7/b/+uKvwxzdcfioHvf/NP
o5j5mwTwc6H+W3TE/ygEPOs3euDUDSbmzj/GpX9y/ykfUPKB3PGWMoLpwb8qAes3ySAT/ApjKVR+
pv3vVAY/jl1cUldoyCJoRNnMt6Ak+bEugCw2wqfx5n22aOZsRNQrS0Yvf7ko/8cc9Mem/x8fElAe
uXjT+a+lOPnLyIr8Y6MiVWzegzGo0bu28yb2tLcG4dH9oulPWfWXmcv3j2LaykrpMJZ07Z8+qiQs
vU7pgWF6S7pVwvn3xrLg1olFE5NHSYdTqTGuxtl1VjCIy198/N8uJzQ1vgRTScZL9iWS7a+/Kedo
3x0kdoq0GM6W8l59eAP/fDF/bqEzRmfqyhiXFjr76s8tdFrhU2+GoqbtMJw5nr4gUCvXPWMJpIb1
13/+MPplP19Q+G+M3qlgOYGjb12mS3+5d3ZUAzNAFrWHmVNfg8sRROQGhkILz2KcQ053LlG6TlR3
xOra8CLpBASYe1TW0MumcqKHxVCY0CWCwA/94BHTi80pgOZ3ie9lvSXK16pFtQiRAgJuA3jcnKq+
WOlwxXrcQcxYWqJNZ1ovUxtUC9iIuCswz/YprnukSngbN5yfxhfU1c0RDdqwJLZ5DUIX5ltnCUbg
NZk8DtyqAfUSle6dy3HyUdLKWGkHHGwfYfHudSHIT6EZtqQAryip653u5/nAhnILO1HvbKW+OV7+
WCbO72gvH7oGn/rg+Oq6MsfPEZgYPiKVW/QqhBAQgbHJqpnjdr2Esxdi47bp8JW+Tn3w0viOAYeB
aBEBpGOpfktFJk8jsGRsAjK8tiL7xTNEeJ3G2BY4uS60bv0V6VBALnxL1plIU8wtdXTuJLEFvU8Z
SUdh4xGKRR8zJFkuycNtao7xLUJNelZADEOfoAYXFla2RR3VTcvWFAXwnlKY9wn9uXNNqNMm5niy
tvzEO+IkSAkFqUj42RW0ZeSzU3jGa5zp5q4oSXXY+uNonUtBVhpzkH4PTosKumk6xV1dYqBU3dyW
Oc1hCyfDDhQAj4iq0/u6LKd1OhRiq6fe2nGoN1+cMiMoVSNiNeLE6t/6xCSxYE2o1tGYveicxGjM
ioQmdghvYxPXckFUJSI4zBg+j3homodqRg+lmvYYkqfxBqiiOzvgkPdQB8WtGG25VwXPAuy+ZNd3
xXhVKPstRgWIEjkBWZt69rh32iR4MIlPviLQp7mdI6O8X/LUrbafbqFTVZg5qtzcNRih3krpUmdC
RaK6H93kqgmc/gaoBpaKOZb3idfuwtDGSBF2ngBnE8HDyWLw8u7rqKNrR4UEB1XDQzVlz8hrOTcw
GrhyYC3fQCzIVkmsmRb00fBghIO4suzE3AuTnN4Jju2BYW19Q24RiUBm5JZ3amLf4IlGj84oJTIf
7LCe3lu4IOucl+aoo9S46SJJ1t6Il03ijixokRXZDsKJt6nNmk+LMpuGcgA4inbJSB5FFU/XI2GD
b37WFevQj4KrKAyHmxFF5Nore/Rc0NauKKVD3n1lrCzH5NAU9pwM3AxtnMyH69mKxXFEvbILUxm8
lMCgOTckBT3r+N0O7ddAzCQzdJ35mOCS3Ft4OIkjORp+Hj1lpemsONHxbifzNcYpYDBh1qxmh+yA
cNDZpvYFOPk5vTXaGjxuHeabop4/ksgnuyM26VL6YaQPoRGhHTXMB2jCu24sI/qjEJPKoBquZqLU
oc7I+rkRhqdoSA/GpqqbctdDmnmnNwZRHnPmth13dRXZZ9etgnUhMgBpxKG1971R2e+s2/4hUYMN
fTrmqLHU23EMRnTlOtV8CnM6rRB3q+m5FH5+ZEGaIS0E9Mot960pB1I7At9goBeW67wKAYua8RGd
31XMBkBSCFrmVRRhu86VKE6t8g+5tp4zBS4LCxq8WMgiDtMBEjyMcMPIzr+NwuxrOAbpeq7brddb
zntvOtWXtCeckJa2ClZuzrvHkiDvkoljBpGg+UEqq9nbPuVxOczDp5KTMrrghk82odHgbpG8QBCJ
x0UYbuSvAgMUmr3ZebDnVMIIwYYgcoUJvHRz+8pjqLmVoFt4T+T4odRk3GV1weS6LdYZYJkXN3aB
9AeAhzis5UsK0eisU8gRW1RT+VU/e84xt5OhhoA9a46MvrEHriDXde397gmb3oIOuO916KbgVH3v
nLejuCpgcG8by5mAQ0/J3soc4LMyiPeA8uj/jz0e7s5172QiCHs2yOf0XRJJE+yYU8zl1/H4LFi5
NpYDvYyLlJ9tHzaNawq4WkaXWU9OLbeSaPLXDo/n51HL+CQbOb+2hb0pgdMmq7RqmlMvqg6qesqT
N3np3snA5JJSZGAHKr8VWWuhmm6yHVC5lvA5VKw6xY8W1JcUelCrOCY21pJPf9nq/1Pk/7LIF5Ki
5p+L/LeyyX6s7y9/6c/6XvzGbmgheXTQW0iKz3/V+MFvHhgVR1ogXBbzDwXrv2p8kAi+SyOQx5Ke
H7Xq/3b7/n+yvfj0H2tid+FQQJKhXqEK/7liFFrWZOJG5UH76MTWWRG5dzYeyNNM8OO/W53yWRwx
YZnQGeHM89N5QremMbMIFwfPRjE2a9RNLDDBy8QVOMJl/JXI5ycRjOOjDF1ETd5iuWLb+ElQ0iwB
VZVv8nlKoBZgbMzKREgYGsTRsQ9FF4L+sjF8nweZWOe/PAf/x7nmb7XxwvhgIoESkRkq6rUfa+Pa
MJmmt6z7c0OGhMrVIu0S2j9OYibEBVnHS2iZv/qV/3YA4FO5WoRULmHof2PGdC2+lMH3IFYuCtaL
SkQXCtlCkDToHBjT/OJQ87cP5CBqmnwcTy+1289Co9Q0RtoSTcCyGCIf8gFoIlZDTeTbxmc71PLt
ny+r+Nt19dzL2YbjLxcXodOP15W5hjlHRKXu+3IkuLaXYWuBcl9mut9Fj1OfiJOfFw4ynkw8gpIs
Xoqq8gbck9lcoGVvvUfCzax+1Wi3J4Soitsj++v4abL8XzwFyNZ+fsE8l54t7z4npYCX/afvW4Cd
ilLV9XvXw4V2NhRZVjdtlNPNjsqFxllHYrgWZTzlyIY6V5x5B6dHA0D6HsyHlNcJo8sDeCz3PbJb
ps+xxMm8akOs5xcxCaAQFV9r00IGBVVVnBTRI4qoGBelVg8vAUt9wzQe08eMMsYdGac3HtqlHlTa
TWVM4yOIeogjCVvjam506X7xtU2mlmzmUW/x5jJvb+wFYsIqITeJDxt+n5raeCXhKggf68ZqeOTC
tCZE1GsnAwetRRqP+MpTOgLNF5hbRtB3gXYexmIajoUZI9SCHDmwIaObA6jAQtDgGKC9p1sG68An
74Osbvz1iFHo7aIqnRvTPkidMfIfNZZ8X9n6ntkox6ygJq5lPYIPpT/XuO9+Y46P3yf3SofVm03n
8tGoDZh9i5gmmYnMdAPXoi6bgvENRzNQZSyYTOgXkcFj7yA53dCE4NyJGoF6vkDQRCYEwrAec8h7
3nMd/Vlz3RpHnPuAmzb7dfAy1DPSG3onjxdZXW0Prr0DR4zUJxgNRD4XdeP3ZzWmHUGXmIqFdm02
th95WnKYdVyLcIRJIzhoB41OwQCvEV8HXpioQ1YbterQUhN/sO1Qjr3GGt2UX7GebjA6kSOqQFnJ
lS6k8162fvUWR9UfIqdg0VGhRkA6AaOFJwM/NGFvHFlgn0/c/ouqocdfOWy0tLikvN3V2zimCBii
MpuXM++SbxzEAnYOTtEKh9Pyuw5OQON3Ec9frj+aKxd/pO+QTUuCOvUq05y6CMzT5c90YQhnHzkk
68Yc7w1+14fY6/RmiIJg19ctDzBuRX8juwyUEAqLEHUOxwe0Ju3QkwUw+gHBTniEbCx5ttkzafLN
9NRx5gPO76vMGp9wkqIEWoW4Y/QuxxW3RDjxFwqSdszDIDpPjxzpDQR1bUvc3NVk9umwqSNjCh8r
RsIYu0tK+FUR9114tOZgggtKto2ejJo0XUxyyf0AYm54bbn8nG+KQl+1FmA+FC7Echi+xtNiZgki
dMz10APPlR3G2zGBlBISDrsLQILWzGcPdFAIuvBT++T6y9lFD3tOqCNHsXI8S0CyQF/olkjLmE6O
m8lF9CI+teAHCMye5ApSqiATJu4eh7jmkNhBEfyMchPfbIxC2ybRKxlvtGfoveMDFV315qI7Mcv5
5Dd99IGcSJykSgjVTmJ5qswCCk0/O9ORDr3iho8G2fFzGjFSr+buI+CwPWxao4+SDQ93APu5G8EI
ObrF7Ot54YtdoMbaCMN5RiNCnnJTvxfCI++N076zrwebJVt4Ng8dsnkeqSlDCRgL/mXFujw+ss3x
LFthESd71CLs0jNaVuh71ZsruoBc7ZhzGSxvtViK9Pg4j3HIsJva4ruAEnZ+Dv5jeB9Lev4p2IIb
VVoZ6GczfU2bmRfrAnAKTXQCiWfbB78KICsFqAs3bKMlvSG1hR5SbFp+jWgngHy4QBlnrElzW4nP
qjGM+TDHTu8fbAW+Z1iLirOfDdsBYyucry8EMbiSkOPsOg+q8DgYVXQPiDPGTBucvTiuX/KueZ/U
uKz+iXjhrNVvUiDJJ45jrPNuJZLroKysz70Rco7O4wW5HAzeEyf4zNsg1Dq4THD1BrwEIYOx8G4c
AED+Liis4m7srbHfoQZ+UUiLNuXYMpnRChOcw9iO6GJoW6ih7LA40bhxvuTC5s9X7FjNsxsHVvgl
8IekWTHaDMvdTHgkGeMRcCakC5lxZGjZc+kUrJsZe+OnyfPLfeIU/p0X2ybBoYAsPEGY13qywvaN
TBVqkapz/aM9YIHIhOa21sBdtgnxoiwWDjnnjIbbCdNi6p+McWJbUDQON0Yu2w9CL4MjPC2Wt0zO
PDR1z5PSRqa/xLEsj1IfFRB44kWgBVl2oalYrOlpwM/RFt9GdnFwbAduDVrigHVQ9eAhMQISBJRA
bY5WcYYbeDXaUUBmEzLATWQhxs8bDYgpXkBX2o2IFGW27x/p8hjr1C/55JTNRK3pcaPSXPRh0oXt
c3WRlIHTSa7scHbe5yllwb8sgWSVh80WOvry6A94KZhpFwgh+2pwjgMCJM7DLui1i4K0sKF9oBVj
sM7OiraTmJbxvk1c1mnlJouYtF6MJSSeoEhNJlvIq+9fSxQu+GkoGlQSoWGwfXkNq32dN82eztp4
32lqXwRCAXCyHNimNVi4AHHTKoeBFfmH9tpsgvJtsOoqvrNczbdOVMXvOuiZjywamqePTl3lLbuF
pPNCMz2O6gx0kW9qz1tHoyOvUTji5iXOYHoKjdJ9k7FgYZ0aIz0OVbPIe7B+k3nYi+g8IGMizszM
5dGZbb9lXfTEU14a5nXVx8a3rqkB1fVDMK74zose3fCCF2sceCz8vGEnr4NOnO0GctAqakaaV43n
IHeOxmS5ouA3yGFzmWWv+8pHUkg/sCuewuWOpvig3+de8cTlLbfREGDgVp01m41Jh7YiACv3wb68
gCJB4cF1orR8knZi9E9ajvic1wn+p9h/pGESSLYqNARgTf0IDtduyshAEs+pT7UcXY1DhwRVUG4A
NGciaqKfXhMinGy6gbiFQU7WlTICahDPis3rzGniE7J2iCxGPG35D41BABLXeTpXNFHj+rH0WVky
HRufRiNIro2OZq9uY7aeyVd7mn5grQAg7/J+uPRM5IbIehheXnDjTG1IzLj9EPks6TYhJDthRmLT
zALGC9PNQ6kRKERdLh4LhyWGPi0BxKlGiysyKpJOquybkTg4wnUZ7oO5VKh0oZZteAMH8tGKb0VT
fyN79i4YneGAMprCoK/NuwBq0Z2rJr3RTM5lO6k9PZd6S20cPo2yn3Ypm+gmrWNyeR3nzjE753YE
7/PA3WZfLsb8mp1P0RTN8PSSR7f2ldxGQX4LKwrVBJfqzpyq6LkyZE8LzbJPpSZSY21HJgXkWF/l
QU6fUd/bSjxS+RVbyxjMbwyV3WvbhmGbrJQVpGaxKjyCpX104/NXsBncEKfnFd4x3RrijerNvKTQ
NjRzCHZgXBNIA1hB4qX/yn7FatilF/YNvGWbCIjbNst5SFXMapPIhidy1kueUIgAob2fsgGlpqbs
3vzzMWo5dfzLUcUUyqcRgcCXxoKgBfHzsR/2bxqw41X7ilk2RT/EDAjBv/bj/e30wwcJQcCmy7Hf
4eD242ktCOOuT9FY7/NCshj3nifOdYtjY+WMYgnBWY4ul+Xwn3+/vx39l1/QBHmCycdxOCn++Lkc
yXPc6GO1H9NcvncGGdOqHfNxN3gx61eJA+BRArZipWCOnvzCfvO3QSOfHlicinnB+RI/uxCnNqV7
ImS5RzaI/gZ+sHVGKYOrzGtZ7ZGu8E9E7BxLlsob+yuL++UC/Kdj98uOHdP0vzwrfx/Ls9n+3wBX
y7781T/7du5vHLMwUfpymcNfTMl/zOZ9wDy8NvjdBZNPCMw8fX/07Wz5GxIOOjDYFG2Lv8YD/0ff
zrZ/448KHgw7oPEbwAf6NxCuzKt/eoUDZq82mj0Qsr4wbc/+8RHHAVKrJkfEBSl8qQ2CJUEFUiFV
uaUbFEedrlAR+6YXE7pJKBh+WBynRNPNLa4KayDoagcRU2Xb0i2jGjFYKQiiRcSrTNSnuHZUQqGG
MtA5ALkWJ5r0zqGDxEk+42KLIlzTPuhEsIAMac47neVgt9EQUhfFYflWLGfPypx54UihXk6KhfCP
Ima68L1PESwx4WURSbnqS8uvrqwc39SWwnL5KzYmtXWGSuveqin3ezQ8NDEqk3WkazFtRWSIvsAj
HB+bxakVZoqN2q5Gr7mLrCIryRtqSp8cNQ93E3ZhQp+X9oKIkTWTGEL/oXLA10wkqPYo0Zd18LsP
ybIi3GDCFmdCoii1LLTEZWn0e1vH9vO8mPYKYIr71jYpLaXCAhAt7jLwNlH4ksqcH11TemD9oIQH
bwJN5iNtEq5A4cDqT2A5vDF2u1SZDX/sshYqTprvU7SULH3EF2CEz7cdiHS9N+0IAkQY0+fobYny
TAYjv7WT8Zl+ZldvnG353YNLvdgPpn2SDqmiRexRL2RUWL4OBfGCCQm1YaIPdhlkh2Ip29ksl+v5
3UyhRkXPg+ea/+X7Dc3NiIIxSkKqq365w5eKkVvatp8QIkM+GqBli82YMZPfkHWRJQ90uPgVyinl
p0Dl559+i1to7eY912VIDSqweDSW+mYC+QLgxeNMWXfKJf54GVK9NrJ17F2uZoMYTWTYmJqX9VIX
tIrz4RF0oIszByfX+uIym602ffA0rlJCMXBxVEJZ54IC5e1yFixdxYOejQ6ic0oAfhLONv7JRsB3
i5eHCN0hTkjGLKgROs3TYDUtdzawO8/+zvilud87t7nnsUETjsHDZ1jUvqG2ePW8oeo+QIvD9zUX
M1o81IujC1eDRn7ns7P6QUThnqUV9XVBtiGNdhTbakurjZJVLEbwsmIX23tI1Q4LctUGbGLzvYHm
UauqDEOsbRJHTYa24okJRd9+jFRR0bYgUGTBjfKc0MmiU7YU9b6NYVi55Jj4ouWHQfQAYecC6oL1
yyFa62B7OSQTzxi+XB7hSw09Ld7ncnnZF+DIWyg5Vg9grnpIt9F0P0a8Cmqm8+jEaEl3Fi3al+/n
rK6sOFJVub80yJbG4vcd//JK9Byjroi45eJdaqDaZOFIRFK/zYjg97VbKSbNvRRnZyjDF2NpLa4q
DsklNifYwXmDW4cQSLrXM7IDklhdwLdDovh1TDjCSTtyQxcBLO+DafKAGTYveZuR0w2alvbc5ej3
3RZEnxaHZ1wGx6HMg+Nck/G76pKJn1BWMB2JfvfpOvZeG9v3aa0xyxkNnKttF83Bxswrby/dxiQt
bDmK1qPBwTs2GkIjFpu4PSLo3c3t1MdbwuF5w2iN8oU4xoyPyoJb9DhhtrqN0j7YJhP+fBux/2MW
sDz7RWbQORc5P4fUQOeQZRR+aceSYaLqOXdu1XMFOZc9VjzoycqKs/otwyK4D9AFXIVdbJ0vsxWZ
Eb+w82OaHE8t6AuHepol0p75hcdssTEawWJxzS0aoqE5z9V1VHochOxC5QALQoCHqTknV72zuET1
wF3Kk9B5bxOLpVmEE89USMGnV5Ocua1Nm7vv5oDraz0WWEJrzOLn1CU2aYPSh64wqlmeFwFNdVsW
PKUDiTOL47MWp4RgrLNiRNOgM6iicKuDpVYkWLic4KItNbHFvPMjyqAwJbHL003mzxmQB60Bci5S
DOJ9s+/FohC/PPOOBcJmbXb8zgQLL89/70kYBQmGMNcVdJUgovMRehB1B+3NxU1pJi3rG+dAf5MD
POV5DCZ8YFW9WI/smRv5fUlLWwyWG858bEZuSOvskPptjWseeU+zrYQh7h3J25XnGeP0fuDy2tSd
lzdOad95GYpuJKesdpt4d1lZyzLmtD7Efv0iEtJlX4YomrJXF9k51F1nWaUueBAn7tz3ACTbNu1r
9SDi3qKTUHwU8YgdrKqWzaA2l82ZPLyK3YBBFwh2FjI0rbzBfgkOYzXGRLhxjp/iac/yY6thI6Ke
EmIVEUkt1hIH3Y2idRevLC+kK9Wgdckf5hS5spnkno8D0Ihe2EqbfdFxaLt2isXVni398JJ3kkRN
lhh6n4OFnBzSkfwoC/VSRqK5DsKxx9U/QemhDrGbM6UvuWjLRtTKIj+jyK5u2GP8eyTHZsi7q23S
wGzaOEJ0JyZD2KAhXKw1HKfnxKvp0E5F+LnurK2Bqe7YgotZN523Nj1C1YZVr4Qyhn3XTYc27qsb
Lw2QJ9ybMWDdIOheC9TsFQqZnYE5/b7C3Zwq7zG0cEy8TnR/DPaJkhi/AyQ6xaoKs49JmNzMdJyt
TcVEcWNJay7WHqObaCVrJ11XpaX2AhpqjM2r8teGk/0Pe2e25ThyJdsvghbm4ZUAxyBjHvMFK4YM
zIBjdAe+vjdC0u1SSd26eu8H9Sp1KrOYDNJx3I7ZNmtX1OYUbDzqEvWRcleCfgWt9J6EpGzWCLi7
2QXZfAj4WHZh0o84t00vDa5AsS43vhq8U58HPOYyReJAaWLYVNJ4so2JjiSoTTcZ6PKTZ8Z8eg1u
vG7qw8PzoY9wz1CsVwpvvKIPHMc1V15r02uOei/tJn+averJzik1P5dtb9+1RUpx29BLP7SXLuAq
b03fPVuDj9QnRd1LEsULH7Jt63hZ5Hdzt6O1m8TA1E5AxIaKzZ+Ao2bbpBNGq88vfgfv+cL75X7l
g1/vlpFkxlxm+jbJ5FMQUKhUZF6392L5C+5D6GS590G9zXyfOkClDbrYd1bh5RtzcLq7ntoLxp8a
Tquq1CeQxkci3Hg4cfhf/Cxd7mhadMhajtWOkKq9j4MJm1qQ2duk7R/bYMTU17lMRtu+ahs4xDFH
FDDV0JGp2CbMDaex6owTS02N2sumPxbBaJ8bi74p3rR6O+HXQ5TA/6Ta1t9qAXHWnBMLG2lV3BKZ
wWLnn7SlMG54CMyMfLT9Qk50j2VnzXcJFeRWbdUHU+u7vb8+ISwCn3QEBewIC35gPYD8tx6vaoQl
JIC259yNWQWivq71+6LL/XMzl8MTKXPtPFcC+Jjme/w+ydLnY5hKXFuxaeKBUnVL9c3QvOZrRw1C
ZzVhM6lQwEE9+/QzWNq17rZ6yJPXAx1u70aPKvm8KSqgdp73DmQWHWlV8gyo2OHUkbXWPD42pOkl
jLllGPd6XKShw44w5PBPogU35T6mPvY41c6XSBN7a1JmiSyul+tpZRxnqITvcUcBbxQ3vXplIt4y
XXdMgpleR3OhF9sBY+lj3HKicPJ31RZLHyuUzPQOiDXWvkrx2vUmDiNHlsZaQkCLwkZYYx6MHCRc
tdtocPT7SRalQTtT2c3M4u2i8vsMBjcV7nm1cjKXfgImv3Ll05UwTzJfwIqcakHNVIxLtVlp9IML
lz6jE9c9+PQbPmu4cHwee7HpbrKVZ9+JgRsIhHvP7ZpL1vO9yGBCPguXOvNlZeIHrO92y8rJp7KQ
/5p7QMwICTzJhOaAiLXCStfP8JvC2ie3CXgfiFNyhktwna5Ufi0NxitIfhe3ACbPwyt+qEZTfw1k
DxF45O5CVqldQf/9D/S/KlyI1Fr70wbAqRUQbPppCch/KgMSLm7xTfxTJSDWVgFsiRQMxD9lA/Hf
mgfkvPYQOD+lBN5fGwqg42j6JvlrdwExnNF6g67IU9ccc/oK/cy3kh3ZC6e6apFL2x2mPNRZ/Ydz
MHWkhrfOyAyadinTVi17BhF3snk2ZcjH80lfrRGzCRkePReCdCsZy/EN/k0c+Wup8L/wZvxZHeLq
7HCxN7lAg+D5J0wSVlc0tyHLKUoIkM6rprHUy2LDp361Z7wEO7sKmEYaFoB0kctC/jtC1j+3DWEI
wbzPC4HTwqv4kz4lU9doFnNIDo7CH8AqsEdzHQMjNq8NmqYShs1Y7DMrS5OrQcRLvRVuH18n9WA8
+voI8IJd7PRXzeg/eVtwyeAEYmzH0b16jv5o566tMW5SqJeHWmP0IzNKcl5lDTPpapoLB0C1VTRW
YOgjbUr+HeTpRxX7oybJm8G/3l3/wwhu2H+y69SzV9ATuPCezCVXodxoZ9xzfetXOT+QdHY0pmjp
W4+FF2tHYx2/a5uuzauJ5YN5Ay1pKpaNXgxJehjWG7Rokzr//lnny3qtofmDbvQvPkX/4oeI3cNA
RkXrY9P85/drCpKMsK1fHup4AlHLtpZgMCYTjL4d3oI2rEUFMVX17XtlF/N9O6BVtCl3+axR3X1V
t/9GdzRWzecf30JMR5ZNW7RNNoTH8D/+BDWn1ZaRueHQ5Rpj448LYUCSeu6ReKg6+Vk2SdPsvzCs
WEcxcb+oJTaJvUGaGyZ5L9Y7GO/s//5WWf/qha0sa0CC6M3/pIh6LO4x/LfpgUIMJlSci81aKyll
5ymmIquvH8AY+/ZxbtZ9jrKavjiBxZkwYky0S/9YHOBPclsma8BcbAxcY7WMS1RiL4zvWUIyq4yb
dYZftR6cBnyzNUrpGU3ZeI2XGWHw66+XUry3ODx+QDT1LNR9Gq9WiCmHh7TOce9ZTdsXkBAfbA4g
eW5A//vbYf5ZFg8MhHdofAa6ge0GfzaHpYbWZjO7+L2VOpyBZrNgQfDH9apTK149B39wxo1EMU5t
rntqVaW8rJl+7gcVuLxbiUXZc+gstGDkpc0/8mbxf5VXwpj5kYcsc1WZZZej0oySNf2hSVDAQmKB
U7JNJohHy7xawxyT0CgZy5l1hc+F4OvnL/t/SvS/UaItjjA02//ZO/r4W733fzSO/u13/D0lbv2F
7mPEYvr1vJV8yTPi/6XE3b8AlsLYSN4Hg+GKbftvAZp1B7/EGW5jflwzan8ToE3nLxzu7H4Qrn0s
mBA4/wMB2rB/8lJ/OG2QWx2enYFn2gaCDf+ufzxt9EHTJmIaOGlas3uZ4BOACZo/fWWW1wsfceA1
8I5V1RT3nvQvHC7Tqzvl7YNotAcGhP40gt4hn03xJn597TjHlhsD6snT27FutXfWRaQM3EaHpuLH
Kw3BMZP+Fiz1bN3ZdlaYFe7y0vCOkNd9EyzHojdPPTcGjCFasTTWnpZOIS6+6LgQhjpqImSFIpiG
yt7EcZHbjGWJTm2IQOJon0qfKy0HEiqIcUoD5ZIeN+Ng2HqpTuVpWtqwtgYb9BdXKrLUwLsUYyhK
TgX8/eQ1s/lsz0mPMXFpjMYJBztW/t43PcjimMkd4g/FnHn5YzxrGt5DwysmgBCczu95HftfiZuj
N6Fo8tAgDEsDPGMVE6X+oJaOMPnAS4BCoxrzigXE0jO6B4RocoOOFDlQDLGbSORM24X6Yz/ym5y2
XIhfqqaidQNtZCDMoHwISr7zNk+sr5nY0kPWZw9JuQLU1JhfWioxDrkpn/Mms/b5IKmLroLkUMiE
w7StkvQlUxnK2kxrM3aHS2N3VymOhZc+qepwLHu2qCplwJsC+tYS93NQscSZId+4y1A41QZhoeAZ
quJZTQNA/cDIYbLbH0nWdFuLKs+HxR/7DcpmtadxC/2lbtaDWO4xPXk736z3ZhDcT0v27JbmN1V9
w9XSN8SriuR6SVsvrMbhran6UzU19aEYMhHxkInUUkGymoV7JYRuICwst2lSQUYyi+d1rxCN9Ihs
i2r67Wa1e6ncJb6VQYPZUlcaKKkRmcKKo4K+jj3QtpVDMt2YueVGE/6jMGETQjXIlJ6hcHYXf5Dm
ds0iHr0my4hHwUJhV5yGCzPNRzaa076anOzDx/51UgCjt6J1tPtEzDasleR3DLXpxtGATQ+Zeqir
udyjN4DOykR2qCmeBRmnuxurWSej2iEyQFLvyLmQ7jpm7R3UBHpQUi3YTy7UFYdbHdVoTRRzdmwK
eHQEdVT20VhryRAwN/j5mOUCveojBmLCLTUBMJ4weJD0qSQSA3DKN9Wj4dT6Bjr/Mxr+cVnwulW9
IBA3aC/0aOtUrqv8lLYODBphZ9/W6HS/SGbQxjKgQ0ib6PjUgnKhXa04V1MxXrmYcm7HsfPbCLlD
+24Gt7Y2E4s2yPkQFZOoyyfaUnBJaaQz9PGeTj4cUCVgwlvW24BuWjiH18I33R0VSv42ho1CMRaW
ksferYZw4GqR7CGsm6d6TLoqnK2BfxsfLEZGis4/x7LF5xJP021OfwP2Oz4WSTCVxoYA2/zVCg7V
beLZ8wl8O5f3QVLZvB/4aBFGm11dhTjbHdI/vRy+DfT/bJPImCZFNY7pN6l4thN4bFrqvfRWyGvT
d/o3anElN77UBnVoTJV+ldZBtZeZL8K01UyorQ1/s0LiZM7dPZo1p4SSJs4YWqgcaxrXmMu6SW6t
bRws2HwSLIKmD7CJWfsZRLa6LnON7FTxYi6ZjvGRmoSqpRtOa+3rXDeLqCsx99Za9hX3fhdlpsie
qy7HxeACCbiY3TwZKAcL5bpGZdzihXlqS7PwMclZ1OTZZXMygmHHenI6g2oQ92BGtAdMF967iTEp
SgqynEsVdDlbLYq4N1KZtHCgAe+oEaOdPiZnO8QDPWLDMFyXABDBA2T1DrPPvO/Wby04IhdVByUw
bpGoqcRLsUZNt5SoZ0jo/UECbyYYA4WRZ8nC3Tx26ztpzW/AQ52DPVXBZ2f2d56yU7npC2siszSw
vyKNmqEDb01rOtpA7+hMoDxlMxhi+I4b3Gi5NmhXM1hoZLDRwCpDRAHqV7aZ8cjsYhoawErN1xko
pptF06fLnAU57bQjtrwa1U31WEwmz/zx6Sb7NLDB+kgTI3CejxthdHus0h1n8HDBB+OFizXPm4Ao
A9q1qo9DYdOIIDtng0X8fvRhWRU+JZM0HEP+GJvg0Cq112gwOGKaBIppKB2oQVB9zqKZtvrqgxkN
jYRaXyAmVQ07t8A3+8cgy8nF+sUctdDdgOa1RzAY3Fo08a1a7wkXaLNdAjnu9F6ws5uhoGg2uPe0
VuluHCt10or2i+vWhQIjUFeEdTeLXHvMTK++wQSvn03FD7bW53wns0E/LkQHYFR54CwEqCYwDRly
EMqS5vN3HkFZbsyq4Lxr3V/LglO3xvKFd3j4ZTZFceWIGI0PggQOXjlvxJwbZz4D+KMzOw1lUXyP
bhnsFLg+zBVsohea2jb57MSXGLAV7XzoXjz4k49KoEbpeC5vY+pwwnQy+msyuhMPdxP+pZ68NYbz
TYfZb3vIyl3pMDBMyn6BapWSRuzxa/r8UUtnsyqnzO27Y0cS5iDgIptDFPu7TG/ZlOd3gdmIo+6b
yxnHOm+DV/waq1iPOEwbTu1seiFjzgNjsB6yzIUmmaBM5crnXHez8sMEZBJW5twcR7tyd/nkgdcL
tHqHu6Q6A+6V22GmjHyy5o8+jefNhJthIwNeA2UuxVanhu0Zf/ByW1h9wxu64FjcpB69L7xhgpc/
DUX+xte+GKgJrH2yvQ6/19LnBwheR6AjEiZukNyNfSlvHZpG3rzcfcBzAySLPhEbW9cBi3cC5zHN
xdbpY95o2kLtJ3ovJfBHtKl58Lf2ErvmmlGGoDhOrIToDoKrwZbEwFNufjm1qilt5Oe8MYXR3EzG
Mhz0RXkHTzn+L1n0+tuoI/aKeLhZdAvC3DSl0yEXg4VtzJ1wLuaQ/WxdDLBd0zkMENsxWDsOnwi9
umeH49yjZ/V6yKmpMWLAXg8duy+/+w7w/PpFTfiZ4ihapc3O3QthOHxlandoDl0fgHJhl+RGc2JB
aaPZwRv0M8iE/BVcjv4B1ORUSiTDKG/SJGwT6wuzqkOxY2Z+GgRqq3DhGlggYY7qKLhwUwRfUFoR
KZpLPnUKRSLRjP3DIrv2GHN4Xlicl3tk7tvFra9iULAe3jizUQdDW2h8wRLmfcVAQsLU7D0MdE72
4ojOvhhj5kRdJcutk1mCXYRYqAdsaSltBqu57yy7o8Kat+KanT1LHz1usCAOYkS6hUtbRVTRzje1
n5V7Fjb5LvbksDPgWG8Fr2s/dK62z508rvatV2YvnGbFC4+48bWUSn8o8oEyHeTNo+5IJt64dU9t
PSG5Z1ofF6imsnxOzCyfryZtrjbBkrIUYpXeEMCVxZYW8eBktt0UppUyio2ya4ErL9G3kEK7u2FR
w4vuL+MXvtfp4PdNcNXk+XBjJ2n31FhOB4y0b/Ihslo3KioH5ZDpankOyJs3OdeHXj5CGwCPxz0J
NsASCAtFoRTztM1yvg9X1AxAGPXj0n2SlF65rwlb3SWafAo2Nv5oB3wRO0X9XQccY2sXtnvt4s19
mzzJCoC1w0O51Dgielwml7JW2VtcOfUOvZ1AerWokg7ZGmO0nyf+xsbB4W/6SlYveqziu4n/6UFV
HK9dFTxIoHYMYe34UVd1E2nwanfusCRXXc1IWtZTi+eymqpHA+D+hiyEuZfkHs55wz6L7Hca4eop
Q6EtJaW+HU09Eiv/HYbvroucJa7wboKAnHJjPFf1Mm5sM68P5EeSW5OUwnzvA8htblSCRwIwndJp
CQt9jwRC9lVRusl6FOnZNGnxYdzMqH5EaWml/cCywaUwiQGv8b2uP+RBSoBYgtBZrkplazg8c2Nb
LqLuIqtPOUeVD+Go6V3rMKTE3tnxV2MEp5Zde1fwXfwg7BZHupbHyTmbVngTH+EOaJ6fyMg14QeF
Bcs0Th+YC+dp0MRhBH1xr1pWgfAEtf3iuGk0DbN2amUnjh2fyWgcrOwscugLsTl631XX2J96vVaw
dhkFqHtVice+COLszQAzGVY4PNgXuTWGlmVZMUi+/5udanJw4Rmx/xno7WmzjvKiXOrbzOV03gZ4
YnYg65d3ncH6ShLjgipaXjee0PcNfyypd3bQAvgyjUx2dS+l4ZwWkcnQrGwROamBedhIK2ubFP0A
RDhmOmgpTVLAFMOuy5trAIoQ5HmNTwBpq+2gVBAutZFvE551DOftvFVmN2zH0jtq1BFFDRf3+yHJ
gl1X6Oa7Yyv7wD5XbAjMtxsQ0T6aXJPus8Saoq5Z3fpZ5fLj7VP5UQbatAeMemOpNPjS4RdOvBJs
6rpJWMicDy0rO0apMTkXXGmxaGNgpp7YbXciUM62JQC9QWEuddYwWbqVcYVVouQxHiut+NUz0xO2
96qDBjY70lDfw1q6NT1IoGdD7EozJE7L2lF2U23qwNNuBmuZ74Ukrk359UWhIlMHXVsdEzg4UCLa
6W8hXPsCzhY0JKowur/Gd7fn4B+p45lLUvhLhx+nK4aJh46c79JBD64nldC1BnTrULgZhIqS5Y3e
N80p041bn3I1kumkPDGRJ++9R8943cwAzoTR+teF1nbIdiyzjBL4Yl4G1lsSAGKx5BpuqrK0etNE
/9ZasLTSyd/bBPPomxLTl05w9OBn+nKccfjx/o0jXgVyaxuFbY2SYAv1wUvcyF1KQmxWup34abFH
Vq+4ja7ShAzm0n7Vefna56C6S3PUmy0wCxJJyrK27mpJKkn7nfKMXpOiV0AZgH6EzMwGW84a0yxx
eJ55oLMp8XPzmk9L7+0NvfDwRtnZuUyS4hb9QdejkTImfzsJfbruB+ZtzDsU8q3yj/J7cQzattwu
RAUOtMnrv2XNFS0f8ulQ2cMYSa017/LBQxEQ3eeQquHk0aK20Ym2nNC1ojSdBbEcF6e+qRUn6ran
u6VIE6wT7Qf3NUaxuc7myF7y6kiR3FSALO3nF+pqeyxj8mIh/D8zSj1mWgvBHG/AVeqS02nVwuDY
pMdYwjzYsELsIDePvwKjvUhjBmSQm8+1xpGXTzbJLBdPEEk+/yVV+OGxNZB10v0pNMfYeaRakQzS
UphX9ZyeM61+G4TXH+Y+fehc4xuyDvPfzHRUJ6J+SBuTPCL8BGuq7a+e9WSkJ50VCa16VuyLvoWo
NOCokMyHDaoHw7ci97BZ3OrenwfAGU2Sk/UTfvxr0kc6dElDQn4IZnmPT4KmxtKP6QdGgJA7p4dV
y/BPAatdKmdfELS8rzmwwCxaTuPy14u9kQLadND4JlRbVy+6E8WqG7lkieKqE0f8qIR3KXJH3Eyu
zWBtFFjzTBKXEHrRp1mK+6XRb+Etimucs/6Rf+CXitr/NhPz3s4pZivYzp8CoRen2eHhaljyMy4w
NO0hA7Jnckc6bj2EaKdUpyXzcEfoxnPHIyksIfdtRnPVAkVNSWow0lRmuGtMDJdKnBnO3nSYhJPe
5EhwVUd2Lm/AsE7tr8RfTooPPD2Wgq7gRLvEAW3eS0m8IKdXTRjTsGOj4G29wi1PwkH+awO9D4Et
tCGTqRnGFFl2yXSHlxPQbMYnPp4dauTru9ZeeYPV7B1ru6D/RRvSPXcXBMSl0m6kab9kmDGuhlgT
kezcDC6rBaVDFwkb7crAnM7lrHPGnix6oqNcDA37K9bmMg7ugHIiw8UyIwg5/ypoQQjNYbZ2ML/Z
4g/WB9hx40H6ThG5apZdmI+N/O303vTA2Qc933W6EEvUeOpA7LATyWHlapgYIX+gs2SZue30ojgE
bn2xh7IP48Wyx8jMZEBLemIAgs4pRTqtdCKDMAcujVm89zQ/UAFnWytiaVk+CzPFs2HMhfbeuFV3
4+klJX088LqN5XmKlXnenT2AGqEXkE2JSAOfOrJ0W6ua5w/mLL5aiajeaU70bxppxZdlSMdPLXO/
KbOfsTGlWn9qkaHvFmXHuEM8WYci0+WTr5zxlsJPe7nulA93XnpVs0cFrVixDzRzUjTk7owmw9wA
ul9FwszqLqS0XuwyKtG5L8TaNfWG4NsdHgaHLJ4e58R5YkJwHlpAUDsyO8OB78G8dbue3ufAf5Y+
yB2R1uZDghcwxCR4g8Uyfq8UjkPcHH7IopDi+3LNolxJk6HmXFL8vmmHKQWQHwxql2AUCGFwuyPm
Kc6fjTvoIoeYI+E8YqLDy4EWxkxTkdepudww3slG4JBwm+65E3Z7hfXEx0cLkkknyYnGN2PkDGfO
BbLMMHSuaTfWHyf+ADfyITe+jAX2Hb7GMaIRAjV2L3pHLtYoxrPHpwe7nJDDXrZ1dl6EEHgDEXg2
A3k6JqZZ0mFqDoR8OvzfYcUp84bHwPtFIon1NdWhw0H42DVbTbUMrT6NI5tEK6eQNbh6wIcK/6vW
C8E2fSarJ0y6DUqi6V9OmuRJVCcxNEU0tfl+LiZVYHGosu2CCQgfYM/FW9HrSnpLr0REMv1bMl5v
WRHczRpjPe0eBMMKd4gcMUIFy+L2TiWT+ZLnTOCRY3NgL51j3Pbt6iOh68C/752O5ylnWXMLHn16
0exsPFlpiy6zGtgv3awNL2Sj9Wsd7OneFD6QsnHqrbsewNx9AL2cVJQRB1ealpofLE+LE6706QGi
HGIo4SS+pU3NsbqpHL/GAtynaZSB+OJLKW2eWKNEFdxYXZDk1yj8RGWJQVrlVW6Ys7MbXOnwk67o
kxy6hOrFor9dkt7ON+4szO0a037UYV6dcpujsqaJ6RusugHMvmdQW1xsjCgd3XUaBOTvkzxrX0aX
jkWp8dRNGpuHGR+piMtOttWTPt8LjbQeYbnqqouVd5ykPmwFeKmzMGrigIVn6OdmaeTTkGNg5JTF
C5Bq0g7dzo45TgbtTtBfcI3n0z9UqUFd47SIvexpTbcEjDQgBHK4+GVlvaLeYqxrpHjUme/OXdNK
WFtM/8iZHiqNhkk2zacQ2zTGKHYZYDT76jIOwac2GTh6jCo+uKkzRNq8GJdg4qth5WZKW7h1xE3p
39bKJVI9O9PJ1bxFblygP/bArWNkYgzRm7tTj6fmAgihOONJ+Kh9BWmMgp5d7s/vCc0hoWmzZ45p
VU03RlyhlXXzs5YBCfY6I90Kc7G2Gh/0fUpOH2/UbB4xT6PZNEU9mwhtgAwtReECjdCbwWmYZfWl
e8tKMENcFZbD3CmX4KnRj7e+16ADG3jCI+o8pvJeOSkIN5oco9wpmgI9ayrOmtdG0mF9g8ZqMGk0
6c4ofNgeZLidYuH/r8d3vaXmG8l2fGNOxXPQm69WwmHtaPU2sy0Yp3CLg5o9epCw8JBEFQlxl3pE
+rfZmUZhH6RNkC7JoRlgS6PC1gmDUV8gSi03VppZmzJvX7BM5rduMh5izTwwWA37abGnX5piDWJa
2iuJMBzSCxPyalTei4kHNdjW9yrI2zs5tnfkPeh21hufR7uxXgTTUrvxrWAOKQ9Oj22tm2do/l+2
5o2Xxqy7Tcf5v8lYgyH0BPbrIGlvTyp1noRQx65sX/5vbf3/0/WIKSrAvfE/r61vivKdpMn7HzfX
f/tNf99c238h6GR4Dl0hAESd4I+b6xVj7rqED03dxATFL/19c+2tv4JxhaiVyeL8v2NTIGYcB1OQ
jYDpeP5/srXGzf2PFhlDp2MKgSfAt2MS4fkzhKibCp/DwWhP9qAB8LXL3YDFDnbj4N85aZ1SPcM3
g5oQCM/OlvqoUXvCeJ1/lSgfeGgU7V34fasqyOI9vRqYmOkQLq9A3mX5LYur7heJWO/NQSg4cQyW
VyxQzShYk9eEMLLqBDAPghdL6GiY8vqci5YSkjoVzQXns1j21WzsE8lCN1lSU+wq3PfB20Sm2z/Q
vY5KP7Sz+zpJrl23s+l4+E2z9JybzWBvLRdlPQwS4WfvyCDp60hErDo0XVMkO9GPFKdijEyHZEdp
FifzCJsiVZuKnZMlr9moABXagVJbxHUDV4V7keo7L/TqObdjqlHwbJOWpkEFyGft2A5V2OuC3HS4
8OPivkbtBlKwiUveTzTOuRplG8ZOoMtonCYP3FsaG/qnlGUvl22RZg4+UjyNDm7LOm+IP1djt2jz
xh3xyLIEMNFO1RDYJDtSf2ltKJm5sJewQBXEp9klDHJcoAFUNkv+hZl3pn8rHCjrcaIpgcS5wb4w
JXuzUHF37VWDdtQlBEid2u/NEmjWRk5I4TkDxTFFFtknjjAfCmLCOL17jr1p1cyMUjo7NxDzOyXn
sDGJMnENn3mgr1obUHoeYjwa9k1vV0fiM+O++JHn2h+lbirHo8/B6I0phMtVyyPEldyQxkH0T0sV
uXbC9mBwrE3uJs2hX4L4rltVwbjWOB+LuPQ3DCnipszdp6KpkjvQq/2tTCfvjr7l6S2tfBWhLsSn
TqTqjs9DQ+KgyZ7B28W3pdnMVDQLzQzZ0lORgU88kkbmXQdBET+nQlkHlbrajYblb9hgfA52k9dZ
55jH5l4jyLVEBv3s8zNpCNTiVRxtXaN+IBVTsB2M0wTbdt5aKsT+76mwwUR5rDuTFXUw9NUWyXM4
So7uvSyL5JnhxboKFg911hCOfMQm2QNfFACEohGu+bchbRcUjbdwGSOVUG8LHFIbaqic2y5bvGMn
nUcubzS0jba1sS3lnbkqgH6E5FDWm7gbpxsydCaLKdUcyAdDh8lnftZ4E7q7tHTr565XVELFnviQ
ZvpirJIzABn/xE+aMjlhUVvVC/+ykA68i90+PdW26tCOreV1JA1S7QIWmZ950+lX2lLjTm8Rck6y
VMHOzsVvCLbxAXIWHhhKBfkJevlDUPjjq+7m5QuVstmLJYfMCZ3WL15arQ4iyZ7z4GpDt8draG6D
VXjPsCrIhpb6ahXkMU4jzQe1c5KqBwdZ00MnMMAE2g1KGpYTZ70pOK6e3dZxjqdAE6oLG2CdfIox
uKWODxCFSa2PbA1RsJGjCGWMeMz7gtIAfzFMND2kU0CeGj2oIyrDMbQQqL8ZtO4pW7qHXGjel3Ia
rrvgZAHjO9LynNAUS/7odbl9VZHCOuuDzS4t72NsF8kxWBca6x2Dr8a65FjXHU6nN5/uCGodfaO5
tVhff7Q/ixGDHkY4uXTpcDOwn5LUdkKXnbO9kVXL7oiOogtFi+Pb4NAbwCIqJPmph/jtjSXMVXdi
C40cx6jyu5SIWJgNzog0cuu4UkXpNFqv3Fmzg6V5+LiVlDO7SrBlduFC1hwGU+MbZ6f6tUG2a0et
kMZ1UvebuyLvkQTEYGA0XMMuE33IMDbjTOciVknKnswVMtXI1Y5XJNJ6QITyPwpZYUoc8XtQ07Wm
d8DQzve2FuPjxyP/jj2iuaLSiZFsHtYs7ahb6jYxapgqo58C+5Q2sY2AyNOMB+PaIygwUydoEdyx
0I7ICwCLrXy8/WI2aKIzzOa6z/qCj6jT4HxQny3PvHsDnMQx0eI+5A9NwiQHIUneABNDa6uzNphZ
GPgCmHzTOd+NZn9lojXPhgdjOZzXhR20lG2LsZQvOf3k1Nn4l8AqijNdRW6+yZfPVDdbUngsc2yl
nhq9e1AtqQnf6NKwppoRu7yb7jLo2Hs9W4K71uiareaaqRXavewPiZZel8WU7Owxi6Ou7owXeCH2
PsdqvuP7/pkvtX/fmsAkUooMHxPIMkjjnThJCri2HfyC8uI0EIGdvp4uTa0nB02ud0i3coc9SMLm
jk9uxSI/kLcZhtCvVmFmX7eOJWOP7T8nbmyfeIWgfKUgm+wIICVl4VS3Vaw5u3JdxxrrYpZdoorm
Xs/OWpd4G7eum/0wqjGy2Qm/mR106dLHvTGx9R164yNvBTVGP8tgaErUIqxrYttvkbD7pojwd5p4
UlT/bVDxsR2NeXzIddfZ/qTKmsQvdlCbfLAcWvyQrTtrV/e4rgdWy6vI0ODp4zW2+c/aG140qaMu
1Y6S0M+6IHdq+dHpdvmrVSz1E/wKX9W6X5/XTTvH3q/UL393RdYf4WOt4akCXK7DP8Xrxn5ed/cg
0/Wjjtc0IvFt7kxYRQgFWv4Z5D4+tzLV9gMVVBu7j0sU3dIiQZNnOzHk7RE4mtiOkL8PeI36naeY
vDTZIEaa6XSV/RgTSkUgZFjdCjq5klCtDgbL6+vPwUEC47U/Ql82wnFO3YOcLFAyzmWxYYPVqxtC
F4G5Y3H/2eribhxRH2r6UVgU/Bd7Z7Idt5F221f51x1feAGIQDe4k0T2SaZIiqIoTbAoSkLfN4HA
098N2v6XJbvsqnl5Ui5ZbBKJRHzNOfssBx7RJHbSk1jE2GySBK5zmi9UGIXp7nKzvnpNd++ZAH36
9rCoctyY5NdvzaR68EG3nrN6ifdVx06EuSBjtZRmXpLA0S/FqgEpbkVpGA9BP6tD4Y7BUWoGGoso
7428usM2kuyH0kzRA+J1dwt9H6xSEgJ0ikNPIAmJuswQZVz7LK5HULSTAFNjeOKdMaAg4dnuPQJ5
S49LBu03cKxvbeQi/nkTr+Do2WC2djjIcqQtCPjvlW0Fr2mpcaMY3H51bxzdearuXWNCs7NKZCZn
tEIzaMbTXHZg/KrY2MTp4p/LQd8XqfOZaLIP/+2l/q1eStC0/F0vdX2DUWxf8nr4sZ/69Qt/76eA
StAUrbJ5QkM52xDa/q8SWP7yxhkxbcZOb5re3/spGdBPmcgPpGuS72zSOP3eU0nnlwB7AI2QaWM/
wWzxn/RU0vuRd7JGGkjhIUimo2L0a/0crAADlUnR7Nk3i+nIeDmkfawHOPm2uSkZMhqDRDdVgqxC
00eduGF8vHxi6+9CkU+tYz81xk1EP7jTrVHuY1BWMMOX/raOq2PSifFMQqq3RarkXuqxQjtc9QQN
cONehtTH+IU+5v2E7RCuUsDOfKzho1tNW7P7hDnl9lSXfD9rb0NlqMjVi5C1tmS48HvPVEVIW9Pk
1gXgdrYDCpekje5ZCr2bSStcbRYbySjt2PaN2JAtm4de4Z4thl5gCYItpKuvo2PR32SMgUqiFcNO
VPo26uJ4pwZzi+nyNTFcLKxFb+xwV1l7jOjLwSEDkn2QfTAqp/oY6Cnb9U2espqQu2Lu3lFvyx2G
jeGlswdwCB4PdU6j7ihKUF6I8cCw61ZiC/QDNk1j+uCBPduWlEFwFJA4qFrDWGia6RgP2btOByYa
nHxB/8faBhsWwgezEbuEpAwQD6T48exD60So/RlD5m1iYf/CmvaAIhSpUeQdgnI8NnLl1hf2qtqt
u1CK2NzakYkVI4N3negnZ5h0OA3ri0B7vR1GBLOFHslQdAwXdNb4pewRn80zqQjkKV6aLtWhsIn1
XLy9kRbN3lnaij4AOUWK/2bTcvgEUXAegNiHfo5IK10i40kLPMa4Sp1dv+6rxTjPe1vGAXT8Up9s
jEyPXtYQ9WX509bzVLuH9O3s7d7AOjibclutcijHh8I1IkZtsZPv0CF/bmYCyFvDP+ErLkPb4YAd
+05tBL7GRLB5CloOqoLYoTxrH9EsPPnzQvetvE3McmxvVDhbYdSiUWStsTjZ56wdqGHqqAN+oSp0
WRkiBDv4htI1YwQQkECZASfpGaoqbgm/i++DOgMpHxOoiv+xoJgkcdinvEWxxNZ8cE4QWa3PWi4W
XPT+wt78y6LlvKMma3YZ8pqjU8FNQJwL5L/gXuAwbLde3MhjskiiOxM9I4Ljz3KrezZ6dD+5N0db
wG9TiFisPQCel7uarPa9m5XdPhLZB/q5+BZwa7kX/pc46M3zHBMK7TSu8VgwY1/F6IncIgtKH5D1
+mHFXB7Fb6IPTRp0j6Sd+fSRQf6wAMve9v1y2w9dsfcRBYN5TNz9gvdx69imt6tmC06SbZh3QLGW
nUkM1Q7DC/G2Tm5vk0EA5Pcy92ThZA3T2J+OQFtOgzPZFwq6cWvA5fgwAk3fjz4qAhuHc+jGgdo6
NBEb06nxOjmZ+UFH0iRJ2KLDmsijHJLGY9q5IGdY8ooxgNB3UTOaZ2volYMVwU2QQxp5snMbX23n
oXTRu1f5TmjqbX5VlikEj/AXjZsKVOKhzt0r/u8vKcB30tcwhE6tF1PXT8bWW7ieDTCTo5cUKKSE
+X2OEoKeqYzOawQe04DhvemnJ2xx7tlfPLAQnfPgwtndKazwOxwKLbrLwt1KeKsEagSv41A8pFBt
AITcFbTdGzNLrYNOjW+lXPS+6JYLK/CbVK2NvlcdaApWi3JV7b3Y6EJAeM1Wr+CyxBP+xpLpS1vH
asMa9X1P1AM7VUxFRe6t8QPjEEL90js7rck3rlpuKTZbt9r29mNpvwQtyhU/zUQ4kd32PrKRxpVe
sBu1Qe9ooa+R7bcJbSHrUh1dnS4jEKGwrHPko5nJCnva5ZrFGZIK1qdB6R8TYb6rC/uz6/Y39IbZ
qXfmJ1/1rINTdyAcWbin0UyrxyCYPhYRCexN431zCbklC4KYFBUXj3SOF08O3SoWP+M3KEk2qwvQ
Li4Lqg5RMezPSCTkcrft964bTTJYJD7YZawPksZkG1F77Vo1FDfAaLoDYwFKN/rXY0FSDW3n50BD
9tRSH+uisi6LC8x/snWLPL9gm+HzE6tleYQXkd71zOMyi0NoNiJ8KQpBZM7IcN+NjkMZ6rxfgTgw
cNv0otv+FHcthopJULANIxIORCrbpGzdT0U+P6toZOWtva81zoJNEhcodZGpH+aKNhZyDNvDcgre
DSinzRgvTSvl+our26YF/Dc4dhOW0QPx8/UOHPp+blPYzETHnKzE+DgGDSMOY/4q2JzyLBzXidbS
8axJO2LxIhftzZyeE9qVQ0zQ7U75oH1Q9JfIdmxxSBfh7GNPib1dNOhFZcOM08s+qil1CGfxH/XQ
X1ApowUz4u/CaLwzOcnR6jZHMd+41t7BCLCzZGme/YYyvJac5AtP1X3HMnWrfE1s3xdUl9XwQaaI
P3LuWaMN0NMpmIQNQ8TWr9UTUL7S46MIJhjJccvdV/rvIqcLFByfBNgJHzJoo04vjq2NRtcKvca1
ow9ixELK5lfrrierzelrnt45MTGNYvJS2ZHzIGSJA/xTTUzxUp07MfXIWrJ6JfEx2yxSIyk2VdMt
XXf73/L63ymvKZJNitp/var4+K0f/ucp7eK0Sn+or3/7yt/qa8/7BcuLi/OY0YONfZZv+jvqjUA1
5rA+Vk3syebbYuK3fYUkuG1dY3k+sQ4/RjQI7xei0kH/IbZfPXgEO/wHTjvX/xn15gvXwypKtYOI
j9/yJ4pirKUqcAQlp770xkvtV0yKK3SXFwEMCKXBwKAeXY/1AKZ4o8sYrDMOrS0phOpI5DV66Sga
vX03BN37wOfvQJ0OnlKAHngS2MQKfLRrzgmJVgQfDnk454lz6iPoTPsxGyPgGIZUDHN9p3A2Mncw
PAU6Z91ezseWiUkFGQGuqsbMEJd+/MGqSNam0+RwDtwMTIF6svoiouIk3vDDMkyUMqrQ+3QyzO0g
s/E+VrV1HmrY04jc+rXeXNUD5NO0Dw6UpBu+BDgDLr7pgHvwPo2arCdIOVPHToDxWJSuUHEL8yMf
r+mSIWJ/jBrUMnxckzuyTt0WsfH6yjmt+51dukAarKzYs3Gaqk2idPk+TtCL22JuUPPznz2ztS6B
lX6ocyTSsT9Mt77UOEGKITRas97GkBOANqdyeJ83mXeH0YD4MClMpKwsxS34I+MqLvaNZRuMUUCE
5wQNo0Es6bIxQt/KJRT9IENZBzTyBsVuNAuUGnlztFjpeCCaD9aYvOP0nYatrZmCbD3SgkLpKDSU
RbzIGwazEzYUlOo0J8uwicrhGMAY+iB7nWWbJl2snTHZlOqZxtTV9ZXD++GMNwyjjkNmfkoztjcj
r2WXR8NTVGnzHKjuA+sNCR7brD53KHfPFpURzZyfbJ2cDCZq0G2RxfFDL9nTbCePIxSWSXstKg4k
rnKZeJumrN138di7OBAIGkLAPH2Kusi+p8HLdk7szjd6ab4NtsAYUOnF3UVtGt8tcNXPMzT5LnNh
pfjWfFO4OZNWy422tH/RvSWG57ivkXkSRHpKiBiNL7RaxXQ/B4QqvNB69Z9N1Y7fEXVb927ZOJcs
bsX73JXZlkCr8cZhluuGw1RyyVRTdrejbX5WsxyvBuKUna3Mb7IqP3tK1XR1TtWStCNHVJOUIIB6
rH5bdtr/BIZofFwM6OzI6IqdS6jUiN0Ji8zRlKODft6tSZMtKqU+J/FSm1sme2mz642Weh9tlEVA
lbZ3jgc5J12jZu+neqHiNxPzpmkDj7PS0ijDG/tOOdanpQ8+mR3JFaYIdp2HHgb9VkrGlPSStjtM
hIcezNh2P4KmegQh8c1k9K1RixbNriPn8egUeP7f4SKFRRj4aZglrn2MeeY88B2AHaHHvvaUG74b
qNNsVSXZTDgKZ7SgvbJv+6DHR+dHUM443ZtPZWo040NHWBG/Ur8nKSu6m0ZsXl2bN7caeNC2n9x5
P5oolKSATYySob23Fxsc8RjhKw39UWeXXJjs1dKePNfNDAv5tqek2nkCfWZSRtaubQZEHB7TQQus
ykdC+bSzGZZLZXoG7W2fHHJCwIh9s429EwFVCkyt9pWE1xTPRf48O0Jvy6xVF1Lr9rIaSGoFXIju
Eb3xBqiOc8/OGwOCi5rSVUkZknFBtBRRdOcsRzZRj2NzmMh9CyerjG/V5CiuQLYWcuDsT87gd7cz
jmjgXdtkLC4sVuMtyREQLFKGe7vZEOU+ay6unp/taHa3ddfbp3mJlp3D37oUjlnfWoVo040jjRng
et3aAKfpYbwTy06fJ1XX3gskQo++QyPk0oFsEwftf6ibRR8iiNL0LkWe47Jl4SVnjyg/aa3hH9Nn
WNTsf6aRXS8T3W5vOyjLcK9eiyXW38cElgjLRG/PMEQWVNPNeJij/hXnXbslfQ3rSuKSUMhEZzyh
hSnCmn72Ji3Gzxws7p5qeDpWC5nb7ENqY0FophQ9VZkOr3bFabPzpNffEGXHZjG23see67OAwfGY
mh5b3MrPDoVnlJtkAauJiHljccDuCOJDK1MRWWB3FdNnzQI5gnN6chXNLrE75sUdWCBzYvv7nrLw
ZvSs4DJXXorivXiIXEyjXh97B9UEuBXwiH4fse+sJh9cP2XDs1dZU7ENhN2e2sAi3jmL8cqZs7jr
SM40auzdeGClvk2aOL2mJtyyHCxYqBdmPw7Tq7Me2miPpOWCcaOlUyXFw6k73MBlo3YZruqbQQgk
WaNMTt0SfGFEVZ5ih91DQNDcmKsvZUlLbloaddLIccO65OR3fXwcVSG2KAqvkxU9DCSFXUXJ4MUf
J+ceCVm571gHxTp7GM3euFdJdjdzXc/R7MByNosr9qBlP6M04GhM2aHA2uldxit9x7IriCtSE2jh
OjnrD+BJ9EaNXNeHdkxj97xkg4aZAW6r3tmcnB2D5pl+bjCFjpFOMlwyyWrzF8Kmo6BZ3iOMDYxn
1duz3qaeh/oJsRt7kimvvIWYEatgoOANrFYwCBDXl9O/b5dpoZQBgS2vE5MIbivHEhub0ECEsFZX
ftN4GumERqZxdm0bybbJuuWjwHj3sazN+QxN27qMzAMPrSYyhk7Tm91VjjqdTTdXPPqLimswJQNp
iOays0qemD7r/ReNBYcA0jEjOScYBRQMD3X1MqbncnVAI2vZeV6g9lA4CMewR4NxvXLueu23e+W3
FhkPKOE2ZcXjNW8FFyjXcEgSM46fpI4wnJOhsOmavKfoKAXq0g6F1NZckC2pesSYwemGMq2Wjbh0
zYgJYiAqmqmercfA33BymYi3Ods2vk58gtk9JAkLkU5nMpAqVgx+P40IrfV4IavcOKHCYmluRgjC
N6aQwTuLgdsQ1sPSpvvcaQEv+kSvIkob8UbFrfmJCUgCayUzs3s/6doHAHNsQANXp1hJAwdvZTTv
oam4x8VK5gknMrPMDRAWD5pWp4ePRRAE2wijzU2ZrSkcBW/+8yJShka9cxBYQ9GAAAljuV8RDdjm
acR0Cf8t40YFpJM5MflbRnmVGu7BWgHhVyrhHZ9kKs2PLEpX5R+A+pB1JyswnPEVnot8MEkTGYZn
Ht7LTnCRLiAkvyCEpD/zHLNkvID1jDHFqsUOOsY1Cgy5BkHg2OEwuAup325Svqva3od4mCcYdJ3k
Fi1Cw9K0HIhf8JwTDL0GyyWs5/u+6MZ81ztVcZCV2+2YEosziAKYdwRN6a9z5NP3U3N/sLXrXSKZ
VG6YQngBSEhpto1iKw5uSyatoa2956EU/UcdMUlxY0fuC2OJQ3t2zFNn66UL+yxzP4lGTiqEoNwd
U+HxHGCMd1uQqvjNJrYzZCRgvfA8Tc+pMljkAUx7nqa81wwES4/GuU0ZJQ0mU6R4YICnq0E8jFYt
1jU4eyFgS7tcpsEhmAmXdTAQXBZvUlfdx+qhR2MO30LNIepDeu28SV40MK4WUk0t91aKQX/TWE23
a+1pCMvVEi2ioWWZyxTPnkzvq13Z800D4Ovq0yO/bxRysZDneYa538KBXJnFc2yZRbxlnBKca2wG
59QrzLPZRC0ad6e9mG3sEhQ5qFCZTX0igYEfsKxGK082O115FrU/OzzHiUaAf0OS82guq71y2YjB
o65Os0kt3oDMfARxJPaG2e2Gps3epTGy3Cwrp2sGBevCQ2La8gHkw+LhXemRYd0KVPZhYrQNOAgi
ezXzzTrMJ91uwErwWe/gTjWIQXfIqFoKqKF4TXLXWY6IKBQ61NH9Pg21+kqOPLOkpgjm28m2Z7FX
naz3/+3//53+3/bcFez/r/v/h6T++u1/Tn3xUn39Qa746xf+3v5bv1irGNEVLuScX3dov7X/HuGN
xI8xjfw9uvH35t/+ha9Av7jyrH6bC/wmWJR8O+mYK+AdQdJ/0vgLc0We/YGws8Y0+MJEzsssjni9
nwljLSEcOEGD+miwCcfOntSoiFi9g/YM6Bds51mV03RbGA2WkLF5LmJn1bd5V7seC7R0S5JvGzRp
LJ3Linmw+URySYxQpGizfS1JeFxQMJ468I6h1Ia3BxalqIm9a1NMuLFn6w7gRPcSiPIW6+6tMBSU
4SbaDgDOgNuuz/xp9DcoHr+P5pheme8Stuo1LOGqmkG7gTyZcoRoHXPhIW3euVbPeLxTL/WM2cHJ
mR5KnaNpTL/3BR76kl5wB0Dz6okZEgbFYRNX34O8wpQ1PVDaUHuk4x4s8e2olzua2gvTTErIzABt
m77oBsJJ3S6vDqv7YrJea899bnW/B35QhF2ZiI9Rux7G2OyVCTOsZsyBHdG/WoN4zqfixQNZuDd5
CppdfrtegaEkMI4k1u9Zs0KlWabtRaER8ZWswsZ1lDqp6TEW6mFVloYwSGL0yMGrivLgYCXyCM73
khMQfFpWMryhei6MadLEp2d7hfjO+fzooglSjXxORH6mY3np2uylXpwrMUoIg1zZ7yQviKqP56e+
kwXvFQiTfRtgNmDBcGarQ6z3kDBctpF62TUXyk4oHphtDjAlTMTxeQAPwpjqy4CHfRcb67VMyhfE
JopTHYzpQFUXrj+rwaCwM8DjIN+/G2x1oEO4WD4rJWMyL41XG+GUJ99FwV9zrPQ2z+cLXY1z9GvW
irgKeUxK/bREAw3B4BbM0IWx5XRipJxSdyWQmm46J+O5vzx1so3Yws6PnI/bWVf4PZOOzOY6fakm
9FJUFa9+vVwmO177VTgvees9p7P5xW/Fu4B879BVLFXt4Uhx1QHFmB6X1jnC22f/2IljzMR3Y5g+
bfVANPI4LhdY4hQFiveT1leQrMedMC/DgJq1FKDHzacqtl4DNHqbckZxPsTFGSnUY9uNj3Iuvpdm
pkPTrQfOjflRRFZCOvjQIBCqYZS7RhJaZB7CIeC6W5WL0FI+122FgVs618aRHqIQvo7XicKW1YMS
7jMQXI1Yg9vRsOYrU4jmcxYZQUgYvN6i+5nuBcz9bTHHGH1aVHE6wK3aeno6t7UzMRzEeDdPBqHJ
hEnuOHapcIxG78lanM5l0mIgMwrxyvn7WU+de2P5oAq5a+qUNTJVUpNtg7IVWy9f1Evk1VgKkdcW
JEnJtnrCzPsEf4dEo0X2wZqHA+s7ia6yyj93Qk8wnQoWkK4GY5Jum0FTHciZArNj9Mp6i5HB2a8H
DCweYyIjuatqiCLKkE+1gWSrZ+UB+cV5IR+ye60qe+RTmSW7gsmdD/9m06xurnI1hiPCiu6YQJFy
XXH7w0N4BbZFsGJbsryfzNCdbepzD/0Lv8WaYsdt2KI73s629EkP8uhubW46nXvPnuFeR7tVp2jq
vhuqu0g3P//h0PkLUOQ6nv3xKR7YuNtciKOrgP3n8W2auZJYwRwl6mTkbKrbAVvJfE2d9naJLPcf
sJR/GhaTMBJwoAkH/pvFFJrf5vXlIa3i/v/9H+v/YrYeK1d7FXI6opfIHj/bhYCZjK7sH34SY/Gf
XxdtEDox2zQBzb2dXn/4SQp/n8iipoaGlL8Ea6D9+jjOLMVCnxhNlHKYvX6tdf4lo/RHqckaXISj
AF4aE3cmAPzvj68uFlWQ+H1ECjgVO2uY6ZFMuSI0aLCU4RTh+npJm7h0PU+3v38bxc8Qy7efHayx
vlA/KTLX6/GH1wtOUS1g1apjX+LWzdBc3oEaStbHxSWrs/xoBvOr6udpn6tpOmdM47ZdwDq4S/Rr
4kbcrstljGFusg07BkGJYXDsgBioi3J5fGOBwPPHspHx6C1tBjD76WEu4yfTSQA0zvI6+oURznUd
HBwHrFuMMA+HHY+Hv3+lf3ELCZh+NoIjy3Rs+6dbyMYbTlCiRHxj93tZm3dmsBD7ABvgH37OX11R
9EKYClbLKMk5P17RQFk+5tz1XgUAcOoJl9Co9HYmJrFN5QY06H5+O2D3ui8mfecNZnnPYjMFTR5/
byeey2upktF4406cLzGMEZii46MRuFfRTYfE53HvEOEXxnHiQrS15+fYsfWhjO1mDeFMmdN1/UOV
z09zx7E/2qk8oykqWYEOhFxU6fcoRSZS5QXvIibTw2xksKGWJz8mVXFgwDE34gib9ghWH39vubxF
0FxYkBdYw5c7T7cMNGy+NxGonzuG56FnUWP9/YX8iycMxhl0WOzbPZRgP71hC1q/VgIzOy6KaAHK
iZknG0YGFwq/OP79z6LC/tOn3jE5p1hceoHzM7qYFpU+TeoKWPn0wED0DN/xHx6Yb5+kn56YBDLY
EjMQgMs/hTynSYtb1TSrY423b9+nMyuPaHldn/RskjUYmuic2/IIOuaKVzrZeVVxxr3wkdb5i48H
BpjUBFiryMRxyjjEk4CnU6PLW8uKvy+uEjuydPNjIXDgZSzBNzjc+psidXfoyD74jAhQ6PrxCe+8
DkkKVAwkoWm1iH/2dod3WAStfRhnOPymnX53kOJv2jS/xbt6zp1Yh76bUaAy5ZkdqwkrMkzDyRwe
6gqXIuq3yz+8J3/xieW9ACRr8hyW0rF//CCxDBzmWpfV0SpoFKakTMN0YBAEM4HXnHAFsDlnCLH8
a+kQURj1nbmB6PZuyLiXoxzmv1uNexUxkRpgU2/HxHxWWSO25EfhX5jc6zroDYEdYCm1M/T7PIka
ML7MufSTaavXpTc3qZe+h91LVdXygjtjPuSJ+aQpxBi3J81BFOoQNOohdlxQVwiK2O2vUEV3gt1o
sJspoyJYzfxPQdNNv67J/+XR8RcfEs6M9R9LIHz8GY6sYohFg5qqo4K5TomDTV/x60iyg6Mm/od3
xLJ+MpqtJ5XPKcxjDVAqI/mfPpOtFFrYcqyOnd1XO8tFTOhH2TnipGLQnIZ4abFsaBqkiSEK4wgq
wLiA8E4BONbsSusqIEsSXdIucBdQdatHo9L+lz63blDzvisCJFcJ9mE2prhLRdO/QiF9mAt9Kb31
MOY2i0X+At6QKhVsYLaYt+1YbTPwoSHl6m4aMn8/8Ja+tZeLnAVDW/4iI7MzThS+AszSvonGYVNg
yz/N/nz31gRF1YzmYiBjqxrVYzrQSPoQJcOlpdVzFvXYwTPYaBmwaZ4e7RxwoJGexeqMtrwROB7o
ufVfjJI/ISSeG7IZp70lu363foz62YGQox7deG0gnNzg88TQvWiplswouyX53d+i2+53neE8t4Ap
wmqI2pvAmV8ZDG7VyAVGcnGbCnqWYKYUl4V8zpKJNCPphgJOCTFnZ2PKzkvZtpuOxJXNMBRnmuJD
GXGypPG6VuXT4eJaLiznc9Kr6pxbDr4PsnYBI4ZrY4SpKT2oFgsH+/trMchnG0HjP5zH7l98vKl1
HHxyDg5Jsaoe/lh5IGzKWls65bH39Ctbwofe5NybaLNgnGXbtf56a7XrIbD2Q0Cl9/aZr5Jhr1Wv
Nm3Gl5Htuc2HKtsFrC78qRMecbEx4Tq2X4GzGPURhodBg5azwY1hK7ZsmF/JNQtum45QiSXmXERB
DhqbZ3m4eOJqGzxj2BQ8TYJyy+wgjuE+GsM5BoNT+FTWMY1hM18SeHchK1h18rLxcZh4gqJqfehY
hqC3K26ncXyQDvGYdeHOu7TLxbZVy4WcYnLPSrzsYM8QaulXt1+afdcMDx7dAbpd9zpxiNBkjo+C
DPu1mh8A+Px6vv6XYf1PDGsH2esfjqI/pSn+pbjm1y/6fbrm/GJLlz8CFr2SqtfH7u/iGvELZGvp
SUIMHR9QEbf1b/M1EZC+yHaSOYhwXRvX7v+K19eIRUH5j7jG820b4c5/MmPzrD/VoPx4UCR8S34L
yNhrvfOHqt6fiHJh/GwdfR++JAOK2g+7NUYIjluLUFLsZhKGdIX2Bd0msUMmuKdQrlFEpDOMV1Gj
7Q468KSOF1kRW3nHv0vWIKNujTSqK4TECCn9UxsNjxEJN36ox/bFBIrQpVtIY/EHHJfVkz1w/zal
wgE22Ub31YkqNDkJubCkFDovlYkrFw4GwCbR4MvcAPoNnga3Nr7lszd/yEVdzt8CLwi87Jz2Ul2B
g+w6jgg/nrML6/XGP7hTVD3yBGSGBZ5jpKEYmHJu7aQ2Hg3pcEwvSTXtiKFHCtBC0+vLdTbgoYq5
Wt0MSTBPfJbJhY/Odph8Lktt20cK2hgfswUxKndBi5g24tTIV5hmrdaEtN3nX2S5VJdYEUzl+Iuk
fpD5c5dxMjpWJLcGrnDS/IR6su1MP5CFaFF8IWo/1E3Z3OEOND020ok8mUw4Pg19AayZfuFDYvYJ
bhp8SWjx0NY+sXNgJeG5M7EVS7fgMZ2ziCiSKFgbB2+Rg/2uTQUhHwY78Meu9eXL2EDgxRCkmk8y
lv6Nu5rtZmA0XOXc4lqQFmc9BrmD8PAtniQmVYdYrWYFDA6iMNE+rZl5vRAYDr2hR7UqkDIAEoTR
A/sjgcqJI6slAk0Bbr2w6sQN+PavBSqkhePPZczH4czf00nJ1yBYyAkuWrPS2L+WJVoXQFaZ9IFS
OCNB1cMkiXggaZu8hLcoTNCwJKlwDgZP1kjy86YjhxklBFIkVK8OL6MkjPigvHpcDniqxUlgbH9p
ZoKfDhIBQ0qL0y+XAH4hr7Mkn9eOLcIPMrnwgt4ciHa7Lj6GnODvM+RWfgFltYAQvZjTFg11RBal
WnM442jCaOfoTmRbn1QCuYVx4drXaFqT6fqBMfRpaCbiB2J4jV9Z+OIrxBaL2nNev21St6RSFMAd
2xDnFGfuxn2LqoQsw7ef3fXF+wvl64YcB65gp2b+ZGmJtZAu2XnznPC2LHisPsGpMEJpNLyICJnP
nY8am5xvfqLrjexsJ4M4QoKEuDfbaU0DzhQ5nqrLBz8U0gHILpU9LYeus+SLicOcbKw1t9c1UcC0
toV4AjBxx1Yzc+T9W7JfLlpIAuS3UKJE7kgyYmszj9zEouBl6dL3bwihcT/CJNHG09tv6RfLGB8L
jbA1FJbDL4uynrvMgLJwDTp0ayw0e0zxPe0LgaWrYP39wFgpZ7a9vqVMadZrkq1wzwF3BqbSvr7o
rub/B3pNuICnApbRqEl3yes1NZJxH4nUiAsJAs0IhJAlMoR9ShjPdwiH3JGZa6z3lLUSOtkt+OWh
huBaXzyrnMcwafI5nL18UNshsBeM6y5jc0WVOGW6+cQEbgRWyLLb5z6tSmsTyAA5hM+6rnF8zc7d
aNnn2gxfx7KCI4taz1udjdElC3TwxJsJtVEIz3pgBjoQzYg8/RMEoh4IS2bPGGwDrDxQL/cLyxjE
BrFDVtbQv2YGY10qEAfMUFDM733XKEPP7rix7U51vBguwI1rSoNXB3dY4M9ziFYaFIvCrRNUOH25
ZFDr5sDxIEwH3muLyE8wza19sZORwtRr97k8xXEmT6Jar69mHvrUIX64cce2nviBpXoHz1HuQBDY
8c4Y6DQZPIISKjvZnMS8MgMKP0lCRkTxfQUJ5aGYahCTU16ggfDyxP4A3gVnjOr0N+mV4hyxKzlm
2EG+Fo73NoiYvT0Yh+yGqL30m8Di+cgsVZ+aEqa7zgrA0KnxgQVJ95TYst9WNNc1bl6CNLUFmtUm
jPXGmuG4s6Ws9qZf6l0Vm8s30vhwcQhYDRffUd6akOLBpmfGIT5hPe8vg4owgDD8tE7jwrakdJAS
OoS6oMSaB5sVOBLSGydur4i0y2/Ut4ncLX43IfLSLVGow+xfC2U8ENKHAwgDnOjC3J9666Z404kt
q2QMfcZhWEVky5ucbBWWMeKE2r+Kzaqp42mC/Kx6U6LBKoJ3o5gnD29KtWlMxU2TQ5P5EDWiflJJ
0b0vlLxLnKl90GsOrIp76yECZ/K+Yoe8wdo9+O/aVSvHnKMBjkQnHNtqvhD7/ris2rpxVdmhlq27
g6OqOuDz0RTNES5ssMuFOs5NQFAvir2+j+Gow0p1dqAjTQJHkfbpqB3Mezjn9W62PXNXrCLAPhMd
VjQwOc2uUCaE2CRK1OeomcsihBKKktB8UxUiHEVhaFiyICAZn5yP6OzRJoriU2qDreMoRKA4rlLF
0jSa0+QK7mqSZD/PHO8XwBXjdViVjvDFbpt+0XC91Ny4ED6i4aZ3l2w7ycB+r+nGL3rOrPv/z92Z
NbWNbVH4r1B5N6V5eOiuumEOGAiQEPrFpYBakjVao+Vf39+RURoZQtLID9TlicEcnbN1pr332muF
slH+XVPl8FfbYSuXHc6SUhcwlyVVMideFELItsi/gV2YffZ9GYEEAdfkKgg5Tymre1HBlcY0qMwv
1MlFnpfGQdFhPlszdnHJl2eLVQBGWW/hggzK+s4KQHp6sW9c2pmtXyyrhhLrsEOWSshAnJuTWThF
9lRJwNpJk88aCN19U6uaA8xlfqw1Y/kJwqjkr6AC4UWk9MusyqRPoZR/LQXQFWpHHfII6U6maGgO
3PRs0urat6aBKYk11+Yw5RXywWzi+6eFp3kXqpVW08rMj62KUEpoKkSUJJnIhZlmS+2s8UuNEYIl
gY1OjfbJmlSQkbUTdJgFIBMsb9xYxMkj+XYGYddHLzKA4iqpBrVpKfj7IH6SBTC4UDINygjD5qSw
4ZP2tAXRxw5NbHfIYgVq3s+WpxmXlp2X12muQbubJ0T6kcst98LVkpoJoMppDiMlrM5fDAkYcwI7
yb4soM2wvumHINDia8QQiJPNBQhaoRCP3Eg0J/MnlC6q0tCh2IWx7JLsF+KVAk4tCWB1KyDWAArZ
oGAqmbID1chRwjawX8b2Z7WUgGcnlc+PipadqvFqceXrwCv2WgHqrjp8ty+g3pUAfUN7Lu3nM+PE
IhBxBkVN+0XqYOJ6XH31K/8bvh+Uf7oMV4u3rL0vNbzsH81iCc33olA/GQJ/vgTvCiOUD0KyMngP
ZT4Hqh7HxKxhK64Io7cCzV53wPZMYNxJIHM6RoROPkKMHR1lDZX/cNPi+0KYcT2bpybFgovZ/IDj
sDm20C7fp3gdlhlI6KVlLiMYRaUc+GTK3VbIvZyS7ISIpMNiLQW+o+mgHvzPcmp2ABCT/eZhLlAh
VocP6aAivkCNZKa5OLZzGyRJhykR6BKC3aS1OshJJNAnUJdS1pfUUOZXVjVtMlnZn6EBudfWIJBC
gWFBwqk+XwEXUr9wvhE0T0j61Hsx8J7LeRmoiCHr6RXJSs+4gsGXInN9YgsKeDDigLO07yFZHu8Q
MkiYP2uJu2BoyCFC6strr46WZ6DmiwN0T2wwQYUFzRjXgCm1PKDCk1b1vplxDa/NSoXSbqbZdx5Q
o6vVjAgizLL+4SKsWiDXun6+SMApU0O5mOwjzgDlXhqVp0uk3o6sJFheynpZ3PhNDOfg4jSzVsv9
ha0sLmKoiO4Ndsujulzkn+Ranx3lnvWVi1pzaIJnrM1c+zyvW3QI9DoMKR8jbxLB8UZA/DCwV9T7
Nxpa1xDXJzAGxoqxuqpUKfu+DGNww2x5ERpAyP58VBNAwYk6W52FVT5BSgFC9MuJ3a4uJoBTQV5k
gV59t8rsJqvaJAT3HFTaTDmKJ2xuJyB7jxa+al6lcnSbIfzrnybRwpydqYnklI2dTZc6Fzly4Ivq
BF1BUGqklMIDaDJ988omxiPdBjHf5c3HnIzrZZpBMKQHgOFJKOhZc7sS0rWamlueeUkWY3HJ6XdS
rmVun3jyv5G2BHCiw7gGSZahyZpmbASdqJZEe8fjXmvmuXbSqHiieuArN6vWLB7sXP6VKKK+GeWi
VkaVLTIKKjFsrgobQezIr1uSb0V6nEBMcIZWTXZHtS4ExZOSKjggLfd+RPD7nAxaBWglR8Sy3aPk
xY+nUNIjstzpwRmLRMsv4ryWz5GzR9k6p6D+KwhQZAzDlAugtkpmXNtiAzpXT1JtHHqtXF0rxgRp
68UyBHAH2PuuhBncIa/elNcFYJ+CdI8sNxDDGoTo/lrhT4QijYvD5s105MxVT6ggs2PcxKaKwHXU
Fg9MmeRva1Un1yoUGLDLLAT3M2VN2Z2EjPfyzMM3moi9U8LBkiltWE2Kqji05zgOR5aX5sctH8wv
tDRDIzr3ZaJjhWyld50v3Mlnv/7SN7M7tmTqhiaAR6SPCc5svPSQGzJ0RzDP6q3wlxHjxTeo5Ah3
7fUHiYaepni6ByFpzzUADlBlc3ZZOR4c0Pn0GPJtXnFmQbtfJgveD2tPCI1b+NYeOokGugzkOv/r
0y1JtWzbQAwNHlN9I42cTVrZBByKuMM8U26MhgB2gCTflZxE+XEKxxuYm9LECZg0MW7b6w+XN1MD
tmRRFiaRqJdN1X429mauA9af5TB9yfC+Ax/yKm1qhgvlJpkXuM2aLDTpa60FquMJFT8pTyqhBeCZ
0bGnLeWbrkP/N+HNx4GI6ONBBwz8XLl5e+UWFZTvfWWd+OtlGiTlDboyZQBZyX/80OsN7bhPIIn3
0EyUogcokiUDZKFQ6RsAErsudV15rYXIocfVg/vHByKfOhuvYNQg+Cninx92IrgsHv88saH1kCkI
BBPY5bIEuSIPfGKinxnh9fGtrfn6ZwYjcB7iINkPKNEP7sunNsCNI1r7O0bYaOKJEcxdwsUGcTZ7
bQRW0FMjUP2xa8gmjqW2zuitH/iOjMDRqdHpUVbQzF04qZgLVJh2X2g5DqygSLsgPHBFu0C5JK0f
+I6sALRDbK2jrNC9amANJAI2hq/ru1RlsJFKWjdL3t3wQSmNHb1q7dqU1erivOgHOZgDEkYA+sGG
8N72AS6rxugloMJUBMhaYLPXXxtzoFsCFqvk3b18wrKCCGnU3Fdh0lVk4ptwOHVfG4cBuqu7QH6A
M1jvcPwcY2PHb++q4jqqq9L67XOLHMx+GSFcHdUNE7Et8fXurIDAu8g4jpoFmrbLXVWCqPbxsHtm
BQ0r2Cr1jmuDv6MTgHWrcGyNG7/CHkhpBjzQL88CyeQcxEUlfdtvEjzwHVkBiaPRS0HbVShDFe7S
eoyblwFZ3jVA5YFPXe8V728pcEyPnAmGRm0NqEAI7dZG4PI72A90ZVdArQVdR/eodzQHwBUpo28D
7IcKYAXAFN12J3HADMYvJkGPihCL7rfG/xsf+uFl7flB9ND5V4FbvORh/ewDvWfx/O+PXsXJwx8f
QHz+AHN0HxT4lPWz/3W//hy4Dd0Qn/yxH/LTf38c4PNHv9ip/pfHgZs7+b1Ptku4k4/dPHdivLT/
Rc53Z8iBD1aFjf7fnvzxYdDPJzP/Fw0XodO3I2wid8tmdLsQY6fJsOFuUxrfcOgkhVMMugwPaf/z
iwijH8fBa6bYcyKqmfIN6p61dzm218R509x5SPteCkOvb+vjW04S974MYFobNM6u1P/8dpPsu5HT
OLnbtyS6TYXgFozdO/I76d87GKeKvw8ZkwgDs3mPNc4hVg8ehrMQHlJ2sbEtH7kpNE/DloVjOL7l
YyweBH073Ypce7Vju3zygI7GoN31XXF0u1QRQi44XJEECbYw/06SB4ruhlYWqL5+FG+f2Sdps9Gs
bXHDGWuL0+d7ExUF8hYapmfVfdj2LXXzQoRi+l+83RRnaRUUz8xMFcQWjpepEySD3YMiKnErG2vn
qZO3z6qsJW0br3DqFIVz71eFW5aDOQ2psbYNkwT3fuA5wzAuAUbuaqOtEnAWoPk0mNkKMcstLJhp
UJBWLwKUYfuOijkIkE9cCsf3HHUXJMr6lh6b3krH06Tc2ENIg1h2/6i3L5xz93vubNyecJhg3xtt
j3O3dobnlqJ24Y2xhj53m51jJ84KPxge67Rvb2EDFO1/cvPCbXsjdK9SyDP1vxhj8GZn6i6D+8Ex
9hj42oZl7oCp9N187LcIKY5uuqNd33PylJNyuDhVQ2TrtvOAn/O6P0klvcVJuPCDocU1Zsv4Xr+m
7DW2x7mLUE/fxe5VrqPDYy196aI+2Ea1s+EmQGCmbOFw+BWDyEizXKdV6e+8NBFVToktvNL1A55P
RNH8Fu6DN1jfLQp3cKVQVSqH+1f99s3lxl0OvUqVTm+h3S+l4/e9ExPxMS4zdiJ+dfOYk23QMkfx
Fs7i12psRs6/W4dzJ/HgVR32u8tdjrXIrfsL9t2xnQ+K+zRBZGnQdwNIR/+Lt0++2zYlu+31DXXz
ZB3Jft0qL0WafkThnsef+qT7S/82DK6JT9xHrpP/+Q8AAAD//w==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1.png"/><Relationship Id="rId5" Type="http://schemas.openxmlformats.org/officeDocument/2006/relationships/chart" Target="../charts/chart6.xml"/><Relationship Id="rId4"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152400</xdr:colOff>
      <xdr:row>2</xdr:row>
      <xdr:rowOff>47625</xdr:rowOff>
    </xdr:from>
    <xdr:to>
      <xdr:col>11</xdr:col>
      <xdr:colOff>514350</xdr:colOff>
      <xdr:row>17</xdr:row>
      <xdr:rowOff>28575</xdr:rowOff>
    </xdr:to>
    <xdr:graphicFrame macro="">
      <xdr:nvGraphicFramePr>
        <xdr:cNvPr id="3" name="Chart 2">
          <a:extLst>
            <a:ext uri="{FF2B5EF4-FFF2-40B4-BE49-F238E27FC236}">
              <a16:creationId xmlns:a16="http://schemas.microsoft.com/office/drawing/2014/main" id="{054B90A4-8164-4DBC-8F0F-C0A5F243D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565150</xdr:colOff>
      <xdr:row>31</xdr:row>
      <xdr:rowOff>53975</xdr:rowOff>
    </xdr:from>
    <xdr:to>
      <xdr:col>9</xdr:col>
      <xdr:colOff>196850</xdr:colOff>
      <xdr:row>42</xdr:row>
      <xdr:rowOff>158750</xdr:rowOff>
    </xdr:to>
    <xdr:graphicFrame macro="">
      <xdr:nvGraphicFramePr>
        <xdr:cNvPr id="4" name="Chart 3">
          <a:extLst>
            <a:ext uri="{FF2B5EF4-FFF2-40B4-BE49-F238E27FC236}">
              <a16:creationId xmlns:a16="http://schemas.microsoft.com/office/drawing/2014/main" id="{C1346CC2-3B7C-43CF-9426-E6EE481E0D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146051</xdr:colOff>
      <xdr:row>44</xdr:row>
      <xdr:rowOff>57149</xdr:rowOff>
    </xdr:from>
    <xdr:to>
      <xdr:col>11</xdr:col>
      <xdr:colOff>146050</xdr:colOff>
      <xdr:row>58</xdr:row>
      <xdr:rowOff>44450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3856E53D-DB83-4805-805B-D28EBA5C04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089401" y="8159749"/>
              <a:ext cx="3657599" cy="256540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222250</xdr:colOff>
      <xdr:row>96</xdr:row>
      <xdr:rowOff>130175</xdr:rowOff>
    </xdr:from>
    <xdr:to>
      <xdr:col>9</xdr:col>
      <xdr:colOff>527050</xdr:colOff>
      <xdr:row>111</xdr:row>
      <xdr:rowOff>111125</xdr:rowOff>
    </xdr:to>
    <xdr:graphicFrame macro="">
      <xdr:nvGraphicFramePr>
        <xdr:cNvPr id="7" name="Chart 6">
          <a:extLst>
            <a:ext uri="{FF2B5EF4-FFF2-40B4-BE49-F238E27FC236}">
              <a16:creationId xmlns:a16="http://schemas.microsoft.com/office/drawing/2014/main" id="{732E31A0-8B9C-4BF7-991D-2A95D6E159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438150</xdr:colOff>
      <xdr:row>1</xdr:row>
      <xdr:rowOff>76200</xdr:rowOff>
    </xdr:from>
    <xdr:to>
      <xdr:col>5</xdr:col>
      <xdr:colOff>438150</xdr:colOff>
      <xdr:row>15</xdr:row>
      <xdr:rowOff>22225</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2D4E0F14-E276-4AC5-9C3C-281D889AA21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016250" y="2603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304800</xdr:colOff>
      <xdr:row>4</xdr:row>
      <xdr:rowOff>0</xdr:rowOff>
    </xdr:from>
    <xdr:to>
      <xdr:col>6</xdr:col>
      <xdr:colOff>304800</xdr:colOff>
      <xdr:row>17</xdr:row>
      <xdr:rowOff>130175</xdr:rowOff>
    </xdr:to>
    <mc:AlternateContent xmlns:mc="http://schemas.openxmlformats.org/markup-compatibility/2006">
      <mc:Choice xmlns:a14="http://schemas.microsoft.com/office/drawing/2010/main" Requires="a14">
        <xdr:graphicFrame macro="">
          <xdr:nvGraphicFramePr>
            <xdr:cNvPr id="9" name="Product">
              <a:extLst>
                <a:ext uri="{FF2B5EF4-FFF2-40B4-BE49-F238E27FC236}">
                  <a16:creationId xmlns:a16="http://schemas.microsoft.com/office/drawing/2014/main" id="{A300EF87-CC98-4FB5-A462-E95CD9C0342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492500" y="7366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171450</xdr:colOff>
      <xdr:row>6</xdr:row>
      <xdr:rowOff>107950</xdr:rowOff>
    </xdr:from>
    <xdr:to>
      <xdr:col>7</xdr:col>
      <xdr:colOff>171450</xdr:colOff>
      <xdr:row>20</xdr:row>
      <xdr:rowOff>53975</xdr:rowOff>
    </xdr:to>
    <mc:AlternateContent xmlns:mc="http://schemas.openxmlformats.org/markup-compatibility/2006">
      <mc:Choice xmlns:a14="http://schemas.microsoft.com/office/drawing/2010/main" Requires="a14">
        <xdr:graphicFrame macro="">
          <xdr:nvGraphicFramePr>
            <xdr:cNvPr id="10" name="Years">
              <a:extLst>
                <a:ext uri="{FF2B5EF4-FFF2-40B4-BE49-F238E27FC236}">
                  <a16:creationId xmlns:a16="http://schemas.microsoft.com/office/drawing/2014/main" id="{59285D78-DB10-47D5-8C14-49A34D90945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3968750" y="12128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12700</xdr:colOff>
      <xdr:row>0</xdr:row>
      <xdr:rowOff>95250</xdr:rowOff>
    </xdr:from>
    <xdr:ext cx="539750" cy="323850"/>
    <xdr:pic>
      <xdr:nvPicPr>
        <xdr:cNvPr id="2" name="image2.png">
          <a:extLst>
            <a:ext uri="{FF2B5EF4-FFF2-40B4-BE49-F238E27FC236}">
              <a16:creationId xmlns:a16="http://schemas.microsoft.com/office/drawing/2014/main" id="{22ABEC69-FD4A-463F-9E0A-0E08DD0DC711}"/>
            </a:ext>
          </a:extLst>
        </xdr:cNvPr>
        <xdr:cNvPicPr preferRelativeResize="0"/>
      </xdr:nvPicPr>
      <xdr:blipFill>
        <a:blip xmlns:r="http://schemas.openxmlformats.org/officeDocument/2006/relationships" r:embed="rId1" cstate="print"/>
        <a:stretch>
          <a:fillRect/>
        </a:stretch>
      </xdr:blipFill>
      <xdr:spPr>
        <a:xfrm>
          <a:off x="12700" y="95250"/>
          <a:ext cx="539750" cy="323850"/>
        </a:xfrm>
        <a:prstGeom prst="rect">
          <a:avLst/>
        </a:prstGeom>
        <a:solidFill>
          <a:sysClr val="window" lastClr="FFFFFF"/>
        </a:solidFill>
      </xdr:spPr>
    </xdr:pic>
    <xdr:clientData fLocksWithSheet="0"/>
  </xdr:oneCellAnchor>
  <xdr:twoCellAnchor>
    <xdr:from>
      <xdr:col>0</xdr:col>
      <xdr:colOff>577850</xdr:colOff>
      <xdr:row>0</xdr:row>
      <xdr:rowOff>0</xdr:rowOff>
    </xdr:from>
    <xdr:to>
      <xdr:col>0</xdr:col>
      <xdr:colOff>584200</xdr:colOff>
      <xdr:row>2</xdr:row>
      <xdr:rowOff>114300</xdr:rowOff>
    </xdr:to>
    <xdr:cxnSp macro="">
      <xdr:nvCxnSpPr>
        <xdr:cNvPr id="4" name="Straight Connector 3">
          <a:extLst>
            <a:ext uri="{FF2B5EF4-FFF2-40B4-BE49-F238E27FC236}">
              <a16:creationId xmlns:a16="http://schemas.microsoft.com/office/drawing/2014/main" id="{4EC5F12C-6F14-4474-B8F7-208AC9113678}"/>
            </a:ext>
          </a:extLst>
        </xdr:cNvPr>
        <xdr:cNvCxnSpPr/>
      </xdr:nvCxnSpPr>
      <xdr:spPr>
        <a:xfrm>
          <a:off x="577850" y="0"/>
          <a:ext cx="6350" cy="482600"/>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533400</xdr:colOff>
      <xdr:row>4</xdr:row>
      <xdr:rowOff>127000</xdr:rowOff>
    </xdr:from>
    <xdr:to>
      <xdr:col>10</xdr:col>
      <xdr:colOff>88900</xdr:colOff>
      <xdr:row>14</xdr:row>
      <xdr:rowOff>107950</xdr:rowOff>
    </xdr:to>
    <xdr:graphicFrame macro="">
      <xdr:nvGraphicFramePr>
        <xdr:cNvPr id="5" name="Chart 4">
          <a:extLst>
            <a:ext uri="{FF2B5EF4-FFF2-40B4-BE49-F238E27FC236}">
              <a16:creationId xmlns:a16="http://schemas.microsoft.com/office/drawing/2014/main" id="{BC5D8D51-997D-4033-BEFB-9B2B6B0F3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177800</xdr:colOff>
      <xdr:row>2</xdr:row>
      <xdr:rowOff>171450</xdr:rowOff>
    </xdr:from>
    <xdr:to>
      <xdr:col>10</xdr:col>
      <xdr:colOff>184150</xdr:colOff>
      <xdr:row>15</xdr:row>
      <xdr:rowOff>165100</xdr:rowOff>
    </xdr:to>
    <xdr:cxnSp macro="">
      <xdr:nvCxnSpPr>
        <xdr:cNvPr id="9" name="Straight Connector 8">
          <a:extLst>
            <a:ext uri="{FF2B5EF4-FFF2-40B4-BE49-F238E27FC236}">
              <a16:creationId xmlns:a16="http://schemas.microsoft.com/office/drawing/2014/main" id="{A4D2D0CD-0FC4-499A-88B6-FB165D6BE974}"/>
            </a:ext>
          </a:extLst>
        </xdr:cNvPr>
        <xdr:cNvCxnSpPr/>
      </xdr:nvCxnSpPr>
      <xdr:spPr>
        <a:xfrm flipH="1" flipV="1">
          <a:off x="6273800" y="539750"/>
          <a:ext cx="6350" cy="240030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215900</xdr:colOff>
      <xdr:row>4</xdr:row>
      <xdr:rowOff>50800</xdr:rowOff>
    </xdr:from>
    <xdr:to>
      <xdr:col>16</xdr:col>
      <xdr:colOff>577850</xdr:colOff>
      <xdr:row>14</xdr:row>
      <xdr:rowOff>158750</xdr:rowOff>
    </xdr:to>
    <xdr:graphicFrame macro="">
      <xdr:nvGraphicFramePr>
        <xdr:cNvPr id="12" name="Chart 11">
          <a:extLst>
            <a:ext uri="{FF2B5EF4-FFF2-40B4-BE49-F238E27FC236}">
              <a16:creationId xmlns:a16="http://schemas.microsoft.com/office/drawing/2014/main" id="{8D2F76DA-F04A-441E-8784-4AE172DA90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228600</xdr:colOff>
      <xdr:row>17</xdr:row>
      <xdr:rowOff>50802</xdr:rowOff>
    </xdr:from>
    <xdr:to>
      <xdr:col>17</xdr:col>
      <xdr:colOff>0</xdr:colOff>
      <xdr:row>26</xdr:row>
      <xdr:rowOff>55563</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32FE1AFA-3EEF-43C1-B6B9-5DD232A22A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340475" y="3225802"/>
              <a:ext cx="4121150" cy="164782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590550</xdr:colOff>
      <xdr:row>15</xdr:row>
      <xdr:rowOff>76200</xdr:rowOff>
    </xdr:from>
    <xdr:to>
      <xdr:col>16</xdr:col>
      <xdr:colOff>552450</xdr:colOff>
      <xdr:row>15</xdr:row>
      <xdr:rowOff>76200</xdr:rowOff>
    </xdr:to>
    <xdr:cxnSp macro="">
      <xdr:nvCxnSpPr>
        <xdr:cNvPr id="17" name="Straight Connector 16">
          <a:extLst>
            <a:ext uri="{FF2B5EF4-FFF2-40B4-BE49-F238E27FC236}">
              <a16:creationId xmlns:a16="http://schemas.microsoft.com/office/drawing/2014/main" id="{29CA48B5-C0AD-4891-8885-A27D9A6FEDC2}"/>
            </a:ext>
          </a:extLst>
        </xdr:cNvPr>
        <xdr:cNvCxnSpPr/>
      </xdr:nvCxnSpPr>
      <xdr:spPr>
        <a:xfrm flipH="1">
          <a:off x="6686550" y="2851150"/>
          <a:ext cx="3619500"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4</xdr:row>
      <xdr:rowOff>25400</xdr:rowOff>
    </xdr:from>
    <xdr:to>
      <xdr:col>2</xdr:col>
      <xdr:colOff>577850</xdr:colOff>
      <xdr:row>12</xdr:row>
      <xdr:rowOff>165099</xdr:rowOff>
    </xdr:to>
    <xdr:graphicFrame macro="">
      <xdr:nvGraphicFramePr>
        <xdr:cNvPr id="20" name="Chart 19">
          <a:extLst>
            <a:ext uri="{FF2B5EF4-FFF2-40B4-BE49-F238E27FC236}">
              <a16:creationId xmlns:a16="http://schemas.microsoft.com/office/drawing/2014/main" id="{5D67D369-BD22-4368-94FE-639745ADC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527050</xdr:colOff>
      <xdr:row>2</xdr:row>
      <xdr:rowOff>76201</xdr:rowOff>
    </xdr:from>
    <xdr:to>
      <xdr:col>2</xdr:col>
      <xdr:colOff>536222</xdr:colOff>
      <xdr:row>15</xdr:row>
      <xdr:rowOff>176389</xdr:rowOff>
    </xdr:to>
    <xdr:cxnSp macro="">
      <xdr:nvCxnSpPr>
        <xdr:cNvPr id="21" name="Straight Connector 20">
          <a:extLst>
            <a:ext uri="{FF2B5EF4-FFF2-40B4-BE49-F238E27FC236}">
              <a16:creationId xmlns:a16="http://schemas.microsoft.com/office/drawing/2014/main" id="{A83FE436-97A6-4BF1-B4EE-00C28BA312A9}"/>
            </a:ext>
          </a:extLst>
        </xdr:cNvPr>
        <xdr:cNvCxnSpPr/>
      </xdr:nvCxnSpPr>
      <xdr:spPr>
        <a:xfrm flipH="1" flipV="1">
          <a:off x="1740606" y="443090"/>
          <a:ext cx="9172" cy="2499077"/>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22577</xdr:colOff>
      <xdr:row>16</xdr:row>
      <xdr:rowOff>36689</xdr:rowOff>
    </xdr:from>
    <xdr:to>
      <xdr:col>6</xdr:col>
      <xdr:colOff>564444</xdr:colOff>
      <xdr:row>20</xdr:row>
      <xdr:rowOff>84666</xdr:rowOff>
    </xdr:to>
    <mc:AlternateContent xmlns:mc="http://schemas.openxmlformats.org/markup-compatibility/2006">
      <mc:Choice xmlns:a14="http://schemas.microsoft.com/office/drawing/2010/main" Requires="a14">
        <xdr:graphicFrame macro="">
          <xdr:nvGraphicFramePr>
            <xdr:cNvPr id="22" name="Region 1">
              <a:extLst>
                <a:ext uri="{FF2B5EF4-FFF2-40B4-BE49-F238E27FC236}">
                  <a16:creationId xmlns:a16="http://schemas.microsoft.com/office/drawing/2014/main" id="{79E73326-FCF4-47D5-9365-52630ED8EDA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2577" y="3029127"/>
              <a:ext cx="4208992" cy="7782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105836</xdr:rowOff>
    </xdr:from>
    <xdr:to>
      <xdr:col>6</xdr:col>
      <xdr:colOff>592665</xdr:colOff>
      <xdr:row>25</xdr:row>
      <xdr:rowOff>134056</xdr:rowOff>
    </xdr:to>
    <mc:AlternateContent xmlns:mc="http://schemas.openxmlformats.org/markup-compatibility/2006">
      <mc:Choice xmlns:a14="http://schemas.microsoft.com/office/drawing/2010/main" Requires="a14">
        <xdr:graphicFrame macro="">
          <xdr:nvGraphicFramePr>
            <xdr:cNvPr id="23" name="Product 1">
              <a:extLst>
                <a:ext uri="{FF2B5EF4-FFF2-40B4-BE49-F238E27FC236}">
                  <a16:creationId xmlns:a16="http://schemas.microsoft.com/office/drawing/2014/main" id="{A20E39F6-A673-4410-A120-7E9BC6CFB8D0}"/>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0" y="3828524"/>
              <a:ext cx="4259790" cy="94103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19049</xdr:colOff>
      <xdr:row>16</xdr:row>
      <xdr:rowOff>62796</xdr:rowOff>
    </xdr:from>
    <xdr:to>
      <xdr:col>10</xdr:col>
      <xdr:colOff>19048</xdr:colOff>
      <xdr:row>21</xdr:row>
      <xdr:rowOff>91723</xdr:rowOff>
    </xdr:to>
    <mc:AlternateContent xmlns:mc="http://schemas.openxmlformats.org/markup-compatibility/2006">
      <mc:Choice xmlns:a14="http://schemas.microsoft.com/office/drawing/2010/main" Requires="a14">
        <xdr:graphicFrame macro="">
          <xdr:nvGraphicFramePr>
            <xdr:cNvPr id="24" name="Years 1">
              <a:extLst>
                <a:ext uri="{FF2B5EF4-FFF2-40B4-BE49-F238E27FC236}">
                  <a16:creationId xmlns:a16="http://schemas.microsoft.com/office/drawing/2014/main" id="{4630CDE1-8DFA-49A4-9949-E05BB5A6C76D}"/>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4297362" y="3055234"/>
              <a:ext cx="1833561" cy="9417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28222</xdr:colOff>
      <xdr:row>15</xdr:row>
      <xdr:rowOff>169333</xdr:rowOff>
    </xdr:from>
    <xdr:to>
      <xdr:col>10</xdr:col>
      <xdr:colOff>162279</xdr:colOff>
      <xdr:row>16</xdr:row>
      <xdr:rowOff>14111</xdr:rowOff>
    </xdr:to>
    <xdr:cxnSp macro="">
      <xdr:nvCxnSpPr>
        <xdr:cNvPr id="25" name="Straight Connector 24">
          <a:extLst>
            <a:ext uri="{FF2B5EF4-FFF2-40B4-BE49-F238E27FC236}">
              <a16:creationId xmlns:a16="http://schemas.microsoft.com/office/drawing/2014/main" id="{4D1D60E8-347E-4339-9154-0E20B51D7257}"/>
            </a:ext>
          </a:extLst>
        </xdr:cNvPr>
        <xdr:cNvCxnSpPr/>
      </xdr:nvCxnSpPr>
      <xdr:spPr>
        <a:xfrm flipH="1">
          <a:off x="28222" y="2935111"/>
          <a:ext cx="6201835" cy="28222"/>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21167</xdr:colOff>
      <xdr:row>0</xdr:row>
      <xdr:rowOff>49389</xdr:rowOff>
    </xdr:from>
    <xdr:to>
      <xdr:col>14</xdr:col>
      <xdr:colOff>27517</xdr:colOff>
      <xdr:row>2</xdr:row>
      <xdr:rowOff>163689</xdr:rowOff>
    </xdr:to>
    <xdr:cxnSp macro="">
      <xdr:nvCxnSpPr>
        <xdr:cNvPr id="29" name="Straight Connector 28">
          <a:extLst>
            <a:ext uri="{FF2B5EF4-FFF2-40B4-BE49-F238E27FC236}">
              <a16:creationId xmlns:a16="http://schemas.microsoft.com/office/drawing/2014/main" id="{45B5B129-BF2A-4F9F-A095-A498AC126430}"/>
            </a:ext>
          </a:extLst>
        </xdr:cNvPr>
        <xdr:cNvCxnSpPr/>
      </xdr:nvCxnSpPr>
      <xdr:spPr>
        <a:xfrm>
          <a:off x="8593667" y="49389"/>
          <a:ext cx="6350" cy="530578"/>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71.875332754629" createdVersion="7" refreshedVersion="7" minRefreshableVersion="3" recordCount="9648" xr:uid="{CBA8BCAD-34F8-4CD0-8FFB-1A818AE21C99}">
  <cacheSource type="worksheet">
    <worksheetSource ref="B5:N9653" sheet="Data Sales Adidas"/>
  </cacheSource>
  <cacheFields count="15">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يناير"/>
          <s v="فبراير"/>
          <s v="مارس"/>
          <s v="أبريل"/>
          <s v="مايو"/>
          <s v="يونيو"/>
          <s v="يوليو"/>
          <s v="أغسطس"/>
          <s v="سبتمبر"/>
          <s v="أكتوبر"/>
          <s v="نوفمبر"/>
          <s v="ديسمبر"/>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8291456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x v="0"/>
    <s v="New York"/>
    <x v="0"/>
    <n v="50"/>
    <n v="1200"/>
    <n v="600000"/>
    <n v="300000"/>
    <n v="0.5"/>
    <x v="0"/>
  </r>
  <r>
    <s v="Foot Locker"/>
    <n v="1185732"/>
    <x v="1"/>
    <x v="0"/>
    <x v="0"/>
    <s v="New York"/>
    <x v="1"/>
    <n v="50"/>
    <n v="1000"/>
    <n v="500000"/>
    <n v="150000"/>
    <n v="0.3"/>
    <x v="0"/>
  </r>
  <r>
    <s v="Foot Locker"/>
    <n v="1185732"/>
    <x v="2"/>
    <x v="0"/>
    <x v="0"/>
    <s v="New York"/>
    <x v="2"/>
    <n v="40"/>
    <n v="1000"/>
    <n v="400000"/>
    <n v="140000"/>
    <n v="0.35"/>
    <x v="0"/>
  </r>
  <r>
    <s v="Foot Locker"/>
    <n v="1185732"/>
    <x v="3"/>
    <x v="0"/>
    <x v="0"/>
    <s v="New York"/>
    <x v="3"/>
    <n v="45"/>
    <n v="850"/>
    <n v="382500"/>
    <n v="133875"/>
    <n v="0.35"/>
    <x v="0"/>
  </r>
  <r>
    <s v="Foot Locker"/>
    <n v="1185732"/>
    <x v="4"/>
    <x v="0"/>
    <x v="0"/>
    <s v="New York"/>
    <x v="4"/>
    <n v="60"/>
    <n v="900"/>
    <n v="540000"/>
    <n v="162000"/>
    <n v="0.3"/>
    <x v="0"/>
  </r>
  <r>
    <s v="Foot Locker"/>
    <n v="1185732"/>
    <x v="5"/>
    <x v="0"/>
    <x v="0"/>
    <s v="New York"/>
    <x v="5"/>
    <n v="50"/>
    <n v="1000"/>
    <n v="500000"/>
    <n v="125000"/>
    <n v="0.25"/>
    <x v="0"/>
  </r>
  <r>
    <s v="Foot Locker"/>
    <n v="1185732"/>
    <x v="6"/>
    <x v="0"/>
    <x v="0"/>
    <s v="New York"/>
    <x v="0"/>
    <n v="50"/>
    <n v="1250"/>
    <n v="625000"/>
    <n v="312500"/>
    <n v="0.5"/>
    <x v="0"/>
  </r>
  <r>
    <s v="Foot Locker"/>
    <n v="1185732"/>
    <x v="7"/>
    <x v="0"/>
    <x v="0"/>
    <s v="New York"/>
    <x v="1"/>
    <n v="50"/>
    <n v="900"/>
    <n v="450000"/>
    <n v="135000"/>
    <n v="0.3"/>
    <x v="1"/>
  </r>
  <r>
    <s v="Foot Locker"/>
    <n v="1185732"/>
    <x v="8"/>
    <x v="0"/>
    <x v="0"/>
    <s v="New York"/>
    <x v="2"/>
    <n v="40"/>
    <n v="950"/>
    <n v="380000"/>
    <n v="133000"/>
    <n v="0.35"/>
    <x v="1"/>
  </r>
  <r>
    <s v="Foot Locker"/>
    <n v="1185732"/>
    <x v="9"/>
    <x v="0"/>
    <x v="0"/>
    <s v="New York"/>
    <x v="3"/>
    <n v="45"/>
    <n v="825"/>
    <n v="371250"/>
    <n v="129937.49999999999"/>
    <n v="0.35"/>
    <x v="1"/>
  </r>
  <r>
    <s v="Foot Locker"/>
    <n v="1185732"/>
    <x v="10"/>
    <x v="0"/>
    <x v="0"/>
    <s v="New York"/>
    <x v="4"/>
    <n v="60"/>
    <n v="900"/>
    <n v="540000"/>
    <n v="162000"/>
    <n v="0.3"/>
    <x v="1"/>
  </r>
  <r>
    <s v="Foot Locker"/>
    <n v="1185732"/>
    <x v="11"/>
    <x v="0"/>
    <x v="0"/>
    <s v="New York"/>
    <x v="5"/>
    <n v="50"/>
    <n v="1000"/>
    <n v="500000"/>
    <n v="125000"/>
    <n v="0.25"/>
    <x v="1"/>
  </r>
  <r>
    <s v="Foot Locker"/>
    <n v="1185732"/>
    <x v="12"/>
    <x v="0"/>
    <x v="0"/>
    <s v="New York"/>
    <x v="0"/>
    <n v="50"/>
    <n v="1220"/>
    <n v="610000"/>
    <n v="305000"/>
    <n v="0.5"/>
    <x v="1"/>
  </r>
  <r>
    <s v="Foot Locker"/>
    <n v="1185732"/>
    <x v="13"/>
    <x v="0"/>
    <x v="0"/>
    <s v="New York"/>
    <x v="1"/>
    <n v="50"/>
    <n v="925"/>
    <n v="462500"/>
    <n v="138750"/>
    <n v="0.3"/>
    <x v="1"/>
  </r>
  <r>
    <s v="Foot Locker"/>
    <n v="1185732"/>
    <x v="14"/>
    <x v="0"/>
    <x v="0"/>
    <s v="New York"/>
    <x v="2"/>
    <n v="40"/>
    <n v="950"/>
    <n v="380000"/>
    <n v="133000"/>
    <n v="0.35"/>
    <x v="1"/>
  </r>
  <r>
    <s v="Foot Locker"/>
    <n v="1185732"/>
    <x v="15"/>
    <x v="0"/>
    <x v="0"/>
    <s v="New York"/>
    <x v="3"/>
    <n v="45"/>
    <n v="800"/>
    <n v="360000"/>
    <n v="125999.99999999999"/>
    <n v="0.35"/>
    <x v="1"/>
  </r>
  <r>
    <s v="Foot Locker"/>
    <n v="1185732"/>
    <x v="16"/>
    <x v="0"/>
    <x v="0"/>
    <s v="New York"/>
    <x v="4"/>
    <n v="60"/>
    <n v="850"/>
    <n v="510000"/>
    <n v="153000"/>
    <n v="0.3"/>
    <x v="1"/>
  </r>
  <r>
    <s v="Foot Locker"/>
    <n v="1185732"/>
    <x v="17"/>
    <x v="0"/>
    <x v="0"/>
    <s v="New York"/>
    <x v="5"/>
    <n v="50"/>
    <n v="950"/>
    <n v="475000"/>
    <n v="118750"/>
    <n v="0.25"/>
    <x v="1"/>
  </r>
  <r>
    <s v="Foot Locker"/>
    <n v="1185732"/>
    <x v="18"/>
    <x v="0"/>
    <x v="0"/>
    <s v="New York"/>
    <x v="0"/>
    <n v="50"/>
    <n v="1200"/>
    <n v="600000"/>
    <n v="300000"/>
    <n v="0.5"/>
    <x v="1"/>
  </r>
  <r>
    <s v="Foot Locker"/>
    <n v="1185732"/>
    <x v="19"/>
    <x v="0"/>
    <x v="0"/>
    <s v="New York"/>
    <x v="1"/>
    <n v="50"/>
    <n v="900"/>
    <n v="450000"/>
    <n v="135000"/>
    <n v="0.3"/>
    <x v="1"/>
  </r>
  <r>
    <s v="Foot Locker"/>
    <n v="1185732"/>
    <x v="20"/>
    <x v="0"/>
    <x v="0"/>
    <s v="New York"/>
    <x v="2"/>
    <n v="40"/>
    <n v="900"/>
    <n v="360000"/>
    <n v="125999.99999999999"/>
    <n v="0.35"/>
    <x v="1"/>
  </r>
  <r>
    <s v="Foot Locker"/>
    <n v="1185732"/>
    <x v="21"/>
    <x v="0"/>
    <x v="0"/>
    <s v="New York"/>
    <x v="3"/>
    <n v="45"/>
    <n v="825"/>
    <n v="371250"/>
    <n v="129937.49999999999"/>
    <n v="0.35"/>
    <x v="1"/>
  </r>
  <r>
    <s v="Foot Locker"/>
    <n v="1185732"/>
    <x v="22"/>
    <x v="0"/>
    <x v="0"/>
    <s v="New York"/>
    <x v="4"/>
    <n v="60"/>
    <n v="825"/>
    <n v="495000"/>
    <n v="148500"/>
    <n v="0.3"/>
    <x v="1"/>
  </r>
  <r>
    <s v="Foot Locker"/>
    <n v="1185732"/>
    <x v="23"/>
    <x v="0"/>
    <x v="0"/>
    <s v="New York"/>
    <x v="5"/>
    <n v="50"/>
    <n v="950"/>
    <n v="475000"/>
    <n v="118750"/>
    <n v="0.25"/>
    <x v="1"/>
  </r>
  <r>
    <s v="Foot Locker"/>
    <n v="1185732"/>
    <x v="24"/>
    <x v="0"/>
    <x v="0"/>
    <s v="New York"/>
    <x v="0"/>
    <n v="60"/>
    <n v="1220"/>
    <n v="732000"/>
    <n v="366000"/>
    <n v="0.5"/>
    <x v="1"/>
  </r>
  <r>
    <s v="Foot Locker"/>
    <n v="1185732"/>
    <x v="25"/>
    <x v="0"/>
    <x v="0"/>
    <s v="New York"/>
    <x v="1"/>
    <n v="55.000000000000007"/>
    <n v="925"/>
    <n v="508750.00000000006"/>
    <n v="152625"/>
    <n v="0.3"/>
    <x v="1"/>
  </r>
  <r>
    <s v="Foot Locker"/>
    <n v="1185732"/>
    <x v="26"/>
    <x v="0"/>
    <x v="0"/>
    <s v="New York"/>
    <x v="2"/>
    <n v="50"/>
    <n v="900"/>
    <n v="450000"/>
    <n v="157500"/>
    <n v="0.35"/>
    <x v="1"/>
  </r>
  <r>
    <s v="Foot Locker"/>
    <n v="1185732"/>
    <x v="27"/>
    <x v="0"/>
    <x v="0"/>
    <s v="New York"/>
    <x v="3"/>
    <n v="50"/>
    <n v="850"/>
    <n v="425000"/>
    <n v="148750"/>
    <n v="0.35"/>
    <x v="1"/>
  </r>
  <r>
    <s v="Foot Locker"/>
    <n v="1185732"/>
    <x v="28"/>
    <x v="0"/>
    <x v="0"/>
    <s v="New York"/>
    <x v="4"/>
    <n v="60"/>
    <n v="875"/>
    <n v="525000"/>
    <n v="157500"/>
    <n v="0.3"/>
    <x v="1"/>
  </r>
  <r>
    <s v="Foot Locker"/>
    <n v="1185732"/>
    <x v="29"/>
    <x v="0"/>
    <x v="0"/>
    <s v="New York"/>
    <x v="5"/>
    <n v="65"/>
    <n v="1000"/>
    <n v="650000"/>
    <n v="162500"/>
    <n v="0.25"/>
    <x v="1"/>
  </r>
  <r>
    <s v="Foot Locker"/>
    <n v="1185732"/>
    <x v="30"/>
    <x v="0"/>
    <x v="0"/>
    <s v="New York"/>
    <x v="0"/>
    <n v="60"/>
    <n v="1250"/>
    <n v="750000"/>
    <n v="375000"/>
    <n v="0.5"/>
    <x v="1"/>
  </r>
  <r>
    <s v="Foot Locker"/>
    <n v="1185732"/>
    <x v="31"/>
    <x v="0"/>
    <x v="0"/>
    <s v="New York"/>
    <x v="1"/>
    <n v="55.000000000000007"/>
    <n v="1000"/>
    <n v="550000.00000000012"/>
    <n v="165000.00000000003"/>
    <n v="0.3"/>
    <x v="1"/>
  </r>
  <r>
    <s v="Foot Locker"/>
    <n v="1185732"/>
    <x v="32"/>
    <x v="0"/>
    <x v="0"/>
    <s v="New York"/>
    <x v="2"/>
    <n v="50"/>
    <n v="925"/>
    <n v="462500"/>
    <n v="161875"/>
    <n v="0.35"/>
    <x v="1"/>
  </r>
  <r>
    <s v="Foot Locker"/>
    <n v="1185732"/>
    <x v="33"/>
    <x v="0"/>
    <x v="0"/>
    <s v="New York"/>
    <x v="3"/>
    <n v="50"/>
    <n v="900"/>
    <n v="450000"/>
    <n v="157500"/>
    <n v="0.35"/>
    <x v="1"/>
  </r>
  <r>
    <s v="Foot Locker"/>
    <n v="1185732"/>
    <x v="34"/>
    <x v="0"/>
    <x v="0"/>
    <s v="New York"/>
    <x v="4"/>
    <n v="60"/>
    <n v="900"/>
    <n v="540000"/>
    <n v="162000"/>
    <n v="0.3"/>
    <x v="1"/>
  </r>
  <r>
    <s v="Foot Locker"/>
    <n v="1185732"/>
    <x v="35"/>
    <x v="0"/>
    <x v="0"/>
    <s v="New York"/>
    <x v="5"/>
    <n v="65"/>
    <n v="1050"/>
    <n v="682500"/>
    <n v="170625"/>
    <n v="0.25"/>
    <x v="1"/>
  </r>
  <r>
    <s v="Foot Locker"/>
    <n v="1185732"/>
    <x v="36"/>
    <x v="0"/>
    <x v="0"/>
    <s v="New York"/>
    <x v="0"/>
    <n v="60"/>
    <n v="1275"/>
    <n v="765000"/>
    <n v="382500"/>
    <n v="0.5"/>
    <x v="1"/>
  </r>
  <r>
    <s v="Foot Locker"/>
    <n v="1185732"/>
    <x v="37"/>
    <x v="0"/>
    <x v="0"/>
    <s v="New York"/>
    <x v="1"/>
    <n v="55.000000000000007"/>
    <n v="1025"/>
    <n v="563750.00000000012"/>
    <n v="169125.00000000003"/>
    <n v="0.3"/>
    <x v="1"/>
  </r>
  <r>
    <s v="Foot Locker"/>
    <n v="1185732"/>
    <x v="38"/>
    <x v="0"/>
    <x v="0"/>
    <s v="New York"/>
    <x v="2"/>
    <n v="50"/>
    <n v="950"/>
    <n v="475000"/>
    <n v="166250"/>
    <n v="0.35"/>
    <x v="1"/>
  </r>
  <r>
    <s v="Foot Locker"/>
    <n v="1185732"/>
    <x v="39"/>
    <x v="0"/>
    <x v="0"/>
    <s v="New York"/>
    <x v="3"/>
    <n v="50"/>
    <n v="900"/>
    <n v="450000"/>
    <n v="157500"/>
    <n v="0.35"/>
    <x v="1"/>
  </r>
  <r>
    <s v="Foot Locker"/>
    <n v="1185732"/>
    <x v="40"/>
    <x v="0"/>
    <x v="0"/>
    <s v="New York"/>
    <x v="4"/>
    <n v="60"/>
    <n v="925"/>
    <n v="555000"/>
    <n v="166500"/>
    <n v="0.3"/>
    <x v="1"/>
  </r>
  <r>
    <s v="Foot Locker"/>
    <n v="1185732"/>
    <x v="41"/>
    <x v="0"/>
    <x v="0"/>
    <s v="New York"/>
    <x v="5"/>
    <n v="65"/>
    <n v="1100"/>
    <n v="715000"/>
    <n v="178750"/>
    <n v="0.25"/>
    <x v="1"/>
  </r>
  <r>
    <s v="Foot Locker"/>
    <n v="1185732"/>
    <x v="42"/>
    <x v="0"/>
    <x v="0"/>
    <s v="New York"/>
    <x v="0"/>
    <n v="60"/>
    <n v="1250"/>
    <n v="750000"/>
    <n v="375000"/>
    <n v="0.5"/>
    <x v="1"/>
  </r>
  <r>
    <s v="Foot Locker"/>
    <n v="1185732"/>
    <x v="43"/>
    <x v="0"/>
    <x v="0"/>
    <s v="New York"/>
    <x v="1"/>
    <n v="55.000000000000007"/>
    <n v="1025"/>
    <n v="563750.00000000012"/>
    <n v="169125.00000000003"/>
    <n v="0.3"/>
    <x v="1"/>
  </r>
  <r>
    <s v="Foot Locker"/>
    <n v="1185732"/>
    <x v="44"/>
    <x v="0"/>
    <x v="0"/>
    <s v="New York"/>
    <x v="2"/>
    <n v="50"/>
    <n v="950"/>
    <n v="475000"/>
    <n v="166250"/>
    <n v="0.35"/>
    <x v="1"/>
  </r>
  <r>
    <s v="Foot Locker"/>
    <n v="1185732"/>
    <x v="45"/>
    <x v="0"/>
    <x v="0"/>
    <s v="New York"/>
    <x v="3"/>
    <n v="50"/>
    <n v="925"/>
    <n v="462500"/>
    <n v="161875"/>
    <n v="0.35"/>
    <x v="1"/>
  </r>
  <r>
    <s v="Walmart"/>
    <n v="1185732"/>
    <x v="46"/>
    <x v="0"/>
    <x v="0"/>
    <s v="New York"/>
    <x v="4"/>
    <n v="60"/>
    <n v="900"/>
    <n v="540000"/>
    <n v="162000"/>
    <n v="0.3"/>
    <x v="1"/>
  </r>
  <r>
    <s v="Walmart"/>
    <n v="1185732"/>
    <x v="47"/>
    <x v="0"/>
    <x v="0"/>
    <s v="New York"/>
    <x v="5"/>
    <n v="65"/>
    <n v="1075"/>
    <n v="698750"/>
    <n v="174687.5"/>
    <n v="0.25"/>
    <x v="1"/>
  </r>
  <r>
    <s v="Walmart"/>
    <n v="1185732"/>
    <x v="48"/>
    <x v="0"/>
    <x v="0"/>
    <s v="New York"/>
    <x v="0"/>
    <n v="60"/>
    <n v="1200"/>
    <n v="720000"/>
    <n v="360000"/>
    <n v="0.5"/>
    <x v="1"/>
  </r>
  <r>
    <s v="Walmart"/>
    <n v="1185732"/>
    <x v="49"/>
    <x v="0"/>
    <x v="0"/>
    <s v="New York"/>
    <x v="1"/>
    <n v="55.000000000000007"/>
    <n v="1000"/>
    <n v="550000.00000000012"/>
    <n v="165000.00000000003"/>
    <n v="0.3"/>
    <x v="1"/>
  </r>
  <r>
    <s v="Walmart"/>
    <n v="1185732"/>
    <x v="50"/>
    <x v="0"/>
    <x v="0"/>
    <s v="New York"/>
    <x v="2"/>
    <n v="50"/>
    <n v="925"/>
    <n v="462500"/>
    <n v="161875"/>
    <n v="0.35"/>
    <x v="1"/>
  </r>
  <r>
    <s v="Walmart"/>
    <n v="1185732"/>
    <x v="51"/>
    <x v="0"/>
    <x v="0"/>
    <s v="New York"/>
    <x v="3"/>
    <n v="50"/>
    <n v="900"/>
    <n v="450000"/>
    <n v="157500"/>
    <n v="0.35"/>
    <x v="1"/>
  </r>
  <r>
    <s v="Walmart"/>
    <n v="1185732"/>
    <x v="52"/>
    <x v="0"/>
    <x v="0"/>
    <s v="New York"/>
    <x v="4"/>
    <n v="60"/>
    <n v="900"/>
    <n v="540000"/>
    <n v="162000"/>
    <n v="0.3"/>
    <x v="1"/>
  </r>
  <r>
    <s v="Walmart"/>
    <n v="1185732"/>
    <x v="53"/>
    <x v="0"/>
    <x v="0"/>
    <s v="New York"/>
    <x v="5"/>
    <n v="65"/>
    <n v="1000"/>
    <n v="650000"/>
    <n v="162500"/>
    <n v="0.25"/>
    <x v="1"/>
  </r>
  <r>
    <s v="Walmart"/>
    <n v="1185732"/>
    <x v="54"/>
    <x v="0"/>
    <x v="0"/>
    <s v="New York"/>
    <x v="4"/>
    <n v="65"/>
    <n v="875"/>
    <n v="568750"/>
    <n v="170625"/>
    <n v="0.3"/>
    <x v="1"/>
  </r>
  <r>
    <s v="Walmart"/>
    <n v="1185732"/>
    <x v="55"/>
    <x v="0"/>
    <x v="0"/>
    <s v="New York"/>
    <x v="5"/>
    <n v="70"/>
    <n v="1000"/>
    <n v="700000"/>
    <n v="175000"/>
    <n v="0.25"/>
    <x v="1"/>
  </r>
  <r>
    <s v="Walmart"/>
    <n v="1185732"/>
    <x v="56"/>
    <x v="0"/>
    <x v="0"/>
    <s v="New York"/>
    <x v="0"/>
    <n v="65"/>
    <n v="1150"/>
    <n v="747500"/>
    <n v="373750"/>
    <n v="0.5"/>
    <x v="1"/>
  </r>
  <r>
    <s v="Walmart"/>
    <n v="1185732"/>
    <x v="57"/>
    <x v="0"/>
    <x v="0"/>
    <s v="New York"/>
    <x v="1"/>
    <n v="55.000000000000007"/>
    <n v="975"/>
    <n v="536250.00000000012"/>
    <n v="160875.00000000003"/>
    <n v="0.3"/>
    <x v="1"/>
  </r>
  <r>
    <s v="Walmart"/>
    <n v="1185732"/>
    <x v="58"/>
    <x v="0"/>
    <x v="0"/>
    <s v="New York"/>
    <x v="2"/>
    <n v="55.000000000000007"/>
    <n v="920"/>
    <n v="506000.00000000006"/>
    <n v="177100"/>
    <n v="0.35"/>
    <x v="1"/>
  </r>
  <r>
    <s v="Walmart"/>
    <n v="1185732"/>
    <x v="59"/>
    <x v="0"/>
    <x v="0"/>
    <s v="New York"/>
    <x v="3"/>
    <n v="55.000000000000007"/>
    <n v="900"/>
    <n v="495000.00000000006"/>
    <n v="173250"/>
    <n v="0.35"/>
    <x v="1"/>
  </r>
  <r>
    <s v="Walmart"/>
    <n v="1185732"/>
    <x v="60"/>
    <x v="0"/>
    <x v="0"/>
    <s v="New York"/>
    <x v="4"/>
    <n v="65"/>
    <n v="875"/>
    <n v="568750"/>
    <n v="170625"/>
    <n v="0.3"/>
    <x v="1"/>
  </r>
  <r>
    <s v="Walmart"/>
    <n v="1185732"/>
    <x v="61"/>
    <x v="0"/>
    <x v="0"/>
    <s v="New York"/>
    <x v="5"/>
    <n v="70"/>
    <n v="975"/>
    <n v="682500"/>
    <n v="170625"/>
    <n v="0.25"/>
    <x v="1"/>
  </r>
  <r>
    <s v="Walmart"/>
    <n v="1185732"/>
    <x v="62"/>
    <x v="0"/>
    <x v="0"/>
    <s v="New York"/>
    <x v="0"/>
    <n v="65"/>
    <n v="1200"/>
    <n v="780000"/>
    <n v="390000"/>
    <n v="0.5"/>
    <x v="1"/>
  </r>
  <r>
    <s v="Walmart"/>
    <n v="1185732"/>
    <x v="63"/>
    <x v="0"/>
    <x v="0"/>
    <s v="New York"/>
    <x v="1"/>
    <n v="55.000000000000007"/>
    <n v="1000"/>
    <n v="550000.00000000012"/>
    <n v="165000.00000000003"/>
    <n v="0.3"/>
    <x v="1"/>
  </r>
  <r>
    <s v="Walmart"/>
    <n v="1185732"/>
    <x v="64"/>
    <x v="0"/>
    <x v="0"/>
    <s v="New York"/>
    <x v="2"/>
    <n v="55.000000000000007"/>
    <n v="950"/>
    <n v="522500.00000000006"/>
    <n v="182875"/>
    <n v="0.35"/>
    <x v="1"/>
  </r>
  <r>
    <s v="Walmart"/>
    <n v="1185732"/>
    <x v="65"/>
    <x v="0"/>
    <x v="0"/>
    <s v="New York"/>
    <x v="3"/>
    <n v="55.000000000000007"/>
    <n v="900"/>
    <n v="495000.00000000006"/>
    <n v="173250"/>
    <n v="0.35"/>
    <x v="1"/>
  </r>
  <r>
    <s v="Walmart"/>
    <n v="1185732"/>
    <x v="66"/>
    <x v="0"/>
    <x v="0"/>
    <s v="New York"/>
    <x v="4"/>
    <n v="65"/>
    <n v="900"/>
    <n v="585000"/>
    <n v="175500"/>
    <n v="0.3"/>
    <x v="1"/>
  </r>
  <r>
    <s v="Walmart"/>
    <n v="1185732"/>
    <x v="67"/>
    <x v="0"/>
    <x v="0"/>
    <s v="New York"/>
    <x v="5"/>
    <n v="70"/>
    <n v="1000"/>
    <n v="700000"/>
    <n v="175000"/>
    <n v="0.25"/>
    <x v="1"/>
  </r>
  <r>
    <s v="Sports Direct"/>
    <n v="1197831"/>
    <x v="68"/>
    <x v="0"/>
    <x v="0"/>
    <s v="New York"/>
    <x v="0"/>
    <n v="25"/>
    <n v="900"/>
    <n v="225000"/>
    <n v="78750"/>
    <n v="0.35"/>
    <x v="1"/>
  </r>
  <r>
    <s v="Sports Direct"/>
    <n v="1197831"/>
    <x v="69"/>
    <x v="0"/>
    <x v="0"/>
    <s v="New York"/>
    <x v="1"/>
    <n v="35"/>
    <n v="900"/>
    <n v="315000"/>
    <n v="110250"/>
    <n v="0.35"/>
    <x v="1"/>
  </r>
  <r>
    <s v="Sports Direct"/>
    <n v="1197831"/>
    <x v="70"/>
    <x v="0"/>
    <x v="0"/>
    <s v="New York"/>
    <x v="2"/>
    <n v="35"/>
    <n v="700"/>
    <n v="245000"/>
    <n v="85750"/>
    <n v="0.35"/>
    <x v="1"/>
  </r>
  <r>
    <s v="Sports Direct"/>
    <n v="1197831"/>
    <x v="71"/>
    <x v="0"/>
    <x v="0"/>
    <s v="New York"/>
    <x v="3"/>
    <n v="35"/>
    <n v="700"/>
    <n v="245000"/>
    <n v="110250"/>
    <n v="0.45"/>
    <x v="1"/>
  </r>
  <r>
    <s v="Sports Direct"/>
    <n v="1197831"/>
    <x v="72"/>
    <x v="1"/>
    <x v="1"/>
    <s v="Houston"/>
    <x v="4"/>
    <n v="40"/>
    <n v="550"/>
    <n v="220000"/>
    <n v="66000"/>
    <n v="0.3"/>
    <x v="1"/>
  </r>
  <r>
    <s v="Sports Direct"/>
    <n v="1197831"/>
    <x v="73"/>
    <x v="1"/>
    <x v="1"/>
    <s v="Houston"/>
    <x v="5"/>
    <n v="35"/>
    <n v="700"/>
    <n v="245000"/>
    <n v="122500"/>
    <n v="0.5"/>
    <x v="1"/>
  </r>
  <r>
    <s v="Sports Direct"/>
    <n v="1197831"/>
    <x v="74"/>
    <x v="1"/>
    <x v="1"/>
    <s v="Houston"/>
    <x v="0"/>
    <n v="25"/>
    <n v="850"/>
    <n v="212500"/>
    <n v="74375"/>
    <n v="0.35"/>
    <x v="1"/>
  </r>
  <r>
    <s v="Sports Direct"/>
    <n v="1197831"/>
    <x v="75"/>
    <x v="1"/>
    <x v="1"/>
    <s v="Houston"/>
    <x v="1"/>
    <n v="35"/>
    <n v="850"/>
    <n v="297500"/>
    <n v="104125"/>
    <n v="0.35"/>
    <x v="1"/>
  </r>
  <r>
    <s v="Sports Direct"/>
    <n v="1197831"/>
    <x v="76"/>
    <x v="1"/>
    <x v="1"/>
    <s v="Houston"/>
    <x v="2"/>
    <n v="35"/>
    <n v="675"/>
    <n v="236250"/>
    <n v="82687.5"/>
    <n v="0.35"/>
    <x v="1"/>
  </r>
  <r>
    <s v="Sports Direct"/>
    <n v="1197831"/>
    <x v="77"/>
    <x v="1"/>
    <x v="1"/>
    <s v="Houston"/>
    <x v="3"/>
    <n v="35"/>
    <n v="625"/>
    <n v="218750"/>
    <n v="98437.5"/>
    <n v="0.45"/>
    <x v="1"/>
  </r>
  <r>
    <s v="Sports Direct"/>
    <n v="1197831"/>
    <x v="78"/>
    <x v="1"/>
    <x v="1"/>
    <s v="Houston"/>
    <x v="4"/>
    <n v="40"/>
    <n v="500"/>
    <n v="200000"/>
    <n v="60000"/>
    <n v="0.3"/>
    <x v="1"/>
  </r>
  <r>
    <s v="Sports Direct"/>
    <n v="1197831"/>
    <x v="79"/>
    <x v="1"/>
    <x v="1"/>
    <s v="Houston"/>
    <x v="5"/>
    <n v="35"/>
    <n v="700"/>
    <n v="245000"/>
    <n v="122500"/>
    <n v="0.5"/>
    <x v="1"/>
  </r>
  <r>
    <s v="Sports Direct"/>
    <n v="1197831"/>
    <x v="80"/>
    <x v="1"/>
    <x v="1"/>
    <s v="Houston"/>
    <x v="0"/>
    <n v="30"/>
    <n v="875"/>
    <n v="262500"/>
    <n v="91875"/>
    <n v="0.35"/>
    <x v="1"/>
  </r>
  <r>
    <s v="Sports Direct"/>
    <n v="1197831"/>
    <x v="81"/>
    <x v="1"/>
    <x v="1"/>
    <s v="Houston"/>
    <x v="1"/>
    <n v="40"/>
    <n v="875"/>
    <n v="350000"/>
    <n v="122499.99999999999"/>
    <n v="0.35"/>
    <x v="1"/>
  </r>
  <r>
    <s v="Sports Direct"/>
    <n v="1197831"/>
    <x v="82"/>
    <x v="1"/>
    <x v="1"/>
    <s v="Houston"/>
    <x v="2"/>
    <n v="35"/>
    <n v="700"/>
    <n v="245000"/>
    <n v="85750"/>
    <n v="0.35"/>
    <x v="1"/>
  </r>
  <r>
    <s v="Sports Direct"/>
    <n v="1197831"/>
    <x v="83"/>
    <x v="1"/>
    <x v="1"/>
    <s v="Houston"/>
    <x v="3"/>
    <n v="40"/>
    <n v="600"/>
    <n v="240000"/>
    <n v="108000"/>
    <n v="0.45"/>
    <x v="1"/>
  </r>
  <r>
    <s v="Sports Direct"/>
    <n v="1197831"/>
    <x v="84"/>
    <x v="1"/>
    <x v="1"/>
    <s v="Houston"/>
    <x v="4"/>
    <n v="45"/>
    <n v="500"/>
    <n v="225000"/>
    <n v="67500"/>
    <n v="0.3"/>
    <x v="1"/>
  </r>
  <r>
    <s v="Sports Direct"/>
    <n v="1197831"/>
    <x v="85"/>
    <x v="1"/>
    <x v="1"/>
    <s v="Houston"/>
    <x v="5"/>
    <n v="40"/>
    <n v="650"/>
    <n v="260000"/>
    <n v="130000"/>
    <n v="0.5"/>
    <x v="1"/>
  </r>
  <r>
    <s v="Sports Direct"/>
    <n v="1197831"/>
    <x v="86"/>
    <x v="1"/>
    <x v="1"/>
    <s v="Houston"/>
    <x v="0"/>
    <n v="30"/>
    <n v="900"/>
    <n v="270000"/>
    <n v="94500"/>
    <n v="0.35"/>
    <x v="1"/>
  </r>
  <r>
    <s v="Sports Direct"/>
    <n v="1197831"/>
    <x v="87"/>
    <x v="1"/>
    <x v="1"/>
    <s v="Houston"/>
    <x v="1"/>
    <n v="40"/>
    <n v="900"/>
    <n v="360000"/>
    <n v="125999.99999999999"/>
    <n v="0.35"/>
    <x v="1"/>
  </r>
  <r>
    <s v="Sports Direct"/>
    <n v="1197831"/>
    <x v="88"/>
    <x v="1"/>
    <x v="1"/>
    <s v="Houston"/>
    <x v="2"/>
    <n v="35"/>
    <n v="725"/>
    <n v="253750"/>
    <n v="88812.5"/>
    <n v="0.35"/>
    <x v="1"/>
  </r>
  <r>
    <s v="Sports Direct"/>
    <n v="1197831"/>
    <x v="89"/>
    <x v="1"/>
    <x v="1"/>
    <s v="Houston"/>
    <x v="3"/>
    <n v="40"/>
    <n v="625"/>
    <n v="250000"/>
    <n v="112500"/>
    <n v="0.45"/>
    <x v="1"/>
  </r>
  <r>
    <s v="Walmart"/>
    <n v="1197831"/>
    <x v="90"/>
    <x v="1"/>
    <x v="1"/>
    <s v="Houston"/>
    <x v="4"/>
    <n v="45"/>
    <n v="525"/>
    <n v="236250"/>
    <n v="70875"/>
    <n v="0.3"/>
    <x v="1"/>
  </r>
  <r>
    <s v="Walmart"/>
    <n v="1197831"/>
    <x v="91"/>
    <x v="1"/>
    <x v="1"/>
    <s v="Houston"/>
    <x v="5"/>
    <n v="40"/>
    <n v="800"/>
    <n v="320000"/>
    <n v="160000"/>
    <n v="0.5"/>
    <x v="1"/>
  </r>
  <r>
    <s v="Walmart"/>
    <n v="1197831"/>
    <x v="92"/>
    <x v="1"/>
    <x v="1"/>
    <s v="Houston"/>
    <x v="0"/>
    <n v="30"/>
    <n v="925"/>
    <n v="277500"/>
    <n v="97125"/>
    <n v="0.35"/>
    <x v="1"/>
  </r>
  <r>
    <s v="Walmart"/>
    <n v="1197831"/>
    <x v="93"/>
    <x v="1"/>
    <x v="1"/>
    <s v="Houston"/>
    <x v="1"/>
    <n v="40"/>
    <n v="925"/>
    <n v="370000"/>
    <n v="129499.99999999999"/>
    <n v="0.35"/>
    <x v="1"/>
  </r>
  <r>
    <s v="Walmart"/>
    <n v="1197831"/>
    <x v="94"/>
    <x v="1"/>
    <x v="1"/>
    <s v="Houston"/>
    <x v="2"/>
    <n v="35"/>
    <n v="775"/>
    <n v="271250"/>
    <n v="94937.5"/>
    <n v="0.35"/>
    <x v="1"/>
  </r>
  <r>
    <s v="Walmart"/>
    <n v="1197831"/>
    <x v="95"/>
    <x v="1"/>
    <x v="1"/>
    <s v="Houston"/>
    <x v="3"/>
    <n v="40"/>
    <n v="700"/>
    <n v="280000"/>
    <n v="126000"/>
    <n v="0.45"/>
    <x v="1"/>
  </r>
  <r>
    <s v="Walmart"/>
    <n v="1197831"/>
    <x v="96"/>
    <x v="1"/>
    <x v="1"/>
    <s v="Houston"/>
    <x v="4"/>
    <n v="45"/>
    <n v="600"/>
    <n v="270000"/>
    <n v="81000"/>
    <n v="0.3"/>
    <x v="1"/>
  </r>
  <r>
    <s v="Walmart"/>
    <n v="1197831"/>
    <x v="97"/>
    <x v="1"/>
    <x v="1"/>
    <s v="Houston"/>
    <x v="5"/>
    <n v="40"/>
    <n v="950"/>
    <n v="380000"/>
    <n v="190000"/>
    <n v="0.5"/>
    <x v="1"/>
  </r>
  <r>
    <s v="Walmart"/>
    <n v="1197831"/>
    <x v="98"/>
    <x v="1"/>
    <x v="1"/>
    <s v="Houston"/>
    <x v="0"/>
    <n v="40"/>
    <n v="950"/>
    <n v="380000"/>
    <n v="133000"/>
    <n v="0.35"/>
    <x v="1"/>
  </r>
  <r>
    <s v="Walmart"/>
    <n v="1197831"/>
    <x v="99"/>
    <x v="1"/>
    <x v="1"/>
    <s v="Houston"/>
    <x v="1"/>
    <n v="45"/>
    <n v="950"/>
    <n v="427500"/>
    <n v="149625"/>
    <n v="0.35"/>
    <x v="1"/>
  </r>
  <r>
    <s v="Walmart"/>
    <n v="1197831"/>
    <x v="100"/>
    <x v="1"/>
    <x v="1"/>
    <s v="Houston"/>
    <x v="2"/>
    <n v="40"/>
    <n v="800"/>
    <n v="320000"/>
    <n v="112000"/>
    <n v="0.35"/>
    <x v="1"/>
  </r>
  <r>
    <s v="Walmart"/>
    <n v="1197831"/>
    <x v="101"/>
    <x v="1"/>
    <x v="1"/>
    <s v="Houston"/>
    <x v="3"/>
    <n v="40"/>
    <n v="750"/>
    <n v="300000"/>
    <n v="135000"/>
    <n v="0.45"/>
    <x v="1"/>
  </r>
  <r>
    <s v="Walmart"/>
    <n v="1197831"/>
    <x v="102"/>
    <x v="1"/>
    <x v="1"/>
    <s v="Houston"/>
    <x v="4"/>
    <n v="45"/>
    <n v="650"/>
    <n v="292500"/>
    <n v="87750"/>
    <n v="0.3"/>
    <x v="1"/>
  </r>
  <r>
    <s v="Walmart"/>
    <n v="1197831"/>
    <x v="103"/>
    <x v="1"/>
    <x v="1"/>
    <s v="Houston"/>
    <x v="5"/>
    <n v="50"/>
    <n v="1000"/>
    <n v="500000"/>
    <n v="250000"/>
    <n v="0.5"/>
    <x v="1"/>
  </r>
  <r>
    <s v="Walmart"/>
    <n v="1197831"/>
    <x v="104"/>
    <x v="1"/>
    <x v="1"/>
    <s v="Houston"/>
    <x v="0"/>
    <n v="40"/>
    <n v="950"/>
    <n v="380000"/>
    <n v="133000"/>
    <n v="0.35"/>
    <x v="1"/>
  </r>
  <r>
    <s v="Walmart"/>
    <n v="1197831"/>
    <x v="105"/>
    <x v="1"/>
    <x v="1"/>
    <s v="Houston"/>
    <x v="1"/>
    <n v="45"/>
    <n v="950"/>
    <n v="427500"/>
    <n v="149625"/>
    <n v="0.35"/>
    <x v="1"/>
  </r>
  <r>
    <s v="Walmart"/>
    <n v="1197831"/>
    <x v="106"/>
    <x v="1"/>
    <x v="1"/>
    <s v="Houston"/>
    <x v="2"/>
    <n v="40"/>
    <n v="1100"/>
    <n v="440000"/>
    <n v="154000"/>
    <n v="0.35"/>
    <x v="1"/>
  </r>
  <r>
    <s v="Walmart"/>
    <n v="1197831"/>
    <x v="107"/>
    <x v="1"/>
    <x v="1"/>
    <s v="Houston"/>
    <x v="3"/>
    <n v="40"/>
    <n v="700"/>
    <n v="280000"/>
    <n v="126000"/>
    <n v="0.45"/>
    <x v="1"/>
  </r>
  <r>
    <s v="Walmart"/>
    <n v="1197831"/>
    <x v="108"/>
    <x v="1"/>
    <x v="1"/>
    <s v="Houston"/>
    <x v="4"/>
    <n v="45"/>
    <n v="700"/>
    <n v="315000"/>
    <n v="94500"/>
    <n v="0.3"/>
    <x v="1"/>
  </r>
  <r>
    <s v="Walmart"/>
    <n v="1197831"/>
    <x v="109"/>
    <x v="1"/>
    <x v="1"/>
    <s v="Houston"/>
    <x v="5"/>
    <n v="50"/>
    <n v="975"/>
    <n v="487500"/>
    <n v="243750"/>
    <n v="0.5"/>
    <x v="1"/>
  </r>
  <r>
    <s v="Walmart"/>
    <n v="1197831"/>
    <x v="110"/>
    <x v="1"/>
    <x v="1"/>
    <s v="Houston"/>
    <x v="0"/>
    <n v="40"/>
    <n v="925"/>
    <n v="370000"/>
    <n v="129499.99999999999"/>
    <n v="0.35"/>
    <x v="1"/>
  </r>
  <r>
    <s v="Walmart"/>
    <n v="1197831"/>
    <x v="111"/>
    <x v="1"/>
    <x v="1"/>
    <s v="Houston"/>
    <x v="1"/>
    <n v="45"/>
    <n v="925"/>
    <n v="416250"/>
    <n v="145687.5"/>
    <n v="0.35"/>
    <x v="1"/>
  </r>
  <r>
    <s v="Walmart"/>
    <n v="1197831"/>
    <x v="112"/>
    <x v="1"/>
    <x v="1"/>
    <s v="Houston"/>
    <x v="2"/>
    <n v="40"/>
    <n v="1100"/>
    <n v="440000"/>
    <n v="154000"/>
    <n v="0.35"/>
    <x v="1"/>
  </r>
  <r>
    <s v="Walmart"/>
    <n v="1197831"/>
    <x v="113"/>
    <x v="1"/>
    <x v="1"/>
    <s v="Houston"/>
    <x v="3"/>
    <n v="40"/>
    <n v="650"/>
    <n v="260000"/>
    <n v="117000"/>
    <n v="0.45"/>
    <x v="1"/>
  </r>
  <r>
    <s v="Walmart"/>
    <n v="1197831"/>
    <x v="114"/>
    <x v="1"/>
    <x v="1"/>
    <s v="Houston"/>
    <x v="4"/>
    <n v="45"/>
    <n v="650"/>
    <n v="292500"/>
    <n v="87750"/>
    <n v="0.3"/>
    <x v="1"/>
  </r>
  <r>
    <s v="Walmart"/>
    <n v="1197831"/>
    <x v="115"/>
    <x v="1"/>
    <x v="1"/>
    <s v="Houston"/>
    <x v="5"/>
    <n v="50"/>
    <n v="900"/>
    <n v="450000"/>
    <n v="225000"/>
    <n v="0.5"/>
    <x v="1"/>
  </r>
  <r>
    <s v="Walmart"/>
    <n v="1197831"/>
    <x v="116"/>
    <x v="1"/>
    <x v="1"/>
    <s v="Houston"/>
    <x v="0"/>
    <n v="45"/>
    <n v="850"/>
    <n v="382500"/>
    <n v="133875"/>
    <n v="0.35"/>
    <x v="1"/>
  </r>
  <r>
    <s v="Walmart"/>
    <n v="1197831"/>
    <x v="117"/>
    <x v="1"/>
    <x v="1"/>
    <s v="Houston"/>
    <x v="1"/>
    <n v="45"/>
    <n v="850"/>
    <n v="382500"/>
    <n v="133875"/>
    <n v="0.35"/>
    <x v="1"/>
  </r>
  <r>
    <s v="Walmart"/>
    <n v="1197831"/>
    <x v="118"/>
    <x v="1"/>
    <x v="1"/>
    <s v="Houston"/>
    <x v="2"/>
    <n v="50"/>
    <n v="900"/>
    <n v="450000"/>
    <n v="157500"/>
    <n v="0.35"/>
    <x v="1"/>
  </r>
  <r>
    <s v="Walmart"/>
    <n v="1197831"/>
    <x v="119"/>
    <x v="1"/>
    <x v="1"/>
    <s v="Houston"/>
    <x v="3"/>
    <n v="50"/>
    <n v="625"/>
    <n v="312500"/>
    <n v="140625"/>
    <n v="0.45"/>
    <x v="1"/>
  </r>
  <r>
    <s v="Walmart"/>
    <n v="1197831"/>
    <x v="120"/>
    <x v="1"/>
    <x v="1"/>
    <s v="Houston"/>
    <x v="4"/>
    <n v="45"/>
    <n v="625"/>
    <n v="281250"/>
    <n v="84375"/>
    <n v="0.3"/>
    <x v="1"/>
  </r>
  <r>
    <s v="Walmart"/>
    <n v="1197831"/>
    <x v="121"/>
    <x v="1"/>
    <x v="1"/>
    <s v="Houston"/>
    <x v="5"/>
    <n v="55.000000000000007"/>
    <n v="850"/>
    <n v="467500.00000000006"/>
    <n v="233750.00000000003"/>
    <n v="0.5"/>
    <x v="1"/>
  </r>
  <r>
    <s v="Walmart"/>
    <n v="1197831"/>
    <x v="122"/>
    <x v="1"/>
    <x v="1"/>
    <s v="Houston"/>
    <x v="0"/>
    <n v="45"/>
    <n v="800"/>
    <n v="360000"/>
    <n v="125999.99999999999"/>
    <n v="0.35"/>
    <x v="1"/>
  </r>
  <r>
    <s v="Walmart"/>
    <n v="1197831"/>
    <x v="123"/>
    <x v="1"/>
    <x v="1"/>
    <s v="Houston"/>
    <x v="1"/>
    <n v="45"/>
    <n v="800"/>
    <n v="360000"/>
    <n v="125999.99999999999"/>
    <n v="0.35"/>
    <x v="1"/>
  </r>
  <r>
    <s v="Walmart"/>
    <n v="1197831"/>
    <x v="124"/>
    <x v="1"/>
    <x v="1"/>
    <s v="Houston"/>
    <x v="2"/>
    <n v="50"/>
    <n v="750"/>
    <n v="375000"/>
    <n v="131250"/>
    <n v="0.35"/>
    <x v="1"/>
  </r>
  <r>
    <s v="Walmart"/>
    <n v="1197831"/>
    <x v="125"/>
    <x v="1"/>
    <x v="1"/>
    <s v="Houston"/>
    <x v="3"/>
    <n v="50"/>
    <n v="600"/>
    <n v="300000"/>
    <n v="135000"/>
    <n v="0.45"/>
    <x v="1"/>
  </r>
  <r>
    <s v="Walmart"/>
    <n v="1197831"/>
    <x v="126"/>
    <x v="1"/>
    <x v="1"/>
    <s v="Houston"/>
    <x v="4"/>
    <n v="45"/>
    <n v="575"/>
    <n v="258750"/>
    <n v="77625"/>
    <n v="0.3"/>
    <x v="1"/>
  </r>
  <r>
    <s v="Walmart"/>
    <n v="1197831"/>
    <x v="127"/>
    <x v="1"/>
    <x v="1"/>
    <s v="Houston"/>
    <x v="5"/>
    <n v="55.000000000000007"/>
    <n v="750"/>
    <n v="412500.00000000006"/>
    <n v="206250.00000000003"/>
    <n v="0.5"/>
    <x v="1"/>
  </r>
  <r>
    <s v="Walmart"/>
    <n v="1197831"/>
    <x v="128"/>
    <x v="1"/>
    <x v="1"/>
    <s v="Houston"/>
    <x v="0"/>
    <n v="45"/>
    <n v="900"/>
    <n v="405000"/>
    <n v="141750"/>
    <n v="0.35"/>
    <x v="1"/>
  </r>
  <r>
    <s v="Walmart"/>
    <n v="1197831"/>
    <x v="129"/>
    <x v="1"/>
    <x v="1"/>
    <s v="Houston"/>
    <x v="1"/>
    <n v="45"/>
    <n v="900"/>
    <n v="405000"/>
    <n v="141750"/>
    <n v="0.35"/>
    <x v="1"/>
  </r>
  <r>
    <s v="Walmart"/>
    <n v="1197831"/>
    <x v="130"/>
    <x v="1"/>
    <x v="1"/>
    <s v="Houston"/>
    <x v="2"/>
    <n v="50"/>
    <n v="825"/>
    <n v="412500"/>
    <n v="144375"/>
    <n v="0.35"/>
    <x v="1"/>
  </r>
  <r>
    <s v="Walmart"/>
    <n v="1197831"/>
    <x v="131"/>
    <x v="1"/>
    <x v="1"/>
    <s v="Houston"/>
    <x v="3"/>
    <n v="50"/>
    <n v="675"/>
    <n v="337500"/>
    <n v="151875"/>
    <n v="0.45"/>
    <x v="1"/>
  </r>
  <r>
    <s v="Walmart"/>
    <n v="1197831"/>
    <x v="132"/>
    <x v="1"/>
    <x v="1"/>
    <s v="Houston"/>
    <x v="4"/>
    <n v="45"/>
    <n v="650"/>
    <n v="292500"/>
    <n v="87750"/>
    <n v="0.3"/>
    <x v="1"/>
  </r>
  <r>
    <s v="Walmart"/>
    <n v="1197831"/>
    <x v="133"/>
    <x v="1"/>
    <x v="1"/>
    <s v="Houston"/>
    <x v="5"/>
    <n v="55.000000000000007"/>
    <n v="850"/>
    <n v="467500.00000000006"/>
    <n v="233750.00000000003"/>
    <n v="0.5"/>
    <x v="1"/>
  </r>
  <r>
    <s v="Walmart"/>
    <n v="1197831"/>
    <x v="134"/>
    <x v="1"/>
    <x v="1"/>
    <s v="Houston"/>
    <x v="0"/>
    <n v="45"/>
    <n v="950"/>
    <n v="427500"/>
    <n v="149625"/>
    <n v="0.35"/>
    <x v="1"/>
  </r>
  <r>
    <s v="Walmart"/>
    <n v="1197831"/>
    <x v="135"/>
    <x v="1"/>
    <x v="1"/>
    <s v="Houston"/>
    <x v="1"/>
    <n v="45"/>
    <n v="950"/>
    <n v="427500"/>
    <n v="149625"/>
    <n v="0.35"/>
    <x v="1"/>
  </r>
  <r>
    <s v="Walmart"/>
    <n v="1197831"/>
    <x v="136"/>
    <x v="1"/>
    <x v="1"/>
    <s v="Houston"/>
    <x v="2"/>
    <n v="50"/>
    <n v="850"/>
    <n v="425000"/>
    <n v="148750"/>
    <n v="0.35"/>
    <x v="1"/>
  </r>
  <r>
    <s v="Walmart"/>
    <n v="1197831"/>
    <x v="137"/>
    <x v="1"/>
    <x v="1"/>
    <s v="Houston"/>
    <x v="3"/>
    <n v="50"/>
    <n v="700"/>
    <n v="350000"/>
    <n v="157500"/>
    <n v="0.45"/>
    <x v="1"/>
  </r>
  <r>
    <s v="Walmart"/>
    <n v="1197831"/>
    <x v="138"/>
    <x v="1"/>
    <x v="1"/>
    <s v="Houston"/>
    <x v="4"/>
    <n v="45"/>
    <n v="650"/>
    <n v="292500"/>
    <n v="87750"/>
    <n v="0.3"/>
    <x v="1"/>
  </r>
  <r>
    <s v="Walmart"/>
    <n v="1197831"/>
    <x v="139"/>
    <x v="1"/>
    <x v="1"/>
    <s v="Houston"/>
    <x v="5"/>
    <n v="55.000000000000007"/>
    <n v="900"/>
    <n v="495000.00000000006"/>
    <n v="247500.00000000003"/>
    <n v="0.5"/>
    <x v="1"/>
  </r>
  <r>
    <s v="West Gear"/>
    <n v="1128299"/>
    <x v="140"/>
    <x v="1"/>
    <x v="1"/>
    <s v="Houston"/>
    <x v="0"/>
    <n v="40"/>
    <n v="775"/>
    <n v="310000"/>
    <n v="108500.00000000001"/>
    <n v="0.35000000000000003"/>
    <x v="1"/>
  </r>
  <r>
    <s v="West Gear"/>
    <n v="1128299"/>
    <x v="141"/>
    <x v="1"/>
    <x v="1"/>
    <s v="Houston"/>
    <x v="1"/>
    <n v="50"/>
    <n v="775"/>
    <n v="387500"/>
    <n v="77500"/>
    <n v="0.2"/>
    <x v="1"/>
  </r>
  <r>
    <s v="West Gear"/>
    <n v="1128299"/>
    <x v="142"/>
    <x v="1"/>
    <x v="1"/>
    <s v="Houston"/>
    <x v="2"/>
    <n v="50"/>
    <n v="775"/>
    <n v="387500"/>
    <n v="135625"/>
    <n v="0.35000000000000003"/>
    <x v="1"/>
  </r>
  <r>
    <s v="West Gear"/>
    <n v="1128299"/>
    <x v="143"/>
    <x v="1"/>
    <x v="1"/>
    <s v="Houston"/>
    <x v="3"/>
    <n v="50"/>
    <n v="625"/>
    <n v="312500"/>
    <n v="93750"/>
    <n v="0.3"/>
    <x v="1"/>
  </r>
  <r>
    <s v="West Gear"/>
    <n v="1128299"/>
    <x v="144"/>
    <x v="2"/>
    <x v="2"/>
    <s v="San Francisco"/>
    <x v="4"/>
    <n v="55.000000000000007"/>
    <n v="575"/>
    <n v="316250.00000000006"/>
    <n v="158125.00000000003"/>
    <n v="0.5"/>
    <x v="1"/>
  </r>
  <r>
    <s v="West Gear"/>
    <n v="1128299"/>
    <x v="145"/>
    <x v="2"/>
    <x v="2"/>
    <s v="San Francisco"/>
    <x v="5"/>
    <n v="50"/>
    <n v="775"/>
    <n v="387500"/>
    <n v="58125.000000000007"/>
    <n v="0.15000000000000002"/>
    <x v="1"/>
  </r>
  <r>
    <s v="West Gear"/>
    <n v="1128299"/>
    <x v="146"/>
    <x v="2"/>
    <x v="2"/>
    <s v="San Francisco"/>
    <x v="0"/>
    <n v="40"/>
    <n v="825"/>
    <n v="330000"/>
    <n v="115500.00000000001"/>
    <n v="0.35000000000000003"/>
    <x v="1"/>
  </r>
  <r>
    <s v="West Gear"/>
    <n v="1128299"/>
    <x v="147"/>
    <x v="2"/>
    <x v="2"/>
    <s v="San Francisco"/>
    <x v="1"/>
    <n v="50"/>
    <n v="725"/>
    <n v="362500"/>
    <n v="72500"/>
    <n v="0.2"/>
    <x v="1"/>
  </r>
  <r>
    <s v="West Gear"/>
    <n v="1128299"/>
    <x v="148"/>
    <x v="2"/>
    <x v="2"/>
    <s v="San Francisco"/>
    <x v="2"/>
    <n v="50"/>
    <n v="725"/>
    <n v="362500"/>
    <n v="126875.00000000001"/>
    <n v="0.35000000000000003"/>
    <x v="1"/>
  </r>
  <r>
    <s v="West Gear"/>
    <n v="1128299"/>
    <x v="149"/>
    <x v="2"/>
    <x v="2"/>
    <s v="San Francisco"/>
    <x v="3"/>
    <n v="50"/>
    <n v="575"/>
    <n v="287500"/>
    <n v="86250"/>
    <n v="0.3"/>
    <x v="1"/>
  </r>
  <r>
    <s v="West Gear"/>
    <n v="1128299"/>
    <x v="150"/>
    <x v="2"/>
    <x v="2"/>
    <s v="San Francisco"/>
    <x v="4"/>
    <n v="55.000000000000007"/>
    <n v="500"/>
    <n v="275000.00000000006"/>
    <n v="137500.00000000003"/>
    <n v="0.5"/>
    <x v="1"/>
  </r>
  <r>
    <s v="West Gear"/>
    <n v="1128299"/>
    <x v="151"/>
    <x v="2"/>
    <x v="2"/>
    <s v="San Francisco"/>
    <x v="5"/>
    <n v="50"/>
    <n v="700"/>
    <n v="350000"/>
    <n v="52500.000000000007"/>
    <n v="0.15000000000000002"/>
    <x v="1"/>
  </r>
  <r>
    <s v="West Gear"/>
    <n v="1128299"/>
    <x v="152"/>
    <x v="2"/>
    <x v="2"/>
    <s v="San Francisco"/>
    <x v="0"/>
    <n v="50"/>
    <n v="850"/>
    <n v="425000"/>
    <n v="148750"/>
    <n v="0.35000000000000003"/>
    <x v="1"/>
  </r>
  <r>
    <s v="West Gear"/>
    <n v="1128299"/>
    <x v="153"/>
    <x v="2"/>
    <x v="2"/>
    <s v="San Francisco"/>
    <x v="1"/>
    <n v="60"/>
    <n v="700"/>
    <n v="420000"/>
    <n v="84000"/>
    <n v="0.2"/>
    <x v="1"/>
  </r>
  <r>
    <s v="West Gear"/>
    <n v="1128299"/>
    <x v="154"/>
    <x v="2"/>
    <x v="2"/>
    <s v="San Francisco"/>
    <x v="2"/>
    <n v="60"/>
    <n v="700"/>
    <n v="420000"/>
    <n v="147000"/>
    <n v="0.35000000000000003"/>
    <x v="1"/>
  </r>
  <r>
    <s v="West Gear"/>
    <n v="1128299"/>
    <x v="155"/>
    <x v="2"/>
    <x v="2"/>
    <s v="San Francisco"/>
    <x v="3"/>
    <n v="60"/>
    <n v="600"/>
    <n v="360000"/>
    <n v="108000"/>
    <n v="0.3"/>
    <x v="1"/>
  </r>
  <r>
    <s v="West Gear"/>
    <n v="1128299"/>
    <x v="156"/>
    <x v="2"/>
    <x v="2"/>
    <s v="San Francisco"/>
    <x v="4"/>
    <n v="65"/>
    <n v="500"/>
    <n v="325000"/>
    <n v="162500"/>
    <n v="0.5"/>
    <x v="1"/>
  </r>
  <r>
    <s v="West Gear"/>
    <n v="1128299"/>
    <x v="157"/>
    <x v="2"/>
    <x v="2"/>
    <s v="San Francisco"/>
    <x v="5"/>
    <n v="60"/>
    <n v="700"/>
    <n v="420000"/>
    <n v="63000.000000000007"/>
    <n v="0.15000000000000002"/>
    <x v="1"/>
  </r>
  <r>
    <s v="West Gear"/>
    <n v="1128299"/>
    <x v="158"/>
    <x v="2"/>
    <x v="2"/>
    <s v="San Francisco"/>
    <x v="0"/>
    <n v="60"/>
    <n v="875"/>
    <n v="525000"/>
    <n v="183750.00000000003"/>
    <n v="0.35000000000000003"/>
    <x v="1"/>
  </r>
  <r>
    <s v="West Gear"/>
    <n v="1128299"/>
    <x v="159"/>
    <x v="2"/>
    <x v="2"/>
    <s v="San Francisco"/>
    <x v="1"/>
    <n v="65"/>
    <n v="675"/>
    <n v="438750"/>
    <n v="87750"/>
    <n v="0.2"/>
    <x v="1"/>
  </r>
  <r>
    <s v="West Gear"/>
    <n v="1128299"/>
    <x v="160"/>
    <x v="2"/>
    <x v="2"/>
    <s v="San Francisco"/>
    <x v="2"/>
    <n v="65"/>
    <n v="725"/>
    <n v="471250"/>
    <n v="164937.50000000003"/>
    <n v="0.35000000000000003"/>
    <x v="1"/>
  </r>
  <r>
    <s v="West Gear"/>
    <n v="1128299"/>
    <x v="161"/>
    <x v="2"/>
    <x v="2"/>
    <s v="San Francisco"/>
    <x v="3"/>
    <n v="60"/>
    <n v="625"/>
    <n v="375000"/>
    <n v="112500"/>
    <n v="0.3"/>
    <x v="1"/>
  </r>
  <r>
    <s v="West Gear"/>
    <n v="1128299"/>
    <x v="162"/>
    <x v="2"/>
    <x v="2"/>
    <s v="San Francisco"/>
    <x v="4"/>
    <n v="65"/>
    <n v="525"/>
    <n v="341250"/>
    <n v="170625"/>
    <n v="0.5"/>
    <x v="1"/>
  </r>
  <r>
    <s v="West Gear"/>
    <n v="1128299"/>
    <x v="163"/>
    <x v="2"/>
    <x v="2"/>
    <s v="San Francisco"/>
    <x v="5"/>
    <n v="80"/>
    <n v="700"/>
    <n v="560000"/>
    <n v="84000.000000000015"/>
    <n v="0.15000000000000002"/>
    <x v="1"/>
  </r>
  <r>
    <s v="West Gear"/>
    <n v="1128299"/>
    <x v="164"/>
    <x v="2"/>
    <x v="2"/>
    <s v="San Francisco"/>
    <x v="0"/>
    <n v="60"/>
    <n v="900"/>
    <n v="540000"/>
    <n v="216000"/>
    <n v="0.4"/>
    <x v="1"/>
  </r>
  <r>
    <s v="West Gear"/>
    <n v="1128299"/>
    <x v="165"/>
    <x v="2"/>
    <x v="2"/>
    <s v="San Francisco"/>
    <x v="1"/>
    <n v="65"/>
    <n v="750"/>
    <n v="487500"/>
    <n v="121875"/>
    <n v="0.25"/>
    <x v="1"/>
  </r>
  <r>
    <s v="West Gear"/>
    <n v="1128299"/>
    <x v="166"/>
    <x v="2"/>
    <x v="2"/>
    <s v="San Francisco"/>
    <x v="2"/>
    <n v="65"/>
    <n v="750"/>
    <n v="487500"/>
    <n v="195000"/>
    <n v="0.4"/>
    <x v="1"/>
  </r>
  <r>
    <s v="West Gear"/>
    <n v="1128299"/>
    <x v="167"/>
    <x v="2"/>
    <x v="2"/>
    <s v="San Francisco"/>
    <x v="3"/>
    <n v="60"/>
    <n v="650"/>
    <n v="390000"/>
    <n v="136500"/>
    <n v="0.35"/>
    <x v="1"/>
  </r>
  <r>
    <s v="West Gear"/>
    <n v="1128299"/>
    <x v="168"/>
    <x v="2"/>
    <x v="2"/>
    <s v="San Francisco"/>
    <x v="4"/>
    <n v="65"/>
    <n v="550"/>
    <n v="357500"/>
    <n v="196625.00000000003"/>
    <n v="0.55000000000000004"/>
    <x v="1"/>
  </r>
  <r>
    <s v="West Gear"/>
    <n v="1128299"/>
    <x v="169"/>
    <x v="2"/>
    <x v="2"/>
    <s v="San Francisco"/>
    <x v="5"/>
    <n v="80"/>
    <n v="725"/>
    <n v="580000"/>
    <n v="116000"/>
    <n v="0.2"/>
    <x v="1"/>
  </r>
  <r>
    <s v="West Gear"/>
    <n v="1128299"/>
    <x v="170"/>
    <x v="2"/>
    <x v="2"/>
    <s v="San Francisco"/>
    <x v="0"/>
    <n v="60"/>
    <n v="975"/>
    <n v="585000"/>
    <n v="234000"/>
    <n v="0.4"/>
    <x v="1"/>
  </r>
  <r>
    <s v="West Gear"/>
    <n v="1128299"/>
    <x v="171"/>
    <x v="2"/>
    <x v="2"/>
    <s v="San Francisco"/>
    <x v="1"/>
    <n v="65"/>
    <n v="825"/>
    <n v="536250"/>
    <n v="134062.5"/>
    <n v="0.25"/>
    <x v="1"/>
  </r>
  <r>
    <s v="West Gear"/>
    <n v="1128299"/>
    <x v="172"/>
    <x v="2"/>
    <x v="2"/>
    <s v="San Francisco"/>
    <x v="2"/>
    <n v="65"/>
    <n v="825"/>
    <n v="536250"/>
    <n v="214500"/>
    <n v="0.4"/>
    <x v="1"/>
  </r>
  <r>
    <s v="West Gear"/>
    <n v="1128299"/>
    <x v="173"/>
    <x v="2"/>
    <x v="2"/>
    <s v="San Francisco"/>
    <x v="3"/>
    <n v="60"/>
    <n v="700"/>
    <n v="420000"/>
    <n v="147000"/>
    <n v="0.35"/>
    <x v="1"/>
  </r>
  <r>
    <s v="West Gear"/>
    <n v="1128299"/>
    <x v="174"/>
    <x v="2"/>
    <x v="2"/>
    <s v="San Francisco"/>
    <x v="4"/>
    <n v="65"/>
    <n v="575"/>
    <n v="373750"/>
    <n v="205562.50000000003"/>
    <n v="0.55000000000000004"/>
    <x v="1"/>
  </r>
  <r>
    <s v="West Gear"/>
    <n v="1128299"/>
    <x v="175"/>
    <x v="2"/>
    <x v="2"/>
    <s v="San Francisco"/>
    <x v="5"/>
    <n v="80"/>
    <n v="875"/>
    <n v="700000"/>
    <n v="140000"/>
    <n v="0.2"/>
    <x v="1"/>
  </r>
  <r>
    <s v="West Gear"/>
    <n v="1128299"/>
    <x v="176"/>
    <x v="2"/>
    <x v="2"/>
    <s v="San Francisco"/>
    <x v="0"/>
    <n v="60"/>
    <n v="1025"/>
    <n v="615000"/>
    <n v="215250.00000000003"/>
    <n v="0.35000000000000003"/>
    <x v="1"/>
  </r>
  <r>
    <s v="West Gear"/>
    <n v="1128299"/>
    <x v="177"/>
    <x v="2"/>
    <x v="2"/>
    <s v="San Francisco"/>
    <x v="1"/>
    <n v="65"/>
    <n v="875"/>
    <n v="568750"/>
    <n v="113750"/>
    <n v="0.2"/>
    <x v="1"/>
  </r>
  <r>
    <s v="West Gear"/>
    <n v="1128299"/>
    <x v="178"/>
    <x v="2"/>
    <x v="2"/>
    <s v="San Francisco"/>
    <x v="2"/>
    <n v="65"/>
    <n v="825"/>
    <n v="536250"/>
    <n v="187687.50000000003"/>
    <n v="0.35000000000000003"/>
    <x v="1"/>
  </r>
  <r>
    <s v="West Gear"/>
    <n v="1128299"/>
    <x v="179"/>
    <x v="2"/>
    <x v="2"/>
    <s v="San Francisco"/>
    <x v="3"/>
    <n v="60"/>
    <n v="725"/>
    <n v="435000"/>
    <n v="130500"/>
    <n v="0.3"/>
    <x v="1"/>
  </r>
  <r>
    <s v="West Gear"/>
    <n v="1128299"/>
    <x v="180"/>
    <x v="2"/>
    <x v="2"/>
    <s v="San Francisco"/>
    <x v="4"/>
    <n v="65"/>
    <n v="775"/>
    <n v="503750"/>
    <n v="251875"/>
    <n v="0.5"/>
    <x v="1"/>
  </r>
  <r>
    <s v="West Gear"/>
    <n v="1128299"/>
    <x v="181"/>
    <x v="2"/>
    <x v="2"/>
    <s v="San Francisco"/>
    <x v="5"/>
    <n v="80"/>
    <n v="775"/>
    <n v="620000"/>
    <n v="93000.000000000015"/>
    <n v="0.15000000000000002"/>
    <x v="1"/>
  </r>
  <r>
    <s v="West Gear"/>
    <n v="1128299"/>
    <x v="182"/>
    <x v="2"/>
    <x v="2"/>
    <s v="San Francisco"/>
    <x v="0"/>
    <n v="65"/>
    <n v="975"/>
    <n v="633750"/>
    <n v="221812.50000000003"/>
    <n v="0.35000000000000003"/>
    <x v="1"/>
  </r>
  <r>
    <s v="West Gear"/>
    <n v="1128299"/>
    <x v="183"/>
    <x v="2"/>
    <x v="2"/>
    <s v="San Francisco"/>
    <x v="1"/>
    <n v="70"/>
    <n v="925"/>
    <n v="647500"/>
    <n v="129500"/>
    <n v="0.2"/>
    <x v="1"/>
  </r>
  <r>
    <s v="West Gear"/>
    <n v="1128299"/>
    <x v="184"/>
    <x v="2"/>
    <x v="2"/>
    <s v="San Francisco"/>
    <x v="2"/>
    <n v="65"/>
    <n v="800"/>
    <n v="520000"/>
    <n v="182000.00000000003"/>
    <n v="0.35000000000000003"/>
    <x v="1"/>
  </r>
  <r>
    <s v="West Gear"/>
    <n v="1128299"/>
    <x v="185"/>
    <x v="2"/>
    <x v="2"/>
    <s v="San Francisco"/>
    <x v="3"/>
    <n v="65"/>
    <n v="750"/>
    <n v="487500"/>
    <n v="146250"/>
    <n v="0.3"/>
    <x v="1"/>
  </r>
  <r>
    <s v="West Gear"/>
    <n v="1128299"/>
    <x v="186"/>
    <x v="2"/>
    <x v="2"/>
    <s v="San Francisco"/>
    <x v="4"/>
    <n v="75"/>
    <n v="750"/>
    <n v="562500"/>
    <n v="281250"/>
    <n v="0.5"/>
    <x v="1"/>
  </r>
  <r>
    <s v="West Gear"/>
    <n v="1128299"/>
    <x v="187"/>
    <x v="2"/>
    <x v="2"/>
    <s v="San Francisco"/>
    <x v="5"/>
    <n v="80"/>
    <n v="725"/>
    <n v="580000"/>
    <n v="87000.000000000015"/>
    <n v="0.15000000000000002"/>
    <x v="1"/>
  </r>
  <r>
    <s v="West Gear"/>
    <n v="1128299"/>
    <x v="188"/>
    <x v="2"/>
    <x v="2"/>
    <s v="San Francisco"/>
    <x v="0"/>
    <n v="55.000000000000007"/>
    <n v="925"/>
    <n v="508750.00000000006"/>
    <n v="152625.00000000003"/>
    <n v="0.30000000000000004"/>
    <x v="1"/>
  </r>
  <r>
    <s v="West Gear"/>
    <n v="1128299"/>
    <x v="189"/>
    <x v="2"/>
    <x v="2"/>
    <s v="San Francisco"/>
    <x v="1"/>
    <n v="60.000000000000007"/>
    <n v="925"/>
    <n v="555000.00000000012"/>
    <n v="83250.000000000015"/>
    <n v="0.15"/>
    <x v="1"/>
  </r>
  <r>
    <s v="West Gear"/>
    <n v="1128299"/>
    <x v="190"/>
    <x v="2"/>
    <x v="2"/>
    <s v="San Francisco"/>
    <x v="2"/>
    <n v="55.000000000000007"/>
    <n v="775"/>
    <n v="426250.00000000006"/>
    <n v="127875.00000000004"/>
    <n v="0.30000000000000004"/>
    <x v="1"/>
  </r>
  <r>
    <s v="West Gear"/>
    <n v="1128299"/>
    <x v="191"/>
    <x v="2"/>
    <x v="2"/>
    <s v="San Francisco"/>
    <x v="3"/>
    <n v="55.000000000000007"/>
    <n v="725"/>
    <n v="398750.00000000006"/>
    <n v="99687.5"/>
    <n v="0.24999999999999997"/>
    <x v="1"/>
  </r>
  <r>
    <s v="West Gear"/>
    <n v="1128299"/>
    <x v="192"/>
    <x v="2"/>
    <x v="2"/>
    <s v="San Francisco"/>
    <x v="4"/>
    <n v="65"/>
    <n v="725"/>
    <n v="471250"/>
    <n v="212062.50000000003"/>
    <n v="0.45000000000000007"/>
    <x v="1"/>
  </r>
  <r>
    <s v="West Gear"/>
    <n v="1128299"/>
    <x v="193"/>
    <x v="2"/>
    <x v="2"/>
    <s v="San Francisco"/>
    <x v="5"/>
    <n v="70"/>
    <n v="775"/>
    <n v="542500"/>
    <n v="54250"/>
    <n v="0.1"/>
    <x v="1"/>
  </r>
  <r>
    <s v="West Gear"/>
    <n v="1128299"/>
    <x v="194"/>
    <x v="2"/>
    <x v="2"/>
    <s v="San Francisco"/>
    <x v="0"/>
    <n v="55.000000000000007"/>
    <n v="875"/>
    <n v="481250.00000000006"/>
    <n v="144375.00000000003"/>
    <n v="0.30000000000000004"/>
    <x v="1"/>
  </r>
  <r>
    <s v="West Gear"/>
    <n v="1128299"/>
    <x v="195"/>
    <x v="2"/>
    <x v="2"/>
    <s v="San Francisco"/>
    <x v="1"/>
    <n v="60.000000000000007"/>
    <n v="875"/>
    <n v="525000.00000000012"/>
    <n v="78750.000000000015"/>
    <n v="0.15"/>
    <x v="1"/>
  </r>
  <r>
    <s v="West Gear"/>
    <n v="1128299"/>
    <x v="196"/>
    <x v="2"/>
    <x v="2"/>
    <s v="San Francisco"/>
    <x v="2"/>
    <n v="55.000000000000007"/>
    <n v="700"/>
    <n v="385000.00000000006"/>
    <n v="115500.00000000003"/>
    <n v="0.30000000000000004"/>
    <x v="1"/>
  </r>
  <r>
    <s v="West Gear"/>
    <n v="1128299"/>
    <x v="197"/>
    <x v="2"/>
    <x v="2"/>
    <s v="San Francisco"/>
    <x v="3"/>
    <n v="55.000000000000007"/>
    <n v="675"/>
    <n v="371250.00000000006"/>
    <n v="92812.5"/>
    <n v="0.24999999999999997"/>
    <x v="1"/>
  </r>
  <r>
    <s v="West Gear"/>
    <n v="1128299"/>
    <x v="198"/>
    <x v="2"/>
    <x v="2"/>
    <s v="San Francisco"/>
    <x v="4"/>
    <n v="65"/>
    <n v="650"/>
    <n v="422500"/>
    <n v="190125.00000000003"/>
    <n v="0.45000000000000007"/>
    <x v="1"/>
  </r>
  <r>
    <s v="West Gear"/>
    <n v="1128299"/>
    <x v="199"/>
    <x v="2"/>
    <x v="2"/>
    <s v="San Francisco"/>
    <x v="5"/>
    <n v="70"/>
    <n v="700"/>
    <n v="490000"/>
    <n v="49000"/>
    <n v="0.1"/>
    <x v="1"/>
  </r>
  <r>
    <s v="West Gear"/>
    <n v="1128299"/>
    <x v="200"/>
    <x v="2"/>
    <x v="2"/>
    <s v="San Francisco"/>
    <x v="0"/>
    <n v="55.000000000000007"/>
    <n v="875"/>
    <n v="481250.00000000006"/>
    <n v="144375.00000000003"/>
    <n v="0.30000000000000004"/>
    <x v="1"/>
  </r>
  <r>
    <s v="West Gear"/>
    <n v="1128299"/>
    <x v="201"/>
    <x v="2"/>
    <x v="2"/>
    <s v="San Francisco"/>
    <x v="1"/>
    <n v="60.000000000000007"/>
    <n v="875"/>
    <n v="525000.00000000012"/>
    <n v="78750.000000000015"/>
    <n v="0.15"/>
    <x v="1"/>
  </r>
  <r>
    <s v="West Gear"/>
    <n v="1128299"/>
    <x v="202"/>
    <x v="2"/>
    <x v="2"/>
    <s v="San Francisco"/>
    <x v="2"/>
    <n v="55.000000000000007"/>
    <n v="725"/>
    <n v="398750.00000000006"/>
    <n v="119625.00000000003"/>
    <n v="0.30000000000000004"/>
    <x v="1"/>
  </r>
  <r>
    <s v="West Gear"/>
    <n v="1128299"/>
    <x v="203"/>
    <x v="2"/>
    <x v="2"/>
    <s v="San Francisco"/>
    <x v="3"/>
    <n v="55.000000000000007"/>
    <n v="700"/>
    <n v="385000.00000000006"/>
    <n v="96250"/>
    <n v="0.24999999999999997"/>
    <x v="1"/>
  </r>
  <r>
    <s v="West Gear"/>
    <n v="1128299"/>
    <x v="204"/>
    <x v="2"/>
    <x v="2"/>
    <s v="San Francisco"/>
    <x v="4"/>
    <n v="65"/>
    <n v="650"/>
    <n v="422500"/>
    <n v="190125.00000000003"/>
    <n v="0.45000000000000007"/>
    <x v="1"/>
  </r>
  <r>
    <s v="West Gear"/>
    <n v="1128299"/>
    <x v="205"/>
    <x v="2"/>
    <x v="2"/>
    <s v="San Francisco"/>
    <x v="5"/>
    <n v="70"/>
    <n v="775"/>
    <n v="542500"/>
    <n v="54250"/>
    <n v="0.1"/>
    <x v="1"/>
  </r>
  <r>
    <s v="West Gear"/>
    <n v="1128299"/>
    <x v="206"/>
    <x v="2"/>
    <x v="2"/>
    <s v="San Francisco"/>
    <x v="0"/>
    <n v="55.000000000000007"/>
    <n v="975"/>
    <n v="536250.00000000012"/>
    <n v="160875.00000000006"/>
    <n v="0.30000000000000004"/>
    <x v="1"/>
  </r>
  <r>
    <s v="West Gear"/>
    <n v="1128299"/>
    <x v="207"/>
    <x v="2"/>
    <x v="2"/>
    <s v="San Francisco"/>
    <x v="1"/>
    <n v="60.000000000000007"/>
    <n v="975"/>
    <n v="585000.00000000012"/>
    <n v="87750.000000000015"/>
    <n v="0.15"/>
    <x v="1"/>
  </r>
  <r>
    <s v="West Gear"/>
    <n v="1128299"/>
    <x v="208"/>
    <x v="2"/>
    <x v="2"/>
    <s v="San Francisco"/>
    <x v="2"/>
    <n v="55.000000000000007"/>
    <n v="775"/>
    <n v="426250.00000000006"/>
    <n v="127875.00000000004"/>
    <n v="0.30000000000000004"/>
    <x v="1"/>
  </r>
  <r>
    <s v="West Gear"/>
    <n v="1128299"/>
    <x v="209"/>
    <x v="2"/>
    <x v="2"/>
    <s v="San Francisco"/>
    <x v="3"/>
    <n v="55.000000000000007"/>
    <n v="775"/>
    <n v="426250.00000000006"/>
    <n v="106562.5"/>
    <n v="0.24999999999999997"/>
    <x v="1"/>
  </r>
  <r>
    <s v="West Gear"/>
    <n v="1128299"/>
    <x v="210"/>
    <x v="2"/>
    <x v="2"/>
    <s v="San Francisco"/>
    <x v="4"/>
    <n v="65"/>
    <n v="700"/>
    <n v="455000"/>
    <n v="204750.00000000003"/>
    <n v="0.45000000000000007"/>
    <x v="1"/>
  </r>
  <r>
    <s v="West Gear"/>
    <n v="1128299"/>
    <x v="211"/>
    <x v="2"/>
    <x v="2"/>
    <s v="San Francisco"/>
    <x v="5"/>
    <n v="70"/>
    <n v="800"/>
    <n v="560000"/>
    <n v="56000"/>
    <n v="0.1"/>
    <x v="1"/>
  </r>
  <r>
    <s v="Kohl's"/>
    <n v="1189833"/>
    <x v="212"/>
    <x v="2"/>
    <x v="2"/>
    <s v="San Francisco"/>
    <x v="0"/>
    <n v="35"/>
    <n v="700"/>
    <n v="245000"/>
    <n v="98000"/>
    <n v="0.4"/>
    <x v="1"/>
  </r>
  <r>
    <s v="Kohl's"/>
    <n v="1189833"/>
    <x v="213"/>
    <x v="2"/>
    <x v="2"/>
    <s v="San Francisco"/>
    <x v="1"/>
    <n v="45"/>
    <n v="700"/>
    <n v="315000"/>
    <n v="78750"/>
    <n v="0.25"/>
    <x v="1"/>
  </r>
  <r>
    <s v="Kohl's"/>
    <n v="1189833"/>
    <x v="214"/>
    <x v="2"/>
    <x v="2"/>
    <s v="San Francisco"/>
    <x v="2"/>
    <n v="45"/>
    <n v="700"/>
    <n v="315000"/>
    <n v="126000"/>
    <n v="0.4"/>
    <x v="1"/>
  </r>
  <r>
    <s v="Kohl's"/>
    <n v="1189833"/>
    <x v="215"/>
    <x v="2"/>
    <x v="2"/>
    <s v="San Francisco"/>
    <x v="3"/>
    <n v="45"/>
    <n v="550"/>
    <n v="247500"/>
    <n v="86625"/>
    <n v="0.35"/>
    <x v="1"/>
  </r>
  <r>
    <s v="Kohl's"/>
    <n v="1189833"/>
    <x v="216"/>
    <x v="2"/>
    <x v="2"/>
    <s v="Los Angeles"/>
    <x v="4"/>
    <n v="50"/>
    <n v="500"/>
    <n v="250000"/>
    <n v="137500"/>
    <n v="0.55000000000000004"/>
    <x v="1"/>
  </r>
  <r>
    <s v="Kohl's"/>
    <n v="1189833"/>
    <x v="217"/>
    <x v="2"/>
    <x v="2"/>
    <s v="Los Angeles"/>
    <x v="5"/>
    <n v="45"/>
    <n v="700"/>
    <n v="315000"/>
    <n v="63000"/>
    <n v="0.2"/>
    <x v="1"/>
  </r>
  <r>
    <s v="Kohl's"/>
    <n v="1189833"/>
    <x v="218"/>
    <x v="2"/>
    <x v="2"/>
    <s v="Los Angeles"/>
    <x v="0"/>
    <n v="35"/>
    <n v="750"/>
    <n v="262500"/>
    <n v="105000"/>
    <n v="0.4"/>
    <x v="1"/>
  </r>
  <r>
    <s v="Kohl's"/>
    <n v="1189833"/>
    <x v="219"/>
    <x v="2"/>
    <x v="2"/>
    <s v="Los Angeles"/>
    <x v="1"/>
    <n v="45"/>
    <n v="650"/>
    <n v="292500"/>
    <n v="73125"/>
    <n v="0.25"/>
    <x v="1"/>
  </r>
  <r>
    <s v="Kohl's"/>
    <n v="1189833"/>
    <x v="220"/>
    <x v="2"/>
    <x v="2"/>
    <s v="Los Angeles"/>
    <x v="2"/>
    <n v="45"/>
    <n v="675"/>
    <n v="303750"/>
    <n v="121500"/>
    <n v="0.4"/>
    <x v="1"/>
  </r>
  <r>
    <s v="Kohl's"/>
    <n v="1189833"/>
    <x v="221"/>
    <x v="2"/>
    <x v="2"/>
    <s v="Los Angeles"/>
    <x v="3"/>
    <n v="45"/>
    <n v="525"/>
    <n v="236250"/>
    <n v="82687.5"/>
    <n v="0.35"/>
    <x v="1"/>
  </r>
  <r>
    <s v="Kohl's"/>
    <n v="1189833"/>
    <x v="222"/>
    <x v="2"/>
    <x v="2"/>
    <s v="Los Angeles"/>
    <x v="4"/>
    <n v="50"/>
    <n v="450"/>
    <n v="225000"/>
    <n v="123750.00000000001"/>
    <n v="0.55000000000000004"/>
    <x v="1"/>
  </r>
  <r>
    <s v="Kohl's"/>
    <n v="1189833"/>
    <x v="223"/>
    <x v="2"/>
    <x v="2"/>
    <s v="Los Angeles"/>
    <x v="5"/>
    <n v="45"/>
    <n v="650"/>
    <n v="292500"/>
    <n v="58500"/>
    <n v="0.2"/>
    <x v="1"/>
  </r>
  <r>
    <s v="Kohl's"/>
    <n v="1189833"/>
    <x v="224"/>
    <x v="2"/>
    <x v="2"/>
    <s v="Los Angeles"/>
    <x v="0"/>
    <n v="35"/>
    <n v="800"/>
    <n v="280000"/>
    <n v="112000"/>
    <n v="0.4"/>
    <x v="1"/>
  </r>
  <r>
    <s v="Kohl's"/>
    <n v="1189833"/>
    <x v="225"/>
    <x v="2"/>
    <x v="2"/>
    <s v="Los Angeles"/>
    <x v="1"/>
    <n v="45"/>
    <n v="650"/>
    <n v="292500"/>
    <n v="73125"/>
    <n v="0.25"/>
    <x v="1"/>
  </r>
  <r>
    <s v="Kohl's"/>
    <n v="1189833"/>
    <x v="226"/>
    <x v="2"/>
    <x v="2"/>
    <s v="Los Angeles"/>
    <x v="2"/>
    <n v="45"/>
    <n v="650"/>
    <n v="292500"/>
    <n v="117000"/>
    <n v="0.4"/>
    <x v="1"/>
  </r>
  <r>
    <s v="Kohl's"/>
    <n v="1189833"/>
    <x v="227"/>
    <x v="2"/>
    <x v="2"/>
    <s v="Los Angeles"/>
    <x v="3"/>
    <n v="45"/>
    <n v="550"/>
    <n v="247500"/>
    <n v="86625"/>
    <n v="0.35"/>
    <x v="1"/>
  </r>
  <r>
    <s v="Kohl's"/>
    <n v="1189833"/>
    <x v="228"/>
    <x v="2"/>
    <x v="2"/>
    <s v="Los Angeles"/>
    <x v="4"/>
    <n v="50"/>
    <n v="425"/>
    <n v="212500"/>
    <n v="116875.00000000001"/>
    <n v="0.55000000000000004"/>
    <x v="1"/>
  </r>
  <r>
    <s v="Kohl's"/>
    <n v="1189833"/>
    <x v="229"/>
    <x v="2"/>
    <x v="2"/>
    <s v="Los Angeles"/>
    <x v="5"/>
    <n v="45"/>
    <n v="625"/>
    <n v="281250"/>
    <n v="56250"/>
    <n v="0.2"/>
    <x v="1"/>
  </r>
  <r>
    <s v="Kohl's"/>
    <n v="1189833"/>
    <x v="230"/>
    <x v="2"/>
    <x v="2"/>
    <s v="Los Angeles"/>
    <x v="0"/>
    <n v="45"/>
    <n v="800"/>
    <n v="360000"/>
    <n v="144000"/>
    <n v="0.4"/>
    <x v="1"/>
  </r>
  <r>
    <s v="Kohl's"/>
    <n v="1189833"/>
    <x v="231"/>
    <x v="2"/>
    <x v="2"/>
    <s v="Los Angeles"/>
    <x v="1"/>
    <n v="50"/>
    <n v="600"/>
    <n v="300000"/>
    <n v="75000"/>
    <n v="0.25"/>
    <x v="1"/>
  </r>
  <r>
    <s v="Kohl's"/>
    <n v="1189833"/>
    <x v="232"/>
    <x v="2"/>
    <x v="2"/>
    <s v="Los Angeles"/>
    <x v="2"/>
    <n v="50"/>
    <n v="625"/>
    <n v="312500"/>
    <n v="125000"/>
    <n v="0.4"/>
    <x v="1"/>
  </r>
  <r>
    <s v="Kohl's"/>
    <n v="1189833"/>
    <x v="233"/>
    <x v="2"/>
    <x v="2"/>
    <s v="Los Angeles"/>
    <x v="3"/>
    <n v="45"/>
    <n v="525"/>
    <n v="236250"/>
    <n v="82687.5"/>
    <n v="0.35"/>
    <x v="1"/>
  </r>
  <r>
    <s v="Kohl's"/>
    <n v="1189833"/>
    <x v="234"/>
    <x v="2"/>
    <x v="2"/>
    <s v="Los Angeles"/>
    <x v="4"/>
    <n v="50"/>
    <n v="425"/>
    <n v="212500"/>
    <n v="116875.00000000001"/>
    <n v="0.55000000000000004"/>
    <x v="1"/>
  </r>
  <r>
    <s v="Kohl's"/>
    <n v="1189833"/>
    <x v="235"/>
    <x v="2"/>
    <x v="2"/>
    <s v="Los Angeles"/>
    <x v="5"/>
    <n v="65"/>
    <n v="600"/>
    <n v="390000"/>
    <n v="78000"/>
    <n v="0.2"/>
    <x v="1"/>
  </r>
  <r>
    <s v="Kohl's"/>
    <n v="1189833"/>
    <x v="236"/>
    <x v="2"/>
    <x v="2"/>
    <s v="Los Angeles"/>
    <x v="0"/>
    <n v="45"/>
    <n v="800"/>
    <n v="360000"/>
    <n v="144000"/>
    <n v="0.4"/>
    <x v="1"/>
  </r>
  <r>
    <s v="Kohl's"/>
    <n v="1189833"/>
    <x v="237"/>
    <x v="2"/>
    <x v="2"/>
    <s v="Los Angeles"/>
    <x v="1"/>
    <n v="50"/>
    <n v="650"/>
    <n v="325000"/>
    <n v="81250"/>
    <n v="0.25"/>
    <x v="1"/>
  </r>
  <r>
    <s v="Kohl's"/>
    <n v="1189833"/>
    <x v="238"/>
    <x v="2"/>
    <x v="2"/>
    <s v="Los Angeles"/>
    <x v="2"/>
    <n v="50"/>
    <n v="650"/>
    <n v="325000"/>
    <n v="130000"/>
    <n v="0.4"/>
    <x v="1"/>
  </r>
  <r>
    <s v="Kohl's"/>
    <n v="1189833"/>
    <x v="239"/>
    <x v="2"/>
    <x v="2"/>
    <s v="Los Angeles"/>
    <x v="3"/>
    <n v="45"/>
    <n v="550"/>
    <n v="247500"/>
    <n v="86625"/>
    <n v="0.35"/>
    <x v="1"/>
  </r>
  <r>
    <s v="Kohl's"/>
    <n v="1189833"/>
    <x v="240"/>
    <x v="2"/>
    <x v="2"/>
    <s v="Los Angeles"/>
    <x v="4"/>
    <n v="50"/>
    <n v="450"/>
    <n v="225000"/>
    <n v="123750.00000000001"/>
    <n v="0.55000000000000004"/>
    <x v="1"/>
  </r>
  <r>
    <s v="Kohl's"/>
    <n v="1189833"/>
    <x v="241"/>
    <x v="2"/>
    <x v="2"/>
    <s v="Los Angeles"/>
    <x v="5"/>
    <n v="65"/>
    <n v="625"/>
    <n v="406250"/>
    <n v="81250"/>
    <n v="0.2"/>
    <x v="1"/>
  </r>
  <r>
    <s v="Kohl's"/>
    <n v="1189833"/>
    <x v="242"/>
    <x v="2"/>
    <x v="2"/>
    <s v="Los Angeles"/>
    <x v="0"/>
    <n v="45"/>
    <n v="900"/>
    <n v="405000"/>
    <n v="162000"/>
    <n v="0.4"/>
    <x v="1"/>
  </r>
  <r>
    <s v="Kohl's"/>
    <n v="1189833"/>
    <x v="243"/>
    <x v="2"/>
    <x v="2"/>
    <s v="Los Angeles"/>
    <x v="1"/>
    <n v="50"/>
    <n v="750"/>
    <n v="375000"/>
    <n v="93750"/>
    <n v="0.25"/>
    <x v="1"/>
  </r>
  <r>
    <s v="Kohl's"/>
    <n v="1189833"/>
    <x v="244"/>
    <x v="2"/>
    <x v="2"/>
    <s v="Los Angeles"/>
    <x v="2"/>
    <n v="50"/>
    <n v="750"/>
    <n v="375000"/>
    <n v="150000"/>
    <n v="0.4"/>
    <x v="1"/>
  </r>
  <r>
    <s v="Kohl's"/>
    <n v="1189833"/>
    <x v="245"/>
    <x v="2"/>
    <x v="2"/>
    <s v="Los Angeles"/>
    <x v="3"/>
    <n v="45"/>
    <n v="625"/>
    <n v="281250"/>
    <n v="98437.5"/>
    <n v="0.35"/>
    <x v="1"/>
  </r>
  <r>
    <s v="Kohl's"/>
    <n v="1189833"/>
    <x v="246"/>
    <x v="2"/>
    <x v="2"/>
    <s v="Los Angeles"/>
    <x v="4"/>
    <n v="50"/>
    <n v="500"/>
    <n v="250000"/>
    <n v="137500"/>
    <n v="0.55000000000000004"/>
    <x v="1"/>
  </r>
  <r>
    <s v="Kohl's"/>
    <n v="1189833"/>
    <x v="247"/>
    <x v="2"/>
    <x v="2"/>
    <s v="Los Angeles"/>
    <x v="5"/>
    <n v="65"/>
    <n v="800"/>
    <n v="520000"/>
    <n v="104000"/>
    <n v="0.2"/>
    <x v="1"/>
  </r>
  <r>
    <s v="Kohl's"/>
    <n v="1189833"/>
    <x v="248"/>
    <x v="2"/>
    <x v="2"/>
    <s v="Los Angeles"/>
    <x v="0"/>
    <n v="45"/>
    <n v="950"/>
    <n v="427500"/>
    <n v="171000"/>
    <n v="0.4"/>
    <x v="1"/>
  </r>
  <r>
    <s v="Kohl's"/>
    <n v="1189833"/>
    <x v="249"/>
    <x v="2"/>
    <x v="2"/>
    <s v="Los Angeles"/>
    <x v="1"/>
    <n v="50"/>
    <n v="800"/>
    <n v="400000"/>
    <n v="100000"/>
    <n v="0.25"/>
    <x v="1"/>
  </r>
  <r>
    <s v="Kohl's"/>
    <n v="1189833"/>
    <x v="250"/>
    <x v="2"/>
    <x v="2"/>
    <s v="Los Angeles"/>
    <x v="2"/>
    <n v="50"/>
    <n v="750"/>
    <n v="375000"/>
    <n v="150000"/>
    <n v="0.4"/>
    <x v="1"/>
  </r>
  <r>
    <s v="Kohl's"/>
    <n v="1189833"/>
    <x v="251"/>
    <x v="2"/>
    <x v="2"/>
    <s v="Los Angeles"/>
    <x v="3"/>
    <n v="45"/>
    <n v="650"/>
    <n v="292500"/>
    <n v="102375"/>
    <n v="0.35"/>
    <x v="1"/>
  </r>
  <r>
    <s v="Kohl's"/>
    <n v="1189833"/>
    <x v="252"/>
    <x v="2"/>
    <x v="2"/>
    <s v="Los Angeles"/>
    <x v="4"/>
    <n v="50"/>
    <n v="700"/>
    <n v="350000"/>
    <n v="192500.00000000003"/>
    <n v="0.55000000000000004"/>
    <x v="1"/>
  </r>
  <r>
    <s v="Kohl's"/>
    <n v="1189833"/>
    <x v="253"/>
    <x v="2"/>
    <x v="2"/>
    <s v="Los Angeles"/>
    <x v="5"/>
    <n v="65"/>
    <n v="700"/>
    <n v="455000"/>
    <n v="91000"/>
    <n v="0.2"/>
    <x v="1"/>
  </r>
  <r>
    <s v="Kohl's"/>
    <n v="1189833"/>
    <x v="254"/>
    <x v="2"/>
    <x v="2"/>
    <s v="Los Angeles"/>
    <x v="0"/>
    <n v="50"/>
    <n v="900"/>
    <n v="450000"/>
    <n v="180000"/>
    <n v="0.4"/>
    <x v="1"/>
  </r>
  <r>
    <s v="Kohl's"/>
    <n v="1189833"/>
    <x v="255"/>
    <x v="2"/>
    <x v="2"/>
    <s v="Los Angeles"/>
    <x v="1"/>
    <n v="55.000000000000007"/>
    <n v="850"/>
    <n v="467500.00000000006"/>
    <n v="116875.00000000001"/>
    <n v="0.25"/>
    <x v="1"/>
  </r>
  <r>
    <s v="Kohl's"/>
    <n v="1189833"/>
    <x v="256"/>
    <x v="2"/>
    <x v="2"/>
    <s v="Los Angeles"/>
    <x v="2"/>
    <n v="50"/>
    <n v="725"/>
    <n v="362500"/>
    <n v="145000"/>
    <n v="0.4"/>
    <x v="1"/>
  </r>
  <r>
    <s v="Kohl's"/>
    <n v="1189833"/>
    <x v="257"/>
    <x v="2"/>
    <x v="2"/>
    <s v="Los Angeles"/>
    <x v="3"/>
    <n v="50"/>
    <n v="675"/>
    <n v="337500"/>
    <n v="118124.99999999999"/>
    <n v="0.35"/>
    <x v="1"/>
  </r>
  <r>
    <s v="Kohl's"/>
    <n v="1189833"/>
    <x v="258"/>
    <x v="2"/>
    <x v="2"/>
    <s v="Los Angeles"/>
    <x v="4"/>
    <n v="60"/>
    <n v="675"/>
    <n v="405000"/>
    <n v="222750.00000000003"/>
    <n v="0.55000000000000004"/>
    <x v="1"/>
  </r>
  <r>
    <s v="Kohl's"/>
    <n v="1189833"/>
    <x v="259"/>
    <x v="2"/>
    <x v="2"/>
    <s v="Los Angeles"/>
    <x v="5"/>
    <n v="65"/>
    <n v="650"/>
    <n v="422500"/>
    <n v="84500"/>
    <n v="0.2"/>
    <x v="1"/>
  </r>
  <r>
    <s v="Kohl's"/>
    <n v="1189833"/>
    <x v="260"/>
    <x v="2"/>
    <x v="2"/>
    <s v="Los Angeles"/>
    <x v="0"/>
    <n v="50"/>
    <n v="850"/>
    <n v="425000"/>
    <n v="170000"/>
    <n v="0.4"/>
    <x v="1"/>
  </r>
  <r>
    <s v="Kohl's"/>
    <n v="1189833"/>
    <x v="261"/>
    <x v="2"/>
    <x v="2"/>
    <s v="Los Angeles"/>
    <x v="1"/>
    <n v="55.000000000000007"/>
    <n v="850"/>
    <n v="467500.00000000006"/>
    <n v="116875.00000000001"/>
    <n v="0.25"/>
    <x v="1"/>
  </r>
  <r>
    <s v="Kohl's"/>
    <n v="1189833"/>
    <x v="262"/>
    <x v="2"/>
    <x v="2"/>
    <s v="Los Angeles"/>
    <x v="2"/>
    <n v="50"/>
    <n v="700"/>
    <n v="350000"/>
    <n v="140000"/>
    <n v="0.4"/>
    <x v="1"/>
  </r>
  <r>
    <s v="Kohl's"/>
    <n v="1189833"/>
    <x v="263"/>
    <x v="2"/>
    <x v="2"/>
    <s v="Los Angeles"/>
    <x v="3"/>
    <n v="50"/>
    <n v="650"/>
    <n v="325000"/>
    <n v="113750"/>
    <n v="0.35"/>
    <x v="1"/>
  </r>
  <r>
    <s v="Kohl's"/>
    <n v="1189833"/>
    <x v="264"/>
    <x v="2"/>
    <x v="2"/>
    <s v="Los Angeles"/>
    <x v="4"/>
    <n v="60"/>
    <n v="650"/>
    <n v="390000"/>
    <n v="214500.00000000003"/>
    <n v="0.55000000000000004"/>
    <x v="1"/>
  </r>
  <r>
    <s v="Kohl's"/>
    <n v="1189833"/>
    <x v="265"/>
    <x v="2"/>
    <x v="2"/>
    <s v="Los Angeles"/>
    <x v="5"/>
    <n v="65"/>
    <n v="700"/>
    <n v="455000"/>
    <n v="91000"/>
    <n v="0.2"/>
    <x v="1"/>
  </r>
  <r>
    <s v="Kohl's"/>
    <n v="1189833"/>
    <x v="266"/>
    <x v="2"/>
    <x v="2"/>
    <s v="Los Angeles"/>
    <x v="0"/>
    <n v="50"/>
    <n v="800"/>
    <n v="400000"/>
    <n v="160000"/>
    <n v="0.4"/>
    <x v="1"/>
  </r>
  <r>
    <s v="Kohl's"/>
    <n v="1189833"/>
    <x v="267"/>
    <x v="2"/>
    <x v="2"/>
    <s v="Los Angeles"/>
    <x v="1"/>
    <n v="55.000000000000007"/>
    <n v="800"/>
    <n v="440000.00000000006"/>
    <n v="110000.00000000001"/>
    <n v="0.25"/>
    <x v="1"/>
  </r>
  <r>
    <s v="Kohl's"/>
    <n v="1189833"/>
    <x v="268"/>
    <x v="2"/>
    <x v="2"/>
    <s v="Los Angeles"/>
    <x v="2"/>
    <n v="50"/>
    <n v="650"/>
    <n v="325000"/>
    <n v="130000"/>
    <n v="0.4"/>
    <x v="1"/>
  </r>
  <r>
    <s v="Kohl's"/>
    <n v="1189833"/>
    <x v="269"/>
    <x v="2"/>
    <x v="2"/>
    <s v="Los Angeles"/>
    <x v="3"/>
    <n v="50"/>
    <n v="625"/>
    <n v="312500"/>
    <n v="109375"/>
    <n v="0.35"/>
    <x v="1"/>
  </r>
  <r>
    <s v="Kohl's"/>
    <n v="1189833"/>
    <x v="270"/>
    <x v="2"/>
    <x v="2"/>
    <s v="Los Angeles"/>
    <x v="4"/>
    <n v="60"/>
    <n v="600"/>
    <n v="360000"/>
    <n v="198000.00000000003"/>
    <n v="0.55000000000000004"/>
    <x v="1"/>
  </r>
  <r>
    <s v="Kohl's"/>
    <n v="1189833"/>
    <x v="271"/>
    <x v="2"/>
    <x v="2"/>
    <s v="Los Angeles"/>
    <x v="5"/>
    <n v="65"/>
    <n v="650"/>
    <n v="422500"/>
    <n v="84500"/>
    <n v="0.2"/>
    <x v="1"/>
  </r>
  <r>
    <s v="Kohl's"/>
    <n v="1189833"/>
    <x v="272"/>
    <x v="2"/>
    <x v="2"/>
    <s v="Los Angeles"/>
    <x v="0"/>
    <n v="50"/>
    <n v="825"/>
    <n v="412500"/>
    <n v="165000"/>
    <n v="0.4"/>
    <x v="1"/>
  </r>
  <r>
    <s v="Kohl's"/>
    <n v="1189833"/>
    <x v="273"/>
    <x v="2"/>
    <x v="2"/>
    <s v="Los Angeles"/>
    <x v="1"/>
    <n v="55.000000000000007"/>
    <n v="825"/>
    <n v="453750.00000000006"/>
    <n v="113437.50000000001"/>
    <n v="0.25"/>
    <x v="1"/>
  </r>
  <r>
    <s v="Kohl's"/>
    <n v="1189833"/>
    <x v="274"/>
    <x v="2"/>
    <x v="2"/>
    <s v="Los Angeles"/>
    <x v="2"/>
    <n v="50"/>
    <n v="675"/>
    <n v="337500"/>
    <n v="135000"/>
    <n v="0.4"/>
    <x v="1"/>
  </r>
  <r>
    <s v="Kohl's"/>
    <n v="1189833"/>
    <x v="275"/>
    <x v="2"/>
    <x v="2"/>
    <s v="Los Angeles"/>
    <x v="3"/>
    <n v="50"/>
    <n v="650"/>
    <n v="325000"/>
    <n v="113750"/>
    <n v="0.35"/>
    <x v="1"/>
  </r>
  <r>
    <s v="Kohl's"/>
    <n v="1189833"/>
    <x v="276"/>
    <x v="2"/>
    <x v="2"/>
    <s v="Los Angeles"/>
    <x v="4"/>
    <n v="60"/>
    <n v="600"/>
    <n v="360000"/>
    <n v="198000.00000000003"/>
    <n v="0.55000000000000004"/>
    <x v="1"/>
  </r>
  <r>
    <s v="Kohl's"/>
    <n v="1189833"/>
    <x v="277"/>
    <x v="2"/>
    <x v="2"/>
    <s v="Los Angeles"/>
    <x v="5"/>
    <n v="65"/>
    <n v="700"/>
    <n v="455000"/>
    <n v="91000"/>
    <n v="0.2"/>
    <x v="1"/>
  </r>
  <r>
    <s v="Kohl's"/>
    <n v="1189833"/>
    <x v="278"/>
    <x v="2"/>
    <x v="2"/>
    <s v="Los Angeles"/>
    <x v="0"/>
    <n v="50"/>
    <n v="900"/>
    <n v="450000"/>
    <n v="180000"/>
    <n v="0.4"/>
    <x v="1"/>
  </r>
  <r>
    <s v="Kohl's"/>
    <n v="1189833"/>
    <x v="279"/>
    <x v="2"/>
    <x v="2"/>
    <s v="Los Angeles"/>
    <x v="1"/>
    <n v="55.000000000000007"/>
    <n v="900"/>
    <n v="495000.00000000006"/>
    <n v="123750.00000000001"/>
    <n v="0.25"/>
    <x v="1"/>
  </r>
  <r>
    <s v="Kohl's"/>
    <n v="1189833"/>
    <x v="280"/>
    <x v="2"/>
    <x v="2"/>
    <s v="Los Angeles"/>
    <x v="2"/>
    <n v="50"/>
    <n v="700"/>
    <n v="350000"/>
    <n v="140000"/>
    <n v="0.4"/>
    <x v="1"/>
  </r>
  <r>
    <s v="Kohl's"/>
    <n v="1189833"/>
    <x v="281"/>
    <x v="2"/>
    <x v="2"/>
    <s v="Los Angeles"/>
    <x v="3"/>
    <n v="50"/>
    <n v="700"/>
    <n v="350000"/>
    <n v="122499.99999999999"/>
    <n v="0.35"/>
    <x v="1"/>
  </r>
  <r>
    <s v="Kohl's"/>
    <n v="1189833"/>
    <x v="282"/>
    <x v="2"/>
    <x v="2"/>
    <s v="Los Angeles"/>
    <x v="4"/>
    <n v="60"/>
    <n v="625"/>
    <n v="375000"/>
    <n v="206250.00000000003"/>
    <n v="0.55000000000000004"/>
    <x v="1"/>
  </r>
  <r>
    <s v="Kohl's"/>
    <n v="1189833"/>
    <x v="283"/>
    <x v="2"/>
    <x v="2"/>
    <s v="Los Angeles"/>
    <x v="5"/>
    <n v="65"/>
    <n v="725"/>
    <n v="471250"/>
    <n v="94250"/>
    <n v="0.2"/>
    <x v="1"/>
  </r>
  <r>
    <s v="Foot Locker"/>
    <n v="1185732"/>
    <x v="284"/>
    <x v="2"/>
    <x v="2"/>
    <s v="Los Angeles"/>
    <x v="0"/>
    <n v="45"/>
    <n v="475"/>
    <n v="213750"/>
    <n v="85500"/>
    <n v="0.4"/>
    <x v="1"/>
  </r>
  <r>
    <s v="Foot Locker"/>
    <n v="1185732"/>
    <x v="285"/>
    <x v="2"/>
    <x v="2"/>
    <s v="Los Angeles"/>
    <x v="1"/>
    <n v="45"/>
    <n v="275"/>
    <n v="123750"/>
    <n v="43312.5"/>
    <n v="0.35"/>
    <x v="1"/>
  </r>
  <r>
    <s v="Foot Locker"/>
    <n v="1185732"/>
    <x v="286"/>
    <x v="2"/>
    <x v="2"/>
    <s v="Los Angeles"/>
    <x v="2"/>
    <n v="35"/>
    <n v="275"/>
    <n v="96250"/>
    <n v="33687.5"/>
    <n v="0.35"/>
    <x v="1"/>
  </r>
  <r>
    <s v="Foot Locker"/>
    <n v="1185732"/>
    <x v="287"/>
    <x v="2"/>
    <x v="2"/>
    <s v="Los Angeles"/>
    <x v="3"/>
    <n v="40"/>
    <n v="125"/>
    <n v="50000"/>
    <n v="20000"/>
    <n v="0.4"/>
    <x v="1"/>
  </r>
  <r>
    <s v="Foot Locker"/>
    <n v="1185732"/>
    <x v="288"/>
    <x v="3"/>
    <x v="3"/>
    <s v="Chicago"/>
    <x v="4"/>
    <n v="54.999999999999993"/>
    <n v="175"/>
    <n v="96249.999999999985"/>
    <n v="33687.499999999993"/>
    <n v="0.35"/>
    <x v="1"/>
  </r>
  <r>
    <s v="Foot Locker"/>
    <n v="1185732"/>
    <x v="289"/>
    <x v="3"/>
    <x v="3"/>
    <s v="Chicago"/>
    <x v="5"/>
    <n v="45"/>
    <n v="275"/>
    <n v="123750"/>
    <n v="61875"/>
    <n v="0.5"/>
    <x v="1"/>
  </r>
  <r>
    <s v="Foot Locker"/>
    <n v="1185732"/>
    <x v="290"/>
    <x v="3"/>
    <x v="3"/>
    <s v="Chicago"/>
    <x v="0"/>
    <n v="45"/>
    <n v="525"/>
    <n v="236250"/>
    <n v="94500"/>
    <n v="0.4"/>
    <x v="1"/>
  </r>
  <r>
    <s v="Foot Locker"/>
    <n v="1185732"/>
    <x v="291"/>
    <x v="3"/>
    <x v="3"/>
    <s v="Chicago"/>
    <x v="1"/>
    <n v="45"/>
    <n v="175"/>
    <n v="78750"/>
    <n v="27562.5"/>
    <n v="0.35"/>
    <x v="1"/>
  </r>
  <r>
    <s v="Foot Locker"/>
    <n v="1185732"/>
    <x v="292"/>
    <x v="3"/>
    <x v="3"/>
    <s v="Chicago"/>
    <x v="2"/>
    <n v="35"/>
    <n v="225"/>
    <n v="78750"/>
    <n v="27562.5"/>
    <n v="0.35"/>
    <x v="1"/>
  </r>
  <r>
    <s v="Foot Locker"/>
    <n v="1185732"/>
    <x v="293"/>
    <x v="3"/>
    <x v="3"/>
    <s v="Chicago"/>
    <x v="3"/>
    <n v="40"/>
    <n v="100"/>
    <n v="40000"/>
    <n v="16000"/>
    <n v="0.4"/>
    <x v="1"/>
  </r>
  <r>
    <s v="Foot Locker"/>
    <n v="1185732"/>
    <x v="294"/>
    <x v="3"/>
    <x v="3"/>
    <s v="Chicago"/>
    <x v="4"/>
    <n v="54.999999999999993"/>
    <n v="175"/>
    <n v="96249.999999999985"/>
    <n v="33687.499999999993"/>
    <n v="0.35"/>
    <x v="1"/>
  </r>
  <r>
    <s v="Foot Locker"/>
    <n v="1185732"/>
    <x v="295"/>
    <x v="3"/>
    <x v="3"/>
    <s v="Chicago"/>
    <x v="5"/>
    <n v="45"/>
    <n v="275"/>
    <n v="123750"/>
    <n v="61875"/>
    <n v="0.5"/>
    <x v="1"/>
  </r>
  <r>
    <s v="Foot Locker"/>
    <n v="1185732"/>
    <x v="296"/>
    <x v="3"/>
    <x v="3"/>
    <s v="Chicago"/>
    <x v="0"/>
    <n v="50"/>
    <n v="495"/>
    <n v="247500"/>
    <n v="99000"/>
    <n v="0.4"/>
    <x v="1"/>
  </r>
  <r>
    <s v="Foot Locker"/>
    <n v="1185732"/>
    <x v="297"/>
    <x v="3"/>
    <x v="3"/>
    <s v="Chicago"/>
    <x v="1"/>
    <n v="50"/>
    <n v="200"/>
    <n v="100000"/>
    <n v="35000"/>
    <n v="0.35"/>
    <x v="1"/>
  </r>
  <r>
    <s v="Foot Locker"/>
    <n v="1185732"/>
    <x v="298"/>
    <x v="3"/>
    <x v="3"/>
    <s v="Chicago"/>
    <x v="2"/>
    <n v="40"/>
    <n v="225"/>
    <n v="90000"/>
    <n v="31499.999999999996"/>
    <n v="0.35"/>
    <x v="1"/>
  </r>
  <r>
    <s v="Foot Locker"/>
    <n v="1185732"/>
    <x v="299"/>
    <x v="3"/>
    <x v="3"/>
    <s v="Chicago"/>
    <x v="3"/>
    <n v="45"/>
    <n v="75"/>
    <n v="33750"/>
    <n v="13500"/>
    <n v="0.4"/>
    <x v="1"/>
  </r>
  <r>
    <s v="Foot Locker"/>
    <n v="1185732"/>
    <x v="300"/>
    <x v="3"/>
    <x v="3"/>
    <s v="Chicago"/>
    <x v="4"/>
    <n v="60"/>
    <n v="125"/>
    <n v="75000"/>
    <n v="26250"/>
    <n v="0.35"/>
    <x v="1"/>
  </r>
  <r>
    <s v="Foot Locker"/>
    <n v="1185732"/>
    <x v="301"/>
    <x v="3"/>
    <x v="3"/>
    <s v="Chicago"/>
    <x v="5"/>
    <n v="50"/>
    <n v="225"/>
    <n v="112500"/>
    <n v="56250"/>
    <n v="0.5"/>
    <x v="1"/>
  </r>
  <r>
    <s v="Foot Locker"/>
    <n v="1185732"/>
    <x v="302"/>
    <x v="3"/>
    <x v="3"/>
    <s v="Chicago"/>
    <x v="0"/>
    <n v="50"/>
    <n v="450"/>
    <n v="225000"/>
    <n v="90000"/>
    <n v="0.4"/>
    <x v="1"/>
  </r>
  <r>
    <s v="Foot Locker"/>
    <n v="1185732"/>
    <x v="303"/>
    <x v="3"/>
    <x v="3"/>
    <s v="Chicago"/>
    <x v="1"/>
    <n v="50"/>
    <n v="150"/>
    <n v="75000"/>
    <n v="26250"/>
    <n v="0.35"/>
    <x v="1"/>
  </r>
  <r>
    <s v="Foot Locker"/>
    <n v="1185732"/>
    <x v="304"/>
    <x v="3"/>
    <x v="3"/>
    <s v="Chicago"/>
    <x v="2"/>
    <n v="40"/>
    <n v="150"/>
    <n v="60000"/>
    <n v="21000"/>
    <n v="0.35"/>
    <x v="1"/>
  </r>
  <r>
    <s v="Foot Locker"/>
    <n v="1185732"/>
    <x v="305"/>
    <x v="3"/>
    <x v="3"/>
    <s v="Chicago"/>
    <x v="3"/>
    <n v="45"/>
    <n v="75"/>
    <n v="33750"/>
    <n v="13500"/>
    <n v="0.4"/>
    <x v="1"/>
  </r>
  <r>
    <s v="Foot Locker"/>
    <n v="1185732"/>
    <x v="306"/>
    <x v="3"/>
    <x v="3"/>
    <s v="Chicago"/>
    <x v="4"/>
    <n v="60"/>
    <n v="100"/>
    <n v="60000"/>
    <n v="21000"/>
    <n v="0.35"/>
    <x v="1"/>
  </r>
  <r>
    <s v="Foot Locker"/>
    <n v="1185732"/>
    <x v="307"/>
    <x v="3"/>
    <x v="3"/>
    <s v="Chicago"/>
    <x v="5"/>
    <n v="50"/>
    <n v="225"/>
    <n v="112500"/>
    <n v="56250"/>
    <n v="0.5"/>
    <x v="1"/>
  </r>
  <r>
    <s v="Foot Locker"/>
    <n v="1185732"/>
    <x v="308"/>
    <x v="3"/>
    <x v="3"/>
    <s v="Chicago"/>
    <x v="0"/>
    <n v="60"/>
    <n v="495"/>
    <n v="297000"/>
    <n v="118800"/>
    <n v="0.4"/>
    <x v="1"/>
  </r>
  <r>
    <s v="Foot Locker"/>
    <n v="1185732"/>
    <x v="309"/>
    <x v="3"/>
    <x v="3"/>
    <s v="Chicago"/>
    <x v="1"/>
    <n v="55.000000000000007"/>
    <n v="200"/>
    <n v="110000.00000000001"/>
    <n v="38500"/>
    <n v="0.35"/>
    <x v="1"/>
  </r>
  <r>
    <s v="Foot Locker"/>
    <n v="1185732"/>
    <x v="310"/>
    <x v="3"/>
    <x v="3"/>
    <s v="Chicago"/>
    <x v="2"/>
    <n v="50"/>
    <n v="175"/>
    <n v="87500"/>
    <n v="30624.999999999996"/>
    <n v="0.35"/>
    <x v="1"/>
  </r>
  <r>
    <s v="Foot Locker"/>
    <n v="1185732"/>
    <x v="311"/>
    <x v="3"/>
    <x v="3"/>
    <s v="Chicago"/>
    <x v="3"/>
    <n v="50"/>
    <n v="100"/>
    <n v="50000"/>
    <n v="20000"/>
    <n v="0.4"/>
    <x v="1"/>
  </r>
  <r>
    <s v="Foot Locker"/>
    <n v="1185732"/>
    <x v="312"/>
    <x v="3"/>
    <x v="3"/>
    <s v="Chicago"/>
    <x v="4"/>
    <n v="60"/>
    <n v="125"/>
    <n v="75000"/>
    <n v="26250"/>
    <n v="0.35"/>
    <x v="1"/>
  </r>
  <r>
    <s v="Foot Locker"/>
    <n v="1185732"/>
    <x v="313"/>
    <x v="3"/>
    <x v="3"/>
    <s v="Chicago"/>
    <x v="5"/>
    <n v="65"/>
    <n v="250"/>
    <n v="162500"/>
    <n v="81250"/>
    <n v="0.5"/>
    <x v="1"/>
  </r>
  <r>
    <s v="Foot Locker"/>
    <n v="1185732"/>
    <x v="314"/>
    <x v="3"/>
    <x v="3"/>
    <s v="Chicago"/>
    <x v="0"/>
    <n v="50"/>
    <n v="500"/>
    <n v="250000"/>
    <n v="100000"/>
    <n v="0.4"/>
    <x v="1"/>
  </r>
  <r>
    <s v="Foot Locker"/>
    <n v="1185732"/>
    <x v="315"/>
    <x v="3"/>
    <x v="3"/>
    <s v="Chicago"/>
    <x v="1"/>
    <n v="45.000000000000007"/>
    <n v="250"/>
    <n v="112500.00000000001"/>
    <n v="39375"/>
    <n v="0.35"/>
    <x v="1"/>
  </r>
  <r>
    <s v="Foot Locker"/>
    <n v="1185732"/>
    <x v="316"/>
    <x v="3"/>
    <x v="3"/>
    <s v="Chicago"/>
    <x v="2"/>
    <n v="40"/>
    <n v="200"/>
    <n v="80000"/>
    <n v="28000"/>
    <n v="0.35"/>
    <x v="1"/>
  </r>
  <r>
    <s v="Foot Locker"/>
    <n v="1185732"/>
    <x v="317"/>
    <x v="3"/>
    <x v="3"/>
    <s v="Chicago"/>
    <x v="3"/>
    <n v="40"/>
    <n v="175"/>
    <n v="70000"/>
    <n v="28000"/>
    <n v="0.4"/>
    <x v="1"/>
  </r>
  <r>
    <s v="Foot Locker"/>
    <n v="1185732"/>
    <x v="318"/>
    <x v="3"/>
    <x v="3"/>
    <s v="Chicago"/>
    <x v="4"/>
    <n v="50"/>
    <n v="175"/>
    <n v="87500"/>
    <n v="30624.999999999996"/>
    <n v="0.35"/>
    <x v="1"/>
  </r>
  <r>
    <s v="Foot Locker"/>
    <n v="1185732"/>
    <x v="319"/>
    <x v="3"/>
    <x v="3"/>
    <s v="Chicago"/>
    <x v="5"/>
    <n v="55.000000000000007"/>
    <n v="350"/>
    <n v="192500.00000000003"/>
    <n v="96250.000000000015"/>
    <n v="0.5"/>
    <x v="1"/>
  </r>
  <r>
    <s v="Foot Locker"/>
    <n v="1185732"/>
    <x v="320"/>
    <x v="3"/>
    <x v="3"/>
    <s v="Chicago"/>
    <x v="0"/>
    <n v="50"/>
    <n v="575"/>
    <n v="287500"/>
    <n v="115000"/>
    <n v="0.4"/>
    <x v="1"/>
  </r>
  <r>
    <s v="Foot Locker"/>
    <n v="1185732"/>
    <x v="321"/>
    <x v="3"/>
    <x v="3"/>
    <s v="Chicago"/>
    <x v="1"/>
    <n v="45.000000000000007"/>
    <n v="325"/>
    <n v="146250.00000000003"/>
    <n v="51187.500000000007"/>
    <n v="0.35"/>
    <x v="1"/>
  </r>
  <r>
    <s v="Foot Locker"/>
    <n v="1185732"/>
    <x v="322"/>
    <x v="3"/>
    <x v="3"/>
    <s v="Chicago"/>
    <x v="2"/>
    <n v="40"/>
    <n v="250"/>
    <n v="100000"/>
    <n v="35000"/>
    <n v="0.35"/>
    <x v="1"/>
  </r>
  <r>
    <s v="Foot Locker"/>
    <n v="1185732"/>
    <x v="323"/>
    <x v="3"/>
    <x v="3"/>
    <s v="Chicago"/>
    <x v="3"/>
    <n v="40"/>
    <n v="200"/>
    <n v="80000"/>
    <n v="32000"/>
    <n v="0.4"/>
    <x v="1"/>
  </r>
  <r>
    <s v="Foot Locker"/>
    <n v="1185732"/>
    <x v="324"/>
    <x v="3"/>
    <x v="3"/>
    <s v="Chicago"/>
    <x v="4"/>
    <n v="50"/>
    <n v="225"/>
    <n v="112500"/>
    <n v="39375"/>
    <n v="0.35"/>
    <x v="1"/>
  </r>
  <r>
    <s v="Foot Locker"/>
    <n v="1185732"/>
    <x v="325"/>
    <x v="3"/>
    <x v="3"/>
    <s v="Chicago"/>
    <x v="5"/>
    <n v="55.000000000000007"/>
    <n v="400"/>
    <n v="220000.00000000003"/>
    <n v="110000.00000000001"/>
    <n v="0.5"/>
    <x v="1"/>
  </r>
  <r>
    <s v="Foot Locker"/>
    <n v="1185732"/>
    <x v="326"/>
    <x v="3"/>
    <x v="3"/>
    <s v="Chicago"/>
    <x v="0"/>
    <n v="50"/>
    <n v="550"/>
    <n v="275000"/>
    <n v="110000"/>
    <n v="0.4"/>
    <x v="1"/>
  </r>
  <r>
    <s v="Foot Locker"/>
    <n v="1185732"/>
    <x v="327"/>
    <x v="3"/>
    <x v="3"/>
    <s v="Chicago"/>
    <x v="1"/>
    <n v="45.000000000000007"/>
    <n v="325"/>
    <n v="146250.00000000003"/>
    <n v="51187.500000000007"/>
    <n v="0.35"/>
    <x v="1"/>
  </r>
  <r>
    <s v="Foot Locker"/>
    <n v="1185732"/>
    <x v="328"/>
    <x v="3"/>
    <x v="3"/>
    <s v="Chicago"/>
    <x v="2"/>
    <n v="40"/>
    <n v="250"/>
    <n v="100000"/>
    <n v="35000"/>
    <n v="0.35"/>
    <x v="1"/>
  </r>
  <r>
    <s v="Foot Locker"/>
    <n v="1185732"/>
    <x v="329"/>
    <x v="3"/>
    <x v="3"/>
    <s v="Chicago"/>
    <x v="3"/>
    <n v="40"/>
    <n v="225"/>
    <n v="90000"/>
    <n v="36000"/>
    <n v="0.4"/>
    <x v="1"/>
  </r>
  <r>
    <s v="Foot Locker"/>
    <n v="1185732"/>
    <x v="330"/>
    <x v="3"/>
    <x v="3"/>
    <s v="Chicago"/>
    <x v="4"/>
    <n v="50"/>
    <n v="200"/>
    <n v="100000"/>
    <n v="35000"/>
    <n v="0.35"/>
    <x v="1"/>
  </r>
  <r>
    <s v="Foot Locker"/>
    <n v="1185732"/>
    <x v="331"/>
    <x v="3"/>
    <x v="3"/>
    <s v="Chicago"/>
    <x v="5"/>
    <n v="55.000000000000007"/>
    <n v="375"/>
    <n v="206250.00000000003"/>
    <n v="103125.00000000001"/>
    <n v="0.5"/>
    <x v="1"/>
  </r>
  <r>
    <s v="Foot Locker"/>
    <n v="1185732"/>
    <x v="332"/>
    <x v="3"/>
    <x v="3"/>
    <s v="Chicago"/>
    <x v="0"/>
    <n v="50"/>
    <n v="500"/>
    <n v="250000"/>
    <n v="100000"/>
    <n v="0.4"/>
    <x v="1"/>
  </r>
  <r>
    <s v="Foot Locker"/>
    <n v="1185732"/>
    <x v="333"/>
    <x v="3"/>
    <x v="3"/>
    <s v="Chicago"/>
    <x v="1"/>
    <n v="45.000000000000007"/>
    <n v="300"/>
    <n v="135000.00000000003"/>
    <n v="47250.000000000007"/>
    <n v="0.35"/>
    <x v="1"/>
  </r>
  <r>
    <s v="Foot Locker"/>
    <n v="1185732"/>
    <x v="334"/>
    <x v="3"/>
    <x v="3"/>
    <s v="Chicago"/>
    <x v="2"/>
    <n v="40"/>
    <n v="200"/>
    <n v="80000"/>
    <n v="28000"/>
    <n v="0.35"/>
    <x v="1"/>
  </r>
  <r>
    <s v="Foot Locker"/>
    <n v="1185732"/>
    <x v="335"/>
    <x v="3"/>
    <x v="3"/>
    <s v="Chicago"/>
    <x v="3"/>
    <n v="40"/>
    <n v="175"/>
    <n v="70000"/>
    <n v="28000"/>
    <n v="0.4"/>
    <x v="1"/>
  </r>
  <r>
    <s v="Foot Locker"/>
    <n v="1185732"/>
    <x v="336"/>
    <x v="3"/>
    <x v="3"/>
    <s v="Chicago"/>
    <x v="4"/>
    <n v="50"/>
    <n v="175"/>
    <n v="87500"/>
    <n v="30624.999999999996"/>
    <n v="0.35"/>
    <x v="1"/>
  </r>
  <r>
    <s v="Foot Locker"/>
    <n v="1185732"/>
    <x v="337"/>
    <x v="3"/>
    <x v="3"/>
    <s v="Chicago"/>
    <x v="5"/>
    <n v="55.000000000000007"/>
    <n v="250"/>
    <n v="137500.00000000003"/>
    <n v="68750.000000000015"/>
    <n v="0.5"/>
    <x v="1"/>
  </r>
  <r>
    <s v="Foot Locker"/>
    <n v="1185732"/>
    <x v="338"/>
    <x v="3"/>
    <x v="3"/>
    <s v="Chicago"/>
    <x v="0"/>
    <n v="60"/>
    <n v="425"/>
    <n v="255000"/>
    <n v="102000"/>
    <n v="0.4"/>
    <x v="1"/>
  </r>
  <r>
    <s v="Foot Locker"/>
    <n v="1185732"/>
    <x v="339"/>
    <x v="3"/>
    <x v="3"/>
    <s v="Chicago"/>
    <x v="1"/>
    <n v="50"/>
    <n v="250"/>
    <n v="125000"/>
    <n v="43750"/>
    <n v="0.35"/>
    <x v="1"/>
  </r>
  <r>
    <s v="Foot Locker"/>
    <n v="1185732"/>
    <x v="340"/>
    <x v="3"/>
    <x v="3"/>
    <s v="Chicago"/>
    <x v="2"/>
    <n v="50"/>
    <n v="150"/>
    <n v="75000"/>
    <n v="26250"/>
    <n v="0.35"/>
    <x v="1"/>
  </r>
  <r>
    <s v="Foot Locker"/>
    <n v="1185732"/>
    <x v="341"/>
    <x v="3"/>
    <x v="3"/>
    <s v="Chicago"/>
    <x v="3"/>
    <n v="50"/>
    <n v="125"/>
    <n v="62500"/>
    <n v="25000"/>
    <n v="0.4"/>
    <x v="1"/>
  </r>
  <r>
    <s v="Foot Locker"/>
    <n v="1185732"/>
    <x v="342"/>
    <x v="3"/>
    <x v="3"/>
    <s v="Chicago"/>
    <x v="4"/>
    <n v="60"/>
    <n v="125"/>
    <n v="75000"/>
    <n v="26250"/>
    <n v="0.35"/>
    <x v="1"/>
  </r>
  <r>
    <s v="Foot Locker"/>
    <n v="1185732"/>
    <x v="343"/>
    <x v="3"/>
    <x v="3"/>
    <s v="Chicago"/>
    <x v="5"/>
    <n v="64.999999999999986"/>
    <n v="250"/>
    <n v="162499.99999999997"/>
    <n v="81249.999999999985"/>
    <n v="0.5"/>
    <x v="1"/>
  </r>
  <r>
    <s v="Foot Locker"/>
    <n v="1185732"/>
    <x v="344"/>
    <x v="3"/>
    <x v="3"/>
    <s v="Chicago"/>
    <x v="0"/>
    <n v="60"/>
    <n v="400"/>
    <n v="240000"/>
    <n v="96000"/>
    <n v="0.4"/>
    <x v="1"/>
  </r>
  <r>
    <s v="Foot Locker"/>
    <n v="1185732"/>
    <x v="345"/>
    <x v="3"/>
    <x v="3"/>
    <s v="Chicago"/>
    <x v="1"/>
    <n v="50"/>
    <n v="250"/>
    <n v="125000"/>
    <n v="43750"/>
    <n v="0.35"/>
    <x v="1"/>
  </r>
  <r>
    <s v="Foot Locker"/>
    <n v="1185732"/>
    <x v="346"/>
    <x v="3"/>
    <x v="3"/>
    <s v="Chicago"/>
    <x v="2"/>
    <n v="50"/>
    <n v="195"/>
    <n v="97500"/>
    <n v="34125"/>
    <n v="0.35"/>
    <x v="1"/>
  </r>
  <r>
    <s v="Foot Locker"/>
    <n v="1185732"/>
    <x v="347"/>
    <x v="3"/>
    <x v="3"/>
    <s v="Chicago"/>
    <x v="3"/>
    <n v="50"/>
    <n v="175"/>
    <n v="87500"/>
    <n v="35000"/>
    <n v="0.4"/>
    <x v="1"/>
  </r>
  <r>
    <s v="Foot Locker"/>
    <n v="1185732"/>
    <x v="348"/>
    <x v="3"/>
    <x v="3"/>
    <s v="Chicago"/>
    <x v="4"/>
    <n v="60"/>
    <n v="150"/>
    <n v="90000"/>
    <n v="31499.999999999996"/>
    <n v="0.35"/>
    <x v="1"/>
  </r>
  <r>
    <s v="Foot Locker"/>
    <n v="1185732"/>
    <x v="349"/>
    <x v="3"/>
    <x v="3"/>
    <s v="Chicago"/>
    <x v="5"/>
    <n v="64.999999999999986"/>
    <n v="250"/>
    <n v="162499.99999999997"/>
    <n v="81249.999999999985"/>
    <n v="0.5"/>
    <x v="1"/>
  </r>
  <r>
    <s v="Foot Locker"/>
    <n v="1185732"/>
    <x v="350"/>
    <x v="3"/>
    <x v="3"/>
    <s v="Chicago"/>
    <x v="0"/>
    <n v="60"/>
    <n v="500"/>
    <n v="300000"/>
    <n v="120000"/>
    <n v="0.4"/>
    <x v="1"/>
  </r>
  <r>
    <s v="Foot Locker"/>
    <n v="1185732"/>
    <x v="351"/>
    <x v="3"/>
    <x v="3"/>
    <s v="Chicago"/>
    <x v="1"/>
    <n v="50"/>
    <n v="300"/>
    <n v="150000"/>
    <n v="52500"/>
    <n v="0.35"/>
    <x v="1"/>
  </r>
  <r>
    <s v="Foot Locker"/>
    <n v="1185732"/>
    <x v="352"/>
    <x v="3"/>
    <x v="3"/>
    <s v="Chicago"/>
    <x v="2"/>
    <n v="50"/>
    <n v="250"/>
    <n v="125000"/>
    <n v="43750"/>
    <n v="0.35"/>
    <x v="1"/>
  </r>
  <r>
    <s v="Foot Locker"/>
    <n v="1185732"/>
    <x v="353"/>
    <x v="3"/>
    <x v="3"/>
    <s v="Chicago"/>
    <x v="3"/>
    <n v="50"/>
    <n v="200"/>
    <n v="100000"/>
    <n v="40000"/>
    <n v="0.4"/>
    <x v="1"/>
  </r>
  <r>
    <s v="Foot Locker"/>
    <n v="1185732"/>
    <x v="354"/>
    <x v="3"/>
    <x v="3"/>
    <s v="Chicago"/>
    <x v="4"/>
    <n v="60"/>
    <n v="200"/>
    <n v="120000"/>
    <n v="42000"/>
    <n v="0.35"/>
    <x v="1"/>
  </r>
  <r>
    <s v="Foot Locker"/>
    <n v="1185732"/>
    <x v="355"/>
    <x v="3"/>
    <x v="3"/>
    <s v="Chicago"/>
    <x v="5"/>
    <n v="64.999999999999986"/>
    <n v="300"/>
    <n v="194999.99999999997"/>
    <n v="97499.999999999985"/>
    <n v="0.5"/>
    <x v="1"/>
  </r>
  <r>
    <s v="Sports Direct"/>
    <n v="1197831"/>
    <x v="356"/>
    <x v="3"/>
    <x v="3"/>
    <s v="Chicago"/>
    <x v="0"/>
    <n v="20"/>
    <n v="725"/>
    <n v="145000"/>
    <n v="43500"/>
    <n v="0.3"/>
    <x v="1"/>
  </r>
  <r>
    <s v="Sports Direct"/>
    <n v="1197831"/>
    <x v="357"/>
    <x v="3"/>
    <x v="3"/>
    <s v="Chicago"/>
    <x v="1"/>
    <n v="30"/>
    <n v="725"/>
    <n v="217500"/>
    <n v="65250"/>
    <n v="0.3"/>
    <x v="1"/>
  </r>
  <r>
    <s v="Sports Direct"/>
    <n v="1197831"/>
    <x v="358"/>
    <x v="3"/>
    <x v="3"/>
    <s v="Chicago"/>
    <x v="2"/>
    <n v="30"/>
    <n v="525"/>
    <n v="157500"/>
    <n v="47250"/>
    <n v="0.3"/>
    <x v="1"/>
  </r>
  <r>
    <s v="Sports Direct"/>
    <n v="1197831"/>
    <x v="359"/>
    <x v="3"/>
    <x v="3"/>
    <s v="Chicago"/>
    <x v="3"/>
    <n v="35"/>
    <n v="525"/>
    <n v="183750"/>
    <n v="73500"/>
    <n v="0.4"/>
    <x v="1"/>
  </r>
  <r>
    <s v="Sports Direct"/>
    <n v="1197831"/>
    <x v="360"/>
    <x v="1"/>
    <x v="1"/>
    <s v="Dallas"/>
    <x v="4"/>
    <n v="40"/>
    <n v="375"/>
    <n v="150000"/>
    <n v="37500"/>
    <n v="0.25"/>
    <x v="1"/>
  </r>
  <r>
    <s v="Sports Direct"/>
    <n v="1197831"/>
    <x v="361"/>
    <x v="1"/>
    <x v="1"/>
    <s v="Dallas"/>
    <x v="5"/>
    <n v="35"/>
    <n v="525"/>
    <n v="183750"/>
    <n v="82687.5"/>
    <n v="0.45"/>
    <x v="1"/>
  </r>
  <r>
    <s v="Sports Direct"/>
    <n v="1197831"/>
    <x v="362"/>
    <x v="1"/>
    <x v="1"/>
    <s v="Dallas"/>
    <x v="0"/>
    <n v="25"/>
    <n v="675"/>
    <n v="168750"/>
    <n v="50625"/>
    <n v="0.3"/>
    <x v="1"/>
  </r>
  <r>
    <s v="Sports Direct"/>
    <n v="1197831"/>
    <x v="363"/>
    <x v="1"/>
    <x v="1"/>
    <s v="Dallas"/>
    <x v="1"/>
    <n v="35"/>
    <n v="650"/>
    <n v="227500"/>
    <n v="68250"/>
    <n v="0.3"/>
    <x v="1"/>
  </r>
  <r>
    <s v="Sports Direct"/>
    <n v="1197831"/>
    <x v="364"/>
    <x v="1"/>
    <x v="1"/>
    <s v="Dallas"/>
    <x v="2"/>
    <n v="35"/>
    <n v="475"/>
    <n v="166250"/>
    <n v="49875"/>
    <n v="0.3"/>
    <x v="1"/>
  </r>
  <r>
    <s v="Sports Direct"/>
    <n v="1197831"/>
    <x v="365"/>
    <x v="1"/>
    <x v="1"/>
    <s v="Dallas"/>
    <x v="3"/>
    <n v="35"/>
    <n v="425"/>
    <n v="148750"/>
    <n v="59500"/>
    <n v="0.4"/>
    <x v="1"/>
  </r>
  <r>
    <s v="Sports Direct"/>
    <n v="1197831"/>
    <x v="366"/>
    <x v="1"/>
    <x v="1"/>
    <s v="Dallas"/>
    <x v="4"/>
    <n v="40"/>
    <n v="300"/>
    <n v="120000"/>
    <n v="30000"/>
    <n v="0.25"/>
    <x v="1"/>
  </r>
  <r>
    <s v="Sports Direct"/>
    <n v="1197831"/>
    <x v="367"/>
    <x v="1"/>
    <x v="1"/>
    <s v="Dallas"/>
    <x v="5"/>
    <n v="35"/>
    <n v="500"/>
    <n v="175000"/>
    <n v="78750"/>
    <n v="0.45"/>
    <x v="1"/>
  </r>
  <r>
    <s v="Sports Direct"/>
    <n v="1197831"/>
    <x v="368"/>
    <x v="1"/>
    <x v="1"/>
    <s v="Dallas"/>
    <x v="0"/>
    <n v="30"/>
    <n v="675"/>
    <n v="202500"/>
    <n v="70875"/>
    <n v="0.35"/>
    <x v="1"/>
  </r>
  <r>
    <s v="Sports Direct"/>
    <n v="1197831"/>
    <x v="369"/>
    <x v="1"/>
    <x v="1"/>
    <s v="Dallas"/>
    <x v="1"/>
    <n v="40"/>
    <n v="675"/>
    <n v="270000"/>
    <n v="94500"/>
    <n v="0.35"/>
    <x v="1"/>
  </r>
  <r>
    <s v="Sports Direct"/>
    <n v="1197831"/>
    <x v="370"/>
    <x v="1"/>
    <x v="1"/>
    <s v="Dallas"/>
    <x v="2"/>
    <n v="30"/>
    <n v="500"/>
    <n v="150000"/>
    <n v="52500"/>
    <n v="0.35"/>
    <x v="1"/>
  </r>
  <r>
    <s v="Sports Direct"/>
    <n v="1197831"/>
    <x v="371"/>
    <x v="1"/>
    <x v="1"/>
    <s v="Dallas"/>
    <x v="3"/>
    <n v="35"/>
    <n v="400"/>
    <n v="140000"/>
    <n v="63000"/>
    <n v="0.45"/>
    <x v="1"/>
  </r>
  <r>
    <s v="Sports Direct"/>
    <n v="1197831"/>
    <x v="372"/>
    <x v="1"/>
    <x v="1"/>
    <s v="Dallas"/>
    <x v="4"/>
    <n v="40"/>
    <n v="300"/>
    <n v="120000"/>
    <n v="36000"/>
    <n v="0.3"/>
    <x v="1"/>
  </r>
  <r>
    <s v="Sports Direct"/>
    <n v="1197831"/>
    <x v="373"/>
    <x v="1"/>
    <x v="1"/>
    <s v="Dallas"/>
    <x v="5"/>
    <n v="35"/>
    <n v="450"/>
    <n v="157500"/>
    <n v="78750"/>
    <n v="0.5"/>
    <x v="1"/>
  </r>
  <r>
    <s v="Sports Direct"/>
    <n v="1197831"/>
    <x v="374"/>
    <x v="1"/>
    <x v="1"/>
    <s v="Dallas"/>
    <x v="0"/>
    <n v="20"/>
    <n v="700"/>
    <n v="140000"/>
    <n v="49000"/>
    <n v="0.35"/>
    <x v="1"/>
  </r>
  <r>
    <s v="Sports Direct"/>
    <n v="1197831"/>
    <x v="375"/>
    <x v="1"/>
    <x v="1"/>
    <s v="Dallas"/>
    <x v="1"/>
    <n v="30.000000000000004"/>
    <n v="700"/>
    <n v="210000.00000000003"/>
    <n v="73500"/>
    <n v="0.35"/>
    <x v="1"/>
  </r>
  <r>
    <s v="Sports Direct"/>
    <n v="1197831"/>
    <x v="376"/>
    <x v="1"/>
    <x v="1"/>
    <s v="Dallas"/>
    <x v="2"/>
    <n v="24.999999999999996"/>
    <n v="525"/>
    <n v="131249.99999999997"/>
    <n v="45937.499999999985"/>
    <n v="0.35"/>
    <x v="1"/>
  </r>
  <r>
    <s v="Sports Direct"/>
    <n v="1197831"/>
    <x v="377"/>
    <x v="1"/>
    <x v="1"/>
    <s v="Dallas"/>
    <x v="3"/>
    <n v="30.000000000000004"/>
    <n v="425"/>
    <n v="127500.00000000001"/>
    <n v="57375.000000000007"/>
    <n v="0.45"/>
    <x v="1"/>
  </r>
  <r>
    <s v="Sports Direct"/>
    <n v="1197831"/>
    <x v="378"/>
    <x v="1"/>
    <x v="1"/>
    <s v="Dallas"/>
    <x v="4"/>
    <n v="35"/>
    <n v="325"/>
    <n v="113750"/>
    <n v="34125"/>
    <n v="0.3"/>
    <x v="1"/>
  </r>
  <r>
    <s v="Sports Direct"/>
    <n v="1197831"/>
    <x v="379"/>
    <x v="1"/>
    <x v="1"/>
    <s v="Dallas"/>
    <x v="5"/>
    <n v="30.000000000000004"/>
    <n v="600"/>
    <n v="180000.00000000003"/>
    <n v="90000.000000000015"/>
    <n v="0.5"/>
    <x v="1"/>
  </r>
  <r>
    <s v="Sports Direct"/>
    <n v="1197831"/>
    <x v="380"/>
    <x v="1"/>
    <x v="1"/>
    <s v="Dallas"/>
    <x v="0"/>
    <n v="20"/>
    <n v="750"/>
    <n v="150000"/>
    <n v="52500"/>
    <n v="0.35"/>
    <x v="1"/>
  </r>
  <r>
    <s v="Sports Direct"/>
    <n v="1197831"/>
    <x v="381"/>
    <x v="1"/>
    <x v="1"/>
    <s v="Dallas"/>
    <x v="1"/>
    <n v="30.000000000000004"/>
    <n v="775"/>
    <n v="232500.00000000003"/>
    <n v="81375"/>
    <n v="0.35"/>
    <x v="1"/>
  </r>
  <r>
    <s v="Sports Direct"/>
    <n v="1197831"/>
    <x v="382"/>
    <x v="1"/>
    <x v="1"/>
    <s v="Dallas"/>
    <x v="2"/>
    <n v="24.999999999999996"/>
    <n v="625"/>
    <n v="156249.99999999997"/>
    <n v="54687.499999999985"/>
    <n v="0.35"/>
    <x v="1"/>
  </r>
  <r>
    <s v="Sports Direct"/>
    <n v="1197831"/>
    <x v="383"/>
    <x v="1"/>
    <x v="1"/>
    <s v="Dallas"/>
    <x v="3"/>
    <n v="35"/>
    <n v="550"/>
    <n v="192500"/>
    <n v="86625"/>
    <n v="0.45"/>
    <x v="1"/>
  </r>
  <r>
    <s v="Sports Direct"/>
    <n v="1197831"/>
    <x v="384"/>
    <x v="1"/>
    <x v="1"/>
    <s v="Dallas"/>
    <x v="4"/>
    <n v="50"/>
    <n v="450"/>
    <n v="225000"/>
    <n v="67500"/>
    <n v="0.3"/>
    <x v="1"/>
  </r>
  <r>
    <s v="Sports Direct"/>
    <n v="1197831"/>
    <x v="385"/>
    <x v="1"/>
    <x v="1"/>
    <s v="Dallas"/>
    <x v="5"/>
    <n v="45"/>
    <n v="800"/>
    <n v="360000"/>
    <n v="180000"/>
    <n v="0.5"/>
    <x v="1"/>
  </r>
  <r>
    <s v="Sports Direct"/>
    <n v="1197831"/>
    <x v="386"/>
    <x v="1"/>
    <x v="1"/>
    <s v="Dallas"/>
    <x v="0"/>
    <n v="45"/>
    <n v="800"/>
    <n v="360000"/>
    <n v="125999.99999999999"/>
    <n v="0.35"/>
    <x v="1"/>
  </r>
  <r>
    <s v="Sports Direct"/>
    <n v="1197831"/>
    <x v="387"/>
    <x v="1"/>
    <x v="1"/>
    <s v="Dallas"/>
    <x v="1"/>
    <n v="50"/>
    <n v="800"/>
    <n v="400000"/>
    <n v="140000"/>
    <n v="0.35"/>
    <x v="1"/>
  </r>
  <r>
    <s v="Sports Direct"/>
    <n v="1197831"/>
    <x v="388"/>
    <x v="1"/>
    <x v="1"/>
    <s v="Dallas"/>
    <x v="2"/>
    <n v="45"/>
    <n v="650"/>
    <n v="292500"/>
    <n v="102375"/>
    <n v="0.35"/>
    <x v="1"/>
  </r>
  <r>
    <s v="Sports Direct"/>
    <n v="1197831"/>
    <x v="389"/>
    <x v="1"/>
    <x v="1"/>
    <s v="Dallas"/>
    <x v="3"/>
    <n v="45"/>
    <n v="600"/>
    <n v="270000"/>
    <n v="121500"/>
    <n v="0.45"/>
    <x v="1"/>
  </r>
  <r>
    <s v="Sports Direct"/>
    <n v="1197831"/>
    <x v="390"/>
    <x v="1"/>
    <x v="1"/>
    <s v="Dallas"/>
    <x v="4"/>
    <n v="50"/>
    <n v="500"/>
    <n v="250000"/>
    <n v="75000"/>
    <n v="0.3"/>
    <x v="1"/>
  </r>
  <r>
    <s v="Sports Direct"/>
    <n v="1197831"/>
    <x v="391"/>
    <x v="1"/>
    <x v="1"/>
    <s v="Dallas"/>
    <x v="5"/>
    <n v="55.000000000000007"/>
    <n v="875"/>
    <n v="481250.00000000006"/>
    <n v="240625.00000000003"/>
    <n v="0.5"/>
    <x v="1"/>
  </r>
  <r>
    <s v="Sports Direct"/>
    <n v="1197831"/>
    <x v="392"/>
    <x v="1"/>
    <x v="1"/>
    <s v="Dallas"/>
    <x v="0"/>
    <n v="45"/>
    <n v="825"/>
    <n v="371250"/>
    <n v="148500"/>
    <n v="0.39999999999999997"/>
    <x v="1"/>
  </r>
  <r>
    <s v="Sports Direct"/>
    <n v="1197831"/>
    <x v="393"/>
    <x v="1"/>
    <x v="1"/>
    <s v="Dallas"/>
    <x v="1"/>
    <n v="50"/>
    <n v="825"/>
    <n v="412500"/>
    <n v="165000"/>
    <n v="0.39999999999999997"/>
    <x v="1"/>
  </r>
  <r>
    <s v="Sports Direct"/>
    <n v="1197831"/>
    <x v="394"/>
    <x v="1"/>
    <x v="1"/>
    <s v="Dallas"/>
    <x v="2"/>
    <n v="45"/>
    <n v="975"/>
    <n v="438750"/>
    <n v="175499.99999999997"/>
    <n v="0.39999999999999997"/>
    <x v="1"/>
  </r>
  <r>
    <s v="Sports Direct"/>
    <n v="1197831"/>
    <x v="395"/>
    <x v="1"/>
    <x v="1"/>
    <s v="Dallas"/>
    <x v="3"/>
    <n v="45"/>
    <n v="575"/>
    <n v="258750"/>
    <n v="129375"/>
    <n v="0.5"/>
    <x v="1"/>
  </r>
  <r>
    <s v="Sports Direct"/>
    <n v="1197831"/>
    <x v="396"/>
    <x v="1"/>
    <x v="1"/>
    <s v="Dallas"/>
    <x v="4"/>
    <n v="50"/>
    <n v="575"/>
    <n v="287500"/>
    <n v="100625"/>
    <n v="0.35"/>
    <x v="1"/>
  </r>
  <r>
    <s v="Sports Direct"/>
    <n v="1197831"/>
    <x v="397"/>
    <x v="1"/>
    <x v="1"/>
    <s v="Dallas"/>
    <x v="5"/>
    <n v="60"/>
    <n v="850"/>
    <n v="510000"/>
    <n v="280500"/>
    <n v="0.55000000000000004"/>
    <x v="1"/>
  </r>
  <r>
    <s v="Sports Direct"/>
    <n v="1197831"/>
    <x v="398"/>
    <x v="1"/>
    <x v="1"/>
    <s v="Dallas"/>
    <x v="0"/>
    <n v="50"/>
    <n v="800"/>
    <n v="400000"/>
    <n v="160000"/>
    <n v="0.39999999999999997"/>
    <x v="1"/>
  </r>
  <r>
    <s v="Sports Direct"/>
    <n v="1197831"/>
    <x v="399"/>
    <x v="1"/>
    <x v="1"/>
    <s v="Dallas"/>
    <x v="1"/>
    <n v="55.000000000000007"/>
    <n v="800"/>
    <n v="440000.00000000006"/>
    <n v="176000"/>
    <n v="0.39999999999999997"/>
    <x v="1"/>
  </r>
  <r>
    <s v="Sports Direct"/>
    <n v="1197831"/>
    <x v="400"/>
    <x v="1"/>
    <x v="1"/>
    <s v="Dallas"/>
    <x v="2"/>
    <n v="50"/>
    <n v="975"/>
    <n v="487500"/>
    <n v="194999.99999999997"/>
    <n v="0.39999999999999997"/>
    <x v="1"/>
  </r>
  <r>
    <s v="Sports Direct"/>
    <n v="1197831"/>
    <x v="401"/>
    <x v="1"/>
    <x v="1"/>
    <s v="Dallas"/>
    <x v="3"/>
    <n v="50"/>
    <n v="525"/>
    <n v="262500"/>
    <n v="131250"/>
    <n v="0.5"/>
    <x v="1"/>
  </r>
  <r>
    <s v="Sports Direct"/>
    <n v="1197831"/>
    <x v="402"/>
    <x v="1"/>
    <x v="1"/>
    <s v="Dallas"/>
    <x v="4"/>
    <n v="55.000000000000007"/>
    <n v="525"/>
    <n v="288750.00000000006"/>
    <n v="101062.50000000001"/>
    <n v="0.35"/>
    <x v="1"/>
  </r>
  <r>
    <s v="Sports Direct"/>
    <n v="1197831"/>
    <x v="403"/>
    <x v="1"/>
    <x v="1"/>
    <s v="Dallas"/>
    <x v="5"/>
    <n v="60"/>
    <n v="775"/>
    <n v="465000"/>
    <n v="255750.00000000003"/>
    <n v="0.55000000000000004"/>
    <x v="1"/>
  </r>
  <r>
    <s v="Sports Direct"/>
    <n v="1197831"/>
    <x v="404"/>
    <x v="1"/>
    <x v="1"/>
    <s v="Dallas"/>
    <x v="0"/>
    <n v="55.000000000000007"/>
    <n v="725"/>
    <n v="398750.00000000006"/>
    <n v="159500"/>
    <n v="0.39999999999999997"/>
    <x v="1"/>
  </r>
  <r>
    <s v="Sports Direct"/>
    <n v="1197831"/>
    <x v="405"/>
    <x v="1"/>
    <x v="1"/>
    <s v="Dallas"/>
    <x v="1"/>
    <n v="55.000000000000007"/>
    <n v="675"/>
    <n v="371250.00000000006"/>
    <n v="148500"/>
    <n v="0.39999999999999997"/>
    <x v="1"/>
  </r>
  <r>
    <s v="Sports Direct"/>
    <n v="1197831"/>
    <x v="406"/>
    <x v="1"/>
    <x v="1"/>
    <s v="Dallas"/>
    <x v="2"/>
    <n v="60"/>
    <n v="725"/>
    <n v="435000"/>
    <n v="174000"/>
    <n v="0.39999999999999997"/>
    <x v="1"/>
  </r>
  <r>
    <s v="Sports Direct"/>
    <n v="1197831"/>
    <x v="407"/>
    <x v="1"/>
    <x v="1"/>
    <s v="Dallas"/>
    <x v="3"/>
    <n v="60"/>
    <n v="450"/>
    <n v="270000"/>
    <n v="135000"/>
    <n v="0.5"/>
    <x v="1"/>
  </r>
  <r>
    <s v="Sports Direct"/>
    <n v="1197831"/>
    <x v="408"/>
    <x v="1"/>
    <x v="1"/>
    <s v="Dallas"/>
    <x v="4"/>
    <n v="55.000000000000007"/>
    <n v="450"/>
    <n v="247500.00000000003"/>
    <n v="86625"/>
    <n v="0.35"/>
    <x v="1"/>
  </r>
  <r>
    <s v="Sports Direct"/>
    <n v="1197831"/>
    <x v="409"/>
    <x v="1"/>
    <x v="1"/>
    <s v="Dallas"/>
    <x v="5"/>
    <n v="50"/>
    <n v="675"/>
    <n v="337500"/>
    <n v="185625.00000000003"/>
    <n v="0.55000000000000004"/>
    <x v="1"/>
  </r>
  <r>
    <s v="Sports Direct"/>
    <n v="1197831"/>
    <x v="410"/>
    <x v="1"/>
    <x v="1"/>
    <s v="Dallas"/>
    <x v="0"/>
    <n v="40"/>
    <n v="625"/>
    <n v="250000"/>
    <n v="99999.999999999985"/>
    <n v="0.39999999999999997"/>
    <x v="1"/>
  </r>
  <r>
    <s v="Sports Direct"/>
    <n v="1197831"/>
    <x v="411"/>
    <x v="1"/>
    <x v="1"/>
    <s v="Dallas"/>
    <x v="1"/>
    <n v="40"/>
    <n v="625"/>
    <n v="250000"/>
    <n v="99999.999999999985"/>
    <n v="0.39999999999999997"/>
    <x v="1"/>
  </r>
  <r>
    <s v="Sports Direct"/>
    <n v="1197831"/>
    <x v="412"/>
    <x v="1"/>
    <x v="1"/>
    <s v="Dallas"/>
    <x v="2"/>
    <n v="45"/>
    <n v="575"/>
    <n v="258750"/>
    <n v="103499.99999999999"/>
    <n v="0.39999999999999997"/>
    <x v="1"/>
  </r>
  <r>
    <s v="Sports Direct"/>
    <n v="1197831"/>
    <x v="413"/>
    <x v="1"/>
    <x v="1"/>
    <s v="Dallas"/>
    <x v="3"/>
    <n v="45"/>
    <n v="425"/>
    <n v="191250"/>
    <n v="95625"/>
    <n v="0.5"/>
    <x v="1"/>
  </r>
  <r>
    <s v="Sports Direct"/>
    <n v="1197831"/>
    <x v="414"/>
    <x v="1"/>
    <x v="1"/>
    <s v="Dallas"/>
    <x v="4"/>
    <n v="40"/>
    <n v="400"/>
    <n v="160000"/>
    <n v="56000"/>
    <n v="0.35"/>
    <x v="1"/>
  </r>
  <r>
    <s v="Sports Direct"/>
    <n v="1197831"/>
    <x v="415"/>
    <x v="1"/>
    <x v="1"/>
    <s v="Dallas"/>
    <x v="5"/>
    <n v="50"/>
    <n v="575"/>
    <n v="287500"/>
    <n v="158125"/>
    <n v="0.55000000000000004"/>
    <x v="1"/>
  </r>
  <r>
    <s v="Sports Direct"/>
    <n v="1197831"/>
    <x v="416"/>
    <x v="1"/>
    <x v="1"/>
    <s v="Dallas"/>
    <x v="0"/>
    <n v="40"/>
    <n v="725"/>
    <n v="290000"/>
    <n v="115999.99999999999"/>
    <n v="0.39999999999999997"/>
    <x v="1"/>
  </r>
  <r>
    <s v="Sports Direct"/>
    <n v="1197831"/>
    <x v="417"/>
    <x v="1"/>
    <x v="1"/>
    <s v="Dallas"/>
    <x v="1"/>
    <n v="40"/>
    <n v="725"/>
    <n v="290000"/>
    <n v="115999.99999999999"/>
    <n v="0.39999999999999997"/>
    <x v="1"/>
  </r>
  <r>
    <s v="Sports Direct"/>
    <n v="1197831"/>
    <x v="418"/>
    <x v="1"/>
    <x v="1"/>
    <s v="Dallas"/>
    <x v="2"/>
    <n v="65"/>
    <n v="650"/>
    <n v="422500"/>
    <n v="169000"/>
    <n v="0.39999999999999997"/>
    <x v="1"/>
  </r>
  <r>
    <s v="Sports Direct"/>
    <n v="1197831"/>
    <x v="419"/>
    <x v="1"/>
    <x v="1"/>
    <s v="Dallas"/>
    <x v="3"/>
    <n v="65"/>
    <n v="500"/>
    <n v="325000"/>
    <n v="162500"/>
    <n v="0.5"/>
    <x v="1"/>
  </r>
  <r>
    <s v="Sports Direct"/>
    <n v="1197831"/>
    <x v="420"/>
    <x v="1"/>
    <x v="1"/>
    <s v="Dallas"/>
    <x v="4"/>
    <n v="60"/>
    <n v="475"/>
    <n v="285000"/>
    <n v="99750"/>
    <n v="0.35"/>
    <x v="1"/>
  </r>
  <r>
    <s v="Sports Direct"/>
    <n v="1197831"/>
    <x v="421"/>
    <x v="1"/>
    <x v="1"/>
    <s v="Dallas"/>
    <x v="5"/>
    <n v="70"/>
    <n v="675"/>
    <n v="472500"/>
    <n v="259875.00000000003"/>
    <n v="0.55000000000000004"/>
    <x v="1"/>
  </r>
  <r>
    <s v="Sports Direct"/>
    <n v="1197831"/>
    <x v="422"/>
    <x v="1"/>
    <x v="1"/>
    <s v="Dallas"/>
    <x v="0"/>
    <n v="60"/>
    <n v="825"/>
    <n v="495000"/>
    <n v="197999.99999999997"/>
    <n v="0.39999999999999997"/>
    <x v="1"/>
  </r>
  <r>
    <s v="Sports Direct"/>
    <n v="1197831"/>
    <x v="423"/>
    <x v="1"/>
    <x v="1"/>
    <s v="Dallas"/>
    <x v="1"/>
    <n v="60"/>
    <n v="825"/>
    <n v="495000"/>
    <n v="197999.99999999997"/>
    <n v="0.39999999999999997"/>
    <x v="1"/>
  </r>
  <r>
    <s v="Sports Direct"/>
    <n v="1197831"/>
    <x v="424"/>
    <x v="1"/>
    <x v="1"/>
    <s v="Dallas"/>
    <x v="2"/>
    <n v="65"/>
    <n v="725"/>
    <n v="471250"/>
    <n v="188499.99999999997"/>
    <n v="0.39999999999999997"/>
    <x v="1"/>
  </r>
  <r>
    <s v="Sports Direct"/>
    <n v="1197831"/>
    <x v="425"/>
    <x v="1"/>
    <x v="1"/>
    <s v="Dallas"/>
    <x v="3"/>
    <n v="65"/>
    <n v="575"/>
    <n v="373750"/>
    <n v="186875"/>
    <n v="0.5"/>
    <x v="1"/>
  </r>
  <r>
    <s v="Sports Direct"/>
    <n v="1197831"/>
    <x v="426"/>
    <x v="1"/>
    <x v="1"/>
    <s v="Dallas"/>
    <x v="4"/>
    <n v="60"/>
    <n v="525"/>
    <n v="315000"/>
    <n v="110250"/>
    <n v="0.35"/>
    <x v="1"/>
  </r>
  <r>
    <s v="Sports Direct"/>
    <n v="1197831"/>
    <x v="427"/>
    <x v="1"/>
    <x v="1"/>
    <s v="Dallas"/>
    <x v="5"/>
    <n v="70"/>
    <n v="775"/>
    <n v="542500"/>
    <n v="298375"/>
    <n v="0.55000000000000004"/>
    <x v="1"/>
  </r>
  <r>
    <s v="Foot Locker"/>
    <n v="1185732"/>
    <x v="428"/>
    <x v="1"/>
    <x v="1"/>
    <s v="Dallas"/>
    <x v="0"/>
    <n v="45"/>
    <n v="425"/>
    <n v="191250"/>
    <n v="105187.50000000001"/>
    <n v="0.55000000000000004"/>
    <x v="1"/>
  </r>
  <r>
    <s v="Foot Locker"/>
    <n v="1185732"/>
    <x v="429"/>
    <x v="1"/>
    <x v="1"/>
    <s v="Dallas"/>
    <x v="1"/>
    <n v="45"/>
    <n v="225"/>
    <n v="101250"/>
    <n v="35437.5"/>
    <n v="0.35"/>
    <x v="1"/>
  </r>
  <r>
    <s v="Foot Locker"/>
    <n v="1185732"/>
    <x v="430"/>
    <x v="1"/>
    <x v="1"/>
    <s v="Dallas"/>
    <x v="2"/>
    <n v="35"/>
    <n v="225"/>
    <n v="78750"/>
    <n v="31499.999999999996"/>
    <n v="0.39999999999999997"/>
    <x v="1"/>
  </r>
  <r>
    <s v="Foot Locker"/>
    <n v="1185732"/>
    <x v="431"/>
    <x v="1"/>
    <x v="1"/>
    <s v="Dallas"/>
    <x v="3"/>
    <n v="40"/>
    <n v="75"/>
    <n v="30000"/>
    <n v="11999.999999999998"/>
    <n v="0.39999999999999997"/>
    <x v="1"/>
  </r>
  <r>
    <s v="Foot Locker"/>
    <n v="1185732"/>
    <x v="432"/>
    <x v="0"/>
    <x v="4"/>
    <s v="Philadelphia"/>
    <x v="4"/>
    <n v="54.999999999999993"/>
    <n v="125"/>
    <n v="68749.999999999985"/>
    <n v="24062.499999999993"/>
    <n v="0.35"/>
    <x v="1"/>
  </r>
  <r>
    <s v="Foot Locker"/>
    <n v="1185732"/>
    <x v="433"/>
    <x v="0"/>
    <x v="4"/>
    <s v="Philadelphia"/>
    <x v="5"/>
    <n v="45"/>
    <n v="225"/>
    <n v="101250"/>
    <n v="30375"/>
    <n v="0.3"/>
    <x v="1"/>
  </r>
  <r>
    <s v="Foot Locker"/>
    <n v="1185732"/>
    <x v="434"/>
    <x v="0"/>
    <x v="4"/>
    <s v="Philadelphia"/>
    <x v="0"/>
    <n v="45"/>
    <n v="475"/>
    <n v="213750"/>
    <n v="117562.50000000001"/>
    <n v="0.55000000000000004"/>
    <x v="1"/>
  </r>
  <r>
    <s v="Foot Locker"/>
    <n v="1185732"/>
    <x v="435"/>
    <x v="0"/>
    <x v="4"/>
    <s v="Philadelphia"/>
    <x v="1"/>
    <n v="45"/>
    <n v="125"/>
    <n v="56250"/>
    <n v="19687.5"/>
    <n v="0.35"/>
    <x v="1"/>
  </r>
  <r>
    <s v="Foot Locker"/>
    <n v="1185732"/>
    <x v="436"/>
    <x v="0"/>
    <x v="4"/>
    <s v="Philadelphia"/>
    <x v="2"/>
    <n v="35"/>
    <n v="175"/>
    <n v="61250"/>
    <n v="24499.999999999996"/>
    <n v="0.39999999999999997"/>
    <x v="1"/>
  </r>
  <r>
    <s v="Foot Locker"/>
    <n v="1185732"/>
    <x v="437"/>
    <x v="0"/>
    <x v="4"/>
    <s v="Philadelphia"/>
    <x v="3"/>
    <n v="40"/>
    <n v="50"/>
    <n v="20000"/>
    <n v="7999.9999999999991"/>
    <n v="0.39999999999999997"/>
    <x v="1"/>
  </r>
  <r>
    <s v="Foot Locker"/>
    <n v="1185732"/>
    <x v="438"/>
    <x v="0"/>
    <x v="4"/>
    <s v="Philadelphia"/>
    <x v="4"/>
    <n v="54.999999999999993"/>
    <n v="125"/>
    <n v="68749.999999999985"/>
    <n v="24062.499999999993"/>
    <n v="0.35"/>
    <x v="1"/>
  </r>
  <r>
    <s v="Foot Locker"/>
    <n v="1185732"/>
    <x v="439"/>
    <x v="0"/>
    <x v="4"/>
    <s v="Philadelphia"/>
    <x v="5"/>
    <n v="45"/>
    <n v="225"/>
    <n v="101250"/>
    <n v="30375"/>
    <n v="0.3"/>
    <x v="1"/>
  </r>
  <r>
    <s v="Foot Locker"/>
    <n v="1185732"/>
    <x v="440"/>
    <x v="0"/>
    <x v="4"/>
    <s v="Philadelphia"/>
    <x v="0"/>
    <n v="50"/>
    <n v="445"/>
    <n v="222500"/>
    <n v="122375.00000000001"/>
    <n v="0.55000000000000004"/>
    <x v="1"/>
  </r>
  <r>
    <s v="Foot Locker"/>
    <n v="1185732"/>
    <x v="441"/>
    <x v="0"/>
    <x v="4"/>
    <s v="Philadelphia"/>
    <x v="1"/>
    <n v="50"/>
    <n v="150"/>
    <n v="75000"/>
    <n v="26250"/>
    <n v="0.35"/>
    <x v="1"/>
  </r>
  <r>
    <s v="Foot Locker"/>
    <n v="1185732"/>
    <x v="442"/>
    <x v="0"/>
    <x v="4"/>
    <s v="Philadelphia"/>
    <x v="2"/>
    <n v="40"/>
    <n v="175"/>
    <n v="70000"/>
    <n v="27999.999999999996"/>
    <n v="0.39999999999999997"/>
    <x v="1"/>
  </r>
  <r>
    <s v="Foot Locker"/>
    <n v="1185732"/>
    <x v="443"/>
    <x v="0"/>
    <x v="4"/>
    <s v="Philadelphia"/>
    <x v="3"/>
    <n v="45"/>
    <n v="25"/>
    <n v="11250"/>
    <n v="4500"/>
    <n v="0.39999999999999997"/>
    <x v="1"/>
  </r>
  <r>
    <s v="Foot Locker"/>
    <n v="1185732"/>
    <x v="444"/>
    <x v="0"/>
    <x v="4"/>
    <s v="Philadelphia"/>
    <x v="4"/>
    <n v="60"/>
    <n v="75"/>
    <n v="45000"/>
    <n v="13500"/>
    <n v="0.3"/>
    <x v="1"/>
  </r>
  <r>
    <s v="Foot Locker"/>
    <n v="1185732"/>
    <x v="445"/>
    <x v="0"/>
    <x v="4"/>
    <s v="Philadelphia"/>
    <x v="5"/>
    <n v="50"/>
    <n v="175"/>
    <n v="87500"/>
    <n v="21875"/>
    <n v="0.25"/>
    <x v="1"/>
  </r>
  <r>
    <s v="Foot Locker"/>
    <n v="1185732"/>
    <x v="446"/>
    <x v="0"/>
    <x v="4"/>
    <s v="Philadelphia"/>
    <x v="0"/>
    <n v="50"/>
    <n v="450"/>
    <n v="225000"/>
    <n v="112500"/>
    <n v="0.5"/>
    <x v="1"/>
  </r>
  <r>
    <s v="Foot Locker"/>
    <n v="1185732"/>
    <x v="447"/>
    <x v="0"/>
    <x v="4"/>
    <s v="Philadelphia"/>
    <x v="1"/>
    <n v="50"/>
    <n v="150"/>
    <n v="75000"/>
    <n v="22500"/>
    <n v="0.3"/>
    <x v="1"/>
  </r>
  <r>
    <s v="Foot Locker"/>
    <n v="1185732"/>
    <x v="448"/>
    <x v="0"/>
    <x v="4"/>
    <s v="Philadelphia"/>
    <x v="2"/>
    <n v="40"/>
    <n v="150"/>
    <n v="60000"/>
    <n v="21000"/>
    <n v="0.35"/>
    <x v="1"/>
  </r>
  <r>
    <s v="Foot Locker"/>
    <n v="1185732"/>
    <x v="449"/>
    <x v="0"/>
    <x v="4"/>
    <s v="Philadelphia"/>
    <x v="3"/>
    <n v="45"/>
    <n v="75"/>
    <n v="33750"/>
    <n v="11812.5"/>
    <n v="0.35"/>
    <x v="1"/>
  </r>
  <r>
    <s v="Foot Locker"/>
    <n v="1185732"/>
    <x v="450"/>
    <x v="0"/>
    <x v="4"/>
    <s v="Philadelphia"/>
    <x v="4"/>
    <n v="60"/>
    <n v="75"/>
    <n v="45000"/>
    <n v="13500"/>
    <n v="0.3"/>
    <x v="1"/>
  </r>
  <r>
    <s v="Foot Locker"/>
    <n v="1185732"/>
    <x v="451"/>
    <x v="0"/>
    <x v="4"/>
    <s v="Philadelphia"/>
    <x v="5"/>
    <n v="50"/>
    <n v="200"/>
    <n v="100000"/>
    <n v="25000"/>
    <n v="0.25"/>
    <x v="1"/>
  </r>
  <r>
    <s v="Foot Locker"/>
    <n v="1185732"/>
    <x v="452"/>
    <x v="0"/>
    <x v="4"/>
    <s v="Philadelphia"/>
    <x v="0"/>
    <n v="60"/>
    <n v="470"/>
    <n v="282000"/>
    <n v="141000"/>
    <n v="0.5"/>
    <x v="1"/>
  </r>
  <r>
    <s v="Foot Locker"/>
    <n v="1185732"/>
    <x v="453"/>
    <x v="0"/>
    <x v="4"/>
    <s v="Philadelphia"/>
    <x v="1"/>
    <n v="60.000000000000007"/>
    <n v="175"/>
    <n v="105000.00000000001"/>
    <n v="31500.000000000004"/>
    <n v="0.3"/>
    <x v="1"/>
  </r>
  <r>
    <s v="Foot Locker"/>
    <n v="1185732"/>
    <x v="454"/>
    <x v="0"/>
    <x v="4"/>
    <s v="Philadelphia"/>
    <x v="2"/>
    <n v="55.000000000000007"/>
    <n v="150"/>
    <n v="82500.000000000015"/>
    <n v="28875.000000000004"/>
    <n v="0.35"/>
    <x v="1"/>
  </r>
  <r>
    <s v="Foot Locker"/>
    <n v="1185732"/>
    <x v="455"/>
    <x v="0"/>
    <x v="4"/>
    <s v="Philadelphia"/>
    <x v="3"/>
    <n v="55.000000000000007"/>
    <n v="100"/>
    <n v="55000.000000000007"/>
    <n v="19250"/>
    <n v="0.35"/>
    <x v="1"/>
  </r>
  <r>
    <s v="Foot Locker"/>
    <n v="1185732"/>
    <x v="456"/>
    <x v="0"/>
    <x v="4"/>
    <s v="Philadelphia"/>
    <x v="4"/>
    <n v="65"/>
    <n v="125"/>
    <n v="81250"/>
    <n v="24375"/>
    <n v="0.3"/>
    <x v="1"/>
  </r>
  <r>
    <s v="Foot Locker"/>
    <n v="1185732"/>
    <x v="457"/>
    <x v="0"/>
    <x v="4"/>
    <s v="Philadelphia"/>
    <x v="5"/>
    <n v="70"/>
    <n v="250"/>
    <n v="175000"/>
    <n v="52500"/>
    <n v="0.3"/>
    <x v="1"/>
  </r>
  <r>
    <s v="Foot Locker"/>
    <n v="1185732"/>
    <x v="458"/>
    <x v="0"/>
    <x v="4"/>
    <s v="Philadelphia"/>
    <x v="0"/>
    <n v="65"/>
    <n v="500"/>
    <n v="325000"/>
    <n v="178750"/>
    <n v="0.55000000000000004"/>
    <x v="1"/>
  </r>
  <r>
    <s v="Foot Locker"/>
    <n v="1185732"/>
    <x v="459"/>
    <x v="0"/>
    <x v="4"/>
    <s v="Philadelphia"/>
    <x v="1"/>
    <n v="60.000000000000007"/>
    <n v="250"/>
    <n v="150000.00000000003"/>
    <n v="52500.000000000007"/>
    <n v="0.35"/>
    <x v="1"/>
  </r>
  <r>
    <s v="Foot Locker"/>
    <n v="1185732"/>
    <x v="460"/>
    <x v="0"/>
    <x v="4"/>
    <s v="Philadelphia"/>
    <x v="2"/>
    <n v="55.000000000000007"/>
    <n v="175"/>
    <n v="96250.000000000015"/>
    <n v="38500"/>
    <n v="0.39999999999999997"/>
    <x v="1"/>
  </r>
  <r>
    <s v="Foot Locker"/>
    <n v="1185732"/>
    <x v="461"/>
    <x v="0"/>
    <x v="4"/>
    <s v="Philadelphia"/>
    <x v="3"/>
    <n v="55.000000000000007"/>
    <n v="150"/>
    <n v="82500.000000000015"/>
    <n v="33000"/>
    <n v="0.39999999999999997"/>
    <x v="1"/>
  </r>
  <r>
    <s v="Foot Locker"/>
    <n v="1185732"/>
    <x v="462"/>
    <x v="0"/>
    <x v="4"/>
    <s v="Philadelphia"/>
    <x v="4"/>
    <n v="65"/>
    <n v="150"/>
    <n v="97500"/>
    <n v="34125"/>
    <n v="0.35"/>
    <x v="1"/>
  </r>
  <r>
    <s v="Foot Locker"/>
    <n v="1185732"/>
    <x v="463"/>
    <x v="0"/>
    <x v="4"/>
    <s v="Philadelphia"/>
    <x v="5"/>
    <n v="70"/>
    <n v="300"/>
    <n v="210000"/>
    <n v="63000"/>
    <n v="0.3"/>
    <x v="1"/>
  </r>
  <r>
    <s v="Foot Locker"/>
    <n v="1185732"/>
    <x v="464"/>
    <x v="0"/>
    <x v="4"/>
    <s v="Philadelphia"/>
    <x v="0"/>
    <n v="65"/>
    <n v="500"/>
    <n v="325000"/>
    <n v="178750"/>
    <n v="0.55000000000000004"/>
    <x v="1"/>
  </r>
  <r>
    <s v="Foot Locker"/>
    <n v="1185732"/>
    <x v="465"/>
    <x v="0"/>
    <x v="4"/>
    <s v="Philadelphia"/>
    <x v="1"/>
    <n v="60.000000000000007"/>
    <n v="300"/>
    <n v="180000.00000000003"/>
    <n v="63000.000000000007"/>
    <n v="0.35"/>
    <x v="1"/>
  </r>
  <r>
    <s v="Foot Locker"/>
    <n v="1185732"/>
    <x v="466"/>
    <x v="0"/>
    <x v="4"/>
    <s v="Philadelphia"/>
    <x v="2"/>
    <n v="55.000000000000007"/>
    <n v="225"/>
    <n v="123750.00000000001"/>
    <n v="49500"/>
    <n v="0.39999999999999997"/>
    <x v="1"/>
  </r>
  <r>
    <s v="Foot Locker"/>
    <n v="1185732"/>
    <x v="467"/>
    <x v="0"/>
    <x v="4"/>
    <s v="Philadelphia"/>
    <x v="3"/>
    <n v="55.000000000000007"/>
    <n v="175"/>
    <n v="96250.000000000015"/>
    <n v="38500"/>
    <n v="0.39999999999999997"/>
    <x v="1"/>
  </r>
  <r>
    <s v="Foot Locker"/>
    <n v="1185732"/>
    <x v="468"/>
    <x v="0"/>
    <x v="4"/>
    <s v="Philadelphia"/>
    <x v="4"/>
    <n v="65"/>
    <n v="200"/>
    <n v="130000"/>
    <n v="45500"/>
    <n v="0.35"/>
    <x v="1"/>
  </r>
  <r>
    <s v="Foot Locker"/>
    <n v="1185732"/>
    <x v="469"/>
    <x v="0"/>
    <x v="4"/>
    <s v="Philadelphia"/>
    <x v="5"/>
    <n v="70"/>
    <n v="375"/>
    <n v="262500"/>
    <n v="78750"/>
    <n v="0.3"/>
    <x v="1"/>
  </r>
  <r>
    <s v="Foot Locker"/>
    <n v="1185732"/>
    <x v="470"/>
    <x v="0"/>
    <x v="4"/>
    <s v="Philadelphia"/>
    <x v="0"/>
    <n v="65"/>
    <n v="525"/>
    <n v="341250"/>
    <n v="187687.50000000003"/>
    <n v="0.55000000000000004"/>
    <x v="1"/>
  </r>
  <r>
    <s v="Foot Locker"/>
    <n v="1185732"/>
    <x v="471"/>
    <x v="0"/>
    <x v="4"/>
    <s v="Philadelphia"/>
    <x v="1"/>
    <n v="60.000000000000007"/>
    <n v="300"/>
    <n v="180000.00000000003"/>
    <n v="63000.000000000007"/>
    <n v="0.35"/>
    <x v="1"/>
  </r>
  <r>
    <s v="Foot Locker"/>
    <n v="1185732"/>
    <x v="472"/>
    <x v="0"/>
    <x v="4"/>
    <s v="Philadelphia"/>
    <x v="2"/>
    <n v="55.000000000000007"/>
    <n v="225"/>
    <n v="123750.00000000001"/>
    <n v="49500"/>
    <n v="0.39999999999999997"/>
    <x v="1"/>
  </r>
  <r>
    <s v="Foot Locker"/>
    <n v="1185732"/>
    <x v="473"/>
    <x v="0"/>
    <x v="4"/>
    <s v="Philadelphia"/>
    <x v="3"/>
    <n v="55.000000000000007"/>
    <n v="200"/>
    <n v="110000.00000000001"/>
    <n v="44000"/>
    <n v="0.39999999999999997"/>
    <x v="1"/>
  </r>
  <r>
    <s v="Foot Locker"/>
    <n v="1185732"/>
    <x v="474"/>
    <x v="0"/>
    <x v="4"/>
    <s v="Philadelphia"/>
    <x v="4"/>
    <n v="65"/>
    <n v="175"/>
    <n v="113750"/>
    <n v="39812.5"/>
    <n v="0.35"/>
    <x v="1"/>
  </r>
  <r>
    <s v="Foot Locker"/>
    <n v="1185732"/>
    <x v="475"/>
    <x v="0"/>
    <x v="4"/>
    <s v="Philadelphia"/>
    <x v="5"/>
    <n v="70"/>
    <n v="350"/>
    <n v="245000"/>
    <n v="73500"/>
    <n v="0.3"/>
    <x v="1"/>
  </r>
  <r>
    <s v="Foot Locker"/>
    <n v="1185732"/>
    <x v="476"/>
    <x v="0"/>
    <x v="4"/>
    <s v="Philadelphia"/>
    <x v="0"/>
    <n v="65"/>
    <n v="475"/>
    <n v="308750"/>
    <n v="154375"/>
    <n v="0.5"/>
    <x v="1"/>
  </r>
  <r>
    <s v="Foot Locker"/>
    <n v="1185732"/>
    <x v="477"/>
    <x v="0"/>
    <x v="4"/>
    <s v="Philadelphia"/>
    <x v="1"/>
    <n v="50"/>
    <n v="275"/>
    <n v="137500"/>
    <n v="41250"/>
    <n v="0.3"/>
    <x v="1"/>
  </r>
  <r>
    <s v="Foot Locker"/>
    <n v="1185732"/>
    <x v="478"/>
    <x v="0"/>
    <x v="4"/>
    <s v="Philadelphia"/>
    <x v="2"/>
    <n v="45"/>
    <n v="200"/>
    <n v="90000"/>
    <n v="31499.999999999996"/>
    <n v="0.35"/>
    <x v="1"/>
  </r>
  <r>
    <s v="Foot Locker"/>
    <n v="1185732"/>
    <x v="479"/>
    <x v="0"/>
    <x v="4"/>
    <s v="Philadelphia"/>
    <x v="3"/>
    <n v="45"/>
    <n v="175"/>
    <n v="78750"/>
    <n v="27562.5"/>
    <n v="0.35"/>
    <x v="1"/>
  </r>
  <r>
    <s v="Foot Locker"/>
    <n v="1185732"/>
    <x v="480"/>
    <x v="0"/>
    <x v="4"/>
    <s v="Philadelphia"/>
    <x v="4"/>
    <n v="54.999999999999993"/>
    <n v="125"/>
    <n v="68749.999999999985"/>
    <n v="20624.999999999996"/>
    <n v="0.3"/>
    <x v="1"/>
  </r>
  <r>
    <s v="Foot Locker"/>
    <n v="1185732"/>
    <x v="481"/>
    <x v="0"/>
    <x v="4"/>
    <s v="Philadelphia"/>
    <x v="5"/>
    <n v="60"/>
    <n v="225"/>
    <n v="135000"/>
    <n v="33750"/>
    <n v="0.25"/>
    <x v="1"/>
  </r>
  <r>
    <s v="Foot Locker"/>
    <n v="1185732"/>
    <x v="482"/>
    <x v="0"/>
    <x v="4"/>
    <s v="Philadelphia"/>
    <x v="0"/>
    <n v="60"/>
    <n v="400"/>
    <n v="240000"/>
    <n v="120000"/>
    <n v="0.5"/>
    <x v="1"/>
  </r>
  <r>
    <s v="Foot Locker"/>
    <n v="1185732"/>
    <x v="483"/>
    <x v="0"/>
    <x v="4"/>
    <s v="Philadelphia"/>
    <x v="1"/>
    <n v="50"/>
    <n v="225"/>
    <n v="112500"/>
    <n v="33750"/>
    <n v="0.3"/>
    <x v="1"/>
  </r>
  <r>
    <s v="Foot Locker"/>
    <n v="1185732"/>
    <x v="484"/>
    <x v="0"/>
    <x v="4"/>
    <s v="Philadelphia"/>
    <x v="2"/>
    <n v="50"/>
    <n v="125"/>
    <n v="62500"/>
    <n v="21875"/>
    <n v="0.35"/>
    <x v="1"/>
  </r>
  <r>
    <s v="Foot Locker"/>
    <n v="1185732"/>
    <x v="485"/>
    <x v="0"/>
    <x v="4"/>
    <s v="Philadelphia"/>
    <x v="3"/>
    <n v="50"/>
    <n v="100"/>
    <n v="50000"/>
    <n v="17500"/>
    <n v="0.35"/>
    <x v="1"/>
  </r>
  <r>
    <s v="Foot Locker"/>
    <n v="1185732"/>
    <x v="486"/>
    <x v="0"/>
    <x v="4"/>
    <s v="Philadelphia"/>
    <x v="4"/>
    <n v="60"/>
    <n v="100"/>
    <n v="60000"/>
    <n v="18000"/>
    <n v="0.3"/>
    <x v="1"/>
  </r>
  <r>
    <s v="Foot Locker"/>
    <n v="1185732"/>
    <x v="487"/>
    <x v="0"/>
    <x v="4"/>
    <s v="Philadelphia"/>
    <x v="5"/>
    <n v="64.999999999999986"/>
    <n v="225"/>
    <n v="146249.99999999997"/>
    <n v="36562.499999999993"/>
    <n v="0.25"/>
    <x v="1"/>
  </r>
  <r>
    <s v="Foot Locker"/>
    <n v="1185732"/>
    <x v="488"/>
    <x v="0"/>
    <x v="4"/>
    <s v="Philadelphia"/>
    <x v="0"/>
    <n v="70"/>
    <n v="375"/>
    <n v="262500"/>
    <n v="144375"/>
    <n v="0.55000000000000004"/>
    <x v="1"/>
  </r>
  <r>
    <s v="Foot Locker"/>
    <n v="1185732"/>
    <x v="489"/>
    <x v="0"/>
    <x v="4"/>
    <s v="Philadelphia"/>
    <x v="1"/>
    <n v="60.000000000000007"/>
    <n v="200"/>
    <n v="120000.00000000001"/>
    <n v="42000"/>
    <n v="0.35"/>
    <x v="1"/>
  </r>
  <r>
    <s v="Foot Locker"/>
    <n v="1185732"/>
    <x v="490"/>
    <x v="0"/>
    <x v="4"/>
    <s v="Philadelphia"/>
    <x v="2"/>
    <n v="60.000000000000007"/>
    <n v="195"/>
    <n v="117000.00000000001"/>
    <n v="46800"/>
    <n v="0.39999999999999997"/>
    <x v="1"/>
  </r>
  <r>
    <s v="Foot Locker"/>
    <n v="1185732"/>
    <x v="491"/>
    <x v="0"/>
    <x v="4"/>
    <s v="Philadelphia"/>
    <x v="3"/>
    <n v="60.000000000000007"/>
    <n v="175"/>
    <n v="105000.00000000001"/>
    <n v="42000"/>
    <n v="0.39999999999999997"/>
    <x v="1"/>
  </r>
  <r>
    <s v="Foot Locker"/>
    <n v="1185732"/>
    <x v="492"/>
    <x v="0"/>
    <x v="4"/>
    <s v="Philadelphia"/>
    <x v="4"/>
    <n v="70"/>
    <n v="150"/>
    <n v="105000"/>
    <n v="36750"/>
    <n v="0.35"/>
    <x v="1"/>
  </r>
  <r>
    <s v="Foot Locker"/>
    <n v="1185732"/>
    <x v="493"/>
    <x v="0"/>
    <x v="4"/>
    <s v="Philadelphia"/>
    <x v="5"/>
    <n v="75"/>
    <n v="250"/>
    <n v="187500"/>
    <n v="56250"/>
    <n v="0.3"/>
    <x v="1"/>
  </r>
  <r>
    <s v="Foot Locker"/>
    <n v="1185732"/>
    <x v="494"/>
    <x v="0"/>
    <x v="4"/>
    <s v="Philadelphia"/>
    <x v="0"/>
    <n v="70"/>
    <n v="475"/>
    <n v="332500"/>
    <n v="182875.00000000003"/>
    <n v="0.55000000000000004"/>
    <x v="1"/>
  </r>
  <r>
    <s v="Foot Locker"/>
    <n v="1185732"/>
    <x v="495"/>
    <x v="0"/>
    <x v="4"/>
    <s v="Philadelphia"/>
    <x v="1"/>
    <n v="60.000000000000007"/>
    <n v="275"/>
    <n v="165000.00000000003"/>
    <n v="57750.000000000007"/>
    <n v="0.35"/>
    <x v="1"/>
  </r>
  <r>
    <s v="Foot Locker"/>
    <n v="1185732"/>
    <x v="496"/>
    <x v="0"/>
    <x v="4"/>
    <s v="Philadelphia"/>
    <x v="2"/>
    <n v="60.000000000000007"/>
    <n v="225"/>
    <n v="135000.00000000003"/>
    <n v="54000.000000000007"/>
    <n v="0.39999999999999997"/>
    <x v="1"/>
  </r>
  <r>
    <s v="Foot Locker"/>
    <n v="1185732"/>
    <x v="497"/>
    <x v="0"/>
    <x v="4"/>
    <s v="Philadelphia"/>
    <x v="3"/>
    <n v="60.000000000000007"/>
    <n v="175"/>
    <n v="105000.00000000001"/>
    <n v="42000"/>
    <n v="0.39999999999999997"/>
    <x v="1"/>
  </r>
  <r>
    <s v="Foot Locker"/>
    <n v="1185732"/>
    <x v="498"/>
    <x v="0"/>
    <x v="4"/>
    <s v="Philadelphia"/>
    <x v="4"/>
    <n v="70"/>
    <n v="175"/>
    <n v="122500"/>
    <n v="42875"/>
    <n v="0.35"/>
    <x v="1"/>
  </r>
  <r>
    <s v="Foot Locker"/>
    <n v="1185732"/>
    <x v="0"/>
    <x v="0"/>
    <x v="4"/>
    <s v="Philadelphia"/>
    <x v="5"/>
    <n v="75"/>
    <n v="275"/>
    <n v="206250"/>
    <n v="61875"/>
    <n v="0.3"/>
    <x v="1"/>
  </r>
  <r>
    <s v="West Gear"/>
    <n v="1128299"/>
    <x v="1"/>
    <x v="0"/>
    <x v="4"/>
    <s v="Philadelphia"/>
    <x v="0"/>
    <n v="35"/>
    <n v="450"/>
    <n v="157500"/>
    <n v="63000"/>
    <n v="0.4"/>
    <x v="1"/>
  </r>
  <r>
    <s v="West Gear"/>
    <n v="1128299"/>
    <x v="2"/>
    <x v="0"/>
    <x v="4"/>
    <s v="Philadelphia"/>
    <x v="1"/>
    <n v="45"/>
    <n v="450"/>
    <n v="202500"/>
    <n v="50625"/>
    <n v="0.25"/>
    <x v="1"/>
  </r>
  <r>
    <s v="West Gear"/>
    <n v="1128299"/>
    <x v="3"/>
    <x v="0"/>
    <x v="4"/>
    <s v="Philadelphia"/>
    <x v="2"/>
    <n v="45"/>
    <n v="450"/>
    <n v="202500"/>
    <n v="81000"/>
    <n v="0.4"/>
    <x v="1"/>
  </r>
  <r>
    <s v="West Gear"/>
    <n v="1128299"/>
    <x v="4"/>
    <x v="0"/>
    <x v="4"/>
    <s v="Philadelphia"/>
    <x v="3"/>
    <n v="45"/>
    <n v="300"/>
    <n v="135000"/>
    <n v="47250"/>
    <n v="0.35"/>
    <x v="1"/>
  </r>
  <r>
    <s v="West Gear"/>
    <n v="1128299"/>
    <x v="5"/>
    <x v="2"/>
    <x v="5"/>
    <s v="Las Vegas"/>
    <x v="4"/>
    <n v="50"/>
    <n v="250"/>
    <n v="125000"/>
    <n v="68750"/>
    <n v="0.55000000000000004"/>
    <x v="1"/>
  </r>
  <r>
    <s v="West Gear"/>
    <n v="1128299"/>
    <x v="6"/>
    <x v="2"/>
    <x v="5"/>
    <s v="Las Vegas"/>
    <x v="5"/>
    <n v="45"/>
    <n v="475"/>
    <n v="213750"/>
    <n v="42750"/>
    <n v="0.2"/>
    <x v="1"/>
  </r>
  <r>
    <s v="West Gear"/>
    <n v="1128299"/>
    <x v="7"/>
    <x v="2"/>
    <x v="5"/>
    <s v="Las Vegas"/>
    <x v="0"/>
    <n v="35"/>
    <n v="525"/>
    <n v="183750"/>
    <n v="73500"/>
    <n v="0.4"/>
    <x v="1"/>
  </r>
  <r>
    <s v="West Gear"/>
    <n v="1128299"/>
    <x v="499"/>
    <x v="2"/>
    <x v="5"/>
    <s v="Las Vegas"/>
    <x v="1"/>
    <n v="45"/>
    <n v="425"/>
    <n v="191250"/>
    <n v="47812.5"/>
    <n v="0.25"/>
    <x v="1"/>
  </r>
  <r>
    <s v="West Gear"/>
    <n v="1128299"/>
    <x v="500"/>
    <x v="2"/>
    <x v="5"/>
    <s v="Las Vegas"/>
    <x v="2"/>
    <n v="45"/>
    <n v="425"/>
    <n v="191250"/>
    <n v="76500"/>
    <n v="0.4"/>
    <x v="1"/>
  </r>
  <r>
    <s v="West Gear"/>
    <n v="1128299"/>
    <x v="501"/>
    <x v="2"/>
    <x v="5"/>
    <s v="Las Vegas"/>
    <x v="3"/>
    <n v="45"/>
    <n v="275"/>
    <n v="123750"/>
    <n v="43312.5"/>
    <n v="0.35"/>
    <x v="1"/>
  </r>
  <r>
    <s v="West Gear"/>
    <n v="1128299"/>
    <x v="502"/>
    <x v="2"/>
    <x v="5"/>
    <s v="Las Vegas"/>
    <x v="4"/>
    <n v="50"/>
    <n v="200"/>
    <n v="100000"/>
    <n v="55000.000000000007"/>
    <n v="0.55000000000000004"/>
    <x v="1"/>
  </r>
  <r>
    <s v="West Gear"/>
    <n v="1128299"/>
    <x v="503"/>
    <x v="2"/>
    <x v="5"/>
    <s v="Las Vegas"/>
    <x v="5"/>
    <n v="45"/>
    <n v="400"/>
    <n v="180000"/>
    <n v="36000"/>
    <n v="0.2"/>
    <x v="1"/>
  </r>
  <r>
    <s v="West Gear"/>
    <n v="1128299"/>
    <x v="504"/>
    <x v="2"/>
    <x v="5"/>
    <s v="Las Vegas"/>
    <x v="0"/>
    <n v="45"/>
    <n v="550"/>
    <n v="247500"/>
    <n v="99000"/>
    <n v="0.4"/>
    <x v="1"/>
  </r>
  <r>
    <s v="West Gear"/>
    <n v="1128299"/>
    <x v="505"/>
    <x v="2"/>
    <x v="5"/>
    <s v="Las Vegas"/>
    <x v="1"/>
    <n v="54.999999999999993"/>
    <n v="400"/>
    <n v="219999.99999999997"/>
    <n v="54999.999999999993"/>
    <n v="0.25"/>
    <x v="1"/>
  </r>
  <r>
    <s v="West Gear"/>
    <n v="1128299"/>
    <x v="506"/>
    <x v="2"/>
    <x v="5"/>
    <s v="Las Vegas"/>
    <x v="2"/>
    <n v="54.999999999999993"/>
    <n v="400"/>
    <n v="219999.99999999997"/>
    <n v="88000"/>
    <n v="0.4"/>
    <x v="1"/>
  </r>
  <r>
    <s v="West Gear"/>
    <n v="1128299"/>
    <x v="507"/>
    <x v="2"/>
    <x v="5"/>
    <s v="Las Vegas"/>
    <x v="3"/>
    <n v="54.999999999999993"/>
    <n v="300"/>
    <n v="164999.99999999997"/>
    <n v="57749.999999999985"/>
    <n v="0.35"/>
    <x v="1"/>
  </r>
  <r>
    <s v="West Gear"/>
    <n v="1128299"/>
    <x v="508"/>
    <x v="2"/>
    <x v="5"/>
    <s v="Las Vegas"/>
    <x v="4"/>
    <n v="60"/>
    <n v="175"/>
    <n v="105000"/>
    <n v="57750.000000000007"/>
    <n v="0.55000000000000004"/>
    <x v="1"/>
  </r>
  <r>
    <s v="West Gear"/>
    <n v="1128299"/>
    <x v="509"/>
    <x v="2"/>
    <x v="5"/>
    <s v="Las Vegas"/>
    <x v="5"/>
    <n v="54.999999999999993"/>
    <n v="375"/>
    <n v="206249.99999999997"/>
    <n v="41250"/>
    <n v="0.2"/>
    <x v="1"/>
  </r>
  <r>
    <s v="West Gear"/>
    <n v="1128299"/>
    <x v="510"/>
    <x v="2"/>
    <x v="5"/>
    <s v="Las Vegas"/>
    <x v="0"/>
    <n v="60"/>
    <n v="550"/>
    <n v="330000"/>
    <n v="132000"/>
    <n v="0.4"/>
    <x v="1"/>
  </r>
  <r>
    <s v="West Gear"/>
    <n v="1128299"/>
    <x v="8"/>
    <x v="2"/>
    <x v="5"/>
    <s v="Las Vegas"/>
    <x v="1"/>
    <n v="65"/>
    <n v="350"/>
    <n v="227500"/>
    <n v="56875"/>
    <n v="0.25"/>
    <x v="1"/>
  </r>
  <r>
    <s v="West Gear"/>
    <n v="1128299"/>
    <x v="9"/>
    <x v="2"/>
    <x v="5"/>
    <s v="Las Vegas"/>
    <x v="2"/>
    <n v="65"/>
    <n v="400"/>
    <n v="260000"/>
    <n v="104000"/>
    <n v="0.4"/>
    <x v="1"/>
  </r>
  <r>
    <s v="West Gear"/>
    <n v="1128299"/>
    <x v="10"/>
    <x v="2"/>
    <x v="5"/>
    <s v="Las Vegas"/>
    <x v="3"/>
    <n v="60"/>
    <n v="300"/>
    <n v="180000"/>
    <n v="62999.999999999993"/>
    <n v="0.35"/>
    <x v="1"/>
  </r>
  <r>
    <s v="West Gear"/>
    <n v="1128299"/>
    <x v="11"/>
    <x v="2"/>
    <x v="5"/>
    <s v="Las Vegas"/>
    <x v="4"/>
    <n v="65"/>
    <n v="200"/>
    <n v="130000"/>
    <n v="71500"/>
    <n v="0.55000000000000004"/>
    <x v="1"/>
  </r>
  <r>
    <s v="West Gear"/>
    <n v="1128299"/>
    <x v="12"/>
    <x v="2"/>
    <x v="5"/>
    <s v="Las Vegas"/>
    <x v="5"/>
    <n v="80"/>
    <n v="350"/>
    <n v="280000"/>
    <n v="56000"/>
    <n v="0.2"/>
    <x v="1"/>
  </r>
  <r>
    <s v="West Gear"/>
    <n v="1128299"/>
    <x v="13"/>
    <x v="2"/>
    <x v="5"/>
    <s v="Las Vegas"/>
    <x v="0"/>
    <n v="60"/>
    <n v="550"/>
    <n v="330000"/>
    <n v="148500"/>
    <n v="0.45"/>
    <x v="1"/>
  </r>
  <r>
    <s v="West Gear"/>
    <n v="1128299"/>
    <x v="14"/>
    <x v="2"/>
    <x v="5"/>
    <s v="Las Vegas"/>
    <x v="1"/>
    <n v="65"/>
    <n v="400"/>
    <n v="260000"/>
    <n v="78000"/>
    <n v="0.3"/>
    <x v="1"/>
  </r>
  <r>
    <s v="West Gear"/>
    <n v="1128299"/>
    <x v="15"/>
    <x v="2"/>
    <x v="5"/>
    <s v="Las Vegas"/>
    <x v="2"/>
    <n v="65"/>
    <n v="400"/>
    <n v="260000"/>
    <n v="117000"/>
    <n v="0.45"/>
    <x v="1"/>
  </r>
  <r>
    <s v="West Gear"/>
    <n v="1128299"/>
    <x v="16"/>
    <x v="2"/>
    <x v="5"/>
    <s v="Las Vegas"/>
    <x v="3"/>
    <n v="60"/>
    <n v="300"/>
    <n v="180000"/>
    <n v="72000"/>
    <n v="0.39999999999999997"/>
    <x v="1"/>
  </r>
  <r>
    <s v="West Gear"/>
    <n v="1128299"/>
    <x v="17"/>
    <x v="2"/>
    <x v="5"/>
    <s v="Las Vegas"/>
    <x v="4"/>
    <n v="65"/>
    <n v="200"/>
    <n v="130000"/>
    <n v="78000.000000000015"/>
    <n v="0.60000000000000009"/>
    <x v="1"/>
  </r>
  <r>
    <s v="West Gear"/>
    <n v="1128299"/>
    <x v="18"/>
    <x v="2"/>
    <x v="5"/>
    <s v="Las Vegas"/>
    <x v="5"/>
    <n v="80"/>
    <n v="450"/>
    <n v="360000"/>
    <n v="90000"/>
    <n v="0.25"/>
    <x v="1"/>
  </r>
  <r>
    <s v="West Gear"/>
    <n v="1128299"/>
    <x v="19"/>
    <x v="2"/>
    <x v="5"/>
    <s v="Las Vegas"/>
    <x v="0"/>
    <n v="60"/>
    <n v="700"/>
    <n v="420000"/>
    <n v="189000"/>
    <n v="0.45"/>
    <x v="1"/>
  </r>
  <r>
    <s v="West Gear"/>
    <n v="1128299"/>
    <x v="20"/>
    <x v="2"/>
    <x v="5"/>
    <s v="Las Vegas"/>
    <x v="1"/>
    <n v="65"/>
    <n v="550"/>
    <n v="357500"/>
    <n v="107250"/>
    <n v="0.3"/>
    <x v="1"/>
  </r>
  <r>
    <s v="West Gear"/>
    <n v="1128299"/>
    <x v="21"/>
    <x v="2"/>
    <x v="5"/>
    <s v="Las Vegas"/>
    <x v="2"/>
    <n v="65"/>
    <n v="550"/>
    <n v="357500"/>
    <n v="160875"/>
    <n v="0.45"/>
    <x v="1"/>
  </r>
  <r>
    <s v="West Gear"/>
    <n v="1128299"/>
    <x v="22"/>
    <x v="2"/>
    <x v="5"/>
    <s v="Las Vegas"/>
    <x v="3"/>
    <n v="60"/>
    <n v="425"/>
    <n v="255000"/>
    <n v="101999.99999999999"/>
    <n v="0.39999999999999997"/>
    <x v="1"/>
  </r>
  <r>
    <s v="West Gear"/>
    <n v="1128299"/>
    <x v="23"/>
    <x v="2"/>
    <x v="5"/>
    <s v="Las Vegas"/>
    <x v="4"/>
    <n v="65"/>
    <n v="300"/>
    <n v="195000"/>
    <n v="117000.00000000001"/>
    <n v="0.60000000000000009"/>
    <x v="1"/>
  </r>
  <r>
    <s v="West Gear"/>
    <n v="1128299"/>
    <x v="24"/>
    <x v="2"/>
    <x v="5"/>
    <s v="Las Vegas"/>
    <x v="5"/>
    <n v="80"/>
    <n v="600"/>
    <n v="480000"/>
    <n v="120000"/>
    <n v="0.25"/>
    <x v="1"/>
  </r>
  <r>
    <s v="West Gear"/>
    <n v="1128299"/>
    <x v="25"/>
    <x v="2"/>
    <x v="5"/>
    <s v="Las Vegas"/>
    <x v="0"/>
    <n v="60"/>
    <n v="750"/>
    <n v="450000"/>
    <n v="180000"/>
    <n v="0.4"/>
    <x v="1"/>
  </r>
  <r>
    <s v="West Gear"/>
    <n v="1128299"/>
    <x v="26"/>
    <x v="2"/>
    <x v="5"/>
    <s v="Las Vegas"/>
    <x v="1"/>
    <n v="65"/>
    <n v="600"/>
    <n v="390000"/>
    <n v="97500"/>
    <n v="0.25"/>
    <x v="1"/>
  </r>
  <r>
    <s v="West Gear"/>
    <n v="1128299"/>
    <x v="27"/>
    <x v="2"/>
    <x v="5"/>
    <s v="Las Vegas"/>
    <x v="2"/>
    <n v="65"/>
    <n v="550"/>
    <n v="357500"/>
    <n v="143000"/>
    <n v="0.4"/>
    <x v="0"/>
  </r>
  <r>
    <s v="West Gear"/>
    <n v="1128299"/>
    <x v="28"/>
    <x v="2"/>
    <x v="5"/>
    <s v="Las Vegas"/>
    <x v="3"/>
    <n v="60"/>
    <n v="450"/>
    <n v="270000"/>
    <n v="94500"/>
    <n v="0.35"/>
    <x v="0"/>
  </r>
  <r>
    <s v="West Gear"/>
    <n v="1128299"/>
    <x v="511"/>
    <x v="2"/>
    <x v="5"/>
    <s v="Las Vegas"/>
    <x v="4"/>
    <n v="65"/>
    <n v="500"/>
    <n v="325000"/>
    <n v="178750"/>
    <n v="0.55000000000000004"/>
    <x v="0"/>
  </r>
  <r>
    <s v="West Gear"/>
    <n v="1128299"/>
    <x v="512"/>
    <x v="2"/>
    <x v="5"/>
    <s v="Las Vegas"/>
    <x v="5"/>
    <n v="80"/>
    <n v="500"/>
    <n v="400000"/>
    <n v="80000"/>
    <n v="0.2"/>
    <x v="0"/>
  </r>
  <r>
    <s v="West Gear"/>
    <n v="1128299"/>
    <x v="513"/>
    <x v="2"/>
    <x v="5"/>
    <s v="Las Vegas"/>
    <x v="0"/>
    <n v="65"/>
    <n v="700"/>
    <n v="455000"/>
    <n v="182000"/>
    <n v="0.4"/>
    <x v="0"/>
  </r>
  <r>
    <s v="West Gear"/>
    <n v="1128299"/>
    <x v="514"/>
    <x v="2"/>
    <x v="5"/>
    <s v="Las Vegas"/>
    <x v="1"/>
    <n v="70"/>
    <n v="650"/>
    <n v="455000"/>
    <n v="113750"/>
    <n v="0.25"/>
    <x v="0"/>
  </r>
  <r>
    <s v="West Gear"/>
    <n v="1128299"/>
    <x v="515"/>
    <x v="2"/>
    <x v="5"/>
    <s v="Las Vegas"/>
    <x v="2"/>
    <n v="65"/>
    <n v="525"/>
    <n v="341250"/>
    <n v="136500"/>
    <n v="0.4"/>
    <x v="0"/>
  </r>
  <r>
    <s v="West Gear"/>
    <n v="1128299"/>
    <x v="516"/>
    <x v="2"/>
    <x v="5"/>
    <s v="Las Vegas"/>
    <x v="3"/>
    <n v="65"/>
    <n v="475"/>
    <n v="308750"/>
    <n v="108062.5"/>
    <n v="0.35"/>
    <x v="0"/>
  </r>
  <r>
    <s v="West Gear"/>
    <n v="1128299"/>
    <x v="517"/>
    <x v="2"/>
    <x v="5"/>
    <s v="Las Vegas"/>
    <x v="4"/>
    <n v="75"/>
    <n v="475"/>
    <n v="356250"/>
    <n v="195937.50000000003"/>
    <n v="0.55000000000000004"/>
    <x v="0"/>
  </r>
  <r>
    <s v="West Gear"/>
    <n v="1128299"/>
    <x v="518"/>
    <x v="2"/>
    <x v="5"/>
    <s v="Las Vegas"/>
    <x v="5"/>
    <n v="80"/>
    <n v="400"/>
    <n v="320000"/>
    <n v="64000"/>
    <n v="0.2"/>
    <x v="0"/>
  </r>
  <r>
    <s v="West Gear"/>
    <n v="1128299"/>
    <x v="519"/>
    <x v="2"/>
    <x v="5"/>
    <s v="Las Vegas"/>
    <x v="0"/>
    <n v="60.000000000000007"/>
    <n v="600"/>
    <n v="360000.00000000006"/>
    <n v="126000.00000000003"/>
    <n v="0.35000000000000003"/>
    <x v="0"/>
  </r>
  <r>
    <s v="West Gear"/>
    <n v="1128299"/>
    <x v="520"/>
    <x v="2"/>
    <x v="5"/>
    <s v="Las Vegas"/>
    <x v="1"/>
    <n v="65.000000000000014"/>
    <n v="600"/>
    <n v="390000.00000000006"/>
    <n v="78000.000000000015"/>
    <n v="0.2"/>
    <x v="0"/>
  </r>
  <r>
    <s v="West Gear"/>
    <n v="1128299"/>
    <x v="521"/>
    <x v="2"/>
    <x v="5"/>
    <s v="Las Vegas"/>
    <x v="2"/>
    <n v="60.000000000000007"/>
    <n v="450"/>
    <n v="270000.00000000006"/>
    <n v="94500.000000000029"/>
    <n v="0.35000000000000003"/>
    <x v="0"/>
  </r>
  <r>
    <s v="West Gear"/>
    <n v="1128299"/>
    <x v="522"/>
    <x v="2"/>
    <x v="5"/>
    <s v="Las Vegas"/>
    <x v="3"/>
    <n v="60.000000000000007"/>
    <n v="400"/>
    <n v="240000.00000000003"/>
    <n v="72000"/>
    <n v="0.3"/>
    <x v="0"/>
  </r>
  <r>
    <s v="West Gear"/>
    <n v="1128299"/>
    <x v="523"/>
    <x v="2"/>
    <x v="5"/>
    <s v="Las Vegas"/>
    <x v="4"/>
    <n v="70"/>
    <n v="400"/>
    <n v="280000"/>
    <n v="140000.00000000003"/>
    <n v="0.50000000000000011"/>
    <x v="0"/>
  </r>
  <r>
    <s v="West Gear"/>
    <n v="1128299"/>
    <x v="524"/>
    <x v="2"/>
    <x v="5"/>
    <s v="Las Vegas"/>
    <x v="5"/>
    <n v="75.000000000000014"/>
    <n v="450"/>
    <n v="337500.00000000006"/>
    <n v="50625.000000000015"/>
    <n v="0.15000000000000002"/>
    <x v="0"/>
  </r>
  <r>
    <s v="West Gear"/>
    <n v="1128299"/>
    <x v="525"/>
    <x v="2"/>
    <x v="5"/>
    <s v="Las Vegas"/>
    <x v="0"/>
    <n v="60.000000000000007"/>
    <n v="550"/>
    <n v="330000.00000000006"/>
    <n v="115500.00000000003"/>
    <n v="0.35000000000000003"/>
    <x v="0"/>
  </r>
  <r>
    <s v="West Gear"/>
    <n v="1128299"/>
    <x v="526"/>
    <x v="2"/>
    <x v="5"/>
    <s v="Las Vegas"/>
    <x v="1"/>
    <n v="65.000000000000014"/>
    <n v="550"/>
    <n v="357500.00000000006"/>
    <n v="71500.000000000015"/>
    <n v="0.2"/>
    <x v="0"/>
  </r>
  <r>
    <s v="West Gear"/>
    <n v="1128299"/>
    <x v="527"/>
    <x v="2"/>
    <x v="5"/>
    <s v="Las Vegas"/>
    <x v="2"/>
    <n v="60.000000000000007"/>
    <n v="375"/>
    <n v="225000.00000000003"/>
    <n v="78750.000000000015"/>
    <n v="0.35000000000000003"/>
    <x v="0"/>
  </r>
  <r>
    <s v="West Gear"/>
    <n v="1128299"/>
    <x v="528"/>
    <x v="2"/>
    <x v="5"/>
    <s v="Las Vegas"/>
    <x v="3"/>
    <n v="60.000000000000007"/>
    <n v="350"/>
    <n v="210000.00000000003"/>
    <n v="63000.000000000007"/>
    <n v="0.3"/>
    <x v="0"/>
  </r>
  <r>
    <s v="West Gear"/>
    <n v="1128299"/>
    <x v="529"/>
    <x v="2"/>
    <x v="5"/>
    <s v="Las Vegas"/>
    <x v="4"/>
    <n v="70"/>
    <n v="325"/>
    <n v="227500"/>
    <n v="113750.00000000003"/>
    <n v="0.50000000000000011"/>
    <x v="0"/>
  </r>
  <r>
    <s v="West Gear"/>
    <n v="1128299"/>
    <x v="530"/>
    <x v="2"/>
    <x v="5"/>
    <s v="Las Vegas"/>
    <x v="5"/>
    <n v="75.000000000000014"/>
    <n v="375"/>
    <n v="281250.00000000006"/>
    <n v="42187.500000000015"/>
    <n v="0.15000000000000002"/>
    <x v="0"/>
  </r>
  <r>
    <s v="West Gear"/>
    <n v="1128299"/>
    <x v="29"/>
    <x v="2"/>
    <x v="5"/>
    <s v="Las Vegas"/>
    <x v="0"/>
    <n v="60.000000000000007"/>
    <n v="575"/>
    <n v="345000.00000000006"/>
    <n v="120750.00000000003"/>
    <n v="0.35000000000000003"/>
    <x v="0"/>
  </r>
  <r>
    <s v="West Gear"/>
    <n v="1128299"/>
    <x v="30"/>
    <x v="2"/>
    <x v="5"/>
    <s v="Las Vegas"/>
    <x v="1"/>
    <n v="65.000000000000014"/>
    <n v="575"/>
    <n v="373750.00000000006"/>
    <n v="74750.000000000015"/>
    <n v="0.2"/>
    <x v="0"/>
  </r>
  <r>
    <s v="West Gear"/>
    <n v="1128299"/>
    <x v="31"/>
    <x v="2"/>
    <x v="5"/>
    <s v="Las Vegas"/>
    <x v="2"/>
    <n v="60.000000000000007"/>
    <n v="425"/>
    <n v="255000.00000000003"/>
    <n v="89250.000000000015"/>
    <n v="0.35000000000000003"/>
    <x v="0"/>
  </r>
  <r>
    <s v="West Gear"/>
    <n v="1128299"/>
    <x v="32"/>
    <x v="2"/>
    <x v="5"/>
    <s v="Las Vegas"/>
    <x v="3"/>
    <n v="60.000000000000007"/>
    <n v="400"/>
    <n v="240000.00000000003"/>
    <n v="72000"/>
    <n v="0.3"/>
    <x v="0"/>
  </r>
  <r>
    <s v="West Gear"/>
    <n v="1128299"/>
    <x v="33"/>
    <x v="2"/>
    <x v="5"/>
    <s v="Las Vegas"/>
    <x v="4"/>
    <n v="70"/>
    <n v="350"/>
    <n v="245000"/>
    <n v="122500.00000000003"/>
    <n v="0.50000000000000011"/>
    <x v="0"/>
  </r>
  <r>
    <s v="West Gear"/>
    <n v="1128299"/>
    <x v="34"/>
    <x v="2"/>
    <x v="5"/>
    <s v="Las Vegas"/>
    <x v="5"/>
    <n v="75.000000000000014"/>
    <n v="475"/>
    <n v="356250.00000000006"/>
    <n v="53437.500000000015"/>
    <n v="0.15000000000000002"/>
    <x v="0"/>
  </r>
  <r>
    <s v="West Gear"/>
    <n v="1128299"/>
    <x v="35"/>
    <x v="2"/>
    <x v="5"/>
    <s v="Las Vegas"/>
    <x v="0"/>
    <n v="60.000000000000007"/>
    <n v="675"/>
    <n v="405000.00000000006"/>
    <n v="141750.00000000003"/>
    <n v="0.35000000000000003"/>
    <x v="0"/>
  </r>
  <r>
    <s v="West Gear"/>
    <n v="1128299"/>
    <x v="36"/>
    <x v="2"/>
    <x v="5"/>
    <s v="Las Vegas"/>
    <x v="1"/>
    <n v="65.000000000000014"/>
    <n v="675"/>
    <n v="438750.00000000012"/>
    <n v="87750.000000000029"/>
    <n v="0.2"/>
    <x v="0"/>
  </r>
  <r>
    <s v="West Gear"/>
    <n v="1128299"/>
    <x v="37"/>
    <x v="2"/>
    <x v="5"/>
    <s v="Las Vegas"/>
    <x v="2"/>
    <n v="60.000000000000007"/>
    <n v="475"/>
    <n v="285000.00000000006"/>
    <n v="99750.000000000029"/>
    <n v="0.35000000000000003"/>
    <x v="0"/>
  </r>
  <r>
    <s v="West Gear"/>
    <n v="1128299"/>
    <x v="38"/>
    <x v="2"/>
    <x v="5"/>
    <s v="Las Vegas"/>
    <x v="3"/>
    <n v="60.000000000000007"/>
    <n v="475"/>
    <n v="285000.00000000006"/>
    <n v="85500.000000000015"/>
    <n v="0.3"/>
    <x v="0"/>
  </r>
  <r>
    <s v="West Gear"/>
    <n v="1128299"/>
    <x v="39"/>
    <x v="2"/>
    <x v="5"/>
    <s v="Las Vegas"/>
    <x v="4"/>
    <n v="70"/>
    <n v="400"/>
    <n v="280000"/>
    <n v="140000.00000000003"/>
    <n v="0.50000000000000011"/>
    <x v="0"/>
  </r>
  <r>
    <s v="West Gear"/>
    <n v="1128299"/>
    <x v="40"/>
    <x v="2"/>
    <x v="5"/>
    <s v="Las Vegas"/>
    <x v="5"/>
    <n v="75.000000000000014"/>
    <n v="500"/>
    <n v="375000.00000000006"/>
    <n v="56250.000000000015"/>
    <n v="0.15000000000000002"/>
    <x v="0"/>
  </r>
  <r>
    <s v="West Gear"/>
    <n v="1128299"/>
    <x v="41"/>
    <x v="2"/>
    <x v="5"/>
    <s v="Las Vegas"/>
    <x v="0"/>
    <n v="30"/>
    <n v="425"/>
    <n v="127500"/>
    <n v="44625.000000000007"/>
    <n v="0.35000000000000003"/>
    <x v="0"/>
  </r>
  <r>
    <s v="West Gear"/>
    <n v="1128299"/>
    <x v="42"/>
    <x v="2"/>
    <x v="5"/>
    <s v="Las Vegas"/>
    <x v="1"/>
    <n v="40"/>
    <n v="425"/>
    <n v="170000"/>
    <n v="34000"/>
    <n v="0.2"/>
    <x v="0"/>
  </r>
  <r>
    <s v="West Gear"/>
    <n v="1128299"/>
    <x v="43"/>
    <x v="2"/>
    <x v="5"/>
    <s v="Las Vegas"/>
    <x v="2"/>
    <n v="40"/>
    <n v="425"/>
    <n v="170000"/>
    <n v="59500.000000000007"/>
    <n v="0.35000000000000003"/>
    <x v="0"/>
  </r>
  <r>
    <s v="West Gear"/>
    <n v="1128299"/>
    <x v="44"/>
    <x v="2"/>
    <x v="5"/>
    <s v="Las Vegas"/>
    <x v="3"/>
    <n v="40"/>
    <n v="275"/>
    <n v="110000"/>
    <n v="33000"/>
    <n v="0.3"/>
    <x v="0"/>
  </r>
  <r>
    <s v="West Gear"/>
    <n v="1128299"/>
    <x v="531"/>
    <x v="2"/>
    <x v="6"/>
    <s v="Denver"/>
    <x v="4"/>
    <n v="45"/>
    <n v="225"/>
    <n v="101250"/>
    <n v="50625"/>
    <n v="0.5"/>
    <x v="0"/>
  </r>
  <r>
    <s v="West Gear"/>
    <n v="1128299"/>
    <x v="532"/>
    <x v="2"/>
    <x v="6"/>
    <s v="Denver"/>
    <x v="5"/>
    <n v="40"/>
    <n v="475"/>
    <n v="190000"/>
    <n v="28500.000000000004"/>
    <n v="0.15000000000000002"/>
    <x v="0"/>
  </r>
  <r>
    <s v="West Gear"/>
    <n v="1128299"/>
    <x v="533"/>
    <x v="2"/>
    <x v="6"/>
    <s v="Denver"/>
    <x v="0"/>
    <n v="30"/>
    <n v="525"/>
    <n v="157500"/>
    <n v="55125.000000000007"/>
    <n v="0.35000000000000003"/>
    <x v="0"/>
  </r>
  <r>
    <s v="West Gear"/>
    <n v="1128299"/>
    <x v="534"/>
    <x v="2"/>
    <x v="6"/>
    <s v="Denver"/>
    <x v="1"/>
    <n v="40"/>
    <n v="425"/>
    <n v="170000"/>
    <n v="34000"/>
    <n v="0.2"/>
    <x v="0"/>
  </r>
  <r>
    <s v="West Gear"/>
    <n v="1128299"/>
    <x v="535"/>
    <x v="2"/>
    <x v="6"/>
    <s v="Denver"/>
    <x v="2"/>
    <n v="40"/>
    <n v="425"/>
    <n v="170000"/>
    <n v="59500.000000000007"/>
    <n v="0.35000000000000003"/>
    <x v="0"/>
  </r>
  <r>
    <s v="West Gear"/>
    <n v="1128299"/>
    <x v="536"/>
    <x v="2"/>
    <x v="6"/>
    <s v="Denver"/>
    <x v="3"/>
    <n v="40"/>
    <n v="275"/>
    <n v="110000"/>
    <n v="33000"/>
    <n v="0.3"/>
    <x v="0"/>
  </r>
  <r>
    <s v="West Gear"/>
    <n v="1128299"/>
    <x v="537"/>
    <x v="2"/>
    <x v="6"/>
    <s v="Denver"/>
    <x v="4"/>
    <n v="45"/>
    <n v="200"/>
    <n v="90000"/>
    <n v="45000"/>
    <n v="0.5"/>
    <x v="0"/>
  </r>
  <r>
    <s v="West Gear"/>
    <n v="1128299"/>
    <x v="538"/>
    <x v="2"/>
    <x v="6"/>
    <s v="Denver"/>
    <x v="5"/>
    <n v="40"/>
    <n v="400"/>
    <n v="160000"/>
    <n v="24000.000000000004"/>
    <n v="0.15000000000000002"/>
    <x v="0"/>
  </r>
  <r>
    <s v="West Gear"/>
    <n v="1128299"/>
    <x v="539"/>
    <x v="2"/>
    <x v="6"/>
    <s v="Denver"/>
    <x v="0"/>
    <n v="40"/>
    <n v="550"/>
    <n v="220000"/>
    <n v="77000.000000000015"/>
    <n v="0.35000000000000003"/>
    <x v="0"/>
  </r>
  <r>
    <s v="West Gear"/>
    <n v="1128299"/>
    <x v="540"/>
    <x v="2"/>
    <x v="6"/>
    <s v="Denver"/>
    <x v="1"/>
    <n v="49.999999999999993"/>
    <n v="400"/>
    <n v="199999.99999999997"/>
    <n v="40000"/>
    <n v="0.2"/>
    <x v="0"/>
  </r>
  <r>
    <s v="West Gear"/>
    <n v="1128299"/>
    <x v="541"/>
    <x v="2"/>
    <x v="6"/>
    <s v="Denver"/>
    <x v="2"/>
    <n v="54.999999999999993"/>
    <n v="400"/>
    <n v="219999.99999999997"/>
    <n v="77000"/>
    <n v="0.35000000000000003"/>
    <x v="0"/>
  </r>
  <r>
    <s v="West Gear"/>
    <n v="1128299"/>
    <x v="542"/>
    <x v="2"/>
    <x v="6"/>
    <s v="Denver"/>
    <x v="3"/>
    <n v="54.999999999999993"/>
    <n v="300"/>
    <n v="164999.99999999997"/>
    <n v="49499.999999999993"/>
    <n v="0.3"/>
    <x v="0"/>
  </r>
  <r>
    <s v="West Gear"/>
    <n v="1128299"/>
    <x v="45"/>
    <x v="2"/>
    <x v="6"/>
    <s v="Denver"/>
    <x v="4"/>
    <n v="60"/>
    <n v="150"/>
    <n v="90000"/>
    <n v="45000"/>
    <n v="0.5"/>
    <x v="0"/>
  </r>
  <r>
    <s v="West Gear"/>
    <n v="1128299"/>
    <x v="543"/>
    <x v="2"/>
    <x v="6"/>
    <s v="Denver"/>
    <x v="5"/>
    <n v="54.999999999999993"/>
    <n v="350"/>
    <n v="192499.99999999997"/>
    <n v="28875"/>
    <n v="0.15000000000000002"/>
    <x v="0"/>
  </r>
  <r>
    <s v="West Gear"/>
    <n v="1128299"/>
    <x v="544"/>
    <x v="2"/>
    <x v="6"/>
    <s v="Denver"/>
    <x v="0"/>
    <n v="60"/>
    <n v="525"/>
    <n v="315000"/>
    <n v="110250.00000000001"/>
    <n v="0.35000000000000003"/>
    <x v="0"/>
  </r>
  <r>
    <s v="West Gear"/>
    <n v="1128299"/>
    <x v="545"/>
    <x v="2"/>
    <x v="6"/>
    <s v="Denver"/>
    <x v="1"/>
    <n v="65"/>
    <n v="325"/>
    <n v="211250"/>
    <n v="42250"/>
    <n v="0.2"/>
    <x v="0"/>
  </r>
  <r>
    <s v="West Gear"/>
    <n v="1128299"/>
    <x v="546"/>
    <x v="2"/>
    <x v="6"/>
    <s v="Denver"/>
    <x v="2"/>
    <n v="65"/>
    <n v="375"/>
    <n v="243750"/>
    <n v="85312.500000000015"/>
    <n v="0.35000000000000003"/>
    <x v="0"/>
  </r>
  <r>
    <s v="West Gear"/>
    <n v="1128299"/>
    <x v="547"/>
    <x v="2"/>
    <x v="6"/>
    <s v="Denver"/>
    <x v="3"/>
    <n v="60"/>
    <n v="275"/>
    <n v="165000"/>
    <n v="49500"/>
    <n v="0.3"/>
    <x v="0"/>
  </r>
  <r>
    <s v="West Gear"/>
    <n v="1128299"/>
    <x v="548"/>
    <x v="2"/>
    <x v="6"/>
    <s v="Denver"/>
    <x v="4"/>
    <n v="65"/>
    <n v="175"/>
    <n v="113750"/>
    <n v="56875"/>
    <n v="0.5"/>
    <x v="0"/>
  </r>
  <r>
    <s v="West Gear"/>
    <n v="1128299"/>
    <x v="549"/>
    <x v="2"/>
    <x v="6"/>
    <s v="Denver"/>
    <x v="5"/>
    <n v="80"/>
    <n v="325"/>
    <n v="260000"/>
    <n v="39000.000000000007"/>
    <n v="0.15000000000000002"/>
    <x v="0"/>
  </r>
  <r>
    <s v="West Gear"/>
    <n v="1128299"/>
    <x v="550"/>
    <x v="2"/>
    <x v="6"/>
    <s v="Denver"/>
    <x v="0"/>
    <n v="60"/>
    <n v="525"/>
    <n v="315000"/>
    <n v="157500"/>
    <n v="0.5"/>
    <x v="0"/>
  </r>
  <r>
    <s v="West Gear"/>
    <n v="1128299"/>
    <x v="551"/>
    <x v="2"/>
    <x v="6"/>
    <s v="Denver"/>
    <x v="1"/>
    <n v="65"/>
    <n v="375"/>
    <n v="243750"/>
    <n v="85312.5"/>
    <n v="0.35"/>
    <x v="0"/>
  </r>
  <r>
    <s v="West Gear"/>
    <n v="1128299"/>
    <x v="552"/>
    <x v="2"/>
    <x v="6"/>
    <s v="Denver"/>
    <x v="2"/>
    <n v="65"/>
    <n v="375"/>
    <n v="243750"/>
    <n v="121875"/>
    <n v="0.5"/>
    <x v="0"/>
  </r>
  <r>
    <s v="West Gear"/>
    <n v="1128299"/>
    <x v="553"/>
    <x v="2"/>
    <x v="6"/>
    <s v="Denver"/>
    <x v="3"/>
    <n v="60"/>
    <n v="275"/>
    <n v="165000"/>
    <n v="74249.999999999985"/>
    <n v="0.44999999999999996"/>
    <x v="0"/>
  </r>
  <r>
    <s v="West Gear"/>
    <n v="1128299"/>
    <x v="554"/>
    <x v="2"/>
    <x v="6"/>
    <s v="Denver"/>
    <x v="4"/>
    <n v="65"/>
    <n v="175"/>
    <n v="113750"/>
    <n v="73937.500000000015"/>
    <n v="0.65000000000000013"/>
    <x v="0"/>
  </r>
  <r>
    <s v="West Gear"/>
    <n v="1128299"/>
    <x v="555"/>
    <x v="2"/>
    <x v="6"/>
    <s v="Denver"/>
    <x v="5"/>
    <n v="80"/>
    <n v="475"/>
    <n v="380000"/>
    <n v="114000"/>
    <n v="0.3"/>
    <x v="0"/>
  </r>
  <r>
    <s v="West Gear"/>
    <n v="1128299"/>
    <x v="556"/>
    <x v="2"/>
    <x v="6"/>
    <s v="Denver"/>
    <x v="0"/>
    <n v="60"/>
    <n v="725"/>
    <n v="435000"/>
    <n v="217500"/>
    <n v="0.5"/>
    <x v="0"/>
  </r>
  <r>
    <s v="West Gear"/>
    <n v="1128299"/>
    <x v="557"/>
    <x v="2"/>
    <x v="6"/>
    <s v="Denver"/>
    <x v="1"/>
    <n v="65"/>
    <n v="575"/>
    <n v="373750"/>
    <n v="130812.49999999999"/>
    <n v="0.35"/>
    <x v="0"/>
  </r>
  <r>
    <s v="West Gear"/>
    <n v="1128299"/>
    <x v="558"/>
    <x v="2"/>
    <x v="6"/>
    <s v="Denver"/>
    <x v="2"/>
    <n v="65"/>
    <n v="575"/>
    <n v="373750"/>
    <n v="186875"/>
    <n v="0.5"/>
    <x v="0"/>
  </r>
  <r>
    <s v="West Gear"/>
    <n v="1128299"/>
    <x v="46"/>
    <x v="2"/>
    <x v="6"/>
    <s v="Denver"/>
    <x v="3"/>
    <n v="65"/>
    <n v="450"/>
    <n v="292500"/>
    <n v="131625"/>
    <n v="0.44999999999999996"/>
    <x v="0"/>
  </r>
  <r>
    <s v="West Gear"/>
    <n v="1128299"/>
    <x v="47"/>
    <x v="2"/>
    <x v="6"/>
    <s v="Denver"/>
    <x v="4"/>
    <n v="70"/>
    <n v="325"/>
    <n v="227500"/>
    <n v="147875.00000000003"/>
    <n v="0.65000000000000013"/>
    <x v="0"/>
  </r>
  <r>
    <s v="West Gear"/>
    <n v="1128299"/>
    <x v="48"/>
    <x v="2"/>
    <x v="6"/>
    <s v="Denver"/>
    <x v="5"/>
    <n v="85.000000000000014"/>
    <n v="625"/>
    <n v="531250.00000000012"/>
    <n v="159375.00000000003"/>
    <n v="0.3"/>
    <x v="0"/>
  </r>
  <r>
    <s v="West Gear"/>
    <n v="1128299"/>
    <x v="49"/>
    <x v="2"/>
    <x v="6"/>
    <s v="Denver"/>
    <x v="0"/>
    <n v="65"/>
    <n v="775"/>
    <n v="503750"/>
    <n v="226687.5"/>
    <n v="0.45"/>
    <x v="0"/>
  </r>
  <r>
    <s v="West Gear"/>
    <n v="1128299"/>
    <x v="50"/>
    <x v="2"/>
    <x v="6"/>
    <s v="Denver"/>
    <x v="1"/>
    <n v="70"/>
    <n v="625"/>
    <n v="437500"/>
    <n v="131250"/>
    <n v="0.3"/>
    <x v="0"/>
  </r>
  <r>
    <s v="West Gear"/>
    <n v="1128299"/>
    <x v="51"/>
    <x v="2"/>
    <x v="6"/>
    <s v="Denver"/>
    <x v="2"/>
    <n v="70"/>
    <n v="575"/>
    <n v="402500"/>
    <n v="181125"/>
    <n v="0.45"/>
    <x v="0"/>
  </r>
  <r>
    <s v="West Gear"/>
    <n v="1128299"/>
    <x v="52"/>
    <x v="2"/>
    <x v="6"/>
    <s v="Denver"/>
    <x v="3"/>
    <n v="65"/>
    <n v="475"/>
    <n v="308750"/>
    <n v="123499.99999999999"/>
    <n v="0.39999999999999997"/>
    <x v="0"/>
  </r>
  <r>
    <s v="West Gear"/>
    <n v="1128299"/>
    <x v="53"/>
    <x v="2"/>
    <x v="6"/>
    <s v="Denver"/>
    <x v="4"/>
    <n v="70"/>
    <n v="525"/>
    <n v="367500"/>
    <n v="220500.00000000003"/>
    <n v="0.60000000000000009"/>
    <x v="0"/>
  </r>
  <r>
    <s v="West Gear"/>
    <n v="1128299"/>
    <x v="54"/>
    <x v="2"/>
    <x v="6"/>
    <s v="Denver"/>
    <x v="5"/>
    <n v="85.000000000000014"/>
    <n v="525"/>
    <n v="446250.00000000006"/>
    <n v="111562.50000000001"/>
    <n v="0.25"/>
    <x v="0"/>
  </r>
  <r>
    <s v="West Gear"/>
    <n v="1128299"/>
    <x v="55"/>
    <x v="2"/>
    <x v="6"/>
    <s v="Denver"/>
    <x v="0"/>
    <n v="70"/>
    <n v="725"/>
    <n v="507500"/>
    <n v="228375"/>
    <n v="0.45"/>
    <x v="0"/>
  </r>
  <r>
    <s v="West Gear"/>
    <n v="1128299"/>
    <x v="56"/>
    <x v="2"/>
    <x v="6"/>
    <s v="Denver"/>
    <x v="1"/>
    <n v="75.000000000000014"/>
    <n v="675"/>
    <n v="506250.00000000012"/>
    <n v="151875.00000000003"/>
    <n v="0.3"/>
    <x v="0"/>
  </r>
  <r>
    <s v="West Gear"/>
    <n v="1128299"/>
    <x v="57"/>
    <x v="2"/>
    <x v="6"/>
    <s v="Denver"/>
    <x v="2"/>
    <n v="70"/>
    <n v="550"/>
    <n v="385000"/>
    <n v="173250"/>
    <n v="0.45"/>
    <x v="0"/>
  </r>
  <r>
    <s v="West Gear"/>
    <n v="1128299"/>
    <x v="58"/>
    <x v="2"/>
    <x v="6"/>
    <s v="Denver"/>
    <x v="3"/>
    <n v="70"/>
    <n v="500"/>
    <n v="350000"/>
    <n v="140000"/>
    <n v="0.39999999999999997"/>
    <x v="0"/>
  </r>
  <r>
    <s v="West Gear"/>
    <n v="1128299"/>
    <x v="59"/>
    <x v="2"/>
    <x v="6"/>
    <s v="Denver"/>
    <x v="4"/>
    <n v="75"/>
    <n v="500"/>
    <n v="375000"/>
    <n v="225000.00000000003"/>
    <n v="0.60000000000000009"/>
    <x v="0"/>
  </r>
  <r>
    <s v="West Gear"/>
    <n v="1128299"/>
    <x v="60"/>
    <x v="2"/>
    <x v="6"/>
    <s v="Denver"/>
    <x v="5"/>
    <n v="80"/>
    <n v="400"/>
    <n v="320000"/>
    <n v="80000"/>
    <n v="0.25"/>
    <x v="0"/>
  </r>
  <r>
    <s v="West Gear"/>
    <n v="1128299"/>
    <x v="61"/>
    <x v="2"/>
    <x v="6"/>
    <s v="Denver"/>
    <x v="0"/>
    <n v="65.000000000000014"/>
    <n v="600"/>
    <n v="390000.00000000006"/>
    <n v="156000.00000000003"/>
    <n v="0.4"/>
    <x v="0"/>
  </r>
  <r>
    <s v="West Gear"/>
    <n v="1128299"/>
    <x v="62"/>
    <x v="2"/>
    <x v="6"/>
    <s v="Denver"/>
    <x v="1"/>
    <n v="70.000000000000014"/>
    <n v="600"/>
    <n v="420000.00000000006"/>
    <n v="105000.00000000001"/>
    <n v="0.25"/>
    <x v="0"/>
  </r>
  <r>
    <s v="West Gear"/>
    <n v="1128299"/>
    <x v="63"/>
    <x v="2"/>
    <x v="6"/>
    <s v="Denver"/>
    <x v="2"/>
    <n v="65.000000000000014"/>
    <n v="450"/>
    <n v="292500.00000000006"/>
    <n v="117000.00000000003"/>
    <n v="0.4"/>
    <x v="0"/>
  </r>
  <r>
    <s v="West Gear"/>
    <n v="1128299"/>
    <x v="64"/>
    <x v="2"/>
    <x v="6"/>
    <s v="Denver"/>
    <x v="3"/>
    <n v="65.000000000000014"/>
    <n v="400"/>
    <n v="260000.00000000006"/>
    <n v="91000.000000000015"/>
    <n v="0.35"/>
    <x v="0"/>
  </r>
  <r>
    <s v="West Gear"/>
    <n v="1128299"/>
    <x v="65"/>
    <x v="2"/>
    <x v="6"/>
    <s v="Denver"/>
    <x v="4"/>
    <n v="75.000000000000014"/>
    <n v="400"/>
    <n v="300000.00000000006"/>
    <n v="165000.00000000009"/>
    <n v="0.55000000000000016"/>
    <x v="0"/>
  </r>
  <r>
    <s v="West Gear"/>
    <n v="1128299"/>
    <x v="66"/>
    <x v="2"/>
    <x v="6"/>
    <s v="Denver"/>
    <x v="5"/>
    <n v="70"/>
    <n v="425"/>
    <n v="297500"/>
    <n v="59500"/>
    <n v="0.2"/>
    <x v="0"/>
  </r>
  <r>
    <s v="West Gear"/>
    <n v="1128299"/>
    <x v="559"/>
    <x v="2"/>
    <x v="6"/>
    <s v="Denver"/>
    <x v="0"/>
    <n v="55.000000000000007"/>
    <n v="525"/>
    <n v="288750.00000000006"/>
    <n v="115500.00000000003"/>
    <n v="0.4"/>
    <x v="0"/>
  </r>
  <r>
    <s v="West Gear"/>
    <n v="1128299"/>
    <x v="560"/>
    <x v="2"/>
    <x v="6"/>
    <s v="Denver"/>
    <x v="1"/>
    <n v="60.000000000000007"/>
    <n v="525"/>
    <n v="315000.00000000006"/>
    <n v="78750.000000000015"/>
    <n v="0.25"/>
    <x v="0"/>
  </r>
  <r>
    <s v="West Gear"/>
    <n v="1128299"/>
    <x v="561"/>
    <x v="2"/>
    <x v="6"/>
    <s v="Denver"/>
    <x v="2"/>
    <n v="55.000000000000007"/>
    <n v="350"/>
    <n v="192500.00000000003"/>
    <n v="77000.000000000015"/>
    <n v="0.4"/>
    <x v="0"/>
  </r>
  <r>
    <s v="West Gear"/>
    <n v="1128299"/>
    <x v="562"/>
    <x v="2"/>
    <x v="6"/>
    <s v="Denver"/>
    <x v="3"/>
    <n v="55.000000000000007"/>
    <n v="325"/>
    <n v="178750.00000000003"/>
    <n v="62562.500000000007"/>
    <n v="0.35"/>
    <x v="0"/>
  </r>
  <r>
    <s v="West Gear"/>
    <n v="1128299"/>
    <x v="563"/>
    <x v="2"/>
    <x v="6"/>
    <s v="Denver"/>
    <x v="4"/>
    <n v="65"/>
    <n v="300"/>
    <n v="195000"/>
    <n v="107250.00000000003"/>
    <n v="0.55000000000000016"/>
    <x v="0"/>
  </r>
  <r>
    <s v="West Gear"/>
    <n v="1128299"/>
    <x v="564"/>
    <x v="2"/>
    <x v="6"/>
    <s v="Denver"/>
    <x v="5"/>
    <n v="70"/>
    <n v="350"/>
    <n v="245000"/>
    <n v="49000"/>
    <n v="0.2"/>
    <x v="0"/>
  </r>
  <r>
    <s v="West Gear"/>
    <n v="1128299"/>
    <x v="565"/>
    <x v="2"/>
    <x v="6"/>
    <s v="Denver"/>
    <x v="0"/>
    <n v="55.000000000000007"/>
    <n v="575"/>
    <n v="316250.00000000006"/>
    <n v="126500.00000000003"/>
    <n v="0.4"/>
    <x v="0"/>
  </r>
  <r>
    <s v="West Gear"/>
    <n v="1128299"/>
    <x v="566"/>
    <x v="2"/>
    <x v="6"/>
    <s v="Denver"/>
    <x v="1"/>
    <n v="60.000000000000007"/>
    <n v="575"/>
    <n v="345000.00000000006"/>
    <n v="86250.000000000015"/>
    <n v="0.25"/>
    <x v="0"/>
  </r>
  <r>
    <s v="West Gear"/>
    <n v="1128299"/>
    <x v="567"/>
    <x v="2"/>
    <x v="6"/>
    <s v="Denver"/>
    <x v="2"/>
    <n v="55.000000000000007"/>
    <n v="425"/>
    <n v="233750.00000000003"/>
    <n v="93500.000000000015"/>
    <n v="0.4"/>
    <x v="0"/>
  </r>
  <r>
    <s v="West Gear"/>
    <n v="1128299"/>
    <x v="568"/>
    <x v="2"/>
    <x v="6"/>
    <s v="Denver"/>
    <x v="3"/>
    <n v="65.000000000000014"/>
    <n v="400"/>
    <n v="260000.00000000006"/>
    <n v="91000.000000000015"/>
    <n v="0.35"/>
    <x v="0"/>
  </r>
  <r>
    <s v="West Gear"/>
    <n v="1128299"/>
    <x v="569"/>
    <x v="2"/>
    <x v="6"/>
    <s v="Denver"/>
    <x v="4"/>
    <n v="75.000000000000014"/>
    <n v="375"/>
    <n v="281250.00000000006"/>
    <n v="154687.50000000009"/>
    <n v="0.55000000000000016"/>
    <x v="0"/>
  </r>
  <r>
    <s v="West Gear"/>
    <n v="1128299"/>
    <x v="570"/>
    <x v="2"/>
    <x v="6"/>
    <s v="Denver"/>
    <x v="5"/>
    <n v="80.000000000000014"/>
    <n v="500"/>
    <n v="400000.00000000006"/>
    <n v="80000.000000000015"/>
    <n v="0.2"/>
    <x v="0"/>
  </r>
  <r>
    <s v="West Gear"/>
    <n v="1128299"/>
    <x v="571"/>
    <x v="2"/>
    <x v="6"/>
    <s v="Denver"/>
    <x v="0"/>
    <n v="65.000000000000014"/>
    <n v="700"/>
    <n v="455000.00000000012"/>
    <n v="182000.00000000006"/>
    <n v="0.4"/>
    <x v="0"/>
  </r>
  <r>
    <s v="West Gear"/>
    <n v="1128299"/>
    <x v="572"/>
    <x v="2"/>
    <x v="6"/>
    <s v="Denver"/>
    <x v="1"/>
    <n v="70.000000000000014"/>
    <n v="700"/>
    <n v="490000.00000000012"/>
    <n v="122500.00000000003"/>
    <n v="0.25"/>
    <x v="0"/>
  </r>
  <r>
    <s v="West Gear"/>
    <n v="1128299"/>
    <x v="573"/>
    <x v="2"/>
    <x v="6"/>
    <s v="Denver"/>
    <x v="2"/>
    <n v="65.000000000000014"/>
    <n v="500"/>
    <n v="325000.00000000006"/>
    <n v="130000.00000000003"/>
    <n v="0.4"/>
    <x v="0"/>
  </r>
  <r>
    <s v="West Gear"/>
    <n v="1128299"/>
    <x v="574"/>
    <x v="2"/>
    <x v="6"/>
    <s v="Denver"/>
    <x v="3"/>
    <n v="65.000000000000014"/>
    <n v="500"/>
    <n v="325000.00000000006"/>
    <n v="113750.00000000001"/>
    <n v="0.35"/>
    <x v="0"/>
  </r>
  <r>
    <s v="West Gear"/>
    <n v="1128299"/>
    <x v="575"/>
    <x v="2"/>
    <x v="6"/>
    <s v="Denver"/>
    <x v="4"/>
    <n v="75.000000000000014"/>
    <n v="425"/>
    <n v="318750.00000000006"/>
    <n v="175312.50000000009"/>
    <n v="0.55000000000000016"/>
    <x v="0"/>
  </r>
  <r>
    <s v="West Gear"/>
    <n v="1128299"/>
    <x v="576"/>
    <x v="2"/>
    <x v="6"/>
    <s v="Denver"/>
    <x v="5"/>
    <n v="80.000000000000014"/>
    <n v="525"/>
    <n v="420000.00000000006"/>
    <n v="84000.000000000015"/>
    <n v="0.2"/>
    <x v="0"/>
  </r>
  <r>
    <s v="West Gear"/>
    <n v="1128299"/>
    <x v="577"/>
    <x v="2"/>
    <x v="6"/>
    <s v="Denver"/>
    <x v="0"/>
    <n v="40"/>
    <n v="450"/>
    <n v="180000"/>
    <n v="54000"/>
    <n v="0.3"/>
    <x v="0"/>
  </r>
  <r>
    <s v="West Gear"/>
    <n v="1128299"/>
    <x v="578"/>
    <x v="2"/>
    <x v="6"/>
    <s v="Denver"/>
    <x v="1"/>
    <n v="50"/>
    <n v="450"/>
    <n v="225000"/>
    <n v="56250"/>
    <n v="0.25"/>
    <x v="0"/>
  </r>
  <r>
    <s v="West Gear"/>
    <n v="1128299"/>
    <x v="579"/>
    <x v="2"/>
    <x v="6"/>
    <s v="Denver"/>
    <x v="2"/>
    <n v="50"/>
    <n v="450"/>
    <n v="225000"/>
    <n v="56250"/>
    <n v="0.25"/>
    <x v="0"/>
  </r>
  <r>
    <s v="West Gear"/>
    <n v="1128299"/>
    <x v="580"/>
    <x v="2"/>
    <x v="6"/>
    <s v="Denver"/>
    <x v="3"/>
    <n v="50"/>
    <n v="300"/>
    <n v="150000"/>
    <n v="45000"/>
    <n v="0.3"/>
    <x v="0"/>
  </r>
  <r>
    <s v="West Gear"/>
    <n v="1128299"/>
    <x v="581"/>
    <x v="2"/>
    <x v="7"/>
    <s v="Seattle"/>
    <x v="4"/>
    <n v="55.000000000000007"/>
    <n v="250"/>
    <n v="137500.00000000003"/>
    <n v="34375.000000000007"/>
    <n v="0.25"/>
    <x v="0"/>
  </r>
  <r>
    <s v="West Gear"/>
    <n v="1128299"/>
    <x v="582"/>
    <x v="2"/>
    <x v="7"/>
    <s v="Seattle"/>
    <x v="5"/>
    <n v="50"/>
    <n v="500"/>
    <n v="250000"/>
    <n v="50000"/>
    <n v="0.2"/>
    <x v="0"/>
  </r>
  <r>
    <s v="West Gear"/>
    <n v="1128299"/>
    <x v="583"/>
    <x v="2"/>
    <x v="7"/>
    <s v="Seattle"/>
    <x v="0"/>
    <n v="40"/>
    <n v="550"/>
    <n v="220000"/>
    <n v="66000"/>
    <n v="0.3"/>
    <x v="0"/>
  </r>
  <r>
    <s v="West Gear"/>
    <n v="1128299"/>
    <x v="584"/>
    <x v="2"/>
    <x v="7"/>
    <s v="Seattle"/>
    <x v="1"/>
    <n v="50"/>
    <n v="450"/>
    <n v="225000"/>
    <n v="56250"/>
    <n v="0.25"/>
    <x v="0"/>
  </r>
  <r>
    <s v="West Gear"/>
    <n v="1128299"/>
    <x v="585"/>
    <x v="2"/>
    <x v="7"/>
    <s v="Seattle"/>
    <x v="2"/>
    <n v="50"/>
    <n v="450"/>
    <n v="225000"/>
    <n v="56250"/>
    <n v="0.25"/>
    <x v="0"/>
  </r>
  <r>
    <s v="West Gear"/>
    <n v="1128299"/>
    <x v="586"/>
    <x v="2"/>
    <x v="7"/>
    <s v="Seattle"/>
    <x v="3"/>
    <n v="50"/>
    <n v="300"/>
    <n v="150000"/>
    <n v="45000"/>
    <n v="0.3"/>
    <x v="0"/>
  </r>
  <r>
    <s v="West Gear"/>
    <n v="1128299"/>
    <x v="587"/>
    <x v="2"/>
    <x v="7"/>
    <s v="Seattle"/>
    <x v="4"/>
    <n v="55.000000000000007"/>
    <n v="225"/>
    <n v="123750.00000000001"/>
    <n v="30937.500000000004"/>
    <n v="0.25"/>
    <x v="0"/>
  </r>
  <r>
    <s v="West Gear"/>
    <n v="1128299"/>
    <x v="588"/>
    <x v="2"/>
    <x v="7"/>
    <s v="Seattle"/>
    <x v="5"/>
    <n v="50"/>
    <n v="425"/>
    <n v="212500"/>
    <n v="42500"/>
    <n v="0.2"/>
    <x v="0"/>
  </r>
  <r>
    <s v="West Gear"/>
    <n v="1128299"/>
    <x v="589"/>
    <x v="2"/>
    <x v="7"/>
    <s v="Seattle"/>
    <x v="0"/>
    <n v="50"/>
    <n v="575"/>
    <n v="287500"/>
    <n v="86250"/>
    <n v="0.3"/>
    <x v="0"/>
  </r>
  <r>
    <s v="West Gear"/>
    <n v="1128299"/>
    <x v="590"/>
    <x v="2"/>
    <x v="7"/>
    <s v="Seattle"/>
    <x v="1"/>
    <n v="60"/>
    <n v="425"/>
    <n v="255000"/>
    <n v="63750"/>
    <n v="0.25"/>
    <x v="0"/>
  </r>
  <r>
    <s v="West Gear"/>
    <n v="1128299"/>
    <x v="591"/>
    <x v="2"/>
    <x v="7"/>
    <s v="Seattle"/>
    <x v="2"/>
    <n v="64.999999999999986"/>
    <n v="425"/>
    <n v="276249.99999999994"/>
    <n v="69062.499999999985"/>
    <n v="0.25"/>
    <x v="0"/>
  </r>
  <r>
    <s v="West Gear"/>
    <n v="1128299"/>
    <x v="592"/>
    <x v="2"/>
    <x v="7"/>
    <s v="Seattle"/>
    <x v="3"/>
    <n v="64.999999999999986"/>
    <n v="325"/>
    <n v="211249.99999999994"/>
    <n v="63374.999999999978"/>
    <n v="0.3"/>
    <x v="0"/>
  </r>
  <r>
    <s v="West Gear"/>
    <n v="1128299"/>
    <x v="593"/>
    <x v="2"/>
    <x v="7"/>
    <s v="Seattle"/>
    <x v="4"/>
    <n v="70"/>
    <n v="175"/>
    <n v="122500"/>
    <n v="30625"/>
    <n v="0.25"/>
    <x v="0"/>
  </r>
  <r>
    <s v="West Gear"/>
    <n v="1128299"/>
    <x v="594"/>
    <x v="2"/>
    <x v="7"/>
    <s v="Seattle"/>
    <x v="5"/>
    <n v="64.999999999999986"/>
    <n v="375"/>
    <n v="243749.99999999994"/>
    <n v="48749.999999999993"/>
    <n v="0.2"/>
    <x v="0"/>
  </r>
  <r>
    <s v="West Gear"/>
    <n v="1128299"/>
    <x v="595"/>
    <x v="2"/>
    <x v="7"/>
    <s v="Seattle"/>
    <x v="0"/>
    <n v="70"/>
    <n v="550"/>
    <n v="385000"/>
    <n v="115500"/>
    <n v="0.3"/>
    <x v="0"/>
  </r>
  <r>
    <s v="West Gear"/>
    <n v="1128299"/>
    <x v="596"/>
    <x v="2"/>
    <x v="7"/>
    <s v="Seattle"/>
    <x v="1"/>
    <n v="75"/>
    <n v="350"/>
    <n v="262500"/>
    <n v="65625"/>
    <n v="0.25"/>
    <x v="0"/>
  </r>
  <r>
    <s v="West Gear"/>
    <n v="1128299"/>
    <x v="597"/>
    <x v="2"/>
    <x v="7"/>
    <s v="Seattle"/>
    <x v="2"/>
    <n v="75"/>
    <n v="400"/>
    <n v="300000"/>
    <n v="75000"/>
    <n v="0.25"/>
    <x v="0"/>
  </r>
  <r>
    <s v="West Gear"/>
    <n v="1128299"/>
    <x v="598"/>
    <x v="2"/>
    <x v="7"/>
    <s v="Seattle"/>
    <x v="3"/>
    <n v="60"/>
    <n v="300"/>
    <n v="180000"/>
    <n v="54000"/>
    <n v="0.3"/>
    <x v="0"/>
  </r>
  <r>
    <s v="West Gear"/>
    <n v="1128299"/>
    <x v="599"/>
    <x v="2"/>
    <x v="7"/>
    <s v="Seattle"/>
    <x v="4"/>
    <n v="65"/>
    <n v="200"/>
    <n v="130000"/>
    <n v="32500"/>
    <n v="0.25"/>
    <x v="0"/>
  </r>
  <r>
    <s v="West Gear"/>
    <n v="1128299"/>
    <x v="600"/>
    <x v="2"/>
    <x v="7"/>
    <s v="Seattle"/>
    <x v="5"/>
    <n v="80"/>
    <n v="350"/>
    <n v="280000"/>
    <n v="56000"/>
    <n v="0.2"/>
    <x v="0"/>
  </r>
  <r>
    <s v="West Gear"/>
    <n v="1128299"/>
    <x v="601"/>
    <x v="2"/>
    <x v="7"/>
    <s v="Seattle"/>
    <x v="0"/>
    <n v="60"/>
    <n v="550"/>
    <n v="330000"/>
    <n v="99000"/>
    <n v="0.3"/>
    <x v="0"/>
  </r>
  <r>
    <s v="West Gear"/>
    <n v="1128299"/>
    <x v="602"/>
    <x v="2"/>
    <x v="7"/>
    <s v="Seattle"/>
    <x v="1"/>
    <n v="65"/>
    <n v="400"/>
    <n v="260000"/>
    <n v="65000"/>
    <n v="0.25"/>
    <x v="0"/>
  </r>
  <r>
    <s v="West Gear"/>
    <n v="1128299"/>
    <x v="603"/>
    <x v="2"/>
    <x v="7"/>
    <s v="Seattle"/>
    <x v="2"/>
    <n v="65"/>
    <n v="400"/>
    <n v="260000"/>
    <n v="65000"/>
    <n v="0.25"/>
    <x v="0"/>
  </r>
  <r>
    <s v="West Gear"/>
    <n v="1128299"/>
    <x v="604"/>
    <x v="2"/>
    <x v="7"/>
    <s v="Seattle"/>
    <x v="3"/>
    <n v="60"/>
    <n v="300"/>
    <n v="180000"/>
    <n v="54000"/>
    <n v="0.3"/>
    <x v="0"/>
  </r>
  <r>
    <s v="West Gear"/>
    <n v="1128299"/>
    <x v="605"/>
    <x v="2"/>
    <x v="7"/>
    <s v="Seattle"/>
    <x v="4"/>
    <n v="65"/>
    <n v="200"/>
    <n v="130000"/>
    <n v="32500"/>
    <n v="0.25"/>
    <x v="0"/>
  </r>
  <r>
    <s v="West Gear"/>
    <n v="1128299"/>
    <x v="606"/>
    <x v="2"/>
    <x v="7"/>
    <s v="Seattle"/>
    <x v="5"/>
    <n v="80"/>
    <n v="500"/>
    <n v="400000"/>
    <n v="80000"/>
    <n v="0.2"/>
    <x v="0"/>
  </r>
  <r>
    <s v="West Gear"/>
    <n v="1128299"/>
    <x v="607"/>
    <x v="2"/>
    <x v="7"/>
    <s v="Seattle"/>
    <x v="0"/>
    <n v="75"/>
    <n v="750"/>
    <n v="562500"/>
    <n v="168750"/>
    <n v="0.3"/>
    <x v="0"/>
  </r>
  <r>
    <s v="West Gear"/>
    <n v="1128299"/>
    <x v="608"/>
    <x v="2"/>
    <x v="7"/>
    <s v="Seattle"/>
    <x v="1"/>
    <n v="80"/>
    <n v="625"/>
    <n v="500000"/>
    <n v="125000"/>
    <n v="0.25"/>
    <x v="0"/>
  </r>
  <r>
    <s v="West Gear"/>
    <n v="1128299"/>
    <x v="609"/>
    <x v="2"/>
    <x v="7"/>
    <s v="Seattle"/>
    <x v="2"/>
    <n v="80"/>
    <n v="625"/>
    <n v="500000"/>
    <n v="125000"/>
    <n v="0.25"/>
    <x v="0"/>
  </r>
  <r>
    <s v="West Gear"/>
    <n v="1128299"/>
    <x v="610"/>
    <x v="2"/>
    <x v="7"/>
    <s v="Seattle"/>
    <x v="3"/>
    <n v="80"/>
    <n v="500"/>
    <n v="400000"/>
    <n v="120000"/>
    <n v="0.3"/>
    <x v="0"/>
  </r>
  <r>
    <s v="West Gear"/>
    <n v="1128299"/>
    <x v="611"/>
    <x v="2"/>
    <x v="7"/>
    <s v="Seattle"/>
    <x v="4"/>
    <n v="85.000000000000014"/>
    <n v="375"/>
    <n v="318750.00000000006"/>
    <n v="79687.500000000015"/>
    <n v="0.25"/>
    <x v="0"/>
  </r>
  <r>
    <s v="West Gear"/>
    <n v="1128299"/>
    <x v="612"/>
    <x v="2"/>
    <x v="7"/>
    <s v="Seattle"/>
    <x v="5"/>
    <n v="100"/>
    <n v="675"/>
    <n v="675000"/>
    <n v="135000"/>
    <n v="0.2"/>
    <x v="0"/>
  </r>
  <r>
    <s v="West Gear"/>
    <n v="1128299"/>
    <x v="613"/>
    <x v="2"/>
    <x v="7"/>
    <s v="Seattle"/>
    <x v="0"/>
    <n v="80"/>
    <n v="825"/>
    <n v="660000"/>
    <n v="198000"/>
    <n v="0.3"/>
    <x v="0"/>
  </r>
  <r>
    <s v="West Gear"/>
    <n v="1128299"/>
    <x v="614"/>
    <x v="2"/>
    <x v="7"/>
    <s v="Seattle"/>
    <x v="1"/>
    <n v="85.000000000000014"/>
    <n v="675"/>
    <n v="573750.00000000012"/>
    <n v="143437.50000000003"/>
    <n v="0.25"/>
    <x v="0"/>
  </r>
  <r>
    <s v="West Gear"/>
    <n v="1128299"/>
    <x v="615"/>
    <x v="2"/>
    <x v="7"/>
    <s v="Seattle"/>
    <x v="2"/>
    <n v="85.000000000000014"/>
    <n v="625"/>
    <n v="531250.00000000012"/>
    <n v="132812.50000000003"/>
    <n v="0.25"/>
    <x v="0"/>
  </r>
  <r>
    <s v="West Gear"/>
    <n v="1128299"/>
    <x v="616"/>
    <x v="2"/>
    <x v="7"/>
    <s v="Seattle"/>
    <x v="3"/>
    <n v="80"/>
    <n v="525"/>
    <n v="420000"/>
    <n v="126000"/>
    <n v="0.3"/>
    <x v="0"/>
  </r>
  <r>
    <s v="West Gear"/>
    <n v="1128299"/>
    <x v="617"/>
    <x v="2"/>
    <x v="7"/>
    <s v="Seattle"/>
    <x v="4"/>
    <n v="85.000000000000014"/>
    <n v="575"/>
    <n v="488750.00000000006"/>
    <n v="122187.50000000001"/>
    <n v="0.25"/>
    <x v="0"/>
  </r>
  <r>
    <s v="West Gear"/>
    <n v="1128299"/>
    <x v="618"/>
    <x v="2"/>
    <x v="7"/>
    <s v="Seattle"/>
    <x v="5"/>
    <n v="100"/>
    <n v="575"/>
    <n v="575000"/>
    <n v="115000"/>
    <n v="0.2"/>
    <x v="0"/>
  </r>
  <r>
    <s v="West Gear"/>
    <n v="1128299"/>
    <x v="619"/>
    <x v="2"/>
    <x v="7"/>
    <s v="Seattle"/>
    <x v="0"/>
    <n v="85.000000000000014"/>
    <n v="775"/>
    <n v="658750.00000000012"/>
    <n v="197625.00000000003"/>
    <n v="0.3"/>
    <x v="0"/>
  </r>
  <r>
    <s v="West Gear"/>
    <n v="1128299"/>
    <x v="620"/>
    <x v="2"/>
    <x v="7"/>
    <s v="Seattle"/>
    <x v="1"/>
    <n v="80.000000000000014"/>
    <n v="750"/>
    <n v="600000.00000000012"/>
    <n v="150000.00000000003"/>
    <n v="0.25"/>
    <x v="0"/>
  </r>
  <r>
    <s v="West Gear"/>
    <n v="1128299"/>
    <x v="621"/>
    <x v="2"/>
    <x v="7"/>
    <s v="Seattle"/>
    <x v="2"/>
    <n v="75.000000000000014"/>
    <n v="625"/>
    <n v="468750.00000000012"/>
    <n v="117187.50000000003"/>
    <n v="0.25"/>
    <x v="0"/>
  </r>
  <r>
    <s v="West Gear"/>
    <n v="1128299"/>
    <x v="622"/>
    <x v="2"/>
    <x v="7"/>
    <s v="Seattle"/>
    <x v="3"/>
    <n v="75.000000000000014"/>
    <n v="575"/>
    <n v="431250.00000000006"/>
    <n v="129375.00000000001"/>
    <n v="0.3"/>
    <x v="0"/>
  </r>
  <r>
    <s v="West Gear"/>
    <n v="1128299"/>
    <x v="623"/>
    <x v="2"/>
    <x v="7"/>
    <s v="Seattle"/>
    <x v="4"/>
    <n v="75"/>
    <n v="575"/>
    <n v="431250"/>
    <n v="107812.5"/>
    <n v="0.25"/>
    <x v="0"/>
  </r>
  <r>
    <s v="West Gear"/>
    <n v="1128299"/>
    <x v="624"/>
    <x v="2"/>
    <x v="7"/>
    <s v="Seattle"/>
    <x v="5"/>
    <n v="80"/>
    <n v="400"/>
    <n v="320000"/>
    <n v="64000"/>
    <n v="0.2"/>
    <x v="0"/>
  </r>
  <r>
    <s v="West Gear"/>
    <n v="1128299"/>
    <x v="625"/>
    <x v="2"/>
    <x v="7"/>
    <s v="Seattle"/>
    <x v="0"/>
    <n v="70.000000000000014"/>
    <n v="600"/>
    <n v="420000.00000000006"/>
    <n v="126000.00000000001"/>
    <n v="0.3"/>
    <x v="0"/>
  </r>
  <r>
    <s v="West Gear"/>
    <n v="1128299"/>
    <x v="626"/>
    <x v="2"/>
    <x v="7"/>
    <s v="Seattle"/>
    <x v="1"/>
    <n v="75.000000000000028"/>
    <n v="600"/>
    <n v="450000.00000000017"/>
    <n v="112500.00000000004"/>
    <n v="0.25"/>
    <x v="0"/>
  </r>
  <r>
    <s v="West Gear"/>
    <n v="1128299"/>
    <x v="627"/>
    <x v="2"/>
    <x v="7"/>
    <s v="Seattle"/>
    <x v="2"/>
    <n v="70.000000000000014"/>
    <n v="450"/>
    <n v="315000.00000000006"/>
    <n v="78750.000000000015"/>
    <n v="0.25"/>
    <x v="0"/>
  </r>
  <r>
    <s v="West Gear"/>
    <n v="1128299"/>
    <x v="628"/>
    <x v="2"/>
    <x v="7"/>
    <s v="Seattle"/>
    <x v="3"/>
    <n v="70.000000000000014"/>
    <n v="400"/>
    <n v="280000.00000000006"/>
    <n v="84000.000000000015"/>
    <n v="0.3"/>
    <x v="0"/>
  </r>
  <r>
    <s v="West Gear"/>
    <n v="1128299"/>
    <x v="629"/>
    <x v="2"/>
    <x v="7"/>
    <s v="Seattle"/>
    <x v="4"/>
    <n v="80.000000000000014"/>
    <n v="425"/>
    <n v="340000.00000000006"/>
    <n v="85000.000000000015"/>
    <n v="0.25"/>
    <x v="0"/>
  </r>
  <r>
    <s v="West Gear"/>
    <n v="1128299"/>
    <x v="67"/>
    <x v="2"/>
    <x v="7"/>
    <s v="Seattle"/>
    <x v="5"/>
    <n v="65"/>
    <n v="450"/>
    <n v="292500"/>
    <n v="58500"/>
    <n v="0.2"/>
    <x v="0"/>
  </r>
  <r>
    <s v="West Gear"/>
    <n v="1128299"/>
    <x v="68"/>
    <x v="2"/>
    <x v="7"/>
    <s v="Seattle"/>
    <x v="0"/>
    <n v="60.000000000000007"/>
    <n v="550"/>
    <n v="330000.00000000006"/>
    <n v="99000.000000000015"/>
    <n v="0.3"/>
    <x v="0"/>
  </r>
  <r>
    <s v="West Gear"/>
    <n v="1128299"/>
    <x v="69"/>
    <x v="2"/>
    <x v="7"/>
    <s v="Seattle"/>
    <x v="1"/>
    <n v="65.000000000000014"/>
    <n v="550"/>
    <n v="357500.00000000006"/>
    <n v="89375.000000000015"/>
    <n v="0.25"/>
    <x v="0"/>
  </r>
  <r>
    <s v="West Gear"/>
    <n v="1128299"/>
    <x v="70"/>
    <x v="2"/>
    <x v="7"/>
    <s v="Seattle"/>
    <x v="2"/>
    <n v="60.000000000000007"/>
    <n v="375"/>
    <n v="225000.00000000003"/>
    <n v="56250.000000000007"/>
    <n v="0.25"/>
    <x v="0"/>
  </r>
  <r>
    <s v="West Gear"/>
    <n v="1128299"/>
    <x v="71"/>
    <x v="2"/>
    <x v="7"/>
    <s v="Seattle"/>
    <x v="3"/>
    <n v="60.000000000000007"/>
    <n v="350"/>
    <n v="210000.00000000003"/>
    <n v="63000.000000000007"/>
    <n v="0.3"/>
    <x v="0"/>
  </r>
  <r>
    <s v="West Gear"/>
    <n v="1128299"/>
    <x v="72"/>
    <x v="2"/>
    <x v="7"/>
    <s v="Seattle"/>
    <x v="4"/>
    <n v="70"/>
    <n v="325"/>
    <n v="227500"/>
    <n v="56875"/>
    <n v="0.25"/>
    <x v="0"/>
  </r>
  <r>
    <s v="West Gear"/>
    <n v="1128299"/>
    <x v="73"/>
    <x v="2"/>
    <x v="7"/>
    <s v="Seattle"/>
    <x v="5"/>
    <n v="75.000000000000014"/>
    <n v="375"/>
    <n v="281250.00000000006"/>
    <n v="56250.000000000015"/>
    <n v="0.2"/>
    <x v="0"/>
  </r>
  <r>
    <s v="West Gear"/>
    <n v="1128299"/>
    <x v="74"/>
    <x v="2"/>
    <x v="7"/>
    <s v="Seattle"/>
    <x v="0"/>
    <n v="60.000000000000007"/>
    <n v="600"/>
    <n v="360000.00000000006"/>
    <n v="108000.00000000001"/>
    <n v="0.3"/>
    <x v="0"/>
  </r>
  <r>
    <s v="West Gear"/>
    <n v="1128299"/>
    <x v="75"/>
    <x v="2"/>
    <x v="7"/>
    <s v="Seattle"/>
    <x v="1"/>
    <n v="65.000000000000014"/>
    <n v="625"/>
    <n v="406250.00000000012"/>
    <n v="101562.50000000003"/>
    <n v="0.25"/>
    <x v="0"/>
  </r>
  <r>
    <s v="West Gear"/>
    <n v="1128299"/>
    <x v="76"/>
    <x v="2"/>
    <x v="7"/>
    <s v="Seattle"/>
    <x v="2"/>
    <n v="60.000000000000007"/>
    <n v="475"/>
    <n v="285000.00000000006"/>
    <n v="71250.000000000015"/>
    <n v="0.25"/>
    <x v="0"/>
  </r>
  <r>
    <s v="West Gear"/>
    <n v="1128299"/>
    <x v="77"/>
    <x v="2"/>
    <x v="7"/>
    <s v="Seattle"/>
    <x v="3"/>
    <n v="70.000000000000014"/>
    <n v="450"/>
    <n v="315000.00000000006"/>
    <n v="94500.000000000015"/>
    <n v="0.3"/>
    <x v="0"/>
  </r>
  <r>
    <s v="West Gear"/>
    <n v="1128299"/>
    <x v="78"/>
    <x v="2"/>
    <x v="7"/>
    <s v="Seattle"/>
    <x v="4"/>
    <n v="90.000000000000014"/>
    <n v="425"/>
    <n v="382500.00000000006"/>
    <n v="95625.000000000015"/>
    <n v="0.25"/>
    <x v="0"/>
  </r>
  <r>
    <s v="West Gear"/>
    <n v="1128299"/>
    <x v="79"/>
    <x v="2"/>
    <x v="7"/>
    <s v="Seattle"/>
    <x v="5"/>
    <n v="95.000000000000014"/>
    <n v="550"/>
    <n v="522500.00000000006"/>
    <n v="104500.00000000001"/>
    <n v="0.2"/>
    <x v="0"/>
  </r>
  <r>
    <s v="West Gear"/>
    <n v="1128299"/>
    <x v="80"/>
    <x v="2"/>
    <x v="7"/>
    <s v="Seattle"/>
    <x v="0"/>
    <n v="80.000000000000014"/>
    <n v="750"/>
    <n v="600000.00000000012"/>
    <n v="180000.00000000003"/>
    <n v="0.3"/>
    <x v="0"/>
  </r>
  <r>
    <s v="West Gear"/>
    <n v="1128299"/>
    <x v="81"/>
    <x v="2"/>
    <x v="7"/>
    <s v="Seattle"/>
    <x v="1"/>
    <n v="85.000000000000014"/>
    <n v="750"/>
    <n v="637500.00000000012"/>
    <n v="159375.00000000003"/>
    <n v="0.25"/>
    <x v="0"/>
  </r>
  <r>
    <s v="West Gear"/>
    <n v="1128299"/>
    <x v="82"/>
    <x v="2"/>
    <x v="7"/>
    <s v="Seattle"/>
    <x v="2"/>
    <n v="80.000000000000014"/>
    <n v="550"/>
    <n v="440000.00000000006"/>
    <n v="110000.00000000001"/>
    <n v="0.25"/>
    <x v="0"/>
  </r>
  <r>
    <s v="West Gear"/>
    <n v="1128299"/>
    <x v="83"/>
    <x v="2"/>
    <x v="7"/>
    <s v="Seattle"/>
    <x v="3"/>
    <n v="80.000000000000014"/>
    <n v="550"/>
    <n v="440000.00000000006"/>
    <n v="132000"/>
    <n v="0.3"/>
    <x v="0"/>
  </r>
  <r>
    <s v="West Gear"/>
    <n v="1128299"/>
    <x v="84"/>
    <x v="2"/>
    <x v="7"/>
    <s v="Seattle"/>
    <x v="4"/>
    <n v="90.000000000000014"/>
    <n v="475"/>
    <n v="427500.00000000006"/>
    <n v="106875.00000000001"/>
    <n v="0.25"/>
    <x v="0"/>
  </r>
  <r>
    <s v="West Gear"/>
    <n v="1128299"/>
    <x v="85"/>
    <x v="2"/>
    <x v="7"/>
    <s v="Seattle"/>
    <x v="5"/>
    <n v="95.000000000000014"/>
    <n v="575"/>
    <n v="546250.00000000012"/>
    <n v="109250.00000000003"/>
    <n v="0.2"/>
    <x v="0"/>
  </r>
  <r>
    <s v="Foot Locker"/>
    <n v="1185732"/>
    <x v="86"/>
    <x v="2"/>
    <x v="7"/>
    <s v="Seattle"/>
    <x v="0"/>
    <n v="45"/>
    <n v="1050"/>
    <n v="472500"/>
    <n v="212625"/>
    <n v="0.45"/>
    <x v="0"/>
  </r>
  <r>
    <s v="Foot Locker"/>
    <n v="1185732"/>
    <x v="87"/>
    <x v="2"/>
    <x v="7"/>
    <s v="Seattle"/>
    <x v="1"/>
    <n v="45"/>
    <n v="850"/>
    <n v="382500"/>
    <n v="133875"/>
    <n v="0.35"/>
    <x v="0"/>
  </r>
  <r>
    <s v="Foot Locker"/>
    <n v="1185732"/>
    <x v="88"/>
    <x v="2"/>
    <x v="7"/>
    <s v="Seattle"/>
    <x v="2"/>
    <n v="35"/>
    <n v="850"/>
    <n v="297500"/>
    <n v="74375"/>
    <n v="0.25"/>
    <x v="0"/>
  </r>
  <r>
    <s v="Foot Locker"/>
    <n v="1185732"/>
    <x v="89"/>
    <x v="2"/>
    <x v="7"/>
    <s v="Seattle"/>
    <x v="3"/>
    <n v="40"/>
    <n v="700"/>
    <n v="280000"/>
    <n v="84000"/>
    <n v="0.3"/>
    <x v="0"/>
  </r>
  <r>
    <s v="Foot Locker"/>
    <n v="1185732"/>
    <x v="90"/>
    <x v="4"/>
    <x v="8"/>
    <s v="Miami"/>
    <x v="4"/>
    <n v="55.000000000000007"/>
    <n v="750"/>
    <n v="412500.00000000006"/>
    <n v="144375"/>
    <n v="0.35"/>
    <x v="0"/>
  </r>
  <r>
    <s v="Foot Locker"/>
    <n v="1185732"/>
    <x v="91"/>
    <x v="4"/>
    <x v="8"/>
    <s v="Miami"/>
    <x v="5"/>
    <n v="45"/>
    <n v="850"/>
    <n v="382500"/>
    <n v="191250"/>
    <n v="0.5"/>
    <x v="0"/>
  </r>
  <r>
    <s v="Foot Locker"/>
    <n v="1185732"/>
    <x v="92"/>
    <x v="4"/>
    <x v="8"/>
    <s v="Miami"/>
    <x v="0"/>
    <n v="45"/>
    <n v="1100"/>
    <n v="495000"/>
    <n v="222750"/>
    <n v="0.45"/>
    <x v="0"/>
  </r>
  <r>
    <s v="Foot Locker"/>
    <n v="1185732"/>
    <x v="93"/>
    <x v="4"/>
    <x v="8"/>
    <s v="Miami"/>
    <x v="1"/>
    <n v="45"/>
    <n v="750"/>
    <n v="337500"/>
    <n v="118124.99999999999"/>
    <n v="0.35"/>
    <x v="0"/>
  </r>
  <r>
    <s v="Foot Locker"/>
    <n v="1185732"/>
    <x v="94"/>
    <x v="4"/>
    <x v="8"/>
    <s v="Miami"/>
    <x v="2"/>
    <n v="35"/>
    <n v="800"/>
    <n v="280000"/>
    <n v="70000"/>
    <n v="0.25"/>
    <x v="0"/>
  </r>
  <r>
    <s v="West Gear"/>
    <n v="1185732"/>
    <x v="95"/>
    <x v="4"/>
    <x v="8"/>
    <s v="Miami"/>
    <x v="3"/>
    <n v="40"/>
    <n v="675"/>
    <n v="270000"/>
    <n v="81000"/>
    <n v="0.3"/>
    <x v="0"/>
  </r>
  <r>
    <s v="Foot Locker"/>
    <n v="1185732"/>
    <x v="96"/>
    <x v="4"/>
    <x v="8"/>
    <s v="Miami"/>
    <x v="4"/>
    <n v="55.000000000000007"/>
    <n v="750"/>
    <n v="412500.00000000006"/>
    <n v="144375"/>
    <n v="0.35"/>
    <x v="0"/>
  </r>
  <r>
    <s v="Foot Locker"/>
    <n v="1185732"/>
    <x v="97"/>
    <x v="4"/>
    <x v="8"/>
    <s v="Miami"/>
    <x v="5"/>
    <n v="45"/>
    <n v="850"/>
    <n v="382500"/>
    <n v="191250"/>
    <n v="0.5"/>
    <x v="0"/>
  </r>
  <r>
    <s v="Foot Locker"/>
    <n v="1185732"/>
    <x v="98"/>
    <x v="4"/>
    <x v="8"/>
    <s v="Miami"/>
    <x v="0"/>
    <n v="45"/>
    <n v="1070"/>
    <n v="481500"/>
    <n v="216675"/>
    <n v="0.45"/>
    <x v="0"/>
  </r>
  <r>
    <s v="Foot Locker"/>
    <n v="1185732"/>
    <x v="99"/>
    <x v="4"/>
    <x v="8"/>
    <s v="Miami"/>
    <x v="1"/>
    <n v="45"/>
    <n v="750"/>
    <n v="337500"/>
    <n v="118124.99999999999"/>
    <n v="0.35"/>
    <x v="0"/>
  </r>
  <r>
    <s v="Foot Locker"/>
    <n v="1185732"/>
    <x v="100"/>
    <x v="4"/>
    <x v="8"/>
    <s v="Miami"/>
    <x v="2"/>
    <n v="35"/>
    <n v="775"/>
    <n v="271250"/>
    <n v="67812.5"/>
    <n v="0.25"/>
    <x v="0"/>
  </r>
  <r>
    <s v="Foot Locker"/>
    <n v="1185732"/>
    <x v="101"/>
    <x v="4"/>
    <x v="8"/>
    <s v="Miami"/>
    <x v="3"/>
    <n v="40"/>
    <n v="625"/>
    <n v="250000"/>
    <n v="75000"/>
    <n v="0.3"/>
    <x v="0"/>
  </r>
  <r>
    <s v="Foot Locker"/>
    <n v="1185732"/>
    <x v="102"/>
    <x v="4"/>
    <x v="8"/>
    <s v="Miami"/>
    <x v="4"/>
    <n v="55.000000000000007"/>
    <n v="675"/>
    <n v="371250.00000000006"/>
    <n v="129937.50000000001"/>
    <n v="0.35"/>
    <x v="0"/>
  </r>
  <r>
    <s v="Foot Locker"/>
    <n v="1185732"/>
    <x v="103"/>
    <x v="4"/>
    <x v="8"/>
    <s v="Miami"/>
    <x v="5"/>
    <n v="45"/>
    <n v="775"/>
    <n v="348750"/>
    <n v="174375"/>
    <n v="0.5"/>
    <x v="0"/>
  </r>
  <r>
    <s v="Foot Locker"/>
    <n v="1185732"/>
    <x v="53"/>
    <x v="4"/>
    <x v="8"/>
    <s v="Miami"/>
    <x v="0"/>
    <n v="45"/>
    <n v="1025"/>
    <n v="461250"/>
    <n v="207562.5"/>
    <n v="0.45"/>
    <x v="0"/>
  </r>
  <r>
    <s v="Foot Locker"/>
    <n v="1185732"/>
    <x v="53"/>
    <x v="4"/>
    <x v="8"/>
    <s v="Miami"/>
    <x v="1"/>
    <n v="45"/>
    <n v="725"/>
    <n v="326250"/>
    <n v="114187.5"/>
    <n v="0.35"/>
    <x v="0"/>
  </r>
  <r>
    <s v="West Gear"/>
    <n v="1185732"/>
    <x v="53"/>
    <x v="4"/>
    <x v="8"/>
    <s v="Miami"/>
    <x v="2"/>
    <n v="35"/>
    <n v="725"/>
    <n v="253750"/>
    <n v="63437.5"/>
    <n v="0.25"/>
    <x v="0"/>
  </r>
  <r>
    <s v="West Gear"/>
    <n v="1185732"/>
    <x v="53"/>
    <x v="4"/>
    <x v="8"/>
    <s v="Miami"/>
    <x v="3"/>
    <n v="40"/>
    <n v="650"/>
    <n v="260000"/>
    <n v="78000"/>
    <n v="0.3"/>
    <x v="0"/>
  </r>
  <r>
    <s v="West Gear"/>
    <n v="1185732"/>
    <x v="53"/>
    <x v="4"/>
    <x v="8"/>
    <s v="Miami"/>
    <x v="4"/>
    <n v="55.000000000000007"/>
    <n v="675"/>
    <n v="371250.00000000006"/>
    <n v="129937.50000000001"/>
    <n v="0.35"/>
    <x v="0"/>
  </r>
  <r>
    <s v="West Gear"/>
    <n v="1185732"/>
    <x v="53"/>
    <x v="4"/>
    <x v="8"/>
    <s v="Miami"/>
    <x v="5"/>
    <n v="45"/>
    <n v="800"/>
    <n v="360000"/>
    <n v="180000"/>
    <n v="0.5"/>
    <x v="0"/>
  </r>
  <r>
    <s v="West Gear"/>
    <n v="1185732"/>
    <x v="53"/>
    <x v="4"/>
    <x v="8"/>
    <s v="Miami"/>
    <x v="0"/>
    <n v="55.000000000000007"/>
    <n v="1070"/>
    <n v="588500.00000000012"/>
    <n v="264825.00000000006"/>
    <n v="0.45"/>
    <x v="0"/>
  </r>
  <r>
    <s v="West Gear"/>
    <n v="1185732"/>
    <x v="53"/>
    <x v="4"/>
    <x v="8"/>
    <s v="Miami"/>
    <x v="1"/>
    <n v="55.000000000000007"/>
    <n v="775"/>
    <n v="426250.00000000006"/>
    <n v="149187.5"/>
    <n v="0.35"/>
    <x v="0"/>
  </r>
  <r>
    <s v="West Gear"/>
    <n v="1185732"/>
    <x v="53"/>
    <x v="4"/>
    <x v="8"/>
    <s v="Miami"/>
    <x v="2"/>
    <n v="50"/>
    <n v="750"/>
    <n v="375000"/>
    <n v="93750"/>
    <n v="0.25"/>
    <x v="0"/>
  </r>
  <r>
    <s v="West Gear"/>
    <n v="1185732"/>
    <x v="53"/>
    <x v="4"/>
    <x v="8"/>
    <s v="Miami"/>
    <x v="3"/>
    <n v="50"/>
    <n v="700"/>
    <n v="350000"/>
    <n v="105000"/>
    <n v="0.3"/>
    <x v="0"/>
  </r>
  <r>
    <s v="West Gear"/>
    <n v="1185732"/>
    <x v="53"/>
    <x v="4"/>
    <x v="8"/>
    <s v="Miami"/>
    <x v="4"/>
    <n v="60"/>
    <n v="725"/>
    <n v="435000"/>
    <n v="152250"/>
    <n v="0.35"/>
    <x v="0"/>
  </r>
  <r>
    <s v="West Gear"/>
    <n v="1185732"/>
    <x v="53"/>
    <x v="4"/>
    <x v="8"/>
    <s v="Miami"/>
    <x v="5"/>
    <n v="65"/>
    <n v="825"/>
    <n v="536250"/>
    <n v="268125"/>
    <n v="0.5"/>
    <x v="0"/>
  </r>
  <r>
    <s v="West Gear"/>
    <n v="1185732"/>
    <x v="53"/>
    <x v="4"/>
    <x v="8"/>
    <s v="Miami"/>
    <x v="0"/>
    <n v="60"/>
    <n v="1075"/>
    <n v="645000"/>
    <n v="290250"/>
    <n v="0.45"/>
    <x v="0"/>
  </r>
  <r>
    <s v="West Gear"/>
    <n v="1185732"/>
    <x v="53"/>
    <x v="4"/>
    <x v="8"/>
    <s v="Miami"/>
    <x v="1"/>
    <n v="55.000000000000007"/>
    <n v="825"/>
    <n v="453750.00000000006"/>
    <n v="158812.5"/>
    <n v="0.35"/>
    <x v="0"/>
  </r>
  <r>
    <s v="West Gear"/>
    <n v="1185732"/>
    <x v="118"/>
    <x v="4"/>
    <x v="8"/>
    <s v="Miami"/>
    <x v="2"/>
    <n v="50"/>
    <n v="800"/>
    <n v="400000"/>
    <n v="100000"/>
    <n v="0.25"/>
    <x v="0"/>
  </r>
  <r>
    <s v="West Gear"/>
    <n v="1185732"/>
    <x v="119"/>
    <x v="4"/>
    <x v="8"/>
    <s v="Miami"/>
    <x v="3"/>
    <n v="50"/>
    <n v="775"/>
    <n v="387500"/>
    <n v="116250"/>
    <n v="0.3"/>
    <x v="0"/>
  </r>
  <r>
    <s v="West Gear"/>
    <n v="1185732"/>
    <x v="120"/>
    <x v="4"/>
    <x v="8"/>
    <s v="Miami"/>
    <x v="4"/>
    <n v="65"/>
    <n v="775"/>
    <n v="503750"/>
    <n v="176312.5"/>
    <n v="0.35"/>
    <x v="0"/>
  </r>
  <r>
    <s v="West Gear"/>
    <n v="1185732"/>
    <x v="121"/>
    <x v="4"/>
    <x v="8"/>
    <s v="Miami"/>
    <x v="5"/>
    <n v="70"/>
    <n v="925"/>
    <n v="647500"/>
    <n v="323750"/>
    <n v="0.5"/>
    <x v="0"/>
  </r>
  <r>
    <s v="West Gear"/>
    <n v="1185732"/>
    <x v="122"/>
    <x v="4"/>
    <x v="8"/>
    <s v="Miami"/>
    <x v="0"/>
    <n v="65"/>
    <n v="1150"/>
    <n v="747500"/>
    <n v="336375"/>
    <n v="0.45"/>
    <x v="0"/>
  </r>
  <r>
    <s v="West Gear"/>
    <n v="1185732"/>
    <x v="123"/>
    <x v="4"/>
    <x v="8"/>
    <s v="Miami"/>
    <x v="1"/>
    <n v="60.000000000000007"/>
    <n v="900"/>
    <n v="540000.00000000012"/>
    <n v="189000.00000000003"/>
    <n v="0.35"/>
    <x v="0"/>
  </r>
  <r>
    <s v="West Gear"/>
    <n v="1185732"/>
    <x v="124"/>
    <x v="4"/>
    <x v="8"/>
    <s v="Miami"/>
    <x v="2"/>
    <n v="55.000000000000007"/>
    <n v="825"/>
    <n v="453750.00000000006"/>
    <n v="113437.50000000001"/>
    <n v="0.25"/>
    <x v="0"/>
  </r>
  <r>
    <s v="West Gear"/>
    <n v="1185732"/>
    <x v="125"/>
    <x v="4"/>
    <x v="8"/>
    <s v="Miami"/>
    <x v="3"/>
    <n v="55.000000000000007"/>
    <n v="775"/>
    <n v="426250.00000000006"/>
    <n v="127875.00000000001"/>
    <n v="0.3"/>
    <x v="0"/>
  </r>
  <r>
    <s v="West Gear"/>
    <n v="1185732"/>
    <x v="126"/>
    <x v="4"/>
    <x v="8"/>
    <s v="Miami"/>
    <x v="4"/>
    <n v="65"/>
    <n v="800"/>
    <n v="520000"/>
    <n v="182000"/>
    <n v="0.35"/>
    <x v="0"/>
  </r>
  <r>
    <s v="West Gear"/>
    <n v="1185732"/>
    <x v="127"/>
    <x v="4"/>
    <x v="8"/>
    <s v="Miami"/>
    <x v="5"/>
    <n v="70"/>
    <n v="975"/>
    <n v="682500"/>
    <n v="341250"/>
    <n v="0.5"/>
    <x v="0"/>
  </r>
  <r>
    <s v="West Gear"/>
    <n v="1185732"/>
    <x v="630"/>
    <x v="4"/>
    <x v="8"/>
    <s v="Miami"/>
    <x v="0"/>
    <n v="65"/>
    <n v="1125"/>
    <n v="731250"/>
    <n v="329062.5"/>
    <n v="0.45"/>
    <x v="0"/>
  </r>
  <r>
    <s v="West Gear"/>
    <n v="1185732"/>
    <x v="631"/>
    <x v="4"/>
    <x v="8"/>
    <s v="Miami"/>
    <x v="1"/>
    <n v="60.000000000000007"/>
    <n v="900"/>
    <n v="540000.00000000012"/>
    <n v="189000.00000000003"/>
    <n v="0.35"/>
    <x v="0"/>
  </r>
  <r>
    <s v="West Gear"/>
    <n v="1185732"/>
    <x v="632"/>
    <x v="4"/>
    <x v="8"/>
    <s v="Miami"/>
    <x v="2"/>
    <n v="55.000000000000007"/>
    <n v="825"/>
    <n v="453750.00000000006"/>
    <n v="113437.50000000001"/>
    <n v="0.25"/>
    <x v="0"/>
  </r>
  <r>
    <s v="Foot Locker"/>
    <n v="1185732"/>
    <x v="633"/>
    <x v="4"/>
    <x v="8"/>
    <s v="Miami"/>
    <x v="3"/>
    <n v="45"/>
    <n v="775"/>
    <n v="348750"/>
    <n v="104625"/>
    <n v="0.3"/>
    <x v="0"/>
  </r>
  <r>
    <s v="Foot Locker"/>
    <n v="1185732"/>
    <x v="634"/>
    <x v="4"/>
    <x v="8"/>
    <s v="Miami"/>
    <x v="4"/>
    <n v="55.000000000000007"/>
    <n v="750"/>
    <n v="412500.00000000006"/>
    <n v="144375"/>
    <n v="0.35"/>
    <x v="0"/>
  </r>
  <r>
    <s v="Foot Locker"/>
    <n v="1185732"/>
    <x v="635"/>
    <x v="4"/>
    <x v="8"/>
    <s v="Miami"/>
    <x v="5"/>
    <n v="60.000000000000007"/>
    <n v="925"/>
    <n v="555000.00000000012"/>
    <n v="277500.00000000006"/>
    <n v="0.5"/>
    <x v="0"/>
  </r>
  <r>
    <s v="Foot Locker"/>
    <n v="1185732"/>
    <x v="636"/>
    <x v="4"/>
    <x v="8"/>
    <s v="Miami"/>
    <x v="0"/>
    <n v="55.000000000000007"/>
    <n v="1050"/>
    <n v="577500.00000000012"/>
    <n v="259875.00000000006"/>
    <n v="0.45"/>
    <x v="0"/>
  </r>
  <r>
    <s v="Foot Locker"/>
    <n v="1185732"/>
    <x v="637"/>
    <x v="4"/>
    <x v="8"/>
    <s v="Miami"/>
    <x v="1"/>
    <n v="50.000000000000014"/>
    <n v="850"/>
    <n v="425000.00000000012"/>
    <n v="148750.00000000003"/>
    <n v="0.35"/>
    <x v="0"/>
  </r>
  <r>
    <s v="Sports Direct"/>
    <n v="1185732"/>
    <x v="638"/>
    <x v="4"/>
    <x v="8"/>
    <s v="Miami"/>
    <x v="2"/>
    <n v="45"/>
    <n v="750"/>
    <n v="337500"/>
    <n v="84375"/>
    <n v="0.25"/>
    <x v="0"/>
  </r>
  <r>
    <s v="Sports Direct"/>
    <n v="1185732"/>
    <x v="639"/>
    <x v="4"/>
    <x v="8"/>
    <s v="Miami"/>
    <x v="3"/>
    <n v="45"/>
    <n v="725"/>
    <n v="326250"/>
    <n v="97875"/>
    <n v="0.3"/>
    <x v="0"/>
  </r>
  <r>
    <s v="Sports Direct"/>
    <n v="1185732"/>
    <x v="640"/>
    <x v="4"/>
    <x v="8"/>
    <s v="Miami"/>
    <x v="4"/>
    <n v="55.000000000000007"/>
    <n v="725"/>
    <n v="398750.00000000006"/>
    <n v="139562.5"/>
    <n v="0.35"/>
    <x v="0"/>
  </r>
  <r>
    <s v="Sports Direct"/>
    <n v="1185732"/>
    <x v="641"/>
    <x v="4"/>
    <x v="8"/>
    <s v="Miami"/>
    <x v="5"/>
    <n v="60.000000000000007"/>
    <n v="825"/>
    <n v="495000.00000000006"/>
    <n v="247500.00000000003"/>
    <n v="0.5"/>
    <x v="0"/>
  </r>
  <r>
    <s v="Sports Direct"/>
    <n v="1185732"/>
    <x v="642"/>
    <x v="4"/>
    <x v="8"/>
    <s v="Miami"/>
    <x v="0"/>
    <n v="60.000000000000007"/>
    <n v="1000"/>
    <n v="600000.00000000012"/>
    <n v="270000.00000000006"/>
    <n v="0.45"/>
    <x v="0"/>
  </r>
  <r>
    <s v="Sports Direct"/>
    <n v="1185732"/>
    <x v="643"/>
    <x v="4"/>
    <x v="8"/>
    <s v="Miami"/>
    <x v="1"/>
    <n v="50.000000000000014"/>
    <n v="825"/>
    <n v="412500.00000000012"/>
    <n v="144375.00000000003"/>
    <n v="0.35"/>
    <x v="0"/>
  </r>
  <r>
    <s v="Sports Direct"/>
    <n v="1185732"/>
    <x v="644"/>
    <x v="4"/>
    <x v="8"/>
    <s v="Miami"/>
    <x v="2"/>
    <n v="50.000000000000014"/>
    <n v="725"/>
    <n v="362500.00000000012"/>
    <n v="90625.000000000029"/>
    <n v="0.25"/>
    <x v="0"/>
  </r>
  <r>
    <s v="Sports Direct"/>
    <n v="1185732"/>
    <x v="645"/>
    <x v="4"/>
    <x v="8"/>
    <s v="Miami"/>
    <x v="3"/>
    <n v="50.000000000000014"/>
    <n v="700"/>
    <n v="350000.00000000012"/>
    <n v="105000.00000000003"/>
    <n v="0.3"/>
    <x v="0"/>
  </r>
  <r>
    <s v="Sports Direct"/>
    <n v="1185732"/>
    <x v="646"/>
    <x v="4"/>
    <x v="8"/>
    <s v="Miami"/>
    <x v="4"/>
    <n v="60.000000000000007"/>
    <n v="700"/>
    <n v="420000.00000000006"/>
    <n v="147000"/>
    <n v="0.35"/>
    <x v="0"/>
  </r>
  <r>
    <s v="Sports Direct"/>
    <n v="1185732"/>
    <x v="647"/>
    <x v="4"/>
    <x v="8"/>
    <s v="Miami"/>
    <x v="5"/>
    <n v="65"/>
    <n v="825"/>
    <n v="536250"/>
    <n v="268125"/>
    <n v="0.5"/>
    <x v="0"/>
  </r>
  <r>
    <s v="Sports Direct"/>
    <n v="1185732"/>
    <x v="648"/>
    <x v="4"/>
    <x v="8"/>
    <s v="Miami"/>
    <x v="0"/>
    <n v="60.000000000000007"/>
    <n v="975"/>
    <n v="585000.00000000012"/>
    <n v="263250.00000000006"/>
    <n v="0.45"/>
    <x v="0"/>
  </r>
  <r>
    <s v="Sports Direct"/>
    <n v="1185732"/>
    <x v="649"/>
    <x v="4"/>
    <x v="8"/>
    <s v="Miami"/>
    <x v="1"/>
    <n v="50.000000000000014"/>
    <n v="800"/>
    <n v="400000.00000000012"/>
    <n v="140000.00000000003"/>
    <n v="0.35"/>
    <x v="0"/>
  </r>
  <r>
    <s v="Sports Direct"/>
    <n v="1185732"/>
    <x v="650"/>
    <x v="4"/>
    <x v="8"/>
    <s v="Miami"/>
    <x v="2"/>
    <n v="50.000000000000014"/>
    <n v="745"/>
    <n v="372500.00000000012"/>
    <n v="93125.000000000029"/>
    <n v="0.25"/>
    <x v="0"/>
  </r>
  <r>
    <s v="Sports Direct"/>
    <n v="1185732"/>
    <x v="651"/>
    <x v="4"/>
    <x v="8"/>
    <s v="Miami"/>
    <x v="3"/>
    <n v="50.000000000000014"/>
    <n v="775"/>
    <n v="387500.00000000012"/>
    <n v="116250.00000000003"/>
    <n v="0.3"/>
    <x v="0"/>
  </r>
  <r>
    <s v="Sports Direct"/>
    <n v="1185732"/>
    <x v="652"/>
    <x v="4"/>
    <x v="8"/>
    <s v="Miami"/>
    <x v="4"/>
    <n v="65"/>
    <n v="750"/>
    <n v="487500"/>
    <n v="170625"/>
    <n v="0.35"/>
    <x v="0"/>
  </r>
  <r>
    <s v="Sports Direct"/>
    <n v="1185732"/>
    <x v="653"/>
    <x v="4"/>
    <x v="8"/>
    <s v="Miami"/>
    <x v="5"/>
    <n v="70"/>
    <n v="850"/>
    <n v="595000"/>
    <n v="297500"/>
    <n v="0.5"/>
    <x v="0"/>
  </r>
  <r>
    <s v="Sports Direct"/>
    <n v="1185732"/>
    <x v="575"/>
    <x v="4"/>
    <x v="8"/>
    <s v="Miami"/>
    <x v="0"/>
    <n v="65"/>
    <n v="1075"/>
    <n v="698750"/>
    <n v="314437.5"/>
    <n v="0.45"/>
    <x v="0"/>
  </r>
  <r>
    <s v="Sports Direct"/>
    <n v="1185732"/>
    <x v="575"/>
    <x v="4"/>
    <x v="8"/>
    <s v="Miami"/>
    <x v="1"/>
    <n v="55.000000000000007"/>
    <n v="875"/>
    <n v="481250.00000000006"/>
    <n v="168437.5"/>
    <n v="0.35"/>
    <x v="0"/>
  </r>
  <r>
    <s v="Sports Direct"/>
    <n v="1185732"/>
    <x v="575"/>
    <x v="4"/>
    <x v="8"/>
    <s v="Miami"/>
    <x v="2"/>
    <n v="55.000000000000007"/>
    <n v="825"/>
    <n v="453750.00000000006"/>
    <n v="113437.50000000001"/>
    <n v="0.25"/>
    <x v="0"/>
  </r>
  <r>
    <s v="Sports Direct"/>
    <n v="1185732"/>
    <x v="575"/>
    <x v="4"/>
    <x v="8"/>
    <s v="Miami"/>
    <x v="3"/>
    <n v="55.000000000000007"/>
    <n v="775"/>
    <n v="426250.00000000006"/>
    <n v="127875.00000000001"/>
    <n v="0.3"/>
    <x v="0"/>
  </r>
  <r>
    <s v="Foot Locker"/>
    <n v="1185732"/>
    <x v="575"/>
    <x v="4"/>
    <x v="8"/>
    <s v="Miami"/>
    <x v="4"/>
    <n v="65"/>
    <n v="775"/>
    <n v="503750"/>
    <n v="176312.5"/>
    <n v="0.35"/>
    <x v="0"/>
  </r>
  <r>
    <s v="Foot Locker"/>
    <n v="1185732"/>
    <x v="575"/>
    <x v="4"/>
    <x v="8"/>
    <s v="Miami"/>
    <x v="5"/>
    <n v="70"/>
    <n v="875"/>
    <n v="612500"/>
    <n v="306250"/>
    <n v="0.5"/>
    <x v="0"/>
  </r>
  <r>
    <s v="Foot Locker"/>
    <n v="1185732"/>
    <x v="654"/>
    <x v="4"/>
    <x v="8"/>
    <s v="Miami"/>
    <x v="0"/>
    <n v="35"/>
    <n v="450"/>
    <n v="157500"/>
    <n v="55125.000000000007"/>
    <n v="0.35000000000000003"/>
    <x v="0"/>
  </r>
  <r>
    <s v="Foot Locker"/>
    <n v="1185732"/>
    <x v="655"/>
    <x v="4"/>
    <x v="8"/>
    <s v="Miami"/>
    <x v="1"/>
    <n v="35"/>
    <n v="250"/>
    <n v="87500"/>
    <n v="26250"/>
    <n v="0.3"/>
    <x v="0"/>
  </r>
  <r>
    <s v="Foot Locker"/>
    <n v="1185732"/>
    <x v="656"/>
    <x v="4"/>
    <x v="8"/>
    <s v="Miami"/>
    <x v="2"/>
    <n v="25"/>
    <n v="250"/>
    <n v="62500"/>
    <n v="18750"/>
    <n v="0.3"/>
    <x v="0"/>
  </r>
  <r>
    <s v="Foot Locker"/>
    <n v="1185732"/>
    <x v="128"/>
    <x v="4"/>
    <x v="8"/>
    <s v="Miami"/>
    <x v="3"/>
    <n v="30.000000000000004"/>
    <n v="100"/>
    <n v="30000.000000000004"/>
    <n v="10500.000000000002"/>
    <n v="0.35000000000000003"/>
    <x v="0"/>
  </r>
  <r>
    <s v="Foot Locker"/>
    <n v="1185732"/>
    <x v="129"/>
    <x v="3"/>
    <x v="9"/>
    <s v="Minneapolis"/>
    <x v="4"/>
    <n v="44.999999999999993"/>
    <n v="150"/>
    <n v="67499.999999999985"/>
    <n v="20249.999999999996"/>
    <n v="0.3"/>
    <x v="0"/>
  </r>
  <r>
    <s v="Foot Locker"/>
    <n v="1185732"/>
    <x v="130"/>
    <x v="3"/>
    <x v="9"/>
    <s v="Minneapolis"/>
    <x v="5"/>
    <n v="35"/>
    <n v="250"/>
    <n v="87500"/>
    <n v="39375"/>
    <n v="0.45"/>
    <x v="0"/>
  </r>
  <r>
    <s v="Foot Locker"/>
    <n v="1185732"/>
    <x v="131"/>
    <x v="3"/>
    <x v="9"/>
    <s v="Minneapolis"/>
    <x v="0"/>
    <n v="35"/>
    <n v="500"/>
    <n v="175000"/>
    <n v="61250.000000000007"/>
    <n v="0.35000000000000003"/>
    <x v="0"/>
  </r>
  <r>
    <s v="Foot Locker"/>
    <n v="1185732"/>
    <x v="132"/>
    <x v="3"/>
    <x v="9"/>
    <s v="Minneapolis"/>
    <x v="1"/>
    <n v="35"/>
    <n v="150"/>
    <n v="52500"/>
    <n v="15750"/>
    <n v="0.3"/>
    <x v="0"/>
  </r>
  <r>
    <s v="Foot Locker"/>
    <n v="1185732"/>
    <x v="133"/>
    <x v="3"/>
    <x v="9"/>
    <s v="Minneapolis"/>
    <x v="2"/>
    <n v="25"/>
    <n v="200"/>
    <n v="50000"/>
    <n v="15000"/>
    <n v="0.3"/>
    <x v="0"/>
  </r>
  <r>
    <s v="Foot Locker"/>
    <n v="1185732"/>
    <x v="134"/>
    <x v="3"/>
    <x v="9"/>
    <s v="Minneapolis"/>
    <x v="3"/>
    <n v="30.000000000000004"/>
    <n v="75"/>
    <n v="22500.000000000004"/>
    <n v="7875.0000000000018"/>
    <n v="0.35000000000000003"/>
    <x v="0"/>
  </r>
  <r>
    <s v="Foot Locker"/>
    <n v="1185732"/>
    <x v="135"/>
    <x v="3"/>
    <x v="9"/>
    <s v="Minneapolis"/>
    <x v="4"/>
    <n v="44.999999999999993"/>
    <n v="150"/>
    <n v="67499.999999999985"/>
    <n v="20249.999999999996"/>
    <n v="0.3"/>
    <x v="0"/>
  </r>
  <r>
    <s v="Foot Locker"/>
    <n v="1185732"/>
    <x v="136"/>
    <x v="3"/>
    <x v="9"/>
    <s v="Minneapolis"/>
    <x v="5"/>
    <n v="35"/>
    <n v="225"/>
    <n v="78750"/>
    <n v="35437.5"/>
    <n v="0.45"/>
    <x v="0"/>
  </r>
  <r>
    <s v="Foot Locker"/>
    <n v="1185732"/>
    <x v="137"/>
    <x v="3"/>
    <x v="9"/>
    <s v="Minneapolis"/>
    <x v="0"/>
    <n v="40"/>
    <n v="445"/>
    <n v="178000"/>
    <n v="62300.000000000007"/>
    <n v="0.35000000000000003"/>
    <x v="0"/>
  </r>
  <r>
    <s v="Foot Locker"/>
    <n v="1185732"/>
    <x v="138"/>
    <x v="3"/>
    <x v="9"/>
    <s v="Minneapolis"/>
    <x v="1"/>
    <n v="40"/>
    <n v="125"/>
    <n v="50000"/>
    <n v="15000"/>
    <n v="0.3"/>
    <x v="0"/>
  </r>
  <r>
    <s v="Foot Locker"/>
    <n v="1185732"/>
    <x v="139"/>
    <x v="3"/>
    <x v="9"/>
    <s v="Minneapolis"/>
    <x v="2"/>
    <n v="30.000000000000004"/>
    <n v="175"/>
    <n v="52500.000000000007"/>
    <n v="15750.000000000002"/>
    <n v="0.3"/>
    <x v="0"/>
  </r>
  <r>
    <s v="Foot Locker"/>
    <n v="1185732"/>
    <x v="140"/>
    <x v="3"/>
    <x v="9"/>
    <s v="Minneapolis"/>
    <x v="3"/>
    <n v="35"/>
    <n v="25"/>
    <n v="8750"/>
    <n v="3062.5000000000005"/>
    <n v="0.35000000000000003"/>
    <x v="0"/>
  </r>
  <r>
    <s v="Foot Locker"/>
    <n v="1185732"/>
    <x v="141"/>
    <x v="3"/>
    <x v="9"/>
    <s v="Minneapolis"/>
    <x v="4"/>
    <n v="50"/>
    <n v="75"/>
    <n v="37500"/>
    <n v="11250"/>
    <n v="0.3"/>
    <x v="0"/>
  </r>
  <r>
    <s v="Foot Locker"/>
    <n v="1185732"/>
    <x v="142"/>
    <x v="3"/>
    <x v="9"/>
    <s v="Minneapolis"/>
    <x v="5"/>
    <n v="40"/>
    <n v="175"/>
    <n v="70000"/>
    <n v="31500"/>
    <n v="0.45"/>
    <x v="0"/>
  </r>
  <r>
    <s v="Foot Locker"/>
    <n v="1185732"/>
    <x v="143"/>
    <x v="3"/>
    <x v="9"/>
    <s v="Minneapolis"/>
    <x v="0"/>
    <n v="40"/>
    <n v="400"/>
    <n v="160000"/>
    <n v="56000.000000000007"/>
    <n v="0.35000000000000003"/>
    <x v="0"/>
  </r>
  <r>
    <s v="Foot Locker"/>
    <n v="1185732"/>
    <x v="144"/>
    <x v="3"/>
    <x v="9"/>
    <s v="Minneapolis"/>
    <x v="1"/>
    <n v="40"/>
    <n v="100"/>
    <n v="40000"/>
    <n v="12000"/>
    <n v="0.3"/>
    <x v="0"/>
  </r>
  <r>
    <s v="Foot Locker"/>
    <n v="1185732"/>
    <x v="145"/>
    <x v="3"/>
    <x v="9"/>
    <s v="Minneapolis"/>
    <x v="2"/>
    <n v="30.000000000000004"/>
    <n v="100"/>
    <n v="30000.000000000004"/>
    <n v="9000"/>
    <n v="0.3"/>
    <x v="0"/>
  </r>
  <r>
    <s v="Foot Locker"/>
    <n v="1185732"/>
    <x v="146"/>
    <x v="3"/>
    <x v="9"/>
    <s v="Minneapolis"/>
    <x v="3"/>
    <n v="35"/>
    <n v="25"/>
    <n v="8750"/>
    <n v="3062.5000000000005"/>
    <n v="0.35000000000000003"/>
    <x v="0"/>
  </r>
  <r>
    <s v="Foot Locker"/>
    <n v="1185732"/>
    <x v="147"/>
    <x v="3"/>
    <x v="9"/>
    <s v="Minneapolis"/>
    <x v="4"/>
    <n v="50"/>
    <n v="50"/>
    <n v="25000"/>
    <n v="7500"/>
    <n v="0.3"/>
    <x v="0"/>
  </r>
  <r>
    <s v="Foot Locker"/>
    <n v="1185732"/>
    <x v="148"/>
    <x v="3"/>
    <x v="9"/>
    <s v="Minneapolis"/>
    <x v="5"/>
    <n v="40"/>
    <n v="175"/>
    <n v="70000"/>
    <n v="31500"/>
    <n v="0.45"/>
    <x v="0"/>
  </r>
  <r>
    <s v="Foot Locker"/>
    <n v="1185732"/>
    <x v="149"/>
    <x v="3"/>
    <x v="9"/>
    <s v="Minneapolis"/>
    <x v="0"/>
    <n v="50"/>
    <n v="445"/>
    <n v="222500"/>
    <n v="77875.000000000015"/>
    <n v="0.35000000000000003"/>
    <x v="0"/>
  </r>
  <r>
    <s v="Foot Locker"/>
    <n v="1185732"/>
    <x v="150"/>
    <x v="3"/>
    <x v="9"/>
    <s v="Minneapolis"/>
    <x v="1"/>
    <n v="45.000000000000007"/>
    <n v="150"/>
    <n v="67500.000000000015"/>
    <n v="20250.000000000004"/>
    <n v="0.3"/>
    <x v="0"/>
  </r>
  <r>
    <s v="Foot Locker"/>
    <n v="1185732"/>
    <x v="151"/>
    <x v="3"/>
    <x v="9"/>
    <s v="Minneapolis"/>
    <x v="2"/>
    <n v="40"/>
    <n v="125"/>
    <n v="50000"/>
    <n v="15000"/>
    <n v="0.3"/>
    <x v="0"/>
  </r>
  <r>
    <s v="Foot Locker"/>
    <n v="1185732"/>
    <x v="152"/>
    <x v="3"/>
    <x v="9"/>
    <s v="Minneapolis"/>
    <x v="3"/>
    <n v="40"/>
    <n v="50"/>
    <n v="20000"/>
    <n v="7000.0000000000009"/>
    <n v="0.35000000000000003"/>
    <x v="0"/>
  </r>
  <r>
    <s v="Foot Locker"/>
    <n v="1185732"/>
    <x v="153"/>
    <x v="3"/>
    <x v="9"/>
    <s v="Minneapolis"/>
    <x v="4"/>
    <n v="54.999999999999993"/>
    <n v="75"/>
    <n v="41249.999999999993"/>
    <n v="12374.999999999998"/>
    <n v="0.3"/>
    <x v="0"/>
  </r>
  <r>
    <s v="Foot Locker"/>
    <n v="1185732"/>
    <x v="154"/>
    <x v="3"/>
    <x v="9"/>
    <s v="Minneapolis"/>
    <x v="5"/>
    <n v="60"/>
    <n v="175"/>
    <n v="105000"/>
    <n v="47250"/>
    <n v="0.45"/>
    <x v="0"/>
  </r>
  <r>
    <s v="Foot Locker"/>
    <n v="1185732"/>
    <x v="657"/>
    <x v="3"/>
    <x v="9"/>
    <s v="Minneapolis"/>
    <x v="0"/>
    <n v="45"/>
    <n v="425"/>
    <n v="191250"/>
    <n v="66937.5"/>
    <n v="0.35000000000000003"/>
    <x v="1"/>
  </r>
  <r>
    <s v="Foot Locker"/>
    <n v="1185732"/>
    <x v="658"/>
    <x v="3"/>
    <x v="9"/>
    <s v="Minneapolis"/>
    <x v="1"/>
    <n v="40.000000000000007"/>
    <n v="175"/>
    <n v="70000.000000000015"/>
    <n v="21000.000000000004"/>
    <n v="0.3"/>
    <x v="1"/>
  </r>
  <r>
    <s v="Foot Locker"/>
    <n v="1185732"/>
    <x v="659"/>
    <x v="3"/>
    <x v="9"/>
    <s v="Minneapolis"/>
    <x v="2"/>
    <n v="35"/>
    <n v="175"/>
    <n v="61250"/>
    <n v="18375"/>
    <n v="0.3"/>
    <x v="1"/>
  </r>
  <r>
    <s v="Foot Locker"/>
    <n v="1185732"/>
    <x v="660"/>
    <x v="3"/>
    <x v="9"/>
    <s v="Minneapolis"/>
    <x v="3"/>
    <n v="35"/>
    <n v="150"/>
    <n v="52500"/>
    <n v="18375"/>
    <n v="0.35000000000000003"/>
    <x v="1"/>
  </r>
  <r>
    <s v="Foot Locker"/>
    <n v="1185732"/>
    <x v="661"/>
    <x v="3"/>
    <x v="9"/>
    <s v="Minneapolis"/>
    <x v="4"/>
    <n v="50"/>
    <n v="150"/>
    <n v="75000"/>
    <n v="22500"/>
    <n v="0.3"/>
    <x v="1"/>
  </r>
  <r>
    <s v="Foot Locker"/>
    <n v="1185732"/>
    <x v="662"/>
    <x v="3"/>
    <x v="9"/>
    <s v="Minneapolis"/>
    <x v="5"/>
    <n v="55.000000000000007"/>
    <n v="325"/>
    <n v="178750.00000000003"/>
    <n v="80437.500000000015"/>
    <n v="0.45"/>
    <x v="1"/>
  </r>
  <r>
    <s v="Foot Locker"/>
    <n v="1185732"/>
    <x v="663"/>
    <x v="3"/>
    <x v="9"/>
    <s v="Minneapolis"/>
    <x v="0"/>
    <n v="50"/>
    <n v="550"/>
    <n v="275000"/>
    <n v="96250.000000000015"/>
    <n v="0.35000000000000003"/>
    <x v="1"/>
  </r>
  <r>
    <s v="Foot Locker"/>
    <n v="1185732"/>
    <x v="664"/>
    <x v="3"/>
    <x v="9"/>
    <s v="Minneapolis"/>
    <x v="1"/>
    <n v="45.000000000000007"/>
    <n v="300"/>
    <n v="135000.00000000003"/>
    <n v="40500.000000000007"/>
    <n v="0.3"/>
    <x v="1"/>
  </r>
  <r>
    <s v="Foot Locker"/>
    <n v="1185732"/>
    <x v="665"/>
    <x v="3"/>
    <x v="9"/>
    <s v="Minneapolis"/>
    <x v="2"/>
    <n v="40"/>
    <n v="225"/>
    <n v="90000"/>
    <n v="27000"/>
    <n v="0.3"/>
    <x v="1"/>
  </r>
  <r>
    <s v="Foot Locker"/>
    <n v="1185732"/>
    <x v="666"/>
    <x v="3"/>
    <x v="9"/>
    <s v="Minneapolis"/>
    <x v="3"/>
    <n v="40"/>
    <n v="175"/>
    <n v="70000"/>
    <n v="24500.000000000004"/>
    <n v="0.35000000000000003"/>
    <x v="1"/>
  </r>
  <r>
    <s v="Foot Locker"/>
    <n v="1185732"/>
    <x v="667"/>
    <x v="3"/>
    <x v="9"/>
    <s v="Minneapolis"/>
    <x v="4"/>
    <n v="50"/>
    <n v="200"/>
    <n v="100000"/>
    <n v="30000"/>
    <n v="0.3"/>
    <x v="1"/>
  </r>
  <r>
    <s v="Foot Locker"/>
    <n v="1185732"/>
    <x v="668"/>
    <x v="3"/>
    <x v="9"/>
    <s v="Minneapolis"/>
    <x v="5"/>
    <n v="55.000000000000007"/>
    <n v="375"/>
    <n v="206250.00000000003"/>
    <n v="92812.500000000015"/>
    <n v="0.45"/>
    <x v="1"/>
  </r>
  <r>
    <s v="Foot Locker"/>
    <n v="1185732"/>
    <x v="669"/>
    <x v="3"/>
    <x v="9"/>
    <s v="Minneapolis"/>
    <x v="0"/>
    <n v="50"/>
    <n v="525"/>
    <n v="262500"/>
    <n v="91875.000000000015"/>
    <n v="0.35000000000000003"/>
    <x v="1"/>
  </r>
  <r>
    <s v="Foot Locker"/>
    <n v="1185732"/>
    <x v="670"/>
    <x v="3"/>
    <x v="9"/>
    <s v="Minneapolis"/>
    <x v="1"/>
    <n v="45.000000000000007"/>
    <n v="300"/>
    <n v="135000.00000000003"/>
    <n v="40500.000000000007"/>
    <n v="0.3"/>
    <x v="1"/>
  </r>
  <r>
    <s v="Foot Locker"/>
    <n v="1185732"/>
    <x v="671"/>
    <x v="3"/>
    <x v="9"/>
    <s v="Minneapolis"/>
    <x v="2"/>
    <n v="40"/>
    <n v="225"/>
    <n v="90000"/>
    <n v="27000"/>
    <n v="0.3"/>
    <x v="1"/>
  </r>
  <r>
    <s v="Foot Locker"/>
    <n v="1185732"/>
    <x v="672"/>
    <x v="3"/>
    <x v="9"/>
    <s v="Minneapolis"/>
    <x v="3"/>
    <n v="35"/>
    <n v="175"/>
    <n v="61250"/>
    <n v="21437.500000000004"/>
    <n v="0.35000000000000003"/>
    <x v="1"/>
  </r>
  <r>
    <s v="Foot Locker"/>
    <n v="1185732"/>
    <x v="673"/>
    <x v="3"/>
    <x v="9"/>
    <s v="Minneapolis"/>
    <x v="4"/>
    <n v="45"/>
    <n v="150"/>
    <n v="67500"/>
    <n v="20250"/>
    <n v="0.3"/>
    <x v="1"/>
  </r>
  <r>
    <s v="Foot Locker"/>
    <n v="1185732"/>
    <x v="674"/>
    <x v="3"/>
    <x v="9"/>
    <s v="Minneapolis"/>
    <x v="5"/>
    <n v="50"/>
    <n v="325"/>
    <n v="162500"/>
    <n v="73125"/>
    <n v="0.45"/>
    <x v="1"/>
  </r>
  <r>
    <s v="Foot Locker"/>
    <n v="1185732"/>
    <x v="675"/>
    <x v="3"/>
    <x v="9"/>
    <s v="Minneapolis"/>
    <x v="0"/>
    <n v="45"/>
    <n v="450"/>
    <n v="202500"/>
    <n v="70875"/>
    <n v="0.35000000000000003"/>
    <x v="1"/>
  </r>
  <r>
    <s v="Foot Locker"/>
    <n v="1185732"/>
    <x v="676"/>
    <x v="3"/>
    <x v="9"/>
    <s v="Minneapolis"/>
    <x v="1"/>
    <n v="40.000000000000007"/>
    <n v="250"/>
    <n v="100000.00000000001"/>
    <n v="30000.000000000004"/>
    <n v="0.3"/>
    <x v="1"/>
  </r>
  <r>
    <s v="Foot Locker"/>
    <n v="1185732"/>
    <x v="677"/>
    <x v="3"/>
    <x v="9"/>
    <s v="Minneapolis"/>
    <x v="2"/>
    <n v="25"/>
    <n v="150"/>
    <n v="37500"/>
    <n v="11250"/>
    <n v="0.3"/>
    <x v="1"/>
  </r>
  <r>
    <s v="Foot Locker"/>
    <n v="1185732"/>
    <x v="678"/>
    <x v="3"/>
    <x v="9"/>
    <s v="Minneapolis"/>
    <x v="3"/>
    <n v="25"/>
    <n v="125"/>
    <n v="31250"/>
    <n v="10937.500000000002"/>
    <n v="0.35000000000000003"/>
    <x v="1"/>
  </r>
  <r>
    <s v="Foot Locker"/>
    <n v="1185732"/>
    <x v="679"/>
    <x v="3"/>
    <x v="9"/>
    <s v="Minneapolis"/>
    <x v="4"/>
    <n v="35"/>
    <n v="125"/>
    <n v="43750"/>
    <n v="13125"/>
    <n v="0.3"/>
    <x v="1"/>
  </r>
  <r>
    <s v="Foot Locker"/>
    <n v="1185732"/>
    <x v="680"/>
    <x v="3"/>
    <x v="9"/>
    <s v="Minneapolis"/>
    <x v="5"/>
    <n v="40"/>
    <n v="200"/>
    <n v="80000"/>
    <n v="36000"/>
    <n v="0.45"/>
    <x v="1"/>
  </r>
  <r>
    <s v="Foot Locker"/>
    <n v="1185732"/>
    <x v="681"/>
    <x v="3"/>
    <x v="9"/>
    <s v="Minneapolis"/>
    <x v="0"/>
    <n v="44.999999999999993"/>
    <n v="375"/>
    <n v="168749.99999999997"/>
    <n v="59062.499999999993"/>
    <n v="0.35000000000000003"/>
    <x v="1"/>
  </r>
  <r>
    <s v="Foot Locker"/>
    <n v="1185732"/>
    <x v="682"/>
    <x v="3"/>
    <x v="9"/>
    <s v="Minneapolis"/>
    <x v="1"/>
    <n v="35"/>
    <n v="200"/>
    <n v="70000"/>
    <n v="21000"/>
    <n v="0.3"/>
    <x v="1"/>
  </r>
  <r>
    <s v="Foot Locker"/>
    <n v="1185732"/>
    <x v="683"/>
    <x v="3"/>
    <x v="9"/>
    <s v="Minneapolis"/>
    <x v="2"/>
    <n v="35"/>
    <n v="100"/>
    <n v="35000"/>
    <n v="10500"/>
    <n v="0.3"/>
    <x v="1"/>
  </r>
  <r>
    <s v="Foot Locker"/>
    <n v="1185732"/>
    <x v="684"/>
    <x v="3"/>
    <x v="9"/>
    <s v="Minneapolis"/>
    <x v="3"/>
    <n v="35"/>
    <n v="75"/>
    <n v="26250"/>
    <n v="9187.5"/>
    <n v="0.35000000000000003"/>
    <x v="1"/>
  </r>
  <r>
    <s v="Foot Locker"/>
    <n v="1185732"/>
    <x v="685"/>
    <x v="3"/>
    <x v="9"/>
    <s v="Minneapolis"/>
    <x v="4"/>
    <n v="44.999999999999993"/>
    <n v="75"/>
    <n v="33749.999999999993"/>
    <n v="10124.999999999998"/>
    <n v="0.3"/>
    <x v="1"/>
  </r>
  <r>
    <s v="Foot Locker"/>
    <n v="1185732"/>
    <x v="686"/>
    <x v="3"/>
    <x v="9"/>
    <s v="Minneapolis"/>
    <x v="5"/>
    <n v="49.999999999999986"/>
    <n v="200"/>
    <n v="99999.999999999971"/>
    <n v="44999.999999999985"/>
    <n v="0.45"/>
    <x v="1"/>
  </r>
  <r>
    <s v="Foot Locker"/>
    <n v="1185732"/>
    <x v="687"/>
    <x v="3"/>
    <x v="9"/>
    <s v="Minneapolis"/>
    <x v="0"/>
    <n v="50"/>
    <n v="350"/>
    <n v="175000"/>
    <n v="61250.000000000007"/>
    <n v="0.35000000000000003"/>
    <x v="1"/>
  </r>
  <r>
    <s v="Foot Locker"/>
    <n v="1185732"/>
    <x v="688"/>
    <x v="3"/>
    <x v="9"/>
    <s v="Minneapolis"/>
    <x v="1"/>
    <n v="40"/>
    <n v="200"/>
    <n v="80000"/>
    <n v="24000"/>
    <n v="0.3"/>
    <x v="1"/>
  </r>
  <r>
    <s v="Foot Locker"/>
    <n v="1185732"/>
    <x v="689"/>
    <x v="3"/>
    <x v="9"/>
    <s v="Minneapolis"/>
    <x v="2"/>
    <n v="40"/>
    <n v="145"/>
    <n v="58000"/>
    <n v="17400"/>
    <n v="0.3"/>
    <x v="1"/>
  </r>
  <r>
    <s v="Foot Locker"/>
    <n v="1185732"/>
    <x v="690"/>
    <x v="3"/>
    <x v="9"/>
    <s v="Minneapolis"/>
    <x v="3"/>
    <n v="40"/>
    <n v="150"/>
    <n v="60000"/>
    <n v="21000.000000000004"/>
    <n v="0.35000000000000003"/>
    <x v="1"/>
  </r>
  <r>
    <s v="Foot Locker"/>
    <n v="1185732"/>
    <x v="691"/>
    <x v="3"/>
    <x v="9"/>
    <s v="Minneapolis"/>
    <x v="4"/>
    <n v="54.999999999999993"/>
    <n v="125"/>
    <n v="68749.999999999985"/>
    <n v="20624.999999999996"/>
    <n v="0.3"/>
    <x v="1"/>
  </r>
  <r>
    <s v="Foot Locker"/>
    <n v="1185732"/>
    <x v="692"/>
    <x v="3"/>
    <x v="9"/>
    <s v="Minneapolis"/>
    <x v="5"/>
    <n v="59.999999999999986"/>
    <n v="225"/>
    <n v="134999.99999999997"/>
    <n v="60749.999999999985"/>
    <n v="0.45"/>
    <x v="1"/>
  </r>
  <r>
    <s v="Foot Locker"/>
    <n v="1185732"/>
    <x v="155"/>
    <x v="3"/>
    <x v="9"/>
    <s v="Minneapolis"/>
    <x v="0"/>
    <n v="54.999999999999993"/>
    <n v="475"/>
    <n v="261249.99999999997"/>
    <n v="91437.5"/>
    <n v="0.35000000000000003"/>
    <x v="1"/>
  </r>
  <r>
    <s v="Foot Locker"/>
    <n v="1185732"/>
    <x v="156"/>
    <x v="3"/>
    <x v="9"/>
    <s v="Minneapolis"/>
    <x v="1"/>
    <n v="45"/>
    <n v="275"/>
    <n v="123750"/>
    <n v="37125"/>
    <n v="0.3"/>
    <x v="1"/>
  </r>
  <r>
    <s v="Foot Locker"/>
    <n v="1185732"/>
    <x v="157"/>
    <x v="3"/>
    <x v="9"/>
    <s v="Minneapolis"/>
    <x v="2"/>
    <n v="45"/>
    <n v="225"/>
    <n v="101250"/>
    <n v="30375"/>
    <n v="0.3"/>
    <x v="1"/>
  </r>
  <r>
    <s v="Foot Locker"/>
    <n v="1185732"/>
    <x v="158"/>
    <x v="3"/>
    <x v="9"/>
    <s v="Minneapolis"/>
    <x v="3"/>
    <n v="45"/>
    <n v="175"/>
    <n v="78750"/>
    <n v="27562.500000000004"/>
    <n v="0.35000000000000003"/>
    <x v="1"/>
  </r>
  <r>
    <s v="Foot Locker"/>
    <n v="1185732"/>
    <x v="159"/>
    <x v="3"/>
    <x v="9"/>
    <s v="Minneapolis"/>
    <x v="4"/>
    <n v="54.999999999999993"/>
    <n v="175"/>
    <n v="96249.999999999985"/>
    <n v="28874.999999999996"/>
    <n v="0.3"/>
    <x v="1"/>
  </r>
  <r>
    <s v="Foot Locker"/>
    <n v="1185732"/>
    <x v="160"/>
    <x v="3"/>
    <x v="9"/>
    <s v="Minneapolis"/>
    <x v="5"/>
    <n v="59.999999999999986"/>
    <n v="275"/>
    <n v="164999.99999999997"/>
    <n v="74249.999999999985"/>
    <n v="0.45"/>
    <x v="1"/>
  </r>
  <r>
    <s v="Kohl's"/>
    <n v="1189833"/>
    <x v="161"/>
    <x v="3"/>
    <x v="9"/>
    <s v="Minneapolis"/>
    <x v="0"/>
    <n v="35"/>
    <n v="475"/>
    <n v="166250"/>
    <n v="74812.5"/>
    <n v="0.45"/>
    <x v="1"/>
  </r>
  <r>
    <s v="Kohl's"/>
    <n v="1189833"/>
    <x v="162"/>
    <x v="3"/>
    <x v="9"/>
    <s v="Minneapolis"/>
    <x v="1"/>
    <n v="45"/>
    <n v="475"/>
    <n v="213750"/>
    <n v="64125"/>
    <n v="0.3"/>
    <x v="1"/>
  </r>
  <r>
    <s v="Kohl's"/>
    <n v="1189833"/>
    <x v="163"/>
    <x v="3"/>
    <x v="9"/>
    <s v="Minneapolis"/>
    <x v="2"/>
    <n v="45"/>
    <n v="475"/>
    <n v="213750"/>
    <n v="96187.5"/>
    <n v="0.45"/>
    <x v="1"/>
  </r>
  <r>
    <s v="Kohl's"/>
    <n v="1189833"/>
    <x v="164"/>
    <x v="3"/>
    <x v="9"/>
    <s v="Minneapolis"/>
    <x v="3"/>
    <n v="45"/>
    <n v="325"/>
    <n v="146250"/>
    <n v="58499.999999999993"/>
    <n v="0.39999999999999997"/>
    <x v="1"/>
  </r>
  <r>
    <s v="Kohl's"/>
    <n v="1189833"/>
    <x v="165"/>
    <x v="3"/>
    <x v="10"/>
    <s v="Billings"/>
    <x v="4"/>
    <n v="50"/>
    <n v="275"/>
    <n v="137500"/>
    <n v="82500.000000000015"/>
    <n v="0.60000000000000009"/>
    <x v="1"/>
  </r>
  <r>
    <s v="Kohl's"/>
    <n v="1189833"/>
    <x v="166"/>
    <x v="3"/>
    <x v="10"/>
    <s v="Billings"/>
    <x v="5"/>
    <n v="45"/>
    <n v="475"/>
    <n v="213750"/>
    <n v="53437.5"/>
    <n v="0.25"/>
    <x v="1"/>
  </r>
  <r>
    <s v="Kohl's"/>
    <n v="1189833"/>
    <x v="167"/>
    <x v="3"/>
    <x v="10"/>
    <s v="Billings"/>
    <x v="0"/>
    <n v="35"/>
    <n v="525"/>
    <n v="183750"/>
    <n v="82687.5"/>
    <n v="0.45"/>
    <x v="1"/>
  </r>
  <r>
    <s v="Kohl's"/>
    <n v="1189833"/>
    <x v="168"/>
    <x v="3"/>
    <x v="10"/>
    <s v="Billings"/>
    <x v="1"/>
    <n v="45"/>
    <n v="425"/>
    <n v="191250"/>
    <n v="57375"/>
    <n v="0.3"/>
    <x v="1"/>
  </r>
  <r>
    <s v="Kohl's"/>
    <n v="1189833"/>
    <x v="169"/>
    <x v="3"/>
    <x v="10"/>
    <s v="Billings"/>
    <x v="2"/>
    <n v="45"/>
    <n v="450"/>
    <n v="202500"/>
    <n v="91125"/>
    <n v="0.45"/>
    <x v="1"/>
  </r>
  <r>
    <s v="Kohl's"/>
    <n v="1189833"/>
    <x v="170"/>
    <x v="3"/>
    <x v="10"/>
    <s v="Billings"/>
    <x v="3"/>
    <n v="45"/>
    <n v="300"/>
    <n v="135000"/>
    <n v="53999.999999999993"/>
    <n v="0.39999999999999997"/>
    <x v="1"/>
  </r>
  <r>
    <s v="Kohl's"/>
    <n v="1189833"/>
    <x v="171"/>
    <x v="3"/>
    <x v="10"/>
    <s v="Billings"/>
    <x v="4"/>
    <n v="50"/>
    <n v="225"/>
    <n v="112500"/>
    <n v="67500.000000000015"/>
    <n v="0.60000000000000009"/>
    <x v="1"/>
  </r>
  <r>
    <s v="Kohl's"/>
    <n v="1189833"/>
    <x v="172"/>
    <x v="3"/>
    <x v="10"/>
    <s v="Billings"/>
    <x v="5"/>
    <n v="45"/>
    <n v="425"/>
    <n v="191250"/>
    <n v="47812.5"/>
    <n v="0.25"/>
    <x v="1"/>
  </r>
  <r>
    <s v="Kohl's"/>
    <n v="1189833"/>
    <x v="173"/>
    <x v="3"/>
    <x v="10"/>
    <s v="Billings"/>
    <x v="0"/>
    <n v="35"/>
    <n v="575"/>
    <n v="201250"/>
    <n v="90562.5"/>
    <n v="0.45"/>
    <x v="1"/>
  </r>
  <r>
    <s v="Kohl's"/>
    <n v="1189833"/>
    <x v="174"/>
    <x v="3"/>
    <x v="10"/>
    <s v="Billings"/>
    <x v="1"/>
    <n v="45"/>
    <n v="425"/>
    <n v="191250"/>
    <n v="57375"/>
    <n v="0.3"/>
    <x v="1"/>
  </r>
  <r>
    <s v="Kohl's"/>
    <n v="1189833"/>
    <x v="175"/>
    <x v="3"/>
    <x v="10"/>
    <s v="Billings"/>
    <x v="2"/>
    <n v="45"/>
    <n v="425"/>
    <n v="191250"/>
    <n v="86062.5"/>
    <n v="0.45"/>
    <x v="1"/>
  </r>
  <r>
    <s v="Kohl's"/>
    <n v="1189833"/>
    <x v="176"/>
    <x v="3"/>
    <x v="10"/>
    <s v="Billings"/>
    <x v="3"/>
    <n v="45"/>
    <n v="325"/>
    <n v="146250"/>
    <n v="58499.999999999993"/>
    <n v="0.39999999999999997"/>
    <x v="1"/>
  </r>
  <r>
    <s v="Kohl's"/>
    <n v="1189833"/>
    <x v="177"/>
    <x v="3"/>
    <x v="10"/>
    <s v="Billings"/>
    <x v="4"/>
    <n v="50"/>
    <n v="200"/>
    <n v="100000"/>
    <n v="60000.000000000007"/>
    <n v="0.60000000000000009"/>
    <x v="1"/>
  </r>
  <r>
    <s v="Kohl's"/>
    <n v="1189833"/>
    <x v="178"/>
    <x v="3"/>
    <x v="10"/>
    <s v="Billings"/>
    <x v="5"/>
    <n v="45"/>
    <n v="400"/>
    <n v="180000"/>
    <n v="45000"/>
    <n v="0.25"/>
    <x v="1"/>
  </r>
  <r>
    <s v="Kohl's"/>
    <n v="1189833"/>
    <x v="179"/>
    <x v="3"/>
    <x v="10"/>
    <s v="Billings"/>
    <x v="0"/>
    <n v="45"/>
    <n v="575"/>
    <n v="258750"/>
    <n v="116437.5"/>
    <n v="0.45"/>
    <x v="1"/>
  </r>
  <r>
    <s v="Kohl's"/>
    <n v="1189833"/>
    <x v="180"/>
    <x v="3"/>
    <x v="10"/>
    <s v="Billings"/>
    <x v="1"/>
    <n v="45"/>
    <n v="375"/>
    <n v="168750"/>
    <n v="50625"/>
    <n v="0.3"/>
    <x v="1"/>
  </r>
  <r>
    <s v="Kohl's"/>
    <n v="1189833"/>
    <x v="181"/>
    <x v="3"/>
    <x v="10"/>
    <s v="Billings"/>
    <x v="2"/>
    <n v="45"/>
    <n v="400"/>
    <n v="180000"/>
    <n v="81000"/>
    <n v="0.45"/>
    <x v="1"/>
  </r>
  <r>
    <s v="Kohl's"/>
    <n v="1189833"/>
    <x v="182"/>
    <x v="3"/>
    <x v="10"/>
    <s v="Billings"/>
    <x v="3"/>
    <n v="40"/>
    <n v="300"/>
    <n v="120000"/>
    <n v="47999.999999999993"/>
    <n v="0.39999999999999997"/>
    <x v="1"/>
  </r>
  <r>
    <s v="Kohl's"/>
    <n v="1189833"/>
    <x v="183"/>
    <x v="3"/>
    <x v="10"/>
    <s v="Billings"/>
    <x v="4"/>
    <n v="45"/>
    <n v="200"/>
    <n v="90000"/>
    <n v="54000.000000000007"/>
    <n v="0.60000000000000009"/>
    <x v="1"/>
  </r>
  <r>
    <s v="Kohl's"/>
    <n v="1189833"/>
    <x v="184"/>
    <x v="3"/>
    <x v="10"/>
    <s v="Billings"/>
    <x v="5"/>
    <n v="60"/>
    <n v="375"/>
    <n v="225000"/>
    <n v="56250"/>
    <n v="0.25"/>
    <x v="1"/>
  </r>
  <r>
    <s v="Kohl's"/>
    <n v="1189833"/>
    <x v="185"/>
    <x v="3"/>
    <x v="10"/>
    <s v="Billings"/>
    <x v="0"/>
    <n v="40"/>
    <n v="575"/>
    <n v="230000"/>
    <n v="103500"/>
    <n v="0.45"/>
    <x v="1"/>
  </r>
  <r>
    <s v="Kohl's"/>
    <n v="1189833"/>
    <x v="186"/>
    <x v="3"/>
    <x v="10"/>
    <s v="Billings"/>
    <x v="1"/>
    <n v="45"/>
    <n v="425"/>
    <n v="191250"/>
    <n v="57375"/>
    <n v="0.3"/>
    <x v="1"/>
  </r>
  <r>
    <s v="Kohl's"/>
    <n v="1189833"/>
    <x v="187"/>
    <x v="3"/>
    <x v="10"/>
    <s v="Billings"/>
    <x v="2"/>
    <n v="45"/>
    <n v="425"/>
    <n v="191250"/>
    <n v="86062.5"/>
    <n v="0.45"/>
    <x v="1"/>
  </r>
  <r>
    <s v="Kohl's"/>
    <n v="1189833"/>
    <x v="188"/>
    <x v="3"/>
    <x v="10"/>
    <s v="Billings"/>
    <x v="3"/>
    <n v="40"/>
    <n v="325"/>
    <n v="130000"/>
    <n v="51999.999999999993"/>
    <n v="0.39999999999999997"/>
    <x v="1"/>
  </r>
  <r>
    <s v="Kohl's"/>
    <n v="1189833"/>
    <x v="189"/>
    <x v="3"/>
    <x v="10"/>
    <s v="Billings"/>
    <x v="4"/>
    <n v="45"/>
    <n v="225"/>
    <n v="101250"/>
    <n v="60750.000000000007"/>
    <n v="0.60000000000000009"/>
    <x v="1"/>
  </r>
  <r>
    <s v="Kohl's"/>
    <n v="1189833"/>
    <x v="190"/>
    <x v="3"/>
    <x v="10"/>
    <s v="Billings"/>
    <x v="5"/>
    <n v="60"/>
    <n v="400"/>
    <n v="240000"/>
    <n v="60000"/>
    <n v="0.25"/>
    <x v="1"/>
  </r>
  <r>
    <s v="Kohl's"/>
    <n v="1189833"/>
    <x v="191"/>
    <x v="3"/>
    <x v="10"/>
    <s v="Billings"/>
    <x v="0"/>
    <n v="40"/>
    <n v="675"/>
    <n v="270000"/>
    <n v="121500"/>
    <n v="0.45"/>
    <x v="1"/>
  </r>
  <r>
    <s v="Kohl's"/>
    <n v="1189833"/>
    <x v="192"/>
    <x v="3"/>
    <x v="10"/>
    <s v="Billings"/>
    <x v="1"/>
    <n v="45"/>
    <n v="525"/>
    <n v="236250"/>
    <n v="70875"/>
    <n v="0.3"/>
    <x v="1"/>
  </r>
  <r>
    <s v="Kohl's"/>
    <n v="1189833"/>
    <x v="193"/>
    <x v="3"/>
    <x v="10"/>
    <s v="Billings"/>
    <x v="2"/>
    <n v="45"/>
    <n v="550"/>
    <n v="247500"/>
    <n v="111375"/>
    <n v="0.45"/>
    <x v="1"/>
  </r>
  <r>
    <s v="Kohl's"/>
    <n v="1189833"/>
    <x v="194"/>
    <x v="3"/>
    <x v="10"/>
    <s v="Billings"/>
    <x v="3"/>
    <n v="40"/>
    <n v="425"/>
    <n v="170000"/>
    <n v="68000"/>
    <n v="0.39999999999999997"/>
    <x v="1"/>
  </r>
  <r>
    <s v="Kohl's"/>
    <n v="1189833"/>
    <x v="195"/>
    <x v="3"/>
    <x v="10"/>
    <s v="Billings"/>
    <x v="4"/>
    <n v="45"/>
    <n v="300"/>
    <n v="135000"/>
    <n v="81000.000000000015"/>
    <n v="0.60000000000000009"/>
    <x v="1"/>
  </r>
  <r>
    <s v="Kohl's"/>
    <n v="1189833"/>
    <x v="196"/>
    <x v="3"/>
    <x v="10"/>
    <s v="Billings"/>
    <x v="5"/>
    <n v="60"/>
    <n v="600"/>
    <n v="360000"/>
    <n v="90000"/>
    <n v="0.25"/>
    <x v="1"/>
  </r>
  <r>
    <s v="Kohl's"/>
    <n v="1189833"/>
    <x v="197"/>
    <x v="3"/>
    <x v="10"/>
    <s v="Billings"/>
    <x v="0"/>
    <n v="40"/>
    <n v="750"/>
    <n v="300000"/>
    <n v="135000"/>
    <n v="0.45"/>
    <x v="1"/>
  </r>
  <r>
    <s v="Kohl's"/>
    <n v="1189833"/>
    <x v="198"/>
    <x v="3"/>
    <x v="10"/>
    <s v="Billings"/>
    <x v="1"/>
    <n v="45"/>
    <n v="600"/>
    <n v="270000"/>
    <n v="81000"/>
    <n v="0.3"/>
    <x v="1"/>
  </r>
  <r>
    <s v="Kohl's"/>
    <n v="1189833"/>
    <x v="199"/>
    <x v="3"/>
    <x v="10"/>
    <s v="Billings"/>
    <x v="2"/>
    <n v="45"/>
    <n v="550"/>
    <n v="247500"/>
    <n v="111375"/>
    <n v="0.45"/>
    <x v="1"/>
  </r>
  <r>
    <s v="Kohl's"/>
    <n v="1189833"/>
    <x v="200"/>
    <x v="3"/>
    <x v="10"/>
    <s v="Billings"/>
    <x v="3"/>
    <n v="40"/>
    <n v="450"/>
    <n v="180000"/>
    <n v="72000"/>
    <n v="0.39999999999999997"/>
    <x v="1"/>
  </r>
  <r>
    <s v="Kohl's"/>
    <n v="1189833"/>
    <x v="201"/>
    <x v="3"/>
    <x v="10"/>
    <s v="Billings"/>
    <x v="4"/>
    <n v="45"/>
    <n v="475"/>
    <n v="213750"/>
    <n v="128250.00000000001"/>
    <n v="0.60000000000000009"/>
    <x v="1"/>
  </r>
  <r>
    <s v="Kohl's"/>
    <n v="1189833"/>
    <x v="202"/>
    <x v="3"/>
    <x v="10"/>
    <s v="Billings"/>
    <x v="5"/>
    <n v="60"/>
    <n v="475"/>
    <n v="285000"/>
    <n v="71250"/>
    <n v="0.25"/>
    <x v="1"/>
  </r>
  <r>
    <s v="Kohl's"/>
    <n v="1189833"/>
    <x v="203"/>
    <x v="3"/>
    <x v="10"/>
    <s v="Billings"/>
    <x v="0"/>
    <n v="45"/>
    <n v="675"/>
    <n v="303750"/>
    <n v="136687.5"/>
    <n v="0.45"/>
    <x v="1"/>
  </r>
  <r>
    <s v="Kohl's"/>
    <n v="1189833"/>
    <x v="204"/>
    <x v="3"/>
    <x v="10"/>
    <s v="Billings"/>
    <x v="1"/>
    <n v="55.000000000000007"/>
    <n v="625"/>
    <n v="343750.00000000006"/>
    <n v="103125.00000000001"/>
    <n v="0.3"/>
    <x v="1"/>
  </r>
  <r>
    <s v="Kohl's"/>
    <n v="1189833"/>
    <x v="205"/>
    <x v="3"/>
    <x v="10"/>
    <s v="Billings"/>
    <x v="2"/>
    <n v="50"/>
    <n v="500"/>
    <n v="250000"/>
    <n v="112500"/>
    <n v="0.45"/>
    <x v="1"/>
  </r>
  <r>
    <s v="Kohl's"/>
    <n v="1189833"/>
    <x v="206"/>
    <x v="3"/>
    <x v="10"/>
    <s v="Billings"/>
    <x v="3"/>
    <n v="45"/>
    <n v="425"/>
    <n v="191250"/>
    <n v="76500"/>
    <n v="0.39999999999999997"/>
    <x v="1"/>
  </r>
  <r>
    <s v="Kohl's"/>
    <n v="1189833"/>
    <x v="207"/>
    <x v="3"/>
    <x v="10"/>
    <s v="Billings"/>
    <x v="4"/>
    <n v="54.999999999999993"/>
    <n v="425"/>
    <n v="233749.99999999997"/>
    <n v="140250"/>
    <n v="0.60000000000000009"/>
    <x v="1"/>
  </r>
  <r>
    <s v="Kohl's"/>
    <n v="1189833"/>
    <x v="208"/>
    <x v="3"/>
    <x v="10"/>
    <s v="Billings"/>
    <x v="5"/>
    <n v="60"/>
    <n v="400"/>
    <n v="240000"/>
    <n v="60000"/>
    <n v="0.25"/>
    <x v="1"/>
  </r>
  <r>
    <s v="Kohl's"/>
    <n v="1189833"/>
    <x v="209"/>
    <x v="3"/>
    <x v="10"/>
    <s v="Billings"/>
    <x v="0"/>
    <n v="45"/>
    <n v="600"/>
    <n v="270000"/>
    <n v="121500"/>
    <n v="0.45"/>
    <x v="1"/>
  </r>
  <r>
    <s v="Kohl's"/>
    <n v="1189833"/>
    <x v="210"/>
    <x v="3"/>
    <x v="10"/>
    <s v="Billings"/>
    <x v="1"/>
    <n v="50"/>
    <n v="600"/>
    <n v="300000"/>
    <n v="90000"/>
    <n v="0.3"/>
    <x v="1"/>
  </r>
  <r>
    <s v="Kohl's"/>
    <n v="1189833"/>
    <x v="211"/>
    <x v="3"/>
    <x v="10"/>
    <s v="Billings"/>
    <x v="2"/>
    <n v="45"/>
    <n v="450"/>
    <n v="202500"/>
    <n v="91125"/>
    <n v="0.45"/>
    <x v="1"/>
  </r>
  <r>
    <s v="Kohl's"/>
    <n v="1189833"/>
    <x v="212"/>
    <x v="3"/>
    <x v="10"/>
    <s v="Billings"/>
    <x v="3"/>
    <n v="45"/>
    <n v="400"/>
    <n v="180000"/>
    <n v="72000"/>
    <n v="0.39999999999999997"/>
    <x v="1"/>
  </r>
  <r>
    <s v="Kohl's"/>
    <n v="1189833"/>
    <x v="213"/>
    <x v="3"/>
    <x v="10"/>
    <s v="Billings"/>
    <x v="4"/>
    <n v="54.999999999999993"/>
    <n v="400"/>
    <n v="219999.99999999997"/>
    <n v="132000"/>
    <n v="0.60000000000000009"/>
    <x v="1"/>
  </r>
  <r>
    <s v="Kohl's"/>
    <n v="1189833"/>
    <x v="693"/>
    <x v="3"/>
    <x v="10"/>
    <s v="Billings"/>
    <x v="5"/>
    <n v="60"/>
    <n v="450"/>
    <n v="270000"/>
    <n v="67500"/>
    <n v="0.25"/>
    <x v="1"/>
  </r>
  <r>
    <s v="Kohl's"/>
    <n v="1189833"/>
    <x v="694"/>
    <x v="3"/>
    <x v="10"/>
    <s v="Billings"/>
    <x v="0"/>
    <n v="45"/>
    <n v="550"/>
    <n v="247500"/>
    <n v="111375"/>
    <n v="0.45"/>
    <x v="1"/>
  </r>
  <r>
    <s v="Kohl's"/>
    <n v="1189833"/>
    <x v="695"/>
    <x v="3"/>
    <x v="10"/>
    <s v="Billings"/>
    <x v="1"/>
    <n v="50"/>
    <n v="550"/>
    <n v="275000"/>
    <n v="82500"/>
    <n v="0.3"/>
    <x v="1"/>
  </r>
  <r>
    <s v="Kohl's"/>
    <n v="1189833"/>
    <x v="696"/>
    <x v="3"/>
    <x v="10"/>
    <s v="Billings"/>
    <x v="2"/>
    <n v="45"/>
    <n v="400"/>
    <n v="180000"/>
    <n v="81000"/>
    <n v="0.45"/>
    <x v="1"/>
  </r>
  <r>
    <s v="Kohl's"/>
    <n v="1189833"/>
    <x v="697"/>
    <x v="3"/>
    <x v="10"/>
    <s v="Billings"/>
    <x v="3"/>
    <n v="45"/>
    <n v="375"/>
    <n v="168750"/>
    <n v="67500"/>
    <n v="0.39999999999999997"/>
    <x v="1"/>
  </r>
  <r>
    <s v="Kohl's"/>
    <n v="1189833"/>
    <x v="698"/>
    <x v="3"/>
    <x v="10"/>
    <s v="Billings"/>
    <x v="4"/>
    <n v="54.999999999999993"/>
    <n v="350"/>
    <n v="192499.99999999997"/>
    <n v="115500"/>
    <n v="0.60000000000000009"/>
    <x v="1"/>
  </r>
  <r>
    <s v="Kohl's"/>
    <n v="1189833"/>
    <x v="699"/>
    <x v="3"/>
    <x v="10"/>
    <s v="Billings"/>
    <x v="5"/>
    <n v="60"/>
    <n v="400"/>
    <n v="240000"/>
    <n v="60000"/>
    <n v="0.25"/>
    <x v="1"/>
  </r>
  <r>
    <s v="Kohl's"/>
    <n v="1189833"/>
    <x v="700"/>
    <x v="3"/>
    <x v="10"/>
    <s v="Billings"/>
    <x v="0"/>
    <n v="40"/>
    <n v="575"/>
    <n v="230000"/>
    <n v="103500"/>
    <n v="0.45"/>
    <x v="1"/>
  </r>
  <r>
    <s v="Kohl's"/>
    <n v="1189833"/>
    <x v="701"/>
    <x v="3"/>
    <x v="10"/>
    <s v="Billings"/>
    <x v="1"/>
    <n v="45.000000000000007"/>
    <n v="575"/>
    <n v="258750.00000000003"/>
    <n v="77625"/>
    <n v="0.3"/>
    <x v="1"/>
  </r>
  <r>
    <s v="Kohl's"/>
    <n v="1189833"/>
    <x v="702"/>
    <x v="3"/>
    <x v="10"/>
    <s v="Billings"/>
    <x v="2"/>
    <n v="40"/>
    <n v="425"/>
    <n v="170000"/>
    <n v="76500"/>
    <n v="0.45"/>
    <x v="1"/>
  </r>
  <r>
    <s v="Kohl's"/>
    <n v="1189833"/>
    <x v="703"/>
    <x v="3"/>
    <x v="10"/>
    <s v="Billings"/>
    <x v="3"/>
    <n v="40"/>
    <n v="425"/>
    <n v="170000"/>
    <n v="68000"/>
    <n v="0.39999999999999997"/>
    <x v="1"/>
  </r>
  <r>
    <s v="Kohl's"/>
    <n v="1189833"/>
    <x v="704"/>
    <x v="3"/>
    <x v="10"/>
    <s v="Billings"/>
    <x v="4"/>
    <n v="54.999999999999993"/>
    <n v="375"/>
    <n v="206249.99999999997"/>
    <n v="123750"/>
    <n v="0.60000000000000009"/>
    <x v="1"/>
  </r>
  <r>
    <s v="Kohl's"/>
    <n v="1189833"/>
    <x v="705"/>
    <x v="3"/>
    <x v="10"/>
    <s v="Billings"/>
    <x v="5"/>
    <n v="60"/>
    <n v="475"/>
    <n v="285000"/>
    <n v="71250"/>
    <n v="0.25"/>
    <x v="1"/>
  </r>
  <r>
    <s v="Kohl's"/>
    <n v="1189833"/>
    <x v="706"/>
    <x v="3"/>
    <x v="10"/>
    <s v="Billings"/>
    <x v="0"/>
    <n v="45"/>
    <n v="675"/>
    <n v="303750"/>
    <n v="136687.5"/>
    <n v="0.45"/>
    <x v="1"/>
  </r>
  <r>
    <s v="Kohl's"/>
    <n v="1189833"/>
    <x v="707"/>
    <x v="3"/>
    <x v="10"/>
    <s v="Billings"/>
    <x v="1"/>
    <n v="50"/>
    <n v="675"/>
    <n v="337500"/>
    <n v="101250"/>
    <n v="0.3"/>
    <x v="1"/>
  </r>
  <r>
    <s v="Kohl's"/>
    <n v="1189833"/>
    <x v="708"/>
    <x v="3"/>
    <x v="10"/>
    <s v="Billings"/>
    <x v="2"/>
    <n v="45"/>
    <n v="475"/>
    <n v="213750"/>
    <n v="96187.5"/>
    <n v="0.45"/>
    <x v="1"/>
  </r>
  <r>
    <s v="Kohl's"/>
    <n v="1189833"/>
    <x v="709"/>
    <x v="3"/>
    <x v="10"/>
    <s v="Billings"/>
    <x v="3"/>
    <n v="45"/>
    <n v="475"/>
    <n v="213750"/>
    <n v="85500"/>
    <n v="0.39999999999999997"/>
    <x v="1"/>
  </r>
  <r>
    <s v="Kohl's"/>
    <n v="1189833"/>
    <x v="710"/>
    <x v="3"/>
    <x v="10"/>
    <s v="Billings"/>
    <x v="4"/>
    <n v="54.999999999999993"/>
    <n v="400"/>
    <n v="219999.99999999997"/>
    <n v="132000"/>
    <n v="0.60000000000000009"/>
    <x v="1"/>
  </r>
  <r>
    <s v="Kohl's"/>
    <n v="1189833"/>
    <x v="214"/>
    <x v="3"/>
    <x v="10"/>
    <s v="Billings"/>
    <x v="5"/>
    <n v="60"/>
    <n v="500"/>
    <n v="300000"/>
    <n v="75000"/>
    <n v="0.25"/>
    <x v="1"/>
  </r>
  <r>
    <s v="Sports Direct"/>
    <n v="1197831"/>
    <x v="215"/>
    <x v="3"/>
    <x v="10"/>
    <s v="Billings"/>
    <x v="0"/>
    <n v="20"/>
    <n v="700"/>
    <n v="140000"/>
    <n v="49000"/>
    <n v="0.35"/>
    <x v="1"/>
  </r>
  <r>
    <s v="Sports Direct"/>
    <n v="1197831"/>
    <x v="216"/>
    <x v="3"/>
    <x v="10"/>
    <s v="Billings"/>
    <x v="1"/>
    <n v="30"/>
    <n v="700"/>
    <n v="210000"/>
    <n v="73500"/>
    <n v="0.35"/>
    <x v="1"/>
  </r>
  <r>
    <s v="Sports Direct"/>
    <n v="1197831"/>
    <x v="217"/>
    <x v="3"/>
    <x v="10"/>
    <s v="Billings"/>
    <x v="2"/>
    <n v="30"/>
    <n v="500"/>
    <n v="150000"/>
    <n v="52500"/>
    <n v="0.35"/>
    <x v="1"/>
  </r>
  <r>
    <s v="Sports Direct"/>
    <n v="1197831"/>
    <x v="218"/>
    <x v="3"/>
    <x v="10"/>
    <s v="Billings"/>
    <x v="3"/>
    <n v="35"/>
    <n v="500"/>
    <n v="175000"/>
    <n v="78750"/>
    <n v="0.45"/>
    <x v="1"/>
  </r>
  <r>
    <s v="Sports Direct"/>
    <n v="1197831"/>
    <x v="219"/>
    <x v="1"/>
    <x v="11"/>
    <s v="Knoxville"/>
    <x v="4"/>
    <n v="40"/>
    <n v="350"/>
    <n v="140000"/>
    <n v="42000"/>
    <n v="0.3"/>
    <x v="1"/>
  </r>
  <r>
    <s v="Sports Direct"/>
    <n v="1197831"/>
    <x v="220"/>
    <x v="1"/>
    <x v="11"/>
    <s v="Knoxville"/>
    <x v="5"/>
    <n v="35"/>
    <n v="500"/>
    <n v="175000"/>
    <n v="87500"/>
    <n v="0.5"/>
    <x v="1"/>
  </r>
  <r>
    <s v="Sports Direct"/>
    <n v="1197831"/>
    <x v="221"/>
    <x v="1"/>
    <x v="11"/>
    <s v="Knoxville"/>
    <x v="0"/>
    <n v="25"/>
    <n v="650"/>
    <n v="162500"/>
    <n v="56875"/>
    <n v="0.35"/>
    <x v="1"/>
  </r>
  <r>
    <s v="Sports Direct"/>
    <n v="1197831"/>
    <x v="222"/>
    <x v="1"/>
    <x v="11"/>
    <s v="Knoxville"/>
    <x v="1"/>
    <n v="35"/>
    <n v="625"/>
    <n v="218750"/>
    <n v="76562.5"/>
    <n v="0.35"/>
    <x v="1"/>
  </r>
  <r>
    <s v="Sports Direct"/>
    <n v="1197831"/>
    <x v="223"/>
    <x v="1"/>
    <x v="11"/>
    <s v="Knoxville"/>
    <x v="2"/>
    <n v="35"/>
    <n v="450"/>
    <n v="157500"/>
    <n v="55125"/>
    <n v="0.35"/>
    <x v="1"/>
  </r>
  <r>
    <s v="Sports Direct"/>
    <n v="1197831"/>
    <x v="224"/>
    <x v="1"/>
    <x v="11"/>
    <s v="Knoxville"/>
    <x v="3"/>
    <n v="35"/>
    <n v="400"/>
    <n v="140000"/>
    <n v="63000"/>
    <n v="0.45"/>
    <x v="1"/>
  </r>
  <r>
    <s v="Sports Direct"/>
    <n v="1197831"/>
    <x v="225"/>
    <x v="1"/>
    <x v="11"/>
    <s v="Knoxville"/>
    <x v="4"/>
    <n v="40"/>
    <n v="275"/>
    <n v="110000"/>
    <n v="33000"/>
    <n v="0.3"/>
    <x v="1"/>
  </r>
  <r>
    <s v="Sports Direct"/>
    <n v="1197831"/>
    <x v="226"/>
    <x v="1"/>
    <x v="11"/>
    <s v="Knoxville"/>
    <x v="5"/>
    <n v="35"/>
    <n v="475"/>
    <n v="166250"/>
    <n v="83125"/>
    <n v="0.5"/>
    <x v="1"/>
  </r>
  <r>
    <s v="Sports Direct"/>
    <n v="1197831"/>
    <x v="227"/>
    <x v="1"/>
    <x v="11"/>
    <s v="Knoxville"/>
    <x v="0"/>
    <n v="30"/>
    <n v="650"/>
    <n v="195000"/>
    <n v="78000"/>
    <n v="0.39999999999999997"/>
    <x v="1"/>
  </r>
  <r>
    <s v="Sports Direct"/>
    <n v="1197831"/>
    <x v="228"/>
    <x v="1"/>
    <x v="11"/>
    <s v="Knoxville"/>
    <x v="1"/>
    <n v="40"/>
    <n v="650"/>
    <n v="260000"/>
    <n v="103999.99999999999"/>
    <n v="0.39999999999999997"/>
    <x v="1"/>
  </r>
  <r>
    <s v="Sports Direct"/>
    <n v="1197831"/>
    <x v="711"/>
    <x v="1"/>
    <x v="11"/>
    <s v="Knoxville"/>
    <x v="2"/>
    <n v="30"/>
    <n v="475"/>
    <n v="142500"/>
    <n v="56999.999999999993"/>
    <n v="0.39999999999999997"/>
    <x v="1"/>
  </r>
  <r>
    <s v="Sports Direct"/>
    <n v="1197831"/>
    <x v="712"/>
    <x v="1"/>
    <x v="11"/>
    <s v="Knoxville"/>
    <x v="3"/>
    <n v="35"/>
    <n v="375"/>
    <n v="131250"/>
    <n v="65625"/>
    <n v="0.5"/>
    <x v="1"/>
  </r>
  <r>
    <s v="Sports Direct"/>
    <n v="1197831"/>
    <x v="713"/>
    <x v="1"/>
    <x v="11"/>
    <s v="Knoxville"/>
    <x v="4"/>
    <n v="40"/>
    <n v="275"/>
    <n v="110000"/>
    <n v="38500"/>
    <n v="0.35"/>
    <x v="1"/>
  </r>
  <r>
    <s v="Sports Direct"/>
    <n v="1197831"/>
    <x v="714"/>
    <x v="1"/>
    <x v="11"/>
    <s v="Knoxville"/>
    <x v="5"/>
    <n v="35"/>
    <n v="425"/>
    <n v="148750"/>
    <n v="81812.5"/>
    <n v="0.55000000000000004"/>
    <x v="1"/>
  </r>
  <r>
    <s v="Sports Direct"/>
    <n v="1197831"/>
    <x v="715"/>
    <x v="1"/>
    <x v="11"/>
    <s v="Knoxville"/>
    <x v="0"/>
    <n v="20"/>
    <n v="675"/>
    <n v="135000"/>
    <n v="53999.999999999993"/>
    <n v="0.39999999999999997"/>
    <x v="1"/>
  </r>
  <r>
    <s v="Sports Direct"/>
    <n v="1197831"/>
    <x v="716"/>
    <x v="1"/>
    <x v="11"/>
    <s v="Knoxville"/>
    <x v="1"/>
    <n v="25.000000000000007"/>
    <n v="675"/>
    <n v="168750.00000000006"/>
    <n v="67500.000000000015"/>
    <n v="0.39999999999999997"/>
    <x v="1"/>
  </r>
  <r>
    <s v="Sports Direct"/>
    <n v="1197831"/>
    <x v="717"/>
    <x v="1"/>
    <x v="11"/>
    <s v="Knoxville"/>
    <x v="2"/>
    <n v="19.999999999999996"/>
    <n v="500"/>
    <n v="99999.999999999985"/>
    <n v="39999.999999999993"/>
    <n v="0.39999999999999997"/>
    <x v="1"/>
  </r>
  <r>
    <s v="Sports Direct"/>
    <n v="1197831"/>
    <x v="718"/>
    <x v="1"/>
    <x v="11"/>
    <s v="Knoxville"/>
    <x v="3"/>
    <n v="25.000000000000007"/>
    <n v="400"/>
    <n v="100000.00000000003"/>
    <n v="50000.000000000015"/>
    <n v="0.5"/>
    <x v="1"/>
  </r>
  <r>
    <s v="Sports Direct"/>
    <n v="1197831"/>
    <x v="719"/>
    <x v="1"/>
    <x v="11"/>
    <s v="Knoxville"/>
    <x v="4"/>
    <n v="30"/>
    <n v="300"/>
    <n v="90000"/>
    <n v="31499.999999999996"/>
    <n v="0.35"/>
    <x v="1"/>
  </r>
  <r>
    <s v="Sports Direct"/>
    <n v="1197831"/>
    <x v="720"/>
    <x v="1"/>
    <x v="11"/>
    <s v="Knoxville"/>
    <x v="5"/>
    <n v="25.000000000000007"/>
    <n v="575"/>
    <n v="143750.00000000003"/>
    <n v="79062.500000000029"/>
    <n v="0.55000000000000004"/>
    <x v="1"/>
  </r>
  <r>
    <s v="Sports Direct"/>
    <n v="1197831"/>
    <x v="721"/>
    <x v="1"/>
    <x v="11"/>
    <s v="Knoxville"/>
    <x v="0"/>
    <n v="14.999999999999996"/>
    <n v="725"/>
    <n v="108749.99999999997"/>
    <n v="43499.999999999985"/>
    <n v="0.39999999999999997"/>
    <x v="1"/>
  </r>
  <r>
    <s v="Sports Direct"/>
    <n v="1197831"/>
    <x v="722"/>
    <x v="1"/>
    <x v="11"/>
    <s v="Knoxville"/>
    <x v="1"/>
    <n v="25.000000000000007"/>
    <n v="750"/>
    <n v="187500.00000000006"/>
    <n v="75000.000000000015"/>
    <n v="0.39999999999999997"/>
    <x v="1"/>
  </r>
  <r>
    <s v="Sports Direct"/>
    <n v="1197831"/>
    <x v="723"/>
    <x v="1"/>
    <x v="11"/>
    <s v="Knoxville"/>
    <x v="2"/>
    <n v="19.999999999999996"/>
    <n v="600"/>
    <n v="119999.99999999999"/>
    <n v="47999.999999999993"/>
    <n v="0.39999999999999997"/>
    <x v="1"/>
  </r>
  <r>
    <s v="Sports Direct"/>
    <n v="1197831"/>
    <x v="229"/>
    <x v="1"/>
    <x v="11"/>
    <s v="Knoxville"/>
    <x v="3"/>
    <n v="30.000000000000004"/>
    <n v="525"/>
    <n v="157500.00000000003"/>
    <n v="78750.000000000015"/>
    <n v="0.5"/>
    <x v="1"/>
  </r>
  <r>
    <s v="Sports Direct"/>
    <n v="1197831"/>
    <x v="230"/>
    <x v="1"/>
    <x v="11"/>
    <s v="Knoxville"/>
    <x v="4"/>
    <n v="45"/>
    <n v="425"/>
    <n v="191250"/>
    <n v="66937.5"/>
    <n v="0.35"/>
    <x v="1"/>
  </r>
  <r>
    <s v="Sports Direct"/>
    <n v="1197831"/>
    <x v="231"/>
    <x v="1"/>
    <x v="11"/>
    <s v="Knoxville"/>
    <x v="5"/>
    <n v="40"/>
    <n v="775"/>
    <n v="310000"/>
    <n v="170500"/>
    <n v="0.55000000000000004"/>
    <x v="1"/>
  </r>
  <r>
    <s v="Sports Direct"/>
    <n v="1197831"/>
    <x v="232"/>
    <x v="1"/>
    <x v="11"/>
    <s v="Knoxville"/>
    <x v="0"/>
    <n v="40"/>
    <n v="775"/>
    <n v="310000"/>
    <n v="123999.99999999999"/>
    <n v="0.39999999999999997"/>
    <x v="1"/>
  </r>
  <r>
    <s v="Sports Direct"/>
    <n v="1197831"/>
    <x v="233"/>
    <x v="1"/>
    <x v="11"/>
    <s v="Knoxville"/>
    <x v="1"/>
    <n v="45"/>
    <n v="775"/>
    <n v="348750"/>
    <n v="139500"/>
    <n v="0.39999999999999997"/>
    <x v="1"/>
  </r>
  <r>
    <s v="Sports Direct"/>
    <n v="1197831"/>
    <x v="234"/>
    <x v="1"/>
    <x v="11"/>
    <s v="Knoxville"/>
    <x v="2"/>
    <n v="40"/>
    <n v="650"/>
    <n v="260000"/>
    <n v="103999.99999999999"/>
    <n v="0.39999999999999997"/>
    <x v="1"/>
  </r>
  <r>
    <s v="Sports Direct"/>
    <n v="1197831"/>
    <x v="235"/>
    <x v="1"/>
    <x v="11"/>
    <s v="Knoxville"/>
    <x v="3"/>
    <n v="40"/>
    <n v="600"/>
    <n v="240000"/>
    <n v="120000"/>
    <n v="0.5"/>
    <x v="1"/>
  </r>
  <r>
    <s v="Sports Direct"/>
    <n v="1197831"/>
    <x v="236"/>
    <x v="1"/>
    <x v="11"/>
    <s v="Knoxville"/>
    <x v="4"/>
    <n v="45"/>
    <n v="500"/>
    <n v="225000"/>
    <n v="78750"/>
    <n v="0.35"/>
    <x v="1"/>
  </r>
  <r>
    <s v="Sports Direct"/>
    <n v="1197831"/>
    <x v="237"/>
    <x v="1"/>
    <x v="11"/>
    <s v="Knoxville"/>
    <x v="5"/>
    <n v="50"/>
    <n v="875"/>
    <n v="437500"/>
    <n v="240625.00000000003"/>
    <n v="0.55000000000000004"/>
    <x v="1"/>
  </r>
  <r>
    <s v="Sports Direct"/>
    <n v="1197831"/>
    <x v="238"/>
    <x v="1"/>
    <x v="11"/>
    <s v="Knoxville"/>
    <x v="0"/>
    <n v="40"/>
    <n v="825"/>
    <n v="330000"/>
    <n v="148499.99999999997"/>
    <n v="0.44999999999999996"/>
    <x v="1"/>
  </r>
  <r>
    <s v="Sports Direct"/>
    <n v="1197831"/>
    <x v="239"/>
    <x v="1"/>
    <x v="11"/>
    <s v="Knoxville"/>
    <x v="1"/>
    <n v="45"/>
    <n v="825"/>
    <n v="371250"/>
    <n v="167062.49999999997"/>
    <n v="0.44999999999999996"/>
    <x v="1"/>
  </r>
  <r>
    <s v="Sports Direct"/>
    <n v="1197831"/>
    <x v="240"/>
    <x v="1"/>
    <x v="11"/>
    <s v="Knoxville"/>
    <x v="2"/>
    <n v="40"/>
    <n v="975"/>
    <n v="390000"/>
    <n v="175499.99999999997"/>
    <n v="0.44999999999999996"/>
    <x v="1"/>
  </r>
  <r>
    <s v="Sports Direct"/>
    <n v="1197831"/>
    <x v="241"/>
    <x v="1"/>
    <x v="11"/>
    <s v="Knoxville"/>
    <x v="3"/>
    <n v="40"/>
    <n v="575"/>
    <n v="230000"/>
    <n v="126500.00000000001"/>
    <n v="0.55000000000000004"/>
    <x v="1"/>
  </r>
  <r>
    <s v="Sports Direct"/>
    <n v="1197831"/>
    <x v="242"/>
    <x v="1"/>
    <x v="11"/>
    <s v="Knoxville"/>
    <x v="4"/>
    <n v="45"/>
    <n v="550"/>
    <n v="247500"/>
    <n v="98999.999999999985"/>
    <n v="0.39999999999999997"/>
    <x v="1"/>
  </r>
  <r>
    <s v="Sports Direct"/>
    <n v="1197831"/>
    <x v="243"/>
    <x v="1"/>
    <x v="11"/>
    <s v="Knoxville"/>
    <x v="5"/>
    <n v="54.999999999999993"/>
    <n v="825"/>
    <n v="453749.99999999994"/>
    <n v="272250"/>
    <n v="0.60000000000000009"/>
    <x v="1"/>
  </r>
  <r>
    <s v="Sports Direct"/>
    <n v="1197831"/>
    <x v="244"/>
    <x v="1"/>
    <x v="11"/>
    <s v="Knoxville"/>
    <x v="0"/>
    <n v="45"/>
    <n v="775"/>
    <n v="348750"/>
    <n v="156937.49999999997"/>
    <n v="0.44999999999999996"/>
    <x v="1"/>
  </r>
  <r>
    <s v="Sports Direct"/>
    <n v="1197831"/>
    <x v="245"/>
    <x v="1"/>
    <x v="11"/>
    <s v="Knoxville"/>
    <x v="1"/>
    <n v="55.000000000000007"/>
    <n v="775"/>
    <n v="426250.00000000006"/>
    <n v="191812.5"/>
    <n v="0.44999999999999996"/>
    <x v="1"/>
  </r>
  <r>
    <s v="Sports Direct"/>
    <n v="1197831"/>
    <x v="246"/>
    <x v="1"/>
    <x v="11"/>
    <s v="Knoxville"/>
    <x v="2"/>
    <n v="50"/>
    <n v="950"/>
    <n v="475000"/>
    <n v="213749.99999999997"/>
    <n v="0.44999999999999996"/>
    <x v="1"/>
  </r>
  <r>
    <s v="Sports Direct"/>
    <n v="1197831"/>
    <x v="247"/>
    <x v="1"/>
    <x v="11"/>
    <s v="Knoxville"/>
    <x v="3"/>
    <n v="45"/>
    <n v="475"/>
    <n v="213750"/>
    <n v="117562.50000000001"/>
    <n v="0.55000000000000004"/>
    <x v="1"/>
  </r>
  <r>
    <s v="Sports Direct"/>
    <n v="1197831"/>
    <x v="248"/>
    <x v="1"/>
    <x v="11"/>
    <s v="Knoxville"/>
    <x v="4"/>
    <n v="50"/>
    <n v="475"/>
    <n v="237500"/>
    <n v="94999.999999999985"/>
    <n v="0.39999999999999997"/>
    <x v="1"/>
  </r>
  <r>
    <s v="Sports Direct"/>
    <n v="1197831"/>
    <x v="249"/>
    <x v="1"/>
    <x v="11"/>
    <s v="Knoxville"/>
    <x v="5"/>
    <n v="54.999999999999993"/>
    <n v="725"/>
    <n v="398749.99999999994"/>
    <n v="239250"/>
    <n v="0.60000000000000009"/>
    <x v="1"/>
  </r>
  <r>
    <s v="Sports Direct"/>
    <n v="1197831"/>
    <x v="250"/>
    <x v="1"/>
    <x v="11"/>
    <s v="Knoxville"/>
    <x v="0"/>
    <n v="50"/>
    <n v="675"/>
    <n v="337500"/>
    <n v="151874.99999999997"/>
    <n v="0.44999999999999996"/>
    <x v="1"/>
  </r>
  <r>
    <s v="Sports Direct"/>
    <n v="1197831"/>
    <x v="251"/>
    <x v="1"/>
    <x v="11"/>
    <s v="Knoxville"/>
    <x v="1"/>
    <n v="50"/>
    <n v="625"/>
    <n v="312500"/>
    <n v="140625"/>
    <n v="0.44999999999999996"/>
    <x v="1"/>
  </r>
  <r>
    <s v="Sports Direct"/>
    <n v="1197831"/>
    <x v="252"/>
    <x v="1"/>
    <x v="11"/>
    <s v="Knoxville"/>
    <x v="2"/>
    <n v="54.999999999999993"/>
    <n v="675"/>
    <n v="371249.99999999994"/>
    <n v="167062.49999999997"/>
    <n v="0.44999999999999996"/>
    <x v="1"/>
  </r>
  <r>
    <s v="Sports Direct"/>
    <n v="1197831"/>
    <x v="253"/>
    <x v="1"/>
    <x v="11"/>
    <s v="Knoxville"/>
    <x v="3"/>
    <n v="54.999999999999993"/>
    <n v="400"/>
    <n v="219999.99999999997"/>
    <n v="121000"/>
    <n v="0.55000000000000004"/>
    <x v="1"/>
  </r>
  <r>
    <s v="Sports Direct"/>
    <n v="1197831"/>
    <x v="254"/>
    <x v="1"/>
    <x v="11"/>
    <s v="Knoxville"/>
    <x v="4"/>
    <n v="50"/>
    <n v="400"/>
    <n v="200000"/>
    <n v="80000"/>
    <n v="0.39999999999999997"/>
    <x v="1"/>
  </r>
  <r>
    <s v="Sports Direct"/>
    <n v="1197831"/>
    <x v="255"/>
    <x v="1"/>
    <x v="11"/>
    <s v="Knoxville"/>
    <x v="5"/>
    <n v="45"/>
    <n v="625"/>
    <n v="281250"/>
    <n v="168750.00000000003"/>
    <n v="0.60000000000000009"/>
    <x v="1"/>
  </r>
  <r>
    <s v="Sports Direct"/>
    <n v="1197831"/>
    <x v="256"/>
    <x v="1"/>
    <x v="11"/>
    <s v="Knoxville"/>
    <x v="0"/>
    <n v="35"/>
    <n v="575"/>
    <n v="201250"/>
    <n v="90562.499999999985"/>
    <n v="0.44999999999999996"/>
    <x v="1"/>
  </r>
  <r>
    <s v="Sports Direct"/>
    <n v="1197831"/>
    <x v="257"/>
    <x v="1"/>
    <x v="11"/>
    <s v="Knoxville"/>
    <x v="1"/>
    <n v="35"/>
    <n v="575"/>
    <n v="201250"/>
    <n v="90562.499999999985"/>
    <n v="0.44999999999999996"/>
    <x v="1"/>
  </r>
  <r>
    <s v="Sports Direct"/>
    <n v="1197831"/>
    <x v="258"/>
    <x v="1"/>
    <x v="11"/>
    <s v="Knoxville"/>
    <x v="2"/>
    <n v="40"/>
    <n v="525"/>
    <n v="210000"/>
    <n v="94499.999999999985"/>
    <n v="0.44999999999999996"/>
    <x v="1"/>
  </r>
  <r>
    <s v="Sports Direct"/>
    <n v="1197831"/>
    <x v="259"/>
    <x v="1"/>
    <x v="11"/>
    <s v="Knoxville"/>
    <x v="3"/>
    <n v="40"/>
    <n v="375"/>
    <n v="150000"/>
    <n v="82500"/>
    <n v="0.55000000000000004"/>
    <x v="1"/>
  </r>
  <r>
    <s v="Sports Direct"/>
    <n v="1197831"/>
    <x v="260"/>
    <x v="1"/>
    <x v="11"/>
    <s v="Knoxville"/>
    <x v="4"/>
    <n v="35"/>
    <n v="350"/>
    <n v="122500"/>
    <n v="48999.999999999993"/>
    <n v="0.39999999999999997"/>
    <x v="1"/>
  </r>
  <r>
    <s v="Sports Direct"/>
    <n v="1197831"/>
    <x v="261"/>
    <x v="1"/>
    <x v="11"/>
    <s v="Knoxville"/>
    <x v="5"/>
    <n v="45"/>
    <n v="525"/>
    <n v="236250"/>
    <n v="141750.00000000003"/>
    <n v="0.60000000000000009"/>
    <x v="1"/>
  </r>
  <r>
    <s v="Sports Direct"/>
    <n v="1197831"/>
    <x v="262"/>
    <x v="1"/>
    <x v="11"/>
    <s v="Knoxville"/>
    <x v="0"/>
    <n v="30.000000000000004"/>
    <n v="675"/>
    <n v="202500.00000000003"/>
    <n v="91125"/>
    <n v="0.44999999999999996"/>
    <x v="1"/>
  </r>
  <r>
    <s v="Sports Direct"/>
    <n v="1197831"/>
    <x v="263"/>
    <x v="1"/>
    <x v="11"/>
    <s v="Knoxville"/>
    <x v="1"/>
    <n v="30.000000000000004"/>
    <n v="675"/>
    <n v="202500.00000000003"/>
    <n v="91125"/>
    <n v="0.44999999999999996"/>
    <x v="1"/>
  </r>
  <r>
    <s v="Sports Direct"/>
    <n v="1197831"/>
    <x v="264"/>
    <x v="1"/>
    <x v="11"/>
    <s v="Knoxville"/>
    <x v="2"/>
    <n v="55.000000000000007"/>
    <n v="600"/>
    <n v="330000.00000000006"/>
    <n v="148500"/>
    <n v="0.44999999999999996"/>
    <x v="1"/>
  </r>
  <r>
    <s v="Sports Direct"/>
    <n v="1197831"/>
    <x v="265"/>
    <x v="1"/>
    <x v="11"/>
    <s v="Knoxville"/>
    <x v="3"/>
    <n v="55.000000000000007"/>
    <n v="475"/>
    <n v="261250.00000000003"/>
    <n v="143687.50000000003"/>
    <n v="0.55000000000000004"/>
    <x v="1"/>
  </r>
  <r>
    <s v="Sports Direct"/>
    <n v="1197831"/>
    <x v="266"/>
    <x v="1"/>
    <x v="11"/>
    <s v="Knoxville"/>
    <x v="4"/>
    <n v="54.999999999999993"/>
    <n v="450"/>
    <n v="247499.99999999997"/>
    <n v="98999.999999999985"/>
    <n v="0.39999999999999997"/>
    <x v="1"/>
  </r>
  <r>
    <s v="Sports Direct"/>
    <n v="1197831"/>
    <x v="267"/>
    <x v="1"/>
    <x v="11"/>
    <s v="Knoxville"/>
    <x v="5"/>
    <n v="65"/>
    <n v="650"/>
    <n v="422500"/>
    <n v="253500.00000000003"/>
    <n v="0.60000000000000009"/>
    <x v="1"/>
  </r>
  <r>
    <s v="Sports Direct"/>
    <n v="1197831"/>
    <x v="268"/>
    <x v="1"/>
    <x v="11"/>
    <s v="Knoxville"/>
    <x v="0"/>
    <n v="54.999999999999993"/>
    <n v="800"/>
    <n v="439999.99999999994"/>
    <n v="197999.99999999994"/>
    <n v="0.44999999999999996"/>
    <x v="1"/>
  </r>
  <r>
    <s v="Sports Direct"/>
    <n v="1197831"/>
    <x v="269"/>
    <x v="1"/>
    <x v="11"/>
    <s v="Knoxville"/>
    <x v="1"/>
    <n v="54.999999999999993"/>
    <n v="800"/>
    <n v="439999.99999999994"/>
    <n v="197999.99999999994"/>
    <n v="0.44999999999999996"/>
    <x v="1"/>
  </r>
  <r>
    <s v="Sports Direct"/>
    <n v="1197831"/>
    <x v="270"/>
    <x v="1"/>
    <x v="11"/>
    <s v="Knoxville"/>
    <x v="2"/>
    <n v="60"/>
    <n v="700"/>
    <n v="420000"/>
    <n v="188999.99999999997"/>
    <n v="0.44999999999999996"/>
    <x v="1"/>
  </r>
  <r>
    <s v="Sports Direct"/>
    <n v="1197831"/>
    <x v="271"/>
    <x v="1"/>
    <x v="11"/>
    <s v="Knoxville"/>
    <x v="3"/>
    <n v="60"/>
    <n v="550"/>
    <n v="330000"/>
    <n v="181500.00000000003"/>
    <n v="0.55000000000000004"/>
    <x v="1"/>
  </r>
  <r>
    <s v="Sports Direct"/>
    <n v="1197831"/>
    <x v="272"/>
    <x v="1"/>
    <x v="11"/>
    <s v="Knoxville"/>
    <x v="4"/>
    <n v="54.999999999999993"/>
    <n v="500"/>
    <n v="274999.99999999994"/>
    <n v="109999.99999999997"/>
    <n v="0.39999999999999997"/>
    <x v="1"/>
  </r>
  <r>
    <s v="Sports Direct"/>
    <n v="1197831"/>
    <x v="273"/>
    <x v="1"/>
    <x v="11"/>
    <s v="Knoxville"/>
    <x v="5"/>
    <n v="65"/>
    <n v="750"/>
    <n v="487500"/>
    <n v="292500.00000000006"/>
    <n v="0.60000000000000009"/>
    <x v="1"/>
  </r>
  <r>
    <s v="Foot Locker"/>
    <n v="1185732"/>
    <x v="274"/>
    <x v="1"/>
    <x v="11"/>
    <s v="Knoxville"/>
    <x v="0"/>
    <n v="35"/>
    <n v="425"/>
    <n v="148750"/>
    <n v="59500"/>
    <n v="0.4"/>
    <x v="1"/>
  </r>
  <r>
    <s v="Foot Locker"/>
    <n v="1185732"/>
    <x v="275"/>
    <x v="1"/>
    <x v="11"/>
    <s v="Knoxville"/>
    <x v="1"/>
    <n v="35"/>
    <n v="225"/>
    <n v="78750"/>
    <n v="27562.5"/>
    <n v="0.35"/>
    <x v="1"/>
  </r>
  <r>
    <s v="Foot Locker"/>
    <n v="1185732"/>
    <x v="276"/>
    <x v="1"/>
    <x v="11"/>
    <s v="Knoxville"/>
    <x v="2"/>
    <n v="25"/>
    <n v="225"/>
    <n v="56250"/>
    <n v="19687.5"/>
    <n v="0.35"/>
    <x v="1"/>
  </r>
  <r>
    <s v="Foot Locker"/>
    <n v="1185732"/>
    <x v="277"/>
    <x v="1"/>
    <x v="11"/>
    <s v="Knoxville"/>
    <x v="3"/>
    <n v="30.000000000000004"/>
    <n v="75"/>
    <n v="22500.000000000004"/>
    <n v="9000.0000000000018"/>
    <n v="0.4"/>
    <x v="1"/>
  </r>
  <r>
    <s v="Foot Locker"/>
    <n v="1185732"/>
    <x v="278"/>
    <x v="3"/>
    <x v="12"/>
    <s v="Omaha"/>
    <x v="4"/>
    <n v="44.999999999999993"/>
    <n v="125"/>
    <n v="56249.999999999993"/>
    <n v="19687.499999999996"/>
    <n v="0.35"/>
    <x v="1"/>
  </r>
  <r>
    <s v="Foot Locker"/>
    <n v="1185732"/>
    <x v="279"/>
    <x v="3"/>
    <x v="12"/>
    <s v="Omaha"/>
    <x v="5"/>
    <n v="35"/>
    <n v="225"/>
    <n v="78750"/>
    <n v="39375"/>
    <n v="0.5"/>
    <x v="1"/>
  </r>
  <r>
    <s v="Foot Locker"/>
    <n v="1185732"/>
    <x v="280"/>
    <x v="3"/>
    <x v="12"/>
    <s v="Omaha"/>
    <x v="0"/>
    <n v="35"/>
    <n v="475"/>
    <n v="166250"/>
    <n v="66500"/>
    <n v="0.4"/>
    <x v="1"/>
  </r>
  <r>
    <s v="Foot Locker"/>
    <n v="1185732"/>
    <x v="281"/>
    <x v="3"/>
    <x v="12"/>
    <s v="Omaha"/>
    <x v="1"/>
    <n v="35"/>
    <n v="125"/>
    <n v="43750"/>
    <n v="15312.499999999998"/>
    <n v="0.35"/>
    <x v="1"/>
  </r>
  <r>
    <s v="Foot Locker"/>
    <n v="1185732"/>
    <x v="282"/>
    <x v="3"/>
    <x v="12"/>
    <s v="Omaha"/>
    <x v="2"/>
    <n v="25"/>
    <n v="175"/>
    <n v="43750"/>
    <n v="15312.499999999998"/>
    <n v="0.35"/>
    <x v="1"/>
  </r>
  <r>
    <s v="Foot Locker"/>
    <n v="1185732"/>
    <x v="283"/>
    <x v="3"/>
    <x v="12"/>
    <s v="Omaha"/>
    <x v="3"/>
    <n v="30.000000000000004"/>
    <n v="50"/>
    <n v="15000.000000000002"/>
    <n v="6000.0000000000009"/>
    <n v="0.4"/>
    <x v="1"/>
  </r>
  <r>
    <s v="Foot Locker"/>
    <n v="1185732"/>
    <x v="284"/>
    <x v="3"/>
    <x v="12"/>
    <s v="Omaha"/>
    <x v="4"/>
    <n v="44.999999999999993"/>
    <n v="125"/>
    <n v="56249.999999999993"/>
    <n v="19687.499999999996"/>
    <n v="0.35"/>
    <x v="1"/>
  </r>
  <r>
    <s v="Foot Locker"/>
    <n v="1185732"/>
    <x v="285"/>
    <x v="3"/>
    <x v="12"/>
    <s v="Omaha"/>
    <x v="5"/>
    <n v="35"/>
    <n v="200"/>
    <n v="70000"/>
    <n v="35000"/>
    <n v="0.5"/>
    <x v="1"/>
  </r>
  <r>
    <s v="Foot Locker"/>
    <n v="1185732"/>
    <x v="286"/>
    <x v="3"/>
    <x v="12"/>
    <s v="Omaha"/>
    <x v="0"/>
    <n v="40"/>
    <n v="420"/>
    <n v="168000"/>
    <n v="67200"/>
    <n v="0.4"/>
    <x v="1"/>
  </r>
  <r>
    <s v="Foot Locker"/>
    <n v="1185732"/>
    <x v="287"/>
    <x v="3"/>
    <x v="12"/>
    <s v="Omaha"/>
    <x v="1"/>
    <n v="40"/>
    <n v="100"/>
    <n v="40000"/>
    <n v="14000"/>
    <n v="0.35"/>
    <x v="1"/>
  </r>
  <r>
    <s v="Foot Locker"/>
    <n v="1185732"/>
    <x v="288"/>
    <x v="3"/>
    <x v="12"/>
    <s v="Omaha"/>
    <x v="2"/>
    <n v="30.000000000000004"/>
    <n v="150"/>
    <n v="45000.000000000007"/>
    <n v="15750.000000000002"/>
    <n v="0.35"/>
    <x v="1"/>
  </r>
  <r>
    <s v="Foot Locker"/>
    <n v="1185732"/>
    <x v="289"/>
    <x v="3"/>
    <x v="12"/>
    <s v="Omaha"/>
    <x v="3"/>
    <n v="35"/>
    <n v="0"/>
    <n v="0"/>
    <n v="0"/>
    <n v="0.4"/>
    <x v="1"/>
  </r>
  <r>
    <s v="Foot Locker"/>
    <n v="1185732"/>
    <x v="290"/>
    <x v="3"/>
    <x v="12"/>
    <s v="Omaha"/>
    <x v="4"/>
    <n v="50"/>
    <n v="50"/>
    <n v="25000"/>
    <n v="8750"/>
    <n v="0.35"/>
    <x v="1"/>
  </r>
  <r>
    <s v="Foot Locker"/>
    <n v="1185732"/>
    <x v="291"/>
    <x v="3"/>
    <x v="12"/>
    <s v="Omaha"/>
    <x v="5"/>
    <n v="40"/>
    <n v="150"/>
    <n v="60000"/>
    <n v="30000"/>
    <n v="0.5"/>
    <x v="1"/>
  </r>
  <r>
    <s v="Foot Locker"/>
    <n v="1185732"/>
    <x v="292"/>
    <x v="3"/>
    <x v="12"/>
    <s v="Omaha"/>
    <x v="0"/>
    <n v="40"/>
    <n v="375"/>
    <n v="150000"/>
    <n v="60000"/>
    <n v="0.4"/>
    <x v="1"/>
  </r>
  <r>
    <s v="Foot Locker"/>
    <n v="1185732"/>
    <x v="293"/>
    <x v="3"/>
    <x v="12"/>
    <s v="Omaha"/>
    <x v="1"/>
    <n v="35"/>
    <n v="75"/>
    <n v="26250"/>
    <n v="9187.5"/>
    <n v="0.35"/>
    <x v="1"/>
  </r>
  <r>
    <s v="Foot Locker"/>
    <n v="1185732"/>
    <x v="294"/>
    <x v="3"/>
    <x v="12"/>
    <s v="Omaha"/>
    <x v="2"/>
    <n v="25.000000000000007"/>
    <n v="75"/>
    <n v="18750.000000000004"/>
    <n v="6562.5000000000009"/>
    <n v="0.35"/>
    <x v="1"/>
  </r>
  <r>
    <s v="Foot Locker"/>
    <n v="1185732"/>
    <x v="295"/>
    <x v="3"/>
    <x v="12"/>
    <s v="Omaha"/>
    <x v="3"/>
    <n v="30"/>
    <n v="0"/>
    <n v="0"/>
    <n v="0"/>
    <n v="0.4"/>
    <x v="1"/>
  </r>
  <r>
    <s v="Foot Locker"/>
    <n v="1185732"/>
    <x v="296"/>
    <x v="3"/>
    <x v="12"/>
    <s v="Omaha"/>
    <x v="4"/>
    <n v="45"/>
    <n v="25"/>
    <n v="11250"/>
    <n v="3937.4999999999995"/>
    <n v="0.35"/>
    <x v="1"/>
  </r>
  <r>
    <s v="Foot Locker"/>
    <n v="1185732"/>
    <x v="297"/>
    <x v="3"/>
    <x v="12"/>
    <s v="Omaha"/>
    <x v="5"/>
    <n v="35"/>
    <n v="150"/>
    <n v="52500"/>
    <n v="26250"/>
    <n v="0.5"/>
    <x v="1"/>
  </r>
  <r>
    <s v="Foot Locker"/>
    <n v="1185732"/>
    <x v="298"/>
    <x v="3"/>
    <x v="12"/>
    <s v="Omaha"/>
    <x v="0"/>
    <n v="45"/>
    <n v="420"/>
    <n v="189000"/>
    <n v="75600"/>
    <n v="0.4"/>
    <x v="1"/>
  </r>
  <r>
    <s v="Foot Locker"/>
    <n v="1185732"/>
    <x v="299"/>
    <x v="3"/>
    <x v="12"/>
    <s v="Omaha"/>
    <x v="1"/>
    <n v="40.000000000000007"/>
    <n v="125"/>
    <n v="50000.000000000007"/>
    <n v="17500"/>
    <n v="0.35"/>
    <x v="1"/>
  </r>
  <r>
    <s v="Foot Locker"/>
    <n v="1185732"/>
    <x v="300"/>
    <x v="3"/>
    <x v="12"/>
    <s v="Omaha"/>
    <x v="2"/>
    <n v="35"/>
    <n v="100"/>
    <n v="35000"/>
    <n v="12250"/>
    <n v="0.35"/>
    <x v="1"/>
  </r>
  <r>
    <s v="Foot Locker"/>
    <n v="1185732"/>
    <x v="301"/>
    <x v="3"/>
    <x v="12"/>
    <s v="Omaha"/>
    <x v="3"/>
    <n v="35"/>
    <n v="25"/>
    <n v="8750"/>
    <n v="3500"/>
    <n v="0.4"/>
    <x v="1"/>
  </r>
  <r>
    <s v="Foot Locker"/>
    <n v="1185732"/>
    <x v="302"/>
    <x v="3"/>
    <x v="12"/>
    <s v="Omaha"/>
    <x v="4"/>
    <n v="49.999999999999993"/>
    <n v="50"/>
    <n v="24999.999999999996"/>
    <n v="8749.9999999999982"/>
    <n v="0.35"/>
    <x v="1"/>
  </r>
  <r>
    <s v="Foot Locker"/>
    <n v="1185732"/>
    <x v="303"/>
    <x v="3"/>
    <x v="12"/>
    <s v="Omaha"/>
    <x v="5"/>
    <n v="54.999999999999993"/>
    <n v="150"/>
    <n v="82499.999999999985"/>
    <n v="41249.999999999993"/>
    <n v="0.5"/>
    <x v="1"/>
  </r>
  <r>
    <s v="Foot Locker"/>
    <n v="1185732"/>
    <x v="304"/>
    <x v="3"/>
    <x v="12"/>
    <s v="Omaha"/>
    <x v="0"/>
    <n v="40"/>
    <n v="400"/>
    <n v="160000"/>
    <n v="64000"/>
    <n v="0.4"/>
    <x v="1"/>
  </r>
  <r>
    <s v="Foot Locker"/>
    <n v="1185732"/>
    <x v="305"/>
    <x v="3"/>
    <x v="12"/>
    <s v="Omaha"/>
    <x v="1"/>
    <n v="35.000000000000007"/>
    <n v="150"/>
    <n v="52500.000000000007"/>
    <n v="18375"/>
    <n v="0.35"/>
    <x v="1"/>
  </r>
  <r>
    <s v="Foot Locker"/>
    <n v="1185732"/>
    <x v="306"/>
    <x v="3"/>
    <x v="12"/>
    <s v="Omaha"/>
    <x v="2"/>
    <n v="30.000000000000004"/>
    <n v="175"/>
    <n v="52500.000000000007"/>
    <n v="18375"/>
    <n v="0.35"/>
    <x v="1"/>
  </r>
  <r>
    <s v="Foot Locker"/>
    <n v="1185732"/>
    <x v="307"/>
    <x v="3"/>
    <x v="12"/>
    <s v="Omaha"/>
    <x v="3"/>
    <n v="30.000000000000004"/>
    <n v="150"/>
    <n v="45000.000000000007"/>
    <n v="18000.000000000004"/>
    <n v="0.4"/>
    <x v="1"/>
  </r>
  <r>
    <s v="Foot Locker"/>
    <n v="1185732"/>
    <x v="308"/>
    <x v="3"/>
    <x v="12"/>
    <s v="Omaha"/>
    <x v="4"/>
    <n v="45"/>
    <n v="150"/>
    <n v="67500"/>
    <n v="23625"/>
    <n v="0.35"/>
    <x v="1"/>
  </r>
  <r>
    <s v="Foot Locker"/>
    <n v="1185732"/>
    <x v="309"/>
    <x v="3"/>
    <x v="12"/>
    <s v="Omaha"/>
    <x v="5"/>
    <n v="50"/>
    <n v="325"/>
    <n v="162500"/>
    <n v="81250"/>
    <n v="0.5"/>
    <x v="1"/>
  </r>
  <r>
    <s v="Foot Locker"/>
    <n v="1185732"/>
    <x v="310"/>
    <x v="3"/>
    <x v="12"/>
    <s v="Omaha"/>
    <x v="0"/>
    <n v="45"/>
    <n v="550"/>
    <n v="247500"/>
    <n v="99000"/>
    <n v="0.4"/>
    <x v="1"/>
  </r>
  <r>
    <s v="Foot Locker"/>
    <n v="1185732"/>
    <x v="311"/>
    <x v="3"/>
    <x v="12"/>
    <s v="Omaha"/>
    <x v="1"/>
    <n v="40.000000000000007"/>
    <n v="300"/>
    <n v="120000.00000000001"/>
    <n v="42000"/>
    <n v="0.35"/>
    <x v="1"/>
  </r>
  <r>
    <s v="Foot Locker"/>
    <n v="1185732"/>
    <x v="312"/>
    <x v="3"/>
    <x v="12"/>
    <s v="Omaha"/>
    <x v="2"/>
    <n v="35"/>
    <n v="225"/>
    <n v="78750"/>
    <n v="27562.5"/>
    <n v="0.35"/>
    <x v="1"/>
  </r>
  <r>
    <s v="Foot Locker"/>
    <n v="1185732"/>
    <x v="313"/>
    <x v="3"/>
    <x v="12"/>
    <s v="Omaha"/>
    <x v="3"/>
    <n v="35"/>
    <n v="175"/>
    <n v="61250"/>
    <n v="24500"/>
    <n v="0.4"/>
    <x v="1"/>
  </r>
  <r>
    <s v="Foot Locker"/>
    <n v="1185732"/>
    <x v="314"/>
    <x v="3"/>
    <x v="12"/>
    <s v="Omaha"/>
    <x v="4"/>
    <n v="45"/>
    <n v="175"/>
    <n v="78750"/>
    <n v="27562.5"/>
    <n v="0.35"/>
    <x v="1"/>
  </r>
  <r>
    <s v="Foot Locker"/>
    <n v="1185732"/>
    <x v="315"/>
    <x v="3"/>
    <x v="12"/>
    <s v="Omaha"/>
    <x v="5"/>
    <n v="50"/>
    <n v="350"/>
    <n v="175000"/>
    <n v="87500"/>
    <n v="0.5"/>
    <x v="1"/>
  </r>
  <r>
    <s v="Foot Locker"/>
    <n v="1185732"/>
    <x v="316"/>
    <x v="3"/>
    <x v="12"/>
    <s v="Omaha"/>
    <x v="0"/>
    <n v="45"/>
    <n v="500"/>
    <n v="225000"/>
    <n v="90000"/>
    <n v="0.4"/>
    <x v="1"/>
  </r>
  <r>
    <s v="Foot Locker"/>
    <n v="1185732"/>
    <x v="317"/>
    <x v="3"/>
    <x v="12"/>
    <s v="Omaha"/>
    <x v="1"/>
    <n v="45.000000000000007"/>
    <n v="275"/>
    <n v="123750.00000000001"/>
    <n v="43312.5"/>
    <n v="0.35"/>
    <x v="1"/>
  </r>
  <r>
    <s v="Foot Locker"/>
    <n v="1185732"/>
    <x v="318"/>
    <x v="3"/>
    <x v="12"/>
    <s v="Omaha"/>
    <x v="2"/>
    <n v="40"/>
    <n v="200"/>
    <n v="80000"/>
    <n v="28000"/>
    <n v="0.35"/>
    <x v="1"/>
  </r>
  <r>
    <s v="Foot Locker"/>
    <n v="1185732"/>
    <x v="319"/>
    <x v="3"/>
    <x v="12"/>
    <s v="Omaha"/>
    <x v="3"/>
    <n v="30.000000000000004"/>
    <n v="125"/>
    <n v="37500.000000000007"/>
    <n v="15000.000000000004"/>
    <n v="0.4"/>
    <x v="1"/>
  </r>
  <r>
    <s v="Foot Locker"/>
    <n v="1185732"/>
    <x v="320"/>
    <x v="3"/>
    <x v="12"/>
    <s v="Omaha"/>
    <x v="4"/>
    <n v="40"/>
    <n v="100"/>
    <n v="40000"/>
    <n v="14000"/>
    <n v="0.35"/>
    <x v="1"/>
  </r>
  <r>
    <s v="Foot Locker"/>
    <n v="1185732"/>
    <x v="321"/>
    <x v="3"/>
    <x v="12"/>
    <s v="Omaha"/>
    <x v="5"/>
    <n v="45"/>
    <n v="275"/>
    <n v="123750"/>
    <n v="61875"/>
    <n v="0.5"/>
    <x v="1"/>
  </r>
  <r>
    <s v="Foot Locker"/>
    <n v="1185732"/>
    <x v="322"/>
    <x v="3"/>
    <x v="12"/>
    <s v="Omaha"/>
    <x v="0"/>
    <n v="40"/>
    <n v="400"/>
    <n v="160000"/>
    <n v="64000"/>
    <n v="0.4"/>
    <x v="1"/>
  </r>
  <r>
    <s v="Foot Locker"/>
    <n v="1185732"/>
    <x v="323"/>
    <x v="3"/>
    <x v="12"/>
    <s v="Omaha"/>
    <x v="1"/>
    <n v="35.000000000000007"/>
    <n v="200"/>
    <n v="70000.000000000015"/>
    <n v="24500.000000000004"/>
    <n v="0.35"/>
    <x v="1"/>
  </r>
  <r>
    <s v="Foot Locker"/>
    <n v="1185732"/>
    <x v="324"/>
    <x v="3"/>
    <x v="12"/>
    <s v="Omaha"/>
    <x v="2"/>
    <n v="20"/>
    <n v="100"/>
    <n v="20000"/>
    <n v="7000"/>
    <n v="0.35"/>
    <x v="1"/>
  </r>
  <r>
    <s v="Foot Locker"/>
    <n v="1185732"/>
    <x v="325"/>
    <x v="3"/>
    <x v="12"/>
    <s v="Omaha"/>
    <x v="3"/>
    <n v="20"/>
    <n v="75"/>
    <n v="15000"/>
    <n v="6000"/>
    <n v="0.4"/>
    <x v="1"/>
  </r>
  <r>
    <s v="Foot Locker"/>
    <n v="1185732"/>
    <x v="326"/>
    <x v="3"/>
    <x v="12"/>
    <s v="Omaha"/>
    <x v="4"/>
    <n v="30"/>
    <n v="75"/>
    <n v="22500"/>
    <n v="7874.9999999999991"/>
    <n v="0.35"/>
    <x v="1"/>
  </r>
  <r>
    <s v="Foot Locker"/>
    <n v="1185732"/>
    <x v="327"/>
    <x v="3"/>
    <x v="12"/>
    <s v="Omaha"/>
    <x v="5"/>
    <n v="35"/>
    <n v="150"/>
    <n v="52500"/>
    <n v="26250"/>
    <n v="0.5"/>
    <x v="1"/>
  </r>
  <r>
    <s v="Foot Locker"/>
    <n v="1185732"/>
    <x v="328"/>
    <x v="3"/>
    <x v="12"/>
    <s v="Omaha"/>
    <x v="0"/>
    <n v="40"/>
    <n v="325"/>
    <n v="130000"/>
    <n v="52000"/>
    <n v="0.4"/>
    <x v="1"/>
  </r>
  <r>
    <s v="Foot Locker"/>
    <n v="1185732"/>
    <x v="329"/>
    <x v="3"/>
    <x v="12"/>
    <s v="Omaha"/>
    <x v="1"/>
    <n v="30"/>
    <n v="150"/>
    <n v="45000"/>
    <n v="15749.999999999998"/>
    <n v="0.35"/>
    <x v="1"/>
  </r>
  <r>
    <s v="Foot Locker"/>
    <n v="1185732"/>
    <x v="330"/>
    <x v="3"/>
    <x v="12"/>
    <s v="Omaha"/>
    <x v="2"/>
    <n v="30"/>
    <n v="50"/>
    <n v="15000"/>
    <n v="5250"/>
    <n v="0.35"/>
    <x v="1"/>
  </r>
  <r>
    <s v="Foot Locker"/>
    <n v="1185732"/>
    <x v="331"/>
    <x v="3"/>
    <x v="12"/>
    <s v="Omaha"/>
    <x v="3"/>
    <n v="30"/>
    <n v="25"/>
    <n v="7500"/>
    <n v="3000"/>
    <n v="0.4"/>
    <x v="1"/>
  </r>
  <r>
    <s v="Foot Locker"/>
    <n v="1185732"/>
    <x v="332"/>
    <x v="3"/>
    <x v="12"/>
    <s v="Omaha"/>
    <x v="4"/>
    <n v="40"/>
    <n v="25"/>
    <n v="10000"/>
    <n v="3500"/>
    <n v="0.35"/>
    <x v="1"/>
  </r>
  <r>
    <s v="Foot Locker"/>
    <n v="1185732"/>
    <x v="333"/>
    <x v="3"/>
    <x v="12"/>
    <s v="Omaha"/>
    <x v="5"/>
    <n v="44.999999999999993"/>
    <n v="150"/>
    <n v="67499.999999999985"/>
    <n v="33749.999999999993"/>
    <n v="0.5"/>
    <x v="1"/>
  </r>
  <r>
    <s v="Foot Locker"/>
    <n v="1185732"/>
    <x v="334"/>
    <x v="3"/>
    <x v="12"/>
    <s v="Omaha"/>
    <x v="0"/>
    <n v="40"/>
    <n v="300"/>
    <n v="120000"/>
    <n v="48000"/>
    <n v="0.4"/>
    <x v="1"/>
  </r>
  <r>
    <s v="Foot Locker"/>
    <n v="1185732"/>
    <x v="335"/>
    <x v="3"/>
    <x v="12"/>
    <s v="Omaha"/>
    <x v="1"/>
    <n v="30.000000000000004"/>
    <n v="150"/>
    <n v="45000.000000000007"/>
    <n v="15750.000000000002"/>
    <n v="0.35"/>
    <x v="1"/>
  </r>
  <r>
    <s v="Foot Locker"/>
    <n v="1185732"/>
    <x v="336"/>
    <x v="3"/>
    <x v="12"/>
    <s v="Omaha"/>
    <x v="2"/>
    <n v="30.000000000000004"/>
    <n v="95"/>
    <n v="28500.000000000004"/>
    <n v="9975"/>
    <n v="0.35"/>
    <x v="1"/>
  </r>
  <r>
    <s v="Foot Locker"/>
    <n v="1185732"/>
    <x v="337"/>
    <x v="3"/>
    <x v="12"/>
    <s v="Omaha"/>
    <x v="3"/>
    <n v="30.000000000000004"/>
    <n v="125"/>
    <n v="37500.000000000007"/>
    <n v="15000.000000000004"/>
    <n v="0.4"/>
    <x v="1"/>
  </r>
  <r>
    <s v="Foot Locker"/>
    <n v="1185732"/>
    <x v="338"/>
    <x v="3"/>
    <x v="12"/>
    <s v="Omaha"/>
    <x v="4"/>
    <n v="49.999999999999993"/>
    <n v="100"/>
    <n v="49999.999999999993"/>
    <n v="17499.999999999996"/>
    <n v="0.35"/>
    <x v="1"/>
  </r>
  <r>
    <s v="Foot Locker"/>
    <n v="1185732"/>
    <x v="339"/>
    <x v="3"/>
    <x v="12"/>
    <s v="Omaha"/>
    <x v="5"/>
    <n v="54.999999999999986"/>
    <n v="200"/>
    <n v="109999.99999999997"/>
    <n v="54999.999999999985"/>
    <n v="0.5"/>
    <x v="1"/>
  </r>
  <r>
    <s v="Foot Locker"/>
    <n v="1185732"/>
    <x v="340"/>
    <x v="3"/>
    <x v="12"/>
    <s v="Omaha"/>
    <x v="0"/>
    <n v="49.999999999999993"/>
    <n v="450"/>
    <n v="224999.99999999997"/>
    <n v="90000"/>
    <n v="0.4"/>
    <x v="1"/>
  </r>
  <r>
    <s v="Foot Locker"/>
    <n v="1185732"/>
    <x v="341"/>
    <x v="3"/>
    <x v="12"/>
    <s v="Omaha"/>
    <x v="1"/>
    <n v="40"/>
    <n v="250"/>
    <n v="100000"/>
    <n v="35000"/>
    <n v="0.35"/>
    <x v="1"/>
  </r>
  <r>
    <s v="Foot Locker"/>
    <n v="1185732"/>
    <x v="342"/>
    <x v="3"/>
    <x v="12"/>
    <s v="Omaha"/>
    <x v="2"/>
    <n v="40"/>
    <n v="200"/>
    <n v="80000"/>
    <n v="28000"/>
    <n v="0.35"/>
    <x v="1"/>
  </r>
  <r>
    <s v="Foot Locker"/>
    <n v="1185732"/>
    <x v="343"/>
    <x v="3"/>
    <x v="12"/>
    <s v="Omaha"/>
    <x v="3"/>
    <n v="40"/>
    <n v="150"/>
    <n v="60000"/>
    <n v="24000"/>
    <n v="0.4"/>
    <x v="1"/>
  </r>
  <r>
    <s v="Foot Locker"/>
    <n v="1185732"/>
    <x v="344"/>
    <x v="3"/>
    <x v="12"/>
    <s v="Omaha"/>
    <x v="4"/>
    <n v="49.999999999999993"/>
    <n v="150"/>
    <n v="74999.999999999985"/>
    <n v="26249.999999999993"/>
    <n v="0.35"/>
    <x v="1"/>
  </r>
  <r>
    <s v="Foot Locker"/>
    <n v="1185732"/>
    <x v="345"/>
    <x v="3"/>
    <x v="12"/>
    <s v="Omaha"/>
    <x v="5"/>
    <n v="54.999999999999986"/>
    <n v="250"/>
    <n v="137499.99999999997"/>
    <n v="68749.999999999985"/>
    <n v="0.5"/>
    <x v="1"/>
  </r>
  <r>
    <s v="Sports Direct"/>
    <n v="1197831"/>
    <x v="346"/>
    <x v="3"/>
    <x v="12"/>
    <s v="Omaha"/>
    <x v="0"/>
    <n v="20"/>
    <n v="675"/>
    <n v="135000"/>
    <n v="53999.999999999993"/>
    <n v="0.39999999999999997"/>
    <x v="1"/>
  </r>
  <r>
    <s v="Sports Direct"/>
    <n v="1197831"/>
    <x v="347"/>
    <x v="3"/>
    <x v="12"/>
    <s v="Omaha"/>
    <x v="1"/>
    <n v="30"/>
    <n v="675"/>
    <n v="202500"/>
    <n v="81000"/>
    <n v="0.39999999999999997"/>
    <x v="1"/>
  </r>
  <r>
    <s v="Sports Direct"/>
    <n v="1197831"/>
    <x v="348"/>
    <x v="3"/>
    <x v="12"/>
    <s v="Omaha"/>
    <x v="2"/>
    <n v="30"/>
    <n v="475"/>
    <n v="142500"/>
    <n v="56999.999999999993"/>
    <n v="0.39999999999999997"/>
    <x v="1"/>
  </r>
  <r>
    <s v="Sports Direct"/>
    <n v="1197831"/>
    <x v="349"/>
    <x v="3"/>
    <x v="12"/>
    <s v="Omaha"/>
    <x v="3"/>
    <n v="35"/>
    <n v="475"/>
    <n v="166250"/>
    <n v="83125"/>
    <n v="0.5"/>
    <x v="1"/>
  </r>
  <r>
    <s v="Sports Direct"/>
    <n v="1197831"/>
    <x v="350"/>
    <x v="1"/>
    <x v="13"/>
    <s v="Birmingham"/>
    <x v="4"/>
    <n v="40"/>
    <n v="325"/>
    <n v="130000"/>
    <n v="45500"/>
    <n v="0.35"/>
    <x v="1"/>
  </r>
  <r>
    <s v="Sports Direct"/>
    <n v="1197831"/>
    <x v="351"/>
    <x v="1"/>
    <x v="13"/>
    <s v="Birmingham"/>
    <x v="5"/>
    <n v="35"/>
    <n v="475"/>
    <n v="166250"/>
    <n v="91437.500000000015"/>
    <n v="0.55000000000000004"/>
    <x v="1"/>
  </r>
  <r>
    <s v="Sports Direct"/>
    <n v="1197831"/>
    <x v="352"/>
    <x v="1"/>
    <x v="13"/>
    <s v="Birmingham"/>
    <x v="0"/>
    <n v="25"/>
    <n v="625"/>
    <n v="156250"/>
    <n v="62499.999999999993"/>
    <n v="0.39999999999999997"/>
    <x v="1"/>
  </r>
  <r>
    <s v="Sports Direct"/>
    <n v="1197831"/>
    <x v="353"/>
    <x v="1"/>
    <x v="13"/>
    <s v="Birmingham"/>
    <x v="1"/>
    <n v="35"/>
    <n v="600"/>
    <n v="210000"/>
    <n v="84000"/>
    <n v="0.39999999999999997"/>
    <x v="1"/>
  </r>
  <r>
    <s v="Sports Direct"/>
    <n v="1197831"/>
    <x v="354"/>
    <x v="1"/>
    <x v="13"/>
    <s v="Birmingham"/>
    <x v="2"/>
    <n v="35"/>
    <n v="425"/>
    <n v="148750"/>
    <n v="59499.999999999993"/>
    <n v="0.39999999999999997"/>
    <x v="1"/>
  </r>
  <r>
    <s v="Sports Direct"/>
    <n v="1197831"/>
    <x v="355"/>
    <x v="1"/>
    <x v="13"/>
    <s v="Birmingham"/>
    <x v="3"/>
    <n v="35"/>
    <n v="375"/>
    <n v="131250"/>
    <n v="65625"/>
    <n v="0.5"/>
    <x v="1"/>
  </r>
  <r>
    <s v="Sports Direct"/>
    <n v="1197831"/>
    <x v="356"/>
    <x v="1"/>
    <x v="13"/>
    <s v="Birmingham"/>
    <x v="4"/>
    <n v="40"/>
    <n v="250"/>
    <n v="100000"/>
    <n v="35000"/>
    <n v="0.35"/>
    <x v="1"/>
  </r>
  <r>
    <s v="Sports Direct"/>
    <n v="1197831"/>
    <x v="357"/>
    <x v="1"/>
    <x v="13"/>
    <s v="Birmingham"/>
    <x v="5"/>
    <n v="35"/>
    <n v="450"/>
    <n v="157500"/>
    <n v="86625"/>
    <n v="0.55000000000000004"/>
    <x v="1"/>
  </r>
  <r>
    <s v="Sports Direct"/>
    <n v="1197831"/>
    <x v="358"/>
    <x v="1"/>
    <x v="13"/>
    <s v="Birmingham"/>
    <x v="0"/>
    <n v="30"/>
    <n v="625"/>
    <n v="187500"/>
    <n v="84374.999999999985"/>
    <n v="0.44999999999999996"/>
    <x v="1"/>
  </r>
  <r>
    <s v="Sports Direct"/>
    <n v="1197831"/>
    <x v="359"/>
    <x v="1"/>
    <x v="13"/>
    <s v="Birmingham"/>
    <x v="1"/>
    <n v="40"/>
    <n v="625"/>
    <n v="250000"/>
    <n v="112499.99999999999"/>
    <n v="0.44999999999999996"/>
    <x v="1"/>
  </r>
  <r>
    <s v="Sports Direct"/>
    <n v="1197831"/>
    <x v="360"/>
    <x v="1"/>
    <x v="13"/>
    <s v="Birmingham"/>
    <x v="2"/>
    <n v="30"/>
    <n v="450"/>
    <n v="135000"/>
    <n v="60749.999999999993"/>
    <n v="0.44999999999999996"/>
    <x v="1"/>
  </r>
  <r>
    <s v="Sports Direct"/>
    <n v="1197831"/>
    <x v="361"/>
    <x v="1"/>
    <x v="13"/>
    <s v="Birmingham"/>
    <x v="3"/>
    <n v="35"/>
    <n v="350"/>
    <n v="122500"/>
    <n v="67375"/>
    <n v="0.55000000000000004"/>
    <x v="1"/>
  </r>
  <r>
    <s v="Sports Direct"/>
    <n v="1197831"/>
    <x v="362"/>
    <x v="1"/>
    <x v="13"/>
    <s v="Birmingham"/>
    <x v="4"/>
    <n v="40"/>
    <n v="250"/>
    <n v="100000"/>
    <n v="40000"/>
    <n v="0.39999999999999997"/>
    <x v="1"/>
  </r>
  <r>
    <s v="Sports Direct"/>
    <n v="1197831"/>
    <x v="363"/>
    <x v="1"/>
    <x v="13"/>
    <s v="Birmingham"/>
    <x v="5"/>
    <n v="35"/>
    <n v="400"/>
    <n v="140000"/>
    <n v="84000.000000000015"/>
    <n v="0.60000000000000009"/>
    <x v="1"/>
  </r>
  <r>
    <s v="Sports Direct"/>
    <n v="1197831"/>
    <x v="364"/>
    <x v="1"/>
    <x v="13"/>
    <s v="Birmingham"/>
    <x v="0"/>
    <n v="20"/>
    <n v="650"/>
    <n v="130000"/>
    <n v="58499.999999999993"/>
    <n v="0.44999999999999996"/>
    <x v="1"/>
  </r>
  <r>
    <s v="Sports Direct"/>
    <n v="1197831"/>
    <x v="365"/>
    <x v="1"/>
    <x v="13"/>
    <s v="Birmingham"/>
    <x v="1"/>
    <n v="20.000000000000007"/>
    <n v="650"/>
    <n v="130000.00000000004"/>
    <n v="58500.000000000015"/>
    <n v="0.44999999999999996"/>
    <x v="1"/>
  </r>
  <r>
    <s v="Sports Direct"/>
    <n v="1197831"/>
    <x v="366"/>
    <x v="1"/>
    <x v="13"/>
    <s v="Birmingham"/>
    <x v="2"/>
    <n v="14.999999999999996"/>
    <n v="475"/>
    <n v="71249.999999999985"/>
    <n v="32062.499999999989"/>
    <n v="0.44999999999999996"/>
    <x v="1"/>
  </r>
  <r>
    <s v="Sports Direct"/>
    <n v="1197831"/>
    <x v="367"/>
    <x v="1"/>
    <x v="13"/>
    <s v="Birmingham"/>
    <x v="3"/>
    <n v="20.000000000000007"/>
    <n v="375"/>
    <n v="75000.000000000029"/>
    <n v="41250.000000000022"/>
    <n v="0.55000000000000004"/>
    <x v="1"/>
  </r>
  <r>
    <s v="Sports Direct"/>
    <n v="1197831"/>
    <x v="368"/>
    <x v="1"/>
    <x v="13"/>
    <s v="Birmingham"/>
    <x v="4"/>
    <n v="25"/>
    <n v="275"/>
    <n v="68750"/>
    <n v="27499.999999999996"/>
    <n v="0.39999999999999997"/>
    <x v="1"/>
  </r>
  <r>
    <s v="Sports Direct"/>
    <n v="1197831"/>
    <x v="369"/>
    <x v="1"/>
    <x v="13"/>
    <s v="Birmingham"/>
    <x v="5"/>
    <n v="20.000000000000007"/>
    <n v="550"/>
    <n v="110000.00000000004"/>
    <n v="66000.000000000029"/>
    <n v="0.60000000000000009"/>
    <x v="1"/>
  </r>
  <r>
    <s v="Sports Direct"/>
    <n v="1197831"/>
    <x v="370"/>
    <x v="1"/>
    <x v="13"/>
    <s v="Birmingham"/>
    <x v="0"/>
    <n v="9.9999999999999964"/>
    <n v="700"/>
    <n v="69999.999999999971"/>
    <n v="31499.999999999985"/>
    <n v="0.44999999999999996"/>
    <x v="1"/>
  </r>
  <r>
    <s v="Sports Direct"/>
    <n v="1197831"/>
    <x v="371"/>
    <x v="1"/>
    <x v="13"/>
    <s v="Birmingham"/>
    <x v="1"/>
    <n v="20.000000000000007"/>
    <n v="725"/>
    <n v="145000.00000000006"/>
    <n v="65250.000000000022"/>
    <n v="0.44999999999999996"/>
    <x v="1"/>
  </r>
  <r>
    <s v="Sports Direct"/>
    <n v="1197831"/>
    <x v="372"/>
    <x v="1"/>
    <x v="13"/>
    <s v="Birmingham"/>
    <x v="2"/>
    <n v="14.999999999999996"/>
    <n v="575"/>
    <n v="86249.999999999985"/>
    <n v="38812.499999999993"/>
    <n v="0.44999999999999996"/>
    <x v="1"/>
  </r>
  <r>
    <s v="Sports Direct"/>
    <n v="1197831"/>
    <x v="373"/>
    <x v="1"/>
    <x v="13"/>
    <s v="Birmingham"/>
    <x v="3"/>
    <n v="35"/>
    <n v="500"/>
    <n v="175000"/>
    <n v="96250.000000000015"/>
    <n v="0.55000000000000004"/>
    <x v="1"/>
  </r>
  <r>
    <s v="Sports Direct"/>
    <n v="1197831"/>
    <x v="374"/>
    <x v="1"/>
    <x v="13"/>
    <s v="Birmingham"/>
    <x v="4"/>
    <n v="50"/>
    <n v="400"/>
    <n v="200000"/>
    <n v="80000"/>
    <n v="0.39999999999999997"/>
    <x v="1"/>
  </r>
  <r>
    <s v="Sports Direct"/>
    <n v="1197831"/>
    <x v="375"/>
    <x v="1"/>
    <x v="13"/>
    <s v="Birmingham"/>
    <x v="5"/>
    <n v="45"/>
    <n v="750"/>
    <n v="337500"/>
    <n v="202500.00000000003"/>
    <n v="0.60000000000000009"/>
    <x v="1"/>
  </r>
  <r>
    <s v="Sports Direct"/>
    <n v="1197831"/>
    <x v="376"/>
    <x v="1"/>
    <x v="13"/>
    <s v="Birmingham"/>
    <x v="0"/>
    <n v="45"/>
    <n v="750"/>
    <n v="337500"/>
    <n v="151874.99999999997"/>
    <n v="0.44999999999999996"/>
    <x v="1"/>
  </r>
  <r>
    <s v="Sports Direct"/>
    <n v="1197831"/>
    <x v="377"/>
    <x v="1"/>
    <x v="13"/>
    <s v="Birmingham"/>
    <x v="1"/>
    <n v="50"/>
    <n v="750"/>
    <n v="375000"/>
    <n v="168749.99999999997"/>
    <n v="0.44999999999999996"/>
    <x v="1"/>
  </r>
  <r>
    <s v="Sports Direct"/>
    <n v="1197831"/>
    <x v="378"/>
    <x v="1"/>
    <x v="13"/>
    <s v="Birmingham"/>
    <x v="2"/>
    <n v="45"/>
    <n v="650"/>
    <n v="292500"/>
    <n v="131625"/>
    <n v="0.44999999999999996"/>
    <x v="1"/>
  </r>
  <r>
    <s v="Sports Direct"/>
    <n v="1197831"/>
    <x v="379"/>
    <x v="1"/>
    <x v="13"/>
    <s v="Birmingham"/>
    <x v="3"/>
    <n v="45"/>
    <n v="600"/>
    <n v="270000"/>
    <n v="148500"/>
    <n v="0.55000000000000004"/>
    <x v="1"/>
  </r>
  <r>
    <s v="Sports Direct"/>
    <n v="1197831"/>
    <x v="380"/>
    <x v="1"/>
    <x v="13"/>
    <s v="Birmingham"/>
    <x v="4"/>
    <n v="50"/>
    <n v="500"/>
    <n v="250000"/>
    <n v="99999.999999999985"/>
    <n v="0.39999999999999997"/>
    <x v="1"/>
  </r>
  <r>
    <s v="Sports Direct"/>
    <n v="1197831"/>
    <x v="381"/>
    <x v="1"/>
    <x v="13"/>
    <s v="Birmingham"/>
    <x v="5"/>
    <n v="55.000000000000007"/>
    <n v="875"/>
    <n v="481250.00000000006"/>
    <n v="288750.00000000006"/>
    <n v="0.60000000000000009"/>
    <x v="1"/>
  </r>
  <r>
    <s v="Sports Direct"/>
    <n v="1197831"/>
    <x v="382"/>
    <x v="1"/>
    <x v="13"/>
    <s v="Birmingham"/>
    <x v="0"/>
    <n v="45"/>
    <n v="825"/>
    <n v="371250"/>
    <n v="185624.99999999997"/>
    <n v="0.49999999999999994"/>
    <x v="1"/>
  </r>
  <r>
    <s v="Sports Direct"/>
    <n v="1197831"/>
    <x v="383"/>
    <x v="1"/>
    <x v="13"/>
    <s v="Birmingham"/>
    <x v="1"/>
    <n v="50"/>
    <n v="825"/>
    <n v="412500"/>
    <n v="206249.99999999997"/>
    <n v="0.49999999999999994"/>
    <x v="1"/>
  </r>
  <r>
    <s v="Sports Direct"/>
    <n v="1197831"/>
    <x v="384"/>
    <x v="1"/>
    <x v="13"/>
    <s v="Birmingham"/>
    <x v="2"/>
    <n v="45"/>
    <n v="975"/>
    <n v="438750"/>
    <n v="219374.99999999997"/>
    <n v="0.49999999999999994"/>
    <x v="1"/>
  </r>
  <r>
    <s v="Sports Direct"/>
    <n v="1197831"/>
    <x v="385"/>
    <x v="1"/>
    <x v="13"/>
    <s v="Birmingham"/>
    <x v="3"/>
    <n v="45"/>
    <n v="575"/>
    <n v="258750"/>
    <n v="155250.00000000003"/>
    <n v="0.60000000000000009"/>
    <x v="1"/>
  </r>
  <r>
    <s v="Sports Direct"/>
    <n v="1197831"/>
    <x v="386"/>
    <x v="1"/>
    <x v="13"/>
    <s v="Birmingham"/>
    <x v="4"/>
    <n v="50"/>
    <n v="525"/>
    <n v="262500"/>
    <n v="118124.99999999999"/>
    <n v="0.44999999999999996"/>
    <x v="1"/>
  </r>
  <r>
    <s v="Sports Direct"/>
    <n v="1197831"/>
    <x v="387"/>
    <x v="1"/>
    <x v="13"/>
    <s v="Birmingham"/>
    <x v="5"/>
    <n v="60"/>
    <n v="800"/>
    <n v="480000"/>
    <n v="312000.00000000006"/>
    <n v="0.65000000000000013"/>
    <x v="1"/>
  </r>
  <r>
    <s v="Sports Direct"/>
    <n v="1197831"/>
    <x v="388"/>
    <x v="1"/>
    <x v="13"/>
    <s v="Birmingham"/>
    <x v="0"/>
    <n v="40"/>
    <n v="750"/>
    <n v="300000"/>
    <n v="149999.99999999997"/>
    <n v="0.49999999999999994"/>
    <x v="1"/>
  </r>
  <r>
    <s v="Sports Direct"/>
    <n v="1197831"/>
    <x v="389"/>
    <x v="1"/>
    <x v="13"/>
    <s v="Birmingham"/>
    <x v="1"/>
    <n v="55.000000000000007"/>
    <n v="750"/>
    <n v="412500.00000000006"/>
    <n v="206250"/>
    <n v="0.49999999999999994"/>
    <x v="1"/>
  </r>
  <r>
    <s v="Sports Direct"/>
    <n v="1197831"/>
    <x v="390"/>
    <x v="1"/>
    <x v="13"/>
    <s v="Birmingham"/>
    <x v="2"/>
    <n v="55.000000000000007"/>
    <n v="925"/>
    <n v="508750.00000000006"/>
    <n v="254375"/>
    <n v="0.49999999999999994"/>
    <x v="1"/>
  </r>
  <r>
    <s v="Sports Direct"/>
    <n v="1197831"/>
    <x v="391"/>
    <x v="1"/>
    <x v="13"/>
    <s v="Birmingham"/>
    <x v="3"/>
    <n v="50"/>
    <n v="425"/>
    <n v="212500"/>
    <n v="127500.00000000001"/>
    <n v="0.60000000000000009"/>
    <x v="1"/>
  </r>
  <r>
    <s v="Sports Direct"/>
    <n v="1197831"/>
    <x v="392"/>
    <x v="1"/>
    <x v="13"/>
    <s v="Birmingham"/>
    <x v="4"/>
    <n v="55.000000000000007"/>
    <n v="425"/>
    <n v="233750.00000000003"/>
    <n v="105187.5"/>
    <n v="0.44999999999999996"/>
    <x v="1"/>
  </r>
  <r>
    <s v="Sports Direct"/>
    <n v="1197831"/>
    <x v="393"/>
    <x v="1"/>
    <x v="13"/>
    <s v="Birmingham"/>
    <x v="5"/>
    <n v="60"/>
    <n v="675"/>
    <n v="405000"/>
    <n v="263250.00000000006"/>
    <n v="0.65000000000000013"/>
    <x v="1"/>
  </r>
  <r>
    <s v="Sports Direct"/>
    <n v="1197831"/>
    <x v="394"/>
    <x v="1"/>
    <x v="13"/>
    <s v="Birmingham"/>
    <x v="0"/>
    <n v="55.000000000000007"/>
    <n v="625"/>
    <n v="343750.00000000006"/>
    <n v="171875"/>
    <n v="0.49999999999999994"/>
    <x v="1"/>
  </r>
  <r>
    <s v="Sports Direct"/>
    <n v="1197831"/>
    <x v="395"/>
    <x v="1"/>
    <x v="13"/>
    <s v="Birmingham"/>
    <x v="1"/>
    <n v="55.000000000000007"/>
    <n v="575"/>
    <n v="316250.00000000006"/>
    <n v="158125"/>
    <n v="0.49999999999999994"/>
    <x v="1"/>
  </r>
  <r>
    <s v="Sports Direct"/>
    <n v="1197831"/>
    <x v="396"/>
    <x v="1"/>
    <x v="13"/>
    <s v="Birmingham"/>
    <x v="2"/>
    <n v="60"/>
    <n v="625"/>
    <n v="375000"/>
    <n v="187499.99999999997"/>
    <n v="0.49999999999999994"/>
    <x v="1"/>
  </r>
  <r>
    <s v="Sports Direct"/>
    <n v="1197831"/>
    <x v="397"/>
    <x v="1"/>
    <x v="13"/>
    <s v="Birmingham"/>
    <x v="3"/>
    <n v="60"/>
    <n v="350"/>
    <n v="210000"/>
    <n v="126000.00000000001"/>
    <n v="0.60000000000000009"/>
    <x v="1"/>
  </r>
  <r>
    <s v="Sports Direct"/>
    <n v="1197831"/>
    <x v="398"/>
    <x v="1"/>
    <x v="13"/>
    <s v="Birmingham"/>
    <x v="4"/>
    <n v="45"/>
    <n v="350"/>
    <n v="157500"/>
    <n v="70875"/>
    <n v="0.44999999999999996"/>
    <x v="1"/>
  </r>
  <r>
    <s v="Sports Direct"/>
    <n v="1197831"/>
    <x v="399"/>
    <x v="1"/>
    <x v="13"/>
    <s v="Birmingham"/>
    <x v="5"/>
    <n v="40"/>
    <n v="575"/>
    <n v="230000"/>
    <n v="149500.00000000003"/>
    <n v="0.65000000000000013"/>
    <x v="1"/>
  </r>
  <r>
    <s v="Sports Direct"/>
    <n v="1197831"/>
    <x v="400"/>
    <x v="1"/>
    <x v="13"/>
    <s v="Birmingham"/>
    <x v="0"/>
    <n v="30.000000000000004"/>
    <n v="525"/>
    <n v="157500.00000000003"/>
    <n v="78750"/>
    <n v="0.49999999999999994"/>
    <x v="1"/>
  </r>
  <r>
    <s v="Sports Direct"/>
    <n v="1197831"/>
    <x v="401"/>
    <x v="1"/>
    <x v="13"/>
    <s v="Birmingham"/>
    <x v="1"/>
    <n v="30.000000000000004"/>
    <n v="525"/>
    <n v="157500.00000000003"/>
    <n v="78750"/>
    <n v="0.49999999999999994"/>
    <x v="1"/>
  </r>
  <r>
    <s v="Sports Direct"/>
    <n v="1197831"/>
    <x v="402"/>
    <x v="1"/>
    <x v="13"/>
    <s v="Birmingham"/>
    <x v="2"/>
    <n v="35"/>
    <n v="475"/>
    <n v="166250"/>
    <n v="83124.999999999985"/>
    <n v="0.49999999999999994"/>
    <x v="1"/>
  </r>
  <r>
    <s v="Sports Direct"/>
    <n v="1197831"/>
    <x v="403"/>
    <x v="1"/>
    <x v="13"/>
    <s v="Birmingham"/>
    <x v="3"/>
    <n v="35"/>
    <n v="325"/>
    <n v="113750"/>
    <n v="68250.000000000015"/>
    <n v="0.60000000000000009"/>
    <x v="1"/>
  </r>
  <r>
    <s v="Sports Direct"/>
    <n v="1197831"/>
    <x v="404"/>
    <x v="1"/>
    <x v="13"/>
    <s v="Birmingham"/>
    <x v="4"/>
    <n v="30.000000000000004"/>
    <n v="300"/>
    <n v="90000.000000000015"/>
    <n v="40500"/>
    <n v="0.44999999999999996"/>
    <x v="1"/>
  </r>
  <r>
    <s v="Sports Direct"/>
    <n v="1197831"/>
    <x v="405"/>
    <x v="1"/>
    <x v="13"/>
    <s v="Birmingham"/>
    <x v="5"/>
    <n v="40"/>
    <n v="475"/>
    <n v="190000"/>
    <n v="123500.00000000003"/>
    <n v="0.65000000000000013"/>
    <x v="1"/>
  </r>
  <r>
    <s v="Sports Direct"/>
    <n v="1197831"/>
    <x v="406"/>
    <x v="1"/>
    <x v="13"/>
    <s v="Birmingham"/>
    <x v="0"/>
    <n v="20.000000000000004"/>
    <n v="625"/>
    <n v="125000.00000000003"/>
    <n v="62500.000000000007"/>
    <n v="0.49999999999999994"/>
    <x v="1"/>
  </r>
  <r>
    <s v="Sports Direct"/>
    <n v="1197831"/>
    <x v="407"/>
    <x v="1"/>
    <x v="13"/>
    <s v="Birmingham"/>
    <x v="1"/>
    <n v="20.000000000000004"/>
    <n v="625"/>
    <n v="125000.00000000003"/>
    <n v="62500.000000000007"/>
    <n v="0.49999999999999994"/>
    <x v="1"/>
  </r>
  <r>
    <s v="Sports Direct"/>
    <n v="1197831"/>
    <x v="408"/>
    <x v="1"/>
    <x v="13"/>
    <s v="Birmingham"/>
    <x v="2"/>
    <n v="45.000000000000007"/>
    <n v="575"/>
    <n v="258750.00000000003"/>
    <n v="129375"/>
    <n v="0.49999999999999994"/>
    <x v="1"/>
  </r>
  <r>
    <s v="Sports Direct"/>
    <n v="1197831"/>
    <x v="409"/>
    <x v="1"/>
    <x v="13"/>
    <s v="Birmingham"/>
    <x v="3"/>
    <n v="45.000000000000007"/>
    <n v="450"/>
    <n v="202500.00000000003"/>
    <n v="121500.00000000003"/>
    <n v="0.60000000000000009"/>
    <x v="1"/>
  </r>
  <r>
    <s v="Sports Direct"/>
    <n v="1197831"/>
    <x v="410"/>
    <x v="1"/>
    <x v="13"/>
    <s v="Birmingham"/>
    <x v="4"/>
    <n v="49.999999999999993"/>
    <n v="425"/>
    <n v="212499.99999999997"/>
    <n v="95624.999999999971"/>
    <n v="0.44999999999999996"/>
    <x v="1"/>
  </r>
  <r>
    <s v="Sports Direct"/>
    <n v="1197831"/>
    <x v="411"/>
    <x v="1"/>
    <x v="13"/>
    <s v="Birmingham"/>
    <x v="5"/>
    <n v="60"/>
    <n v="625"/>
    <n v="375000"/>
    <n v="243750.00000000006"/>
    <n v="0.65000000000000013"/>
    <x v="1"/>
  </r>
  <r>
    <s v="Sports Direct"/>
    <n v="1197831"/>
    <x v="412"/>
    <x v="1"/>
    <x v="13"/>
    <s v="Birmingham"/>
    <x v="0"/>
    <n v="60"/>
    <n v="775"/>
    <n v="465000"/>
    <n v="232499.99999999997"/>
    <n v="0.49999999999999994"/>
    <x v="1"/>
  </r>
  <r>
    <s v="Sports Direct"/>
    <n v="1197831"/>
    <x v="413"/>
    <x v="1"/>
    <x v="13"/>
    <s v="Birmingham"/>
    <x v="1"/>
    <n v="60"/>
    <n v="775"/>
    <n v="465000"/>
    <n v="232499.99999999997"/>
    <n v="0.49999999999999994"/>
    <x v="1"/>
  </r>
  <r>
    <s v="Sports Direct"/>
    <n v="1197831"/>
    <x v="414"/>
    <x v="1"/>
    <x v="13"/>
    <s v="Birmingham"/>
    <x v="2"/>
    <n v="65"/>
    <n v="700"/>
    <n v="455000"/>
    <n v="227499.99999999997"/>
    <n v="0.49999999999999994"/>
    <x v="1"/>
  </r>
  <r>
    <s v="Sports Direct"/>
    <n v="1197831"/>
    <x v="415"/>
    <x v="1"/>
    <x v="13"/>
    <s v="Birmingham"/>
    <x v="3"/>
    <n v="65"/>
    <n v="550"/>
    <n v="357500"/>
    <n v="214500.00000000003"/>
    <n v="0.60000000000000009"/>
    <x v="1"/>
  </r>
  <r>
    <s v="Sports Direct"/>
    <n v="1197831"/>
    <x v="416"/>
    <x v="1"/>
    <x v="13"/>
    <s v="Birmingham"/>
    <x v="4"/>
    <n v="60"/>
    <n v="500"/>
    <n v="300000"/>
    <n v="135000"/>
    <n v="0.44999999999999996"/>
    <x v="1"/>
  </r>
  <r>
    <s v="Sports Direct"/>
    <n v="1197831"/>
    <x v="417"/>
    <x v="1"/>
    <x v="13"/>
    <s v="Birmingham"/>
    <x v="5"/>
    <n v="70"/>
    <n v="750"/>
    <n v="525000"/>
    <n v="341250.00000000006"/>
    <n v="0.65000000000000013"/>
    <x v="1"/>
  </r>
  <r>
    <s v="Amazon"/>
    <n v="1185732"/>
    <x v="418"/>
    <x v="1"/>
    <x v="13"/>
    <s v="Birmingham"/>
    <x v="0"/>
    <n v="40"/>
    <n v="450"/>
    <n v="180000"/>
    <n v="62999.999999999993"/>
    <n v="0.35"/>
    <x v="1"/>
  </r>
  <r>
    <s v="Amazon"/>
    <n v="1185732"/>
    <x v="419"/>
    <x v="1"/>
    <x v="13"/>
    <s v="Birmingham"/>
    <x v="1"/>
    <n v="40"/>
    <n v="250"/>
    <n v="100000"/>
    <n v="35000"/>
    <n v="0.35"/>
    <x v="1"/>
  </r>
  <r>
    <s v="Amazon"/>
    <n v="1185732"/>
    <x v="420"/>
    <x v="1"/>
    <x v="13"/>
    <s v="Birmingham"/>
    <x v="2"/>
    <n v="30.000000000000004"/>
    <n v="250"/>
    <n v="75000.000000000015"/>
    <n v="30000.000000000004"/>
    <n v="0.39999999999999997"/>
    <x v="1"/>
  </r>
  <r>
    <s v="Amazon"/>
    <n v="1185732"/>
    <x v="421"/>
    <x v="1"/>
    <x v="13"/>
    <s v="Birmingham"/>
    <x v="3"/>
    <n v="35"/>
    <n v="100"/>
    <n v="35000"/>
    <n v="10500"/>
    <n v="0.3"/>
    <x v="1"/>
  </r>
  <r>
    <s v="Amazon"/>
    <n v="1185732"/>
    <x v="422"/>
    <x v="0"/>
    <x v="14"/>
    <s v="Portland"/>
    <x v="4"/>
    <n v="50"/>
    <n v="150"/>
    <n v="75000"/>
    <n v="18750"/>
    <n v="0.25"/>
    <x v="1"/>
  </r>
  <r>
    <s v="Amazon"/>
    <n v="1185732"/>
    <x v="423"/>
    <x v="0"/>
    <x v="14"/>
    <s v="Portland"/>
    <x v="5"/>
    <n v="40"/>
    <n v="250"/>
    <n v="100000"/>
    <n v="40000"/>
    <n v="0.4"/>
    <x v="1"/>
  </r>
  <r>
    <s v="Amazon"/>
    <n v="1185732"/>
    <x v="424"/>
    <x v="0"/>
    <x v="14"/>
    <s v="Portland"/>
    <x v="0"/>
    <n v="40"/>
    <n v="500"/>
    <n v="200000"/>
    <n v="70000"/>
    <n v="0.35"/>
    <x v="1"/>
  </r>
  <r>
    <s v="Amazon"/>
    <n v="1185732"/>
    <x v="425"/>
    <x v="0"/>
    <x v="14"/>
    <s v="Portland"/>
    <x v="1"/>
    <n v="40"/>
    <n v="150"/>
    <n v="60000"/>
    <n v="21000"/>
    <n v="0.35"/>
    <x v="1"/>
  </r>
  <r>
    <s v="Amazon"/>
    <n v="1185732"/>
    <x v="426"/>
    <x v="0"/>
    <x v="14"/>
    <s v="Portland"/>
    <x v="2"/>
    <n v="30.000000000000004"/>
    <n v="200"/>
    <n v="60000.000000000007"/>
    <n v="24000"/>
    <n v="0.39999999999999997"/>
    <x v="1"/>
  </r>
  <r>
    <s v="Amazon"/>
    <n v="1185732"/>
    <x v="427"/>
    <x v="0"/>
    <x v="14"/>
    <s v="Portland"/>
    <x v="3"/>
    <n v="35"/>
    <n v="75"/>
    <n v="26250"/>
    <n v="7875"/>
    <n v="0.3"/>
    <x v="1"/>
  </r>
  <r>
    <s v="Amazon"/>
    <n v="1185732"/>
    <x v="428"/>
    <x v="0"/>
    <x v="14"/>
    <s v="Portland"/>
    <x v="4"/>
    <n v="50"/>
    <n v="150"/>
    <n v="75000"/>
    <n v="18750"/>
    <n v="0.25"/>
    <x v="1"/>
  </r>
  <r>
    <s v="Amazon"/>
    <n v="1185732"/>
    <x v="429"/>
    <x v="0"/>
    <x v="14"/>
    <s v="Portland"/>
    <x v="5"/>
    <n v="40"/>
    <n v="250"/>
    <n v="100000"/>
    <n v="40000"/>
    <n v="0.4"/>
    <x v="1"/>
  </r>
  <r>
    <s v="Amazon"/>
    <n v="1185732"/>
    <x v="430"/>
    <x v="0"/>
    <x v="14"/>
    <s v="Portland"/>
    <x v="0"/>
    <n v="40"/>
    <n v="470"/>
    <n v="188000"/>
    <n v="65800"/>
    <n v="0.35"/>
    <x v="1"/>
  </r>
  <r>
    <s v="Amazon"/>
    <n v="1185732"/>
    <x v="431"/>
    <x v="0"/>
    <x v="14"/>
    <s v="Portland"/>
    <x v="1"/>
    <n v="40"/>
    <n v="175"/>
    <n v="70000"/>
    <n v="24500"/>
    <n v="0.35"/>
    <x v="1"/>
  </r>
  <r>
    <s v="Amazon"/>
    <n v="1185732"/>
    <x v="432"/>
    <x v="0"/>
    <x v="14"/>
    <s v="Portland"/>
    <x v="2"/>
    <n v="30.000000000000004"/>
    <n v="200"/>
    <n v="60000.000000000007"/>
    <n v="24000"/>
    <n v="0.39999999999999997"/>
    <x v="1"/>
  </r>
  <r>
    <s v="Amazon"/>
    <n v="1185732"/>
    <x v="433"/>
    <x v="0"/>
    <x v="14"/>
    <s v="Portland"/>
    <x v="3"/>
    <n v="35"/>
    <n v="50"/>
    <n v="17500"/>
    <n v="5250"/>
    <n v="0.3"/>
    <x v="1"/>
  </r>
  <r>
    <s v="Amazon"/>
    <n v="1185732"/>
    <x v="434"/>
    <x v="0"/>
    <x v="14"/>
    <s v="Portland"/>
    <x v="4"/>
    <n v="50"/>
    <n v="100"/>
    <n v="50000"/>
    <n v="12500"/>
    <n v="0.25"/>
    <x v="1"/>
  </r>
  <r>
    <s v="Amazon"/>
    <n v="1185732"/>
    <x v="435"/>
    <x v="0"/>
    <x v="14"/>
    <s v="Portland"/>
    <x v="5"/>
    <n v="40"/>
    <n v="200"/>
    <n v="80000"/>
    <n v="32000"/>
    <n v="0.4"/>
    <x v="1"/>
  </r>
  <r>
    <s v="Amazon"/>
    <n v="1185732"/>
    <x v="436"/>
    <x v="0"/>
    <x v="14"/>
    <s v="Portland"/>
    <x v="0"/>
    <n v="40"/>
    <n v="450"/>
    <n v="180000"/>
    <n v="62999.999999999993"/>
    <n v="0.35"/>
    <x v="1"/>
  </r>
  <r>
    <s v="Amazon"/>
    <n v="1185732"/>
    <x v="437"/>
    <x v="0"/>
    <x v="14"/>
    <s v="Portland"/>
    <x v="1"/>
    <n v="40"/>
    <n v="150"/>
    <n v="60000"/>
    <n v="21000"/>
    <n v="0.35"/>
    <x v="1"/>
  </r>
  <r>
    <s v="Amazon"/>
    <n v="1185732"/>
    <x v="438"/>
    <x v="0"/>
    <x v="14"/>
    <s v="Portland"/>
    <x v="2"/>
    <n v="30.000000000000004"/>
    <n v="150"/>
    <n v="45000.000000000007"/>
    <n v="18000"/>
    <n v="0.39999999999999997"/>
    <x v="1"/>
  </r>
  <r>
    <s v="Amazon"/>
    <n v="1185732"/>
    <x v="439"/>
    <x v="0"/>
    <x v="14"/>
    <s v="Portland"/>
    <x v="3"/>
    <n v="35"/>
    <n v="75"/>
    <n v="26250"/>
    <n v="7875"/>
    <n v="0.3"/>
    <x v="1"/>
  </r>
  <r>
    <s v="Amazon"/>
    <n v="1185732"/>
    <x v="440"/>
    <x v="0"/>
    <x v="14"/>
    <s v="Portland"/>
    <x v="4"/>
    <n v="50"/>
    <n v="75"/>
    <n v="37500"/>
    <n v="9375"/>
    <n v="0.25"/>
    <x v="1"/>
  </r>
  <r>
    <s v="Amazon"/>
    <n v="1185732"/>
    <x v="441"/>
    <x v="0"/>
    <x v="14"/>
    <s v="Portland"/>
    <x v="5"/>
    <n v="40"/>
    <n v="225"/>
    <n v="90000"/>
    <n v="36000"/>
    <n v="0.4"/>
    <x v="1"/>
  </r>
  <r>
    <s v="Amazon"/>
    <n v="1185732"/>
    <x v="442"/>
    <x v="0"/>
    <x v="14"/>
    <s v="Portland"/>
    <x v="0"/>
    <n v="54.999999999999993"/>
    <n v="495"/>
    <n v="272249.99999999994"/>
    <n v="95287.499999999971"/>
    <n v="0.35"/>
    <x v="1"/>
  </r>
  <r>
    <s v="Amazon"/>
    <n v="1185732"/>
    <x v="443"/>
    <x v="0"/>
    <x v="14"/>
    <s v="Portland"/>
    <x v="1"/>
    <n v="50"/>
    <n v="200"/>
    <n v="100000"/>
    <n v="35000"/>
    <n v="0.35"/>
    <x v="1"/>
  </r>
  <r>
    <s v="Amazon"/>
    <n v="1185732"/>
    <x v="444"/>
    <x v="0"/>
    <x v="14"/>
    <s v="Portland"/>
    <x v="2"/>
    <n v="45"/>
    <n v="175"/>
    <n v="78750"/>
    <n v="31499.999999999996"/>
    <n v="0.39999999999999997"/>
    <x v="1"/>
  </r>
  <r>
    <s v="Amazon"/>
    <n v="1185732"/>
    <x v="445"/>
    <x v="0"/>
    <x v="14"/>
    <s v="Portland"/>
    <x v="3"/>
    <n v="45"/>
    <n v="125"/>
    <n v="56250"/>
    <n v="16875"/>
    <n v="0.3"/>
    <x v="1"/>
  </r>
  <r>
    <s v="Amazon"/>
    <n v="1185732"/>
    <x v="446"/>
    <x v="0"/>
    <x v="14"/>
    <s v="Portland"/>
    <x v="4"/>
    <n v="54.999999999999993"/>
    <n v="150"/>
    <n v="82499.999999999985"/>
    <n v="20624.999999999996"/>
    <n v="0.25"/>
    <x v="1"/>
  </r>
  <r>
    <s v="Amazon"/>
    <n v="1185732"/>
    <x v="447"/>
    <x v="0"/>
    <x v="14"/>
    <s v="Portland"/>
    <x v="5"/>
    <n v="60"/>
    <n v="275"/>
    <n v="165000"/>
    <n v="66000"/>
    <n v="0.4"/>
    <x v="1"/>
  </r>
  <r>
    <s v="Amazon"/>
    <n v="1185732"/>
    <x v="448"/>
    <x v="0"/>
    <x v="14"/>
    <s v="Portland"/>
    <x v="0"/>
    <n v="54.999999999999993"/>
    <n v="525"/>
    <n v="288749.99999999994"/>
    <n v="101062.49999999997"/>
    <n v="0.35"/>
    <x v="1"/>
  </r>
  <r>
    <s v="Amazon"/>
    <n v="1185732"/>
    <x v="449"/>
    <x v="0"/>
    <x v="14"/>
    <s v="Portland"/>
    <x v="1"/>
    <n v="50"/>
    <n v="275"/>
    <n v="137500"/>
    <n v="48125"/>
    <n v="0.35"/>
    <x v="1"/>
  </r>
  <r>
    <s v="Amazon"/>
    <n v="1185732"/>
    <x v="450"/>
    <x v="0"/>
    <x v="14"/>
    <s v="Portland"/>
    <x v="2"/>
    <n v="45"/>
    <n v="200"/>
    <n v="90000"/>
    <n v="36000"/>
    <n v="0.39999999999999997"/>
    <x v="1"/>
  </r>
  <r>
    <s v="Amazon"/>
    <n v="1185732"/>
    <x v="451"/>
    <x v="0"/>
    <x v="14"/>
    <s v="Portland"/>
    <x v="3"/>
    <n v="45"/>
    <n v="175"/>
    <n v="78750"/>
    <n v="23625"/>
    <n v="0.3"/>
    <x v="1"/>
  </r>
  <r>
    <s v="Amazon"/>
    <n v="1185732"/>
    <x v="452"/>
    <x v="0"/>
    <x v="14"/>
    <s v="Portland"/>
    <x v="4"/>
    <n v="54.999999999999993"/>
    <n v="175"/>
    <n v="96249.999999999985"/>
    <n v="24062.499999999996"/>
    <n v="0.25"/>
    <x v="1"/>
  </r>
  <r>
    <s v="Amazon"/>
    <n v="1185732"/>
    <x v="453"/>
    <x v="0"/>
    <x v="14"/>
    <s v="Portland"/>
    <x v="5"/>
    <n v="60"/>
    <n v="325"/>
    <n v="195000"/>
    <n v="78000"/>
    <n v="0.4"/>
    <x v="1"/>
  </r>
  <r>
    <s v="Amazon"/>
    <n v="1185732"/>
    <x v="454"/>
    <x v="0"/>
    <x v="14"/>
    <s v="Portland"/>
    <x v="0"/>
    <n v="54.999999999999993"/>
    <n v="550"/>
    <n v="302499.99999999994"/>
    <n v="105874.99999999997"/>
    <n v="0.35"/>
    <x v="1"/>
  </r>
  <r>
    <s v="Amazon"/>
    <n v="1185732"/>
    <x v="455"/>
    <x v="0"/>
    <x v="14"/>
    <s v="Portland"/>
    <x v="1"/>
    <n v="50"/>
    <n v="300"/>
    <n v="150000"/>
    <n v="52500"/>
    <n v="0.35"/>
    <x v="1"/>
  </r>
  <r>
    <s v="Amazon"/>
    <n v="1185732"/>
    <x v="456"/>
    <x v="0"/>
    <x v="14"/>
    <s v="Portland"/>
    <x v="2"/>
    <n v="45"/>
    <n v="225"/>
    <n v="101250"/>
    <n v="40500"/>
    <n v="0.39999999999999997"/>
    <x v="1"/>
  </r>
  <r>
    <s v="Amazon"/>
    <n v="1185732"/>
    <x v="457"/>
    <x v="0"/>
    <x v="14"/>
    <s v="Portland"/>
    <x v="3"/>
    <n v="45"/>
    <n v="175"/>
    <n v="78750"/>
    <n v="23625"/>
    <n v="0.3"/>
    <x v="1"/>
  </r>
  <r>
    <s v="Amazon"/>
    <n v="1185732"/>
    <x v="458"/>
    <x v="0"/>
    <x v="14"/>
    <s v="Portland"/>
    <x v="4"/>
    <n v="54.999999999999993"/>
    <n v="200"/>
    <n v="109999.99999999999"/>
    <n v="27499.999999999996"/>
    <n v="0.25"/>
    <x v="1"/>
  </r>
  <r>
    <s v="Amazon"/>
    <n v="1185732"/>
    <x v="487"/>
    <x v="0"/>
    <x v="14"/>
    <s v="Portland"/>
    <x v="5"/>
    <n v="60"/>
    <n v="375"/>
    <n v="225000"/>
    <n v="90000"/>
    <n v="0.4"/>
    <x v="1"/>
  </r>
  <r>
    <s v="Amazon"/>
    <n v="1185732"/>
    <x v="488"/>
    <x v="0"/>
    <x v="14"/>
    <s v="Portland"/>
    <x v="0"/>
    <n v="54.999999999999993"/>
    <n v="525"/>
    <n v="288749.99999999994"/>
    <n v="101062.49999999997"/>
    <n v="0.35"/>
    <x v="1"/>
  </r>
  <r>
    <s v="Amazon"/>
    <n v="1185732"/>
    <x v="489"/>
    <x v="0"/>
    <x v="14"/>
    <s v="Portland"/>
    <x v="1"/>
    <n v="50"/>
    <n v="300"/>
    <n v="150000"/>
    <n v="52500"/>
    <n v="0.35"/>
    <x v="1"/>
  </r>
  <r>
    <s v="Amazon"/>
    <n v="1185732"/>
    <x v="490"/>
    <x v="0"/>
    <x v="14"/>
    <s v="Portland"/>
    <x v="2"/>
    <n v="45"/>
    <n v="225"/>
    <n v="101250"/>
    <n v="40500"/>
    <n v="0.39999999999999997"/>
    <x v="1"/>
  </r>
  <r>
    <s v="Amazon"/>
    <n v="1185732"/>
    <x v="491"/>
    <x v="0"/>
    <x v="14"/>
    <s v="Portland"/>
    <x v="3"/>
    <n v="45"/>
    <n v="175"/>
    <n v="78750"/>
    <n v="23625"/>
    <n v="0.3"/>
    <x v="1"/>
  </r>
  <r>
    <s v="Amazon"/>
    <n v="1185732"/>
    <x v="492"/>
    <x v="0"/>
    <x v="14"/>
    <s v="Portland"/>
    <x v="4"/>
    <n v="54.999999999999993"/>
    <n v="150"/>
    <n v="82499.999999999985"/>
    <n v="20624.999999999996"/>
    <n v="0.25"/>
    <x v="1"/>
  </r>
  <r>
    <s v="Amazon"/>
    <n v="1185732"/>
    <x v="493"/>
    <x v="0"/>
    <x v="14"/>
    <s v="Portland"/>
    <x v="5"/>
    <n v="60"/>
    <n v="325"/>
    <n v="195000"/>
    <n v="78000"/>
    <n v="0.4"/>
    <x v="1"/>
  </r>
  <r>
    <s v="Amazon"/>
    <n v="1185732"/>
    <x v="494"/>
    <x v="0"/>
    <x v="14"/>
    <s v="Portland"/>
    <x v="0"/>
    <n v="54.999999999999993"/>
    <n v="450"/>
    <n v="247499.99999999997"/>
    <n v="86624.999999999985"/>
    <n v="0.35"/>
    <x v="1"/>
  </r>
  <r>
    <s v="Amazon"/>
    <n v="1185732"/>
    <x v="495"/>
    <x v="0"/>
    <x v="14"/>
    <s v="Portland"/>
    <x v="1"/>
    <n v="50"/>
    <n v="250"/>
    <n v="125000"/>
    <n v="43750"/>
    <n v="0.35"/>
    <x v="1"/>
  </r>
  <r>
    <s v="Amazon"/>
    <n v="1185732"/>
    <x v="496"/>
    <x v="0"/>
    <x v="14"/>
    <s v="Portland"/>
    <x v="2"/>
    <n v="45"/>
    <n v="150"/>
    <n v="67500"/>
    <n v="26999.999999999996"/>
    <n v="0.39999999999999997"/>
    <x v="1"/>
  </r>
  <r>
    <s v="Amazon"/>
    <n v="1185732"/>
    <x v="497"/>
    <x v="0"/>
    <x v="14"/>
    <s v="Portland"/>
    <x v="3"/>
    <n v="45"/>
    <n v="125"/>
    <n v="56250"/>
    <n v="16875"/>
    <n v="0.3"/>
    <x v="1"/>
  </r>
  <r>
    <s v="Amazon"/>
    <n v="1185732"/>
    <x v="498"/>
    <x v="0"/>
    <x v="14"/>
    <s v="Portland"/>
    <x v="4"/>
    <n v="54.999999999999993"/>
    <n v="125"/>
    <n v="68749.999999999985"/>
    <n v="17187.499999999996"/>
    <n v="0.25"/>
    <x v="1"/>
  </r>
  <r>
    <s v="Amazon"/>
    <n v="1185732"/>
    <x v="393"/>
    <x v="0"/>
    <x v="14"/>
    <s v="Portland"/>
    <x v="5"/>
    <n v="60"/>
    <n v="225"/>
    <n v="135000"/>
    <n v="54000"/>
    <n v="0.4"/>
    <x v="1"/>
  </r>
  <r>
    <s v="Amazon"/>
    <n v="1185732"/>
    <x v="425"/>
    <x v="0"/>
    <x v="14"/>
    <s v="Portland"/>
    <x v="0"/>
    <n v="60"/>
    <n v="400"/>
    <n v="240000"/>
    <n v="84000"/>
    <n v="0.35"/>
    <x v="1"/>
  </r>
  <r>
    <s v="Amazon"/>
    <n v="1185732"/>
    <x v="425"/>
    <x v="0"/>
    <x v="14"/>
    <s v="Portland"/>
    <x v="1"/>
    <n v="55.000000000000007"/>
    <n v="225"/>
    <n v="123750.00000000001"/>
    <n v="43312.5"/>
    <n v="0.35"/>
    <x v="1"/>
  </r>
  <r>
    <s v="Amazon"/>
    <n v="1185732"/>
    <x v="425"/>
    <x v="0"/>
    <x v="14"/>
    <s v="Portland"/>
    <x v="2"/>
    <n v="55.000000000000007"/>
    <n v="125"/>
    <n v="68750.000000000015"/>
    <n v="27500.000000000004"/>
    <n v="0.39999999999999997"/>
    <x v="1"/>
  </r>
  <r>
    <s v="Amazon"/>
    <n v="1185732"/>
    <x v="425"/>
    <x v="0"/>
    <x v="14"/>
    <s v="Portland"/>
    <x v="3"/>
    <n v="55.000000000000007"/>
    <n v="100"/>
    <n v="55000.000000000007"/>
    <n v="16500"/>
    <n v="0.3"/>
    <x v="1"/>
  </r>
  <r>
    <s v="Amazon"/>
    <n v="1185732"/>
    <x v="425"/>
    <x v="0"/>
    <x v="14"/>
    <s v="Portland"/>
    <x v="4"/>
    <n v="65"/>
    <n v="100"/>
    <n v="65000"/>
    <n v="16250"/>
    <n v="0.25"/>
    <x v="1"/>
  </r>
  <r>
    <s v="Amazon"/>
    <n v="1185732"/>
    <x v="425"/>
    <x v="0"/>
    <x v="14"/>
    <s v="Portland"/>
    <x v="5"/>
    <n v="70"/>
    <n v="225"/>
    <n v="157500"/>
    <n v="63000"/>
    <n v="0.4"/>
    <x v="1"/>
  </r>
  <r>
    <s v="Amazon"/>
    <n v="1185732"/>
    <x v="455"/>
    <x v="0"/>
    <x v="14"/>
    <s v="Portland"/>
    <x v="0"/>
    <n v="65"/>
    <n v="375"/>
    <n v="243750"/>
    <n v="85312.5"/>
    <n v="0.35"/>
    <x v="1"/>
  </r>
  <r>
    <s v="Amazon"/>
    <n v="1185732"/>
    <x v="455"/>
    <x v="0"/>
    <x v="14"/>
    <s v="Portland"/>
    <x v="1"/>
    <n v="55.000000000000007"/>
    <n v="200"/>
    <n v="110000.00000000001"/>
    <n v="38500"/>
    <n v="0.35"/>
    <x v="1"/>
  </r>
  <r>
    <s v="Amazon"/>
    <n v="1185732"/>
    <x v="455"/>
    <x v="0"/>
    <x v="14"/>
    <s v="Portland"/>
    <x v="2"/>
    <n v="55.000000000000007"/>
    <n v="195"/>
    <n v="107250.00000000001"/>
    <n v="42900"/>
    <n v="0.39999999999999997"/>
    <x v="1"/>
  </r>
  <r>
    <s v="Amazon"/>
    <n v="1185732"/>
    <x v="455"/>
    <x v="0"/>
    <x v="14"/>
    <s v="Portland"/>
    <x v="3"/>
    <n v="55.000000000000007"/>
    <n v="175"/>
    <n v="96250.000000000015"/>
    <n v="28875.000000000004"/>
    <n v="0.3"/>
    <x v="1"/>
  </r>
  <r>
    <s v="Amazon"/>
    <n v="1185732"/>
    <x v="455"/>
    <x v="0"/>
    <x v="14"/>
    <s v="Portland"/>
    <x v="4"/>
    <n v="65"/>
    <n v="150"/>
    <n v="97500"/>
    <n v="24375"/>
    <n v="0.25"/>
    <x v="1"/>
  </r>
  <r>
    <s v="Amazon"/>
    <n v="1185732"/>
    <x v="455"/>
    <x v="0"/>
    <x v="14"/>
    <s v="Portland"/>
    <x v="5"/>
    <n v="70"/>
    <n v="250"/>
    <n v="175000"/>
    <n v="70000"/>
    <n v="0.4"/>
    <x v="1"/>
  </r>
  <r>
    <s v="Amazon"/>
    <n v="1185732"/>
    <x v="484"/>
    <x v="0"/>
    <x v="14"/>
    <s v="Portland"/>
    <x v="0"/>
    <n v="65"/>
    <n v="475"/>
    <n v="308750"/>
    <n v="108062.5"/>
    <n v="0.35"/>
    <x v="1"/>
  </r>
  <r>
    <s v="Amazon"/>
    <n v="1185732"/>
    <x v="484"/>
    <x v="0"/>
    <x v="14"/>
    <s v="Portland"/>
    <x v="1"/>
    <n v="55.000000000000007"/>
    <n v="275"/>
    <n v="151250.00000000003"/>
    <n v="52937.500000000007"/>
    <n v="0.35"/>
    <x v="1"/>
  </r>
  <r>
    <s v="Amazon"/>
    <n v="1185732"/>
    <x v="484"/>
    <x v="0"/>
    <x v="14"/>
    <s v="Portland"/>
    <x v="2"/>
    <n v="55.000000000000007"/>
    <n v="250"/>
    <n v="137500.00000000003"/>
    <n v="55000.000000000007"/>
    <n v="0.39999999999999997"/>
    <x v="1"/>
  </r>
  <r>
    <s v="Amazon"/>
    <n v="1185732"/>
    <x v="484"/>
    <x v="0"/>
    <x v="14"/>
    <s v="Portland"/>
    <x v="3"/>
    <n v="55.000000000000007"/>
    <n v="200"/>
    <n v="110000.00000000001"/>
    <n v="33000"/>
    <n v="0.3"/>
    <x v="1"/>
  </r>
  <r>
    <s v="Amazon"/>
    <n v="1185732"/>
    <x v="484"/>
    <x v="0"/>
    <x v="14"/>
    <s v="Portland"/>
    <x v="4"/>
    <n v="65"/>
    <n v="200"/>
    <n v="130000"/>
    <n v="32500"/>
    <n v="0.25"/>
    <x v="1"/>
  </r>
  <r>
    <s v="Amazon"/>
    <n v="1185732"/>
    <x v="484"/>
    <x v="0"/>
    <x v="14"/>
    <s v="Portland"/>
    <x v="5"/>
    <n v="70"/>
    <n v="300"/>
    <n v="210000"/>
    <n v="84000"/>
    <n v="0.4"/>
    <x v="1"/>
  </r>
  <r>
    <s v="West Gear"/>
    <n v="1128299"/>
    <x v="174"/>
    <x v="0"/>
    <x v="14"/>
    <s v="Portland"/>
    <x v="0"/>
    <n v="35"/>
    <n v="375"/>
    <n v="131250"/>
    <n v="32812.5"/>
    <n v="0.25"/>
    <x v="1"/>
  </r>
  <r>
    <s v="West Gear"/>
    <n v="1128299"/>
    <x v="174"/>
    <x v="0"/>
    <x v="14"/>
    <s v="Portland"/>
    <x v="1"/>
    <n v="45"/>
    <n v="375"/>
    <n v="168750"/>
    <n v="33750"/>
    <n v="0.2"/>
    <x v="1"/>
  </r>
  <r>
    <s v="West Gear"/>
    <n v="1128299"/>
    <x v="174"/>
    <x v="0"/>
    <x v="14"/>
    <s v="Portland"/>
    <x v="2"/>
    <n v="45"/>
    <n v="375"/>
    <n v="168750"/>
    <n v="42187.5"/>
    <n v="0.25"/>
    <x v="1"/>
  </r>
  <r>
    <s v="West Gear"/>
    <n v="1128299"/>
    <x v="174"/>
    <x v="0"/>
    <x v="14"/>
    <s v="Portland"/>
    <x v="3"/>
    <n v="45"/>
    <n v="225"/>
    <n v="101250"/>
    <n v="25312.5"/>
    <n v="0.25"/>
    <x v="1"/>
  </r>
  <r>
    <s v="Amazon"/>
    <n v="1185732"/>
    <x v="188"/>
    <x v="2"/>
    <x v="15"/>
    <s v="Anchorage"/>
    <x v="5"/>
    <n v="55.000000000000007"/>
    <n v="300"/>
    <n v="165000.00000000003"/>
    <n v="49500.000000000007"/>
    <n v="0.3"/>
    <x v="1"/>
  </r>
  <r>
    <s v="Amazon"/>
    <n v="1185732"/>
    <x v="696"/>
    <x v="2"/>
    <x v="15"/>
    <s v="Anchorage"/>
    <x v="0"/>
    <n v="55.000000000000007"/>
    <n v="575"/>
    <n v="316250.00000000006"/>
    <n v="110687.50000000003"/>
    <n v="0.35000000000000003"/>
    <x v="1"/>
  </r>
  <r>
    <s v="Amazon"/>
    <n v="1185732"/>
    <x v="696"/>
    <x v="2"/>
    <x v="15"/>
    <s v="Anchorage"/>
    <x v="1"/>
    <n v="55.000000000000007"/>
    <n v="225"/>
    <n v="123750.00000000001"/>
    <n v="43312.500000000007"/>
    <n v="0.35000000000000003"/>
    <x v="1"/>
  </r>
  <r>
    <s v="Amazon"/>
    <n v="1185732"/>
    <x v="696"/>
    <x v="2"/>
    <x v="15"/>
    <s v="Anchorage"/>
    <x v="2"/>
    <n v="45"/>
    <n v="275"/>
    <n v="123750"/>
    <n v="30937.5"/>
    <n v="0.25"/>
    <x v="1"/>
  </r>
  <r>
    <s v="Amazon"/>
    <n v="1185732"/>
    <x v="696"/>
    <x v="2"/>
    <x v="15"/>
    <s v="Anchorage"/>
    <x v="3"/>
    <n v="49.999999999999993"/>
    <n v="175"/>
    <n v="87499.999999999985"/>
    <n v="21874.999999999996"/>
    <n v="0.25"/>
    <x v="1"/>
  </r>
  <r>
    <s v="Amazon"/>
    <n v="1185732"/>
    <x v="696"/>
    <x v="2"/>
    <x v="15"/>
    <s v="Anchorage"/>
    <x v="4"/>
    <n v="65.000000000000014"/>
    <n v="250"/>
    <n v="162500.00000000003"/>
    <n v="40625.000000000007"/>
    <n v="0.25"/>
    <x v="1"/>
  </r>
  <r>
    <s v="Amazon"/>
    <n v="1185732"/>
    <x v="696"/>
    <x v="2"/>
    <x v="15"/>
    <s v="Anchorage"/>
    <x v="5"/>
    <n v="55.000000000000007"/>
    <n v="350"/>
    <n v="192500.00000000003"/>
    <n v="57750.000000000007"/>
    <n v="0.3"/>
    <x v="1"/>
  </r>
  <r>
    <s v="Amazon"/>
    <n v="1185732"/>
    <x v="225"/>
    <x v="2"/>
    <x v="15"/>
    <s v="Anchorage"/>
    <x v="0"/>
    <n v="55.000000000000007"/>
    <n v="545"/>
    <n v="299750.00000000006"/>
    <n v="104912.50000000003"/>
    <n v="0.35000000000000003"/>
    <x v="1"/>
  </r>
  <r>
    <s v="Amazon"/>
    <n v="1185732"/>
    <x v="225"/>
    <x v="2"/>
    <x v="15"/>
    <s v="Anchorage"/>
    <x v="1"/>
    <n v="55.000000000000007"/>
    <n v="250"/>
    <n v="137500.00000000003"/>
    <n v="48125.000000000015"/>
    <n v="0.35000000000000003"/>
    <x v="1"/>
  </r>
  <r>
    <s v="Amazon"/>
    <n v="1185732"/>
    <x v="225"/>
    <x v="2"/>
    <x v="15"/>
    <s v="Anchorage"/>
    <x v="2"/>
    <n v="45"/>
    <n v="275"/>
    <n v="123750"/>
    <n v="30937.5"/>
    <n v="0.25"/>
    <x v="1"/>
  </r>
  <r>
    <s v="Amazon"/>
    <n v="1185732"/>
    <x v="225"/>
    <x v="2"/>
    <x v="15"/>
    <s v="Anchorage"/>
    <x v="3"/>
    <n v="49.999999999999993"/>
    <n v="125"/>
    <n v="62499.999999999993"/>
    <n v="15624.999999999998"/>
    <n v="0.25"/>
    <x v="1"/>
  </r>
  <r>
    <s v="Amazon"/>
    <n v="1185732"/>
    <x v="225"/>
    <x v="2"/>
    <x v="15"/>
    <s v="Anchorage"/>
    <x v="4"/>
    <n v="65.000000000000014"/>
    <n v="175"/>
    <n v="113750.00000000003"/>
    <n v="28437.500000000007"/>
    <n v="0.25"/>
    <x v="1"/>
  </r>
  <r>
    <s v="Amazon"/>
    <n v="1185732"/>
    <x v="225"/>
    <x v="2"/>
    <x v="15"/>
    <s v="Anchorage"/>
    <x v="5"/>
    <n v="55.000000000000007"/>
    <n v="275"/>
    <n v="151250.00000000003"/>
    <n v="45375.000000000007"/>
    <n v="0.3"/>
    <x v="1"/>
  </r>
  <r>
    <s v="Amazon"/>
    <n v="1185732"/>
    <x v="244"/>
    <x v="2"/>
    <x v="15"/>
    <s v="Anchorage"/>
    <x v="0"/>
    <n v="55.000000000000007"/>
    <n v="525"/>
    <n v="288750.00000000006"/>
    <n v="101062.50000000003"/>
    <n v="0.35000000000000003"/>
    <x v="1"/>
  </r>
  <r>
    <s v="Amazon"/>
    <n v="1185732"/>
    <x v="244"/>
    <x v="2"/>
    <x v="15"/>
    <s v="Anchorage"/>
    <x v="1"/>
    <n v="55.000000000000007"/>
    <n v="225"/>
    <n v="123750.00000000001"/>
    <n v="43312.500000000007"/>
    <n v="0.35000000000000003"/>
    <x v="1"/>
  </r>
  <r>
    <s v="Amazon"/>
    <n v="1185732"/>
    <x v="244"/>
    <x v="2"/>
    <x v="15"/>
    <s v="Anchorage"/>
    <x v="2"/>
    <n v="45"/>
    <n v="225"/>
    <n v="101250"/>
    <n v="25312.5"/>
    <n v="0.25"/>
    <x v="1"/>
  </r>
  <r>
    <s v="Amazon"/>
    <n v="1185732"/>
    <x v="244"/>
    <x v="2"/>
    <x v="15"/>
    <s v="Anchorage"/>
    <x v="3"/>
    <n v="49.999999999999993"/>
    <n v="150"/>
    <n v="74999.999999999985"/>
    <n v="18749.999999999996"/>
    <n v="0.25"/>
    <x v="1"/>
  </r>
  <r>
    <s v="Amazon"/>
    <n v="1185732"/>
    <x v="244"/>
    <x v="2"/>
    <x v="15"/>
    <s v="Anchorage"/>
    <x v="4"/>
    <n v="60.000000000000007"/>
    <n v="150"/>
    <n v="90000.000000000015"/>
    <n v="22500.000000000004"/>
    <n v="0.25"/>
    <x v="1"/>
  </r>
  <r>
    <s v="Amazon"/>
    <n v="1185732"/>
    <x v="244"/>
    <x v="2"/>
    <x v="15"/>
    <s v="Anchorage"/>
    <x v="5"/>
    <n v="50"/>
    <n v="300"/>
    <n v="150000"/>
    <n v="45000"/>
    <n v="0.3"/>
    <x v="1"/>
  </r>
  <r>
    <s v="Amazon"/>
    <n v="1185732"/>
    <x v="273"/>
    <x v="2"/>
    <x v="15"/>
    <s v="Anchorage"/>
    <x v="0"/>
    <n v="65"/>
    <n v="570"/>
    <n v="370500"/>
    <n v="129675.00000000001"/>
    <n v="0.35000000000000003"/>
    <x v="1"/>
  </r>
  <r>
    <s v="Amazon"/>
    <n v="1185732"/>
    <x v="273"/>
    <x v="2"/>
    <x v="15"/>
    <s v="Anchorage"/>
    <x v="1"/>
    <n v="60.000000000000007"/>
    <n v="275"/>
    <n v="165000.00000000003"/>
    <n v="57750.000000000015"/>
    <n v="0.35000000000000003"/>
    <x v="1"/>
  </r>
  <r>
    <s v="Amazon"/>
    <n v="1185732"/>
    <x v="273"/>
    <x v="2"/>
    <x v="15"/>
    <s v="Anchorage"/>
    <x v="2"/>
    <n v="55.000000000000007"/>
    <n v="300"/>
    <n v="165000.00000000003"/>
    <n v="41250.000000000007"/>
    <n v="0.25"/>
    <x v="1"/>
  </r>
  <r>
    <s v="Amazon"/>
    <n v="1185732"/>
    <x v="273"/>
    <x v="2"/>
    <x v="15"/>
    <s v="Anchorage"/>
    <x v="3"/>
    <n v="55.000000000000007"/>
    <n v="250"/>
    <n v="137500.00000000003"/>
    <n v="34375.000000000007"/>
    <n v="0.25"/>
    <x v="1"/>
  </r>
  <r>
    <s v="Amazon"/>
    <n v="1185732"/>
    <x v="273"/>
    <x v="2"/>
    <x v="15"/>
    <s v="Anchorage"/>
    <x v="4"/>
    <n v="65"/>
    <n v="275"/>
    <n v="178750"/>
    <n v="44687.5"/>
    <n v="0.25"/>
    <x v="1"/>
  </r>
  <r>
    <s v="Amazon"/>
    <n v="1185732"/>
    <x v="273"/>
    <x v="2"/>
    <x v="15"/>
    <s v="Anchorage"/>
    <x v="5"/>
    <n v="70"/>
    <n v="400"/>
    <n v="280000"/>
    <n v="84000"/>
    <n v="0.3"/>
    <x v="1"/>
  </r>
  <r>
    <s v="Amazon"/>
    <n v="1185732"/>
    <x v="306"/>
    <x v="2"/>
    <x v="15"/>
    <s v="Anchorage"/>
    <x v="0"/>
    <n v="65"/>
    <n v="650"/>
    <n v="422500"/>
    <n v="147875"/>
    <n v="0.35000000000000003"/>
    <x v="1"/>
  </r>
  <r>
    <s v="Amazon"/>
    <n v="1185732"/>
    <x v="306"/>
    <x v="2"/>
    <x v="15"/>
    <s v="Anchorage"/>
    <x v="1"/>
    <n v="60.000000000000007"/>
    <n v="400"/>
    <n v="240000.00000000003"/>
    <n v="84000.000000000015"/>
    <n v="0.35000000000000003"/>
    <x v="1"/>
  </r>
  <r>
    <s v="Amazon"/>
    <n v="1185732"/>
    <x v="306"/>
    <x v="2"/>
    <x v="15"/>
    <s v="Anchorage"/>
    <x v="2"/>
    <n v="55.000000000000007"/>
    <n v="325"/>
    <n v="178750.00000000003"/>
    <n v="44687.500000000007"/>
    <n v="0.25"/>
    <x v="1"/>
  </r>
  <r>
    <s v="Amazon"/>
    <n v="1185732"/>
    <x v="306"/>
    <x v="2"/>
    <x v="15"/>
    <s v="Anchorage"/>
    <x v="3"/>
    <n v="55.000000000000007"/>
    <n v="300"/>
    <n v="165000.00000000003"/>
    <n v="41250.000000000007"/>
    <n v="0.25"/>
    <x v="1"/>
  </r>
  <r>
    <s v="Amazon"/>
    <n v="1185732"/>
    <x v="306"/>
    <x v="2"/>
    <x v="15"/>
    <s v="Anchorage"/>
    <x v="4"/>
    <n v="65"/>
    <n v="300"/>
    <n v="195000"/>
    <n v="48750"/>
    <n v="0.25"/>
    <x v="1"/>
  </r>
  <r>
    <s v="Amazon"/>
    <n v="1185732"/>
    <x v="306"/>
    <x v="2"/>
    <x v="15"/>
    <s v="Anchorage"/>
    <x v="5"/>
    <n v="70"/>
    <n v="450"/>
    <n v="315000"/>
    <n v="94500"/>
    <n v="0.3"/>
    <x v="1"/>
  </r>
  <r>
    <s v="Amazon"/>
    <n v="1185732"/>
    <x v="334"/>
    <x v="2"/>
    <x v="15"/>
    <s v="Anchorage"/>
    <x v="0"/>
    <n v="65"/>
    <n v="675"/>
    <n v="438750"/>
    <n v="153562.50000000003"/>
    <n v="0.35000000000000003"/>
    <x v="1"/>
  </r>
  <r>
    <s v="Amazon"/>
    <n v="1185732"/>
    <x v="334"/>
    <x v="2"/>
    <x v="15"/>
    <s v="Anchorage"/>
    <x v="1"/>
    <n v="60.000000000000007"/>
    <n v="425"/>
    <n v="255000.00000000003"/>
    <n v="89250.000000000015"/>
    <n v="0.35000000000000003"/>
    <x v="1"/>
  </r>
  <r>
    <s v="Amazon"/>
    <n v="1185732"/>
    <x v="334"/>
    <x v="2"/>
    <x v="15"/>
    <s v="Anchorage"/>
    <x v="2"/>
    <n v="55.000000000000007"/>
    <n v="350"/>
    <n v="192500.00000000003"/>
    <n v="48125.000000000007"/>
    <n v="0.25"/>
    <x v="1"/>
  </r>
  <r>
    <s v="Amazon"/>
    <n v="1185732"/>
    <x v="334"/>
    <x v="2"/>
    <x v="15"/>
    <s v="Anchorage"/>
    <x v="3"/>
    <n v="55.000000000000007"/>
    <n v="300"/>
    <n v="165000.00000000003"/>
    <n v="41250.000000000007"/>
    <n v="0.25"/>
    <x v="1"/>
  </r>
  <r>
    <s v="Amazon"/>
    <n v="1185732"/>
    <x v="334"/>
    <x v="2"/>
    <x v="15"/>
    <s v="Anchorage"/>
    <x v="4"/>
    <n v="65"/>
    <n v="325"/>
    <n v="211250"/>
    <n v="52812.5"/>
    <n v="0.25"/>
    <x v="1"/>
  </r>
  <r>
    <s v="Amazon"/>
    <n v="1185732"/>
    <x v="334"/>
    <x v="2"/>
    <x v="15"/>
    <s v="Anchorage"/>
    <x v="5"/>
    <n v="70"/>
    <n v="500"/>
    <n v="350000"/>
    <n v="105000"/>
    <n v="0.3"/>
    <x v="1"/>
  </r>
  <r>
    <s v="Amazon"/>
    <n v="1185732"/>
    <x v="366"/>
    <x v="2"/>
    <x v="15"/>
    <s v="Anchorage"/>
    <x v="0"/>
    <n v="65"/>
    <n v="650"/>
    <n v="422500"/>
    <n v="147875"/>
    <n v="0.35000000000000003"/>
    <x v="1"/>
  </r>
  <r>
    <s v="Amazon"/>
    <n v="1185732"/>
    <x v="366"/>
    <x v="2"/>
    <x v="15"/>
    <s v="Anchorage"/>
    <x v="1"/>
    <n v="60.000000000000007"/>
    <n v="425"/>
    <n v="255000.00000000003"/>
    <n v="89250.000000000015"/>
    <n v="0.35000000000000003"/>
    <x v="1"/>
  </r>
  <r>
    <s v="Amazon"/>
    <n v="1185732"/>
    <x v="366"/>
    <x v="2"/>
    <x v="15"/>
    <s v="Anchorage"/>
    <x v="2"/>
    <n v="55.000000000000007"/>
    <n v="350"/>
    <n v="192500.00000000003"/>
    <n v="48125.000000000007"/>
    <n v="0.25"/>
    <x v="1"/>
  </r>
  <r>
    <s v="Amazon"/>
    <n v="1185732"/>
    <x v="366"/>
    <x v="2"/>
    <x v="15"/>
    <s v="Anchorage"/>
    <x v="3"/>
    <n v="55.000000000000007"/>
    <n v="250"/>
    <n v="137500.00000000003"/>
    <n v="34375.000000000007"/>
    <n v="0.25"/>
    <x v="1"/>
  </r>
  <r>
    <s v="Amazon"/>
    <n v="1185732"/>
    <x v="366"/>
    <x v="2"/>
    <x v="15"/>
    <s v="Anchorage"/>
    <x v="4"/>
    <n v="65"/>
    <n v="225"/>
    <n v="146250"/>
    <n v="36562.5"/>
    <n v="0.25"/>
    <x v="1"/>
  </r>
  <r>
    <s v="Amazon"/>
    <n v="1185732"/>
    <x v="366"/>
    <x v="2"/>
    <x v="15"/>
    <s v="Anchorage"/>
    <x v="5"/>
    <n v="70"/>
    <n v="400"/>
    <n v="280000"/>
    <n v="84000"/>
    <n v="0.3"/>
    <x v="1"/>
  </r>
  <r>
    <s v="Amazon"/>
    <n v="1185732"/>
    <x v="396"/>
    <x v="2"/>
    <x v="15"/>
    <s v="Anchorage"/>
    <x v="0"/>
    <n v="65"/>
    <n v="525"/>
    <n v="341250"/>
    <n v="119437.50000000001"/>
    <n v="0.35000000000000003"/>
    <x v="1"/>
  </r>
  <r>
    <s v="Amazon"/>
    <n v="1185732"/>
    <x v="396"/>
    <x v="2"/>
    <x v="15"/>
    <s v="Anchorage"/>
    <x v="1"/>
    <n v="60.000000000000007"/>
    <n v="325"/>
    <n v="195000.00000000003"/>
    <n v="68250.000000000015"/>
    <n v="0.35000000000000003"/>
    <x v="1"/>
  </r>
  <r>
    <s v="Amazon"/>
    <n v="1185732"/>
    <x v="396"/>
    <x v="2"/>
    <x v="15"/>
    <s v="Anchorage"/>
    <x v="2"/>
    <n v="55.000000000000007"/>
    <n v="225"/>
    <n v="123750.00000000001"/>
    <n v="30937.500000000004"/>
    <n v="0.25"/>
    <x v="1"/>
  </r>
  <r>
    <s v="Amazon"/>
    <n v="1185732"/>
    <x v="396"/>
    <x v="2"/>
    <x v="15"/>
    <s v="Anchorage"/>
    <x v="3"/>
    <n v="55.000000000000007"/>
    <n v="200"/>
    <n v="110000.00000000001"/>
    <n v="27500.000000000004"/>
    <n v="0.25"/>
    <x v="1"/>
  </r>
  <r>
    <s v="Amazon"/>
    <n v="1185732"/>
    <x v="396"/>
    <x v="2"/>
    <x v="15"/>
    <s v="Anchorage"/>
    <x v="4"/>
    <n v="65"/>
    <n v="200"/>
    <n v="130000"/>
    <n v="32500"/>
    <n v="0.25"/>
    <x v="1"/>
  </r>
  <r>
    <s v="Amazon"/>
    <n v="1185732"/>
    <x v="396"/>
    <x v="2"/>
    <x v="15"/>
    <s v="Anchorage"/>
    <x v="5"/>
    <n v="70"/>
    <n v="300"/>
    <n v="210000"/>
    <n v="63000"/>
    <n v="0.3"/>
    <x v="1"/>
  </r>
  <r>
    <s v="Amazon"/>
    <n v="1185732"/>
    <x v="428"/>
    <x v="2"/>
    <x v="15"/>
    <s v="Anchorage"/>
    <x v="0"/>
    <n v="70"/>
    <n v="450"/>
    <n v="315000"/>
    <n v="110250.00000000001"/>
    <n v="0.35000000000000003"/>
    <x v="1"/>
  </r>
  <r>
    <s v="Amazon"/>
    <n v="1185732"/>
    <x v="428"/>
    <x v="2"/>
    <x v="15"/>
    <s v="Anchorage"/>
    <x v="1"/>
    <n v="65.000000000000014"/>
    <n v="275"/>
    <n v="178750.00000000003"/>
    <n v="62562.500000000015"/>
    <n v="0.35000000000000003"/>
    <x v="1"/>
  </r>
  <r>
    <s v="Amazon"/>
    <n v="1185732"/>
    <x v="428"/>
    <x v="2"/>
    <x v="15"/>
    <s v="Anchorage"/>
    <x v="2"/>
    <n v="65.000000000000014"/>
    <n v="175"/>
    <n v="113750.00000000003"/>
    <n v="28437.500000000007"/>
    <n v="0.25"/>
    <x v="1"/>
  </r>
  <r>
    <s v="Amazon"/>
    <n v="1185732"/>
    <x v="428"/>
    <x v="2"/>
    <x v="15"/>
    <s v="Anchorage"/>
    <x v="3"/>
    <n v="65.000000000000014"/>
    <n v="150"/>
    <n v="97500.000000000015"/>
    <n v="24375.000000000004"/>
    <n v="0.25"/>
    <x v="1"/>
  </r>
  <r>
    <s v="Amazon"/>
    <n v="1185732"/>
    <x v="428"/>
    <x v="2"/>
    <x v="15"/>
    <s v="Anchorage"/>
    <x v="4"/>
    <n v="75.000000000000014"/>
    <n v="150"/>
    <n v="112500.00000000001"/>
    <n v="28125.000000000004"/>
    <n v="0.25"/>
    <x v="1"/>
  </r>
  <r>
    <s v="Amazon"/>
    <n v="1185732"/>
    <x v="428"/>
    <x v="2"/>
    <x v="15"/>
    <s v="Anchorage"/>
    <x v="5"/>
    <n v="80"/>
    <n v="275"/>
    <n v="220000"/>
    <n v="66000"/>
    <n v="0.3"/>
    <x v="1"/>
  </r>
  <r>
    <s v="Amazon"/>
    <n v="1185732"/>
    <x v="458"/>
    <x v="2"/>
    <x v="15"/>
    <s v="Anchorage"/>
    <x v="0"/>
    <n v="75.000000000000014"/>
    <n v="425"/>
    <n v="318750.00000000006"/>
    <n v="111562.50000000003"/>
    <n v="0.35000000000000003"/>
    <x v="1"/>
  </r>
  <r>
    <s v="Amazon"/>
    <n v="1185732"/>
    <x v="458"/>
    <x v="2"/>
    <x v="15"/>
    <s v="Anchorage"/>
    <x v="1"/>
    <n v="65.000000000000014"/>
    <n v="300"/>
    <n v="195000.00000000003"/>
    <n v="68250.000000000015"/>
    <n v="0.35000000000000003"/>
    <x v="1"/>
  </r>
  <r>
    <s v="Amazon"/>
    <n v="1185732"/>
    <x v="458"/>
    <x v="2"/>
    <x v="15"/>
    <s v="Anchorage"/>
    <x v="2"/>
    <n v="65.000000000000014"/>
    <n v="320"/>
    <n v="208000.00000000006"/>
    <n v="52000.000000000015"/>
    <n v="0.25"/>
    <x v="1"/>
  </r>
  <r>
    <s v="Amazon"/>
    <n v="1185732"/>
    <x v="458"/>
    <x v="2"/>
    <x v="15"/>
    <s v="Anchorage"/>
    <x v="3"/>
    <n v="65.000000000000014"/>
    <n v="300"/>
    <n v="195000.00000000003"/>
    <n v="48750.000000000007"/>
    <n v="0.25"/>
    <x v="1"/>
  </r>
  <r>
    <s v="Amazon"/>
    <n v="1185732"/>
    <x v="458"/>
    <x v="2"/>
    <x v="15"/>
    <s v="Anchorage"/>
    <x v="4"/>
    <n v="75.000000000000014"/>
    <n v="275"/>
    <n v="206250.00000000003"/>
    <n v="51562.500000000007"/>
    <n v="0.25"/>
    <x v="1"/>
  </r>
  <r>
    <s v="Amazon"/>
    <n v="1185732"/>
    <x v="458"/>
    <x v="2"/>
    <x v="15"/>
    <s v="Anchorage"/>
    <x v="5"/>
    <n v="80"/>
    <n v="375"/>
    <n v="300000"/>
    <n v="90000"/>
    <n v="0.3"/>
    <x v="1"/>
  </r>
  <r>
    <s v="Amazon"/>
    <n v="1185732"/>
    <x v="487"/>
    <x v="2"/>
    <x v="15"/>
    <s v="Anchorage"/>
    <x v="0"/>
    <n v="75.000000000000014"/>
    <n v="600"/>
    <n v="450000.00000000006"/>
    <n v="157500.00000000003"/>
    <n v="0.35000000000000003"/>
    <x v="1"/>
  </r>
  <r>
    <s v="Amazon"/>
    <n v="1185732"/>
    <x v="487"/>
    <x v="2"/>
    <x v="15"/>
    <s v="Anchorage"/>
    <x v="1"/>
    <n v="65.000000000000014"/>
    <n v="400"/>
    <n v="260000.00000000006"/>
    <n v="91000.000000000029"/>
    <n v="0.35000000000000003"/>
    <x v="1"/>
  </r>
  <r>
    <s v="Foot Locker"/>
    <n v="1128299"/>
    <x v="174"/>
    <x v="2"/>
    <x v="15"/>
    <s v="Anchorage"/>
    <x v="0"/>
    <n v="35"/>
    <n v="375"/>
    <n v="131250"/>
    <n v="32812.5"/>
    <n v="0.25"/>
    <x v="1"/>
  </r>
  <r>
    <s v="Foot Locker"/>
    <n v="1128299"/>
    <x v="174"/>
    <x v="2"/>
    <x v="15"/>
    <s v="Anchorage"/>
    <x v="1"/>
    <n v="45"/>
    <n v="375"/>
    <n v="168750"/>
    <n v="33750"/>
    <n v="0.2"/>
    <x v="1"/>
  </r>
  <r>
    <s v="Foot Locker"/>
    <n v="1128299"/>
    <x v="174"/>
    <x v="2"/>
    <x v="15"/>
    <s v="Anchorage"/>
    <x v="2"/>
    <n v="45"/>
    <n v="375"/>
    <n v="168750"/>
    <n v="42187.5"/>
    <n v="0.25"/>
    <x v="1"/>
  </r>
  <r>
    <s v="Foot Locker"/>
    <n v="1128299"/>
    <x v="174"/>
    <x v="2"/>
    <x v="15"/>
    <s v="Anchorage"/>
    <x v="3"/>
    <n v="45"/>
    <n v="225"/>
    <n v="101250"/>
    <n v="25312.5"/>
    <n v="0.25"/>
    <x v="1"/>
  </r>
  <r>
    <s v="Foot Locker"/>
    <n v="1128299"/>
    <x v="174"/>
    <x v="2"/>
    <x v="15"/>
    <s v="Anchorage"/>
    <x v="4"/>
    <n v="50"/>
    <n v="175"/>
    <n v="87500"/>
    <n v="13125"/>
    <n v="0.15"/>
    <x v="1"/>
  </r>
  <r>
    <s v="Foot Locker"/>
    <n v="1128299"/>
    <x v="174"/>
    <x v="2"/>
    <x v="15"/>
    <s v="Anchorage"/>
    <x v="5"/>
    <n v="45"/>
    <n v="425"/>
    <n v="191250"/>
    <n v="76500"/>
    <n v="0.4"/>
    <x v="1"/>
  </r>
  <r>
    <s v="Foot Locker"/>
    <n v="1128299"/>
    <x v="205"/>
    <x v="2"/>
    <x v="15"/>
    <s v="Anchorage"/>
    <x v="0"/>
    <n v="35"/>
    <n v="475"/>
    <n v="166250"/>
    <n v="41562.5"/>
    <n v="0.25"/>
    <x v="1"/>
  </r>
  <r>
    <s v="Foot Locker"/>
    <n v="1128299"/>
    <x v="205"/>
    <x v="2"/>
    <x v="15"/>
    <s v="Anchorage"/>
    <x v="1"/>
    <n v="45"/>
    <n v="375"/>
    <n v="168750"/>
    <n v="33750"/>
    <n v="0.2"/>
    <x v="1"/>
  </r>
  <r>
    <s v="Foot Locker"/>
    <n v="1128299"/>
    <x v="205"/>
    <x v="2"/>
    <x v="15"/>
    <s v="Anchorage"/>
    <x v="2"/>
    <n v="45"/>
    <n v="375"/>
    <n v="168750"/>
    <n v="42187.5"/>
    <n v="0.25"/>
    <x v="1"/>
  </r>
  <r>
    <s v="Foot Locker"/>
    <n v="1128299"/>
    <x v="205"/>
    <x v="2"/>
    <x v="16"/>
    <s v="Honolulu"/>
    <x v="3"/>
    <n v="45"/>
    <n v="225"/>
    <n v="101250"/>
    <n v="25312.5"/>
    <n v="0.25"/>
    <x v="1"/>
  </r>
  <r>
    <s v="Foot Locker"/>
    <n v="1128299"/>
    <x v="205"/>
    <x v="2"/>
    <x v="16"/>
    <s v="Honolulu"/>
    <x v="4"/>
    <n v="50"/>
    <n v="150"/>
    <n v="75000"/>
    <n v="11250"/>
    <n v="0.15"/>
    <x v="1"/>
  </r>
  <r>
    <s v="Foot Locker"/>
    <n v="1128299"/>
    <x v="205"/>
    <x v="2"/>
    <x v="16"/>
    <s v="Honolulu"/>
    <x v="5"/>
    <n v="45"/>
    <n v="350"/>
    <n v="157500"/>
    <n v="63000"/>
    <n v="0.4"/>
    <x v="1"/>
  </r>
  <r>
    <s v="Foot Locker"/>
    <n v="1128299"/>
    <x v="214"/>
    <x v="2"/>
    <x v="16"/>
    <s v="Honolulu"/>
    <x v="0"/>
    <n v="45"/>
    <n v="500"/>
    <n v="225000"/>
    <n v="56250"/>
    <n v="0.25"/>
    <x v="1"/>
  </r>
  <r>
    <s v="Foot Locker"/>
    <n v="1128299"/>
    <x v="214"/>
    <x v="2"/>
    <x v="16"/>
    <s v="Honolulu"/>
    <x v="1"/>
    <n v="54.999999999999993"/>
    <n v="350"/>
    <n v="192499.99999999997"/>
    <n v="38499.999999999993"/>
    <n v="0.2"/>
    <x v="1"/>
  </r>
  <r>
    <s v="Foot Locker"/>
    <n v="1128299"/>
    <x v="214"/>
    <x v="2"/>
    <x v="16"/>
    <s v="Honolulu"/>
    <x v="2"/>
    <n v="59.999999999999986"/>
    <n v="375"/>
    <n v="224999.99999999994"/>
    <n v="56249.999999999985"/>
    <n v="0.25"/>
    <x v="1"/>
  </r>
  <r>
    <s v="Foot Locker"/>
    <n v="1128299"/>
    <x v="214"/>
    <x v="2"/>
    <x v="16"/>
    <s v="Honolulu"/>
    <x v="3"/>
    <n v="54.999999999999993"/>
    <n v="275"/>
    <n v="151249.99999999997"/>
    <n v="37812.499999999993"/>
    <n v="0.25"/>
    <x v="1"/>
  </r>
  <r>
    <s v="Foot Locker"/>
    <n v="1128299"/>
    <x v="214"/>
    <x v="2"/>
    <x v="16"/>
    <s v="Honolulu"/>
    <x v="4"/>
    <n v="60"/>
    <n v="125"/>
    <n v="75000"/>
    <n v="11250"/>
    <n v="0.15"/>
    <x v="1"/>
  </r>
  <r>
    <s v="Foot Locker"/>
    <n v="1128299"/>
    <x v="214"/>
    <x v="2"/>
    <x v="16"/>
    <s v="Honolulu"/>
    <x v="5"/>
    <n v="54.999999999999993"/>
    <n v="325"/>
    <n v="178749.99999999997"/>
    <n v="71499.999999999985"/>
    <n v="0.4"/>
    <x v="1"/>
  </r>
  <r>
    <s v="Foot Locker"/>
    <n v="1128299"/>
    <x v="233"/>
    <x v="2"/>
    <x v="16"/>
    <s v="Honolulu"/>
    <x v="0"/>
    <n v="60"/>
    <n v="500"/>
    <n v="300000"/>
    <n v="75000"/>
    <n v="0.25"/>
    <x v="1"/>
  </r>
  <r>
    <s v="Foot Locker"/>
    <n v="1128299"/>
    <x v="233"/>
    <x v="2"/>
    <x v="16"/>
    <s v="Honolulu"/>
    <x v="1"/>
    <n v="65"/>
    <n v="300"/>
    <n v="195000"/>
    <n v="39000"/>
    <n v="0.2"/>
    <x v="1"/>
  </r>
  <r>
    <s v="Foot Locker"/>
    <n v="1128299"/>
    <x v="233"/>
    <x v="2"/>
    <x v="16"/>
    <s v="Honolulu"/>
    <x v="2"/>
    <n v="65"/>
    <n v="350"/>
    <n v="227500"/>
    <n v="56875"/>
    <n v="0.25"/>
    <x v="1"/>
  </r>
  <r>
    <s v="Foot Locker"/>
    <n v="1128299"/>
    <x v="233"/>
    <x v="2"/>
    <x v="16"/>
    <s v="Honolulu"/>
    <x v="3"/>
    <n v="50"/>
    <n v="250"/>
    <n v="125000"/>
    <n v="31250"/>
    <n v="0.25"/>
    <x v="1"/>
  </r>
  <r>
    <s v="Foot Locker"/>
    <n v="1128299"/>
    <x v="233"/>
    <x v="2"/>
    <x v="16"/>
    <s v="Honolulu"/>
    <x v="4"/>
    <n v="55.000000000000007"/>
    <n v="150"/>
    <n v="82500.000000000015"/>
    <n v="12375.000000000002"/>
    <n v="0.15"/>
    <x v="1"/>
  </r>
  <r>
    <s v="Foot Locker"/>
    <n v="1128299"/>
    <x v="233"/>
    <x v="2"/>
    <x v="16"/>
    <s v="Honolulu"/>
    <x v="5"/>
    <n v="70"/>
    <n v="325"/>
    <n v="227500"/>
    <n v="91000"/>
    <n v="0.4"/>
    <x v="1"/>
  </r>
  <r>
    <s v="Foot Locker"/>
    <n v="1128299"/>
    <x v="264"/>
    <x v="2"/>
    <x v="16"/>
    <s v="Honolulu"/>
    <x v="0"/>
    <n v="54.999999999999993"/>
    <n v="525"/>
    <n v="288749.99999999994"/>
    <n v="72187.499999999985"/>
    <n v="0.25"/>
    <x v="1"/>
  </r>
  <r>
    <s v="Foot Locker"/>
    <n v="1128299"/>
    <x v="264"/>
    <x v="2"/>
    <x v="16"/>
    <s v="Honolulu"/>
    <x v="1"/>
    <n v="60"/>
    <n v="375"/>
    <n v="225000"/>
    <n v="45000"/>
    <n v="0.2"/>
    <x v="1"/>
  </r>
  <r>
    <s v="Foot Locker"/>
    <n v="1128299"/>
    <x v="264"/>
    <x v="2"/>
    <x v="16"/>
    <s v="Honolulu"/>
    <x v="2"/>
    <n v="60"/>
    <n v="375"/>
    <n v="225000"/>
    <n v="56250"/>
    <n v="0.25"/>
    <x v="1"/>
  </r>
  <r>
    <s v="Foot Locker"/>
    <n v="1128299"/>
    <x v="264"/>
    <x v="2"/>
    <x v="16"/>
    <s v="Honolulu"/>
    <x v="3"/>
    <n v="54.999999999999993"/>
    <n v="275"/>
    <n v="151249.99999999997"/>
    <n v="37812.499999999993"/>
    <n v="0.25"/>
    <x v="1"/>
  </r>
  <r>
    <s v="Foot Locker"/>
    <n v="1128299"/>
    <x v="264"/>
    <x v="2"/>
    <x v="16"/>
    <s v="Honolulu"/>
    <x v="4"/>
    <n v="60"/>
    <n v="175"/>
    <n v="105000"/>
    <n v="15750"/>
    <n v="0.15"/>
    <x v="1"/>
  </r>
  <r>
    <s v="Foot Locker"/>
    <n v="1128299"/>
    <x v="264"/>
    <x v="2"/>
    <x v="16"/>
    <s v="Honolulu"/>
    <x v="5"/>
    <n v="75"/>
    <n v="475"/>
    <n v="356250"/>
    <n v="142500"/>
    <n v="0.4"/>
    <x v="1"/>
  </r>
  <r>
    <s v="Foot Locker"/>
    <n v="1128299"/>
    <x v="294"/>
    <x v="2"/>
    <x v="16"/>
    <s v="Honolulu"/>
    <x v="0"/>
    <n v="70"/>
    <n v="725"/>
    <n v="507500"/>
    <n v="126875"/>
    <n v="0.25"/>
    <x v="1"/>
  </r>
  <r>
    <s v="Foot Locker"/>
    <n v="1128299"/>
    <x v="294"/>
    <x v="2"/>
    <x v="16"/>
    <s v="Honolulu"/>
    <x v="1"/>
    <n v="75"/>
    <n v="600"/>
    <n v="450000"/>
    <n v="90000"/>
    <n v="0.2"/>
    <x v="1"/>
  </r>
  <r>
    <s v="Foot Locker"/>
    <n v="1128299"/>
    <x v="294"/>
    <x v="2"/>
    <x v="16"/>
    <s v="Honolulu"/>
    <x v="2"/>
    <n v="75"/>
    <n v="600"/>
    <n v="450000"/>
    <n v="112500"/>
    <n v="0.25"/>
    <x v="1"/>
  </r>
  <r>
    <s v="Foot Locker"/>
    <n v="1128299"/>
    <x v="294"/>
    <x v="2"/>
    <x v="16"/>
    <s v="Honolulu"/>
    <x v="3"/>
    <n v="75"/>
    <n v="475"/>
    <n v="356250"/>
    <n v="89062.5"/>
    <n v="0.25"/>
    <x v="1"/>
  </r>
  <r>
    <s v="Foot Locker"/>
    <n v="1128299"/>
    <x v="294"/>
    <x v="2"/>
    <x v="16"/>
    <s v="Honolulu"/>
    <x v="4"/>
    <n v="85.000000000000014"/>
    <n v="350"/>
    <n v="297500.00000000006"/>
    <n v="44625.000000000007"/>
    <n v="0.15"/>
    <x v="1"/>
  </r>
  <r>
    <s v="Foot Locker"/>
    <n v="1128299"/>
    <x v="294"/>
    <x v="2"/>
    <x v="16"/>
    <s v="Honolulu"/>
    <x v="5"/>
    <n v="100"/>
    <n v="650"/>
    <n v="650000"/>
    <n v="260000"/>
    <n v="0.4"/>
    <x v="1"/>
  </r>
  <r>
    <s v="Foot Locker"/>
    <n v="1128299"/>
    <x v="323"/>
    <x v="2"/>
    <x v="16"/>
    <s v="Honolulu"/>
    <x v="0"/>
    <n v="80"/>
    <n v="800"/>
    <n v="640000"/>
    <n v="160000"/>
    <n v="0.25"/>
    <x v="1"/>
  </r>
  <r>
    <s v="Foot Locker"/>
    <n v="1128299"/>
    <x v="323"/>
    <x v="2"/>
    <x v="16"/>
    <s v="Honolulu"/>
    <x v="1"/>
    <n v="85.000000000000014"/>
    <n v="650"/>
    <n v="552500.00000000012"/>
    <n v="110500.00000000003"/>
    <n v="0.2"/>
    <x v="1"/>
  </r>
  <r>
    <s v="Foot Locker"/>
    <n v="1128299"/>
    <x v="323"/>
    <x v="2"/>
    <x v="16"/>
    <s v="Honolulu"/>
    <x v="2"/>
    <n v="85.000000000000014"/>
    <n v="600"/>
    <n v="510000.00000000006"/>
    <n v="127500.00000000001"/>
    <n v="0.25"/>
    <x v="1"/>
  </r>
  <r>
    <s v="Foot Locker"/>
    <n v="1128299"/>
    <x v="323"/>
    <x v="2"/>
    <x v="16"/>
    <s v="Honolulu"/>
    <x v="3"/>
    <n v="80"/>
    <n v="500"/>
    <n v="400000"/>
    <n v="100000"/>
    <n v="0.25"/>
    <x v="1"/>
  </r>
  <r>
    <s v="Foot Locker"/>
    <n v="1128299"/>
    <x v="323"/>
    <x v="2"/>
    <x v="16"/>
    <s v="Honolulu"/>
    <x v="4"/>
    <n v="85.000000000000014"/>
    <n v="550"/>
    <n v="467500.00000000006"/>
    <n v="70125"/>
    <n v="0.15"/>
    <x v="1"/>
  </r>
  <r>
    <s v="Foot Locker"/>
    <n v="1128299"/>
    <x v="323"/>
    <x v="2"/>
    <x v="16"/>
    <s v="Honolulu"/>
    <x v="5"/>
    <n v="100"/>
    <n v="550"/>
    <n v="550000"/>
    <n v="220000"/>
    <n v="0.4"/>
    <x v="1"/>
  </r>
  <r>
    <s v="Foot Locker"/>
    <n v="1128299"/>
    <x v="355"/>
    <x v="2"/>
    <x v="16"/>
    <s v="Honolulu"/>
    <x v="0"/>
    <n v="85.000000000000014"/>
    <n v="750"/>
    <n v="637500.00000000012"/>
    <n v="159375.00000000003"/>
    <n v="0.25"/>
    <x v="1"/>
  </r>
  <r>
    <s v="Foot Locker"/>
    <n v="1128299"/>
    <x v="355"/>
    <x v="2"/>
    <x v="16"/>
    <s v="Honolulu"/>
    <x v="1"/>
    <n v="75.000000000000014"/>
    <n v="725"/>
    <n v="543750.00000000012"/>
    <n v="108750.00000000003"/>
    <n v="0.2"/>
    <x v="1"/>
  </r>
  <r>
    <s v="Foot Locker"/>
    <n v="1128299"/>
    <x v="355"/>
    <x v="2"/>
    <x v="16"/>
    <s v="Honolulu"/>
    <x v="2"/>
    <n v="70"/>
    <n v="600"/>
    <n v="420000"/>
    <n v="105000"/>
    <n v="0.25"/>
    <x v="1"/>
  </r>
  <r>
    <s v="Foot Locker"/>
    <n v="1128299"/>
    <x v="355"/>
    <x v="2"/>
    <x v="16"/>
    <s v="Honolulu"/>
    <x v="3"/>
    <n v="70"/>
    <n v="525"/>
    <n v="367500"/>
    <n v="91875"/>
    <n v="0.25"/>
    <x v="1"/>
  </r>
  <r>
    <s v="Walmart"/>
    <n v="1128299"/>
    <x v="355"/>
    <x v="2"/>
    <x v="16"/>
    <s v="Honolulu"/>
    <x v="4"/>
    <n v="70"/>
    <n v="525"/>
    <n v="367500"/>
    <n v="55125"/>
    <n v="0.15"/>
    <x v="1"/>
  </r>
  <r>
    <s v="Walmart"/>
    <n v="1128299"/>
    <x v="355"/>
    <x v="2"/>
    <x v="16"/>
    <s v="Honolulu"/>
    <x v="5"/>
    <n v="75"/>
    <n v="350"/>
    <n v="262500"/>
    <n v="105000"/>
    <n v="0.4"/>
    <x v="1"/>
  </r>
  <r>
    <s v="Walmart"/>
    <n v="1128299"/>
    <x v="387"/>
    <x v="2"/>
    <x v="16"/>
    <s v="Honolulu"/>
    <x v="0"/>
    <n v="65.000000000000014"/>
    <n v="550"/>
    <n v="357500.00000000006"/>
    <n v="89375.000000000015"/>
    <n v="0.25"/>
    <x v="1"/>
  </r>
  <r>
    <s v="Walmart"/>
    <n v="1128299"/>
    <x v="387"/>
    <x v="2"/>
    <x v="16"/>
    <s v="Honolulu"/>
    <x v="1"/>
    <n v="70.000000000000014"/>
    <n v="550"/>
    <n v="385000.00000000006"/>
    <n v="77000.000000000015"/>
    <n v="0.2"/>
    <x v="1"/>
  </r>
  <r>
    <s v="Walmart"/>
    <n v="1128299"/>
    <x v="387"/>
    <x v="2"/>
    <x v="16"/>
    <s v="Honolulu"/>
    <x v="2"/>
    <n v="65.000000000000014"/>
    <n v="375"/>
    <n v="243750.00000000006"/>
    <n v="60937.500000000015"/>
    <n v="0.25"/>
    <x v="1"/>
  </r>
  <r>
    <s v="Walmart"/>
    <n v="1128299"/>
    <x v="387"/>
    <x v="2"/>
    <x v="16"/>
    <s v="Honolulu"/>
    <x v="3"/>
    <n v="65.000000000000014"/>
    <n v="325"/>
    <n v="211250.00000000006"/>
    <n v="52812.500000000015"/>
    <n v="0.25"/>
    <x v="1"/>
  </r>
  <r>
    <s v="Walmart"/>
    <n v="1128299"/>
    <x v="387"/>
    <x v="2"/>
    <x v="16"/>
    <s v="Honolulu"/>
    <x v="4"/>
    <n v="75.000000000000014"/>
    <n v="350"/>
    <n v="262500.00000000006"/>
    <n v="39375.000000000007"/>
    <n v="0.15"/>
    <x v="1"/>
  </r>
  <r>
    <s v="Walmart"/>
    <n v="1128299"/>
    <x v="387"/>
    <x v="2"/>
    <x v="16"/>
    <s v="Honolulu"/>
    <x v="5"/>
    <n v="60"/>
    <n v="375"/>
    <n v="225000"/>
    <n v="90000"/>
    <n v="0.4"/>
    <x v="1"/>
  </r>
  <r>
    <s v="Walmart"/>
    <n v="1128299"/>
    <x v="416"/>
    <x v="2"/>
    <x v="16"/>
    <s v="Honolulu"/>
    <x v="0"/>
    <n v="55.000000000000007"/>
    <n v="475"/>
    <n v="261250.00000000003"/>
    <n v="65312.500000000007"/>
    <n v="0.25"/>
    <x v="1"/>
  </r>
  <r>
    <s v="Walmart"/>
    <n v="1128299"/>
    <x v="416"/>
    <x v="2"/>
    <x v="16"/>
    <s v="Honolulu"/>
    <x v="1"/>
    <n v="65.000000000000014"/>
    <n v="475"/>
    <n v="308750.00000000006"/>
    <n v="61750.000000000015"/>
    <n v="0.2"/>
    <x v="1"/>
  </r>
  <r>
    <s v="Walmart"/>
    <n v="1128299"/>
    <x v="416"/>
    <x v="2"/>
    <x v="16"/>
    <s v="Honolulu"/>
    <x v="2"/>
    <n v="60.000000000000007"/>
    <n v="300"/>
    <n v="180000.00000000003"/>
    <n v="45000.000000000007"/>
    <n v="0.25"/>
    <x v="1"/>
  </r>
  <r>
    <s v="Walmart"/>
    <n v="1128299"/>
    <x v="416"/>
    <x v="2"/>
    <x v="16"/>
    <s v="Honolulu"/>
    <x v="3"/>
    <n v="55.000000000000007"/>
    <n v="275"/>
    <n v="151250.00000000003"/>
    <n v="37812.500000000007"/>
    <n v="0.25"/>
    <x v="1"/>
  </r>
  <r>
    <s v="Walmart"/>
    <n v="1128299"/>
    <x v="416"/>
    <x v="2"/>
    <x v="16"/>
    <s v="Honolulu"/>
    <x v="4"/>
    <n v="65"/>
    <n v="250"/>
    <n v="162500"/>
    <n v="24375"/>
    <n v="0.15"/>
    <x v="1"/>
  </r>
  <r>
    <s v="Walmart"/>
    <n v="1128299"/>
    <x v="416"/>
    <x v="2"/>
    <x v="16"/>
    <s v="Honolulu"/>
    <x v="5"/>
    <n v="70"/>
    <n v="300"/>
    <n v="210000"/>
    <n v="84000"/>
    <n v="0.4"/>
    <x v="1"/>
  </r>
  <r>
    <s v="Walmart"/>
    <n v="1128299"/>
    <x v="447"/>
    <x v="2"/>
    <x v="16"/>
    <s v="Honolulu"/>
    <x v="0"/>
    <n v="55.000000000000007"/>
    <n v="525"/>
    <n v="288750.00000000006"/>
    <n v="72187.500000000015"/>
    <n v="0.25"/>
    <x v="1"/>
  </r>
  <r>
    <s v="Walmart"/>
    <n v="1128299"/>
    <x v="447"/>
    <x v="2"/>
    <x v="16"/>
    <s v="Honolulu"/>
    <x v="1"/>
    <n v="60.000000000000007"/>
    <n v="600"/>
    <n v="360000.00000000006"/>
    <n v="72000.000000000015"/>
    <n v="0.2"/>
    <x v="1"/>
  </r>
  <r>
    <s v="Walmart"/>
    <n v="1128299"/>
    <x v="447"/>
    <x v="2"/>
    <x v="16"/>
    <s v="Honolulu"/>
    <x v="2"/>
    <n v="55.000000000000007"/>
    <n v="425"/>
    <n v="233750.00000000003"/>
    <n v="58437.500000000007"/>
    <n v="0.25"/>
    <x v="1"/>
  </r>
  <r>
    <s v="Walmart"/>
    <n v="1128299"/>
    <x v="447"/>
    <x v="2"/>
    <x v="16"/>
    <s v="Honolulu"/>
    <x v="3"/>
    <n v="65.000000000000014"/>
    <n v="400"/>
    <n v="260000.00000000006"/>
    <n v="65000.000000000015"/>
    <n v="0.25"/>
    <x v="1"/>
  </r>
  <r>
    <s v="Walmart"/>
    <n v="1128299"/>
    <x v="447"/>
    <x v="2"/>
    <x v="16"/>
    <s v="Honolulu"/>
    <x v="4"/>
    <n v="85.000000000000014"/>
    <n v="375"/>
    <n v="318750.00000000006"/>
    <n v="47812.500000000007"/>
    <n v="0.15"/>
    <x v="1"/>
  </r>
  <r>
    <s v="Walmart"/>
    <n v="1128299"/>
    <x v="447"/>
    <x v="2"/>
    <x v="16"/>
    <s v="Honolulu"/>
    <x v="5"/>
    <n v="90.000000000000014"/>
    <n v="500"/>
    <n v="450000.00000000006"/>
    <n v="180000.00000000003"/>
    <n v="0.4"/>
    <x v="1"/>
  </r>
  <r>
    <s v="Walmart"/>
    <n v="1128299"/>
    <x v="476"/>
    <x v="2"/>
    <x v="16"/>
    <s v="Honolulu"/>
    <x v="0"/>
    <n v="75.000000000000014"/>
    <n v="700"/>
    <n v="525000.00000000012"/>
    <n v="131250.00000000003"/>
    <n v="0.25"/>
    <x v="1"/>
  </r>
  <r>
    <s v="Walmart"/>
    <n v="1128299"/>
    <x v="476"/>
    <x v="2"/>
    <x v="16"/>
    <s v="Honolulu"/>
    <x v="1"/>
    <n v="85.000000000000014"/>
    <n v="700"/>
    <n v="595000.00000000012"/>
    <n v="119000.00000000003"/>
    <n v="0.2"/>
    <x v="1"/>
  </r>
  <r>
    <s v="Sports Direct"/>
    <n v="1128299"/>
    <x v="476"/>
    <x v="2"/>
    <x v="16"/>
    <s v="Honolulu"/>
    <x v="2"/>
    <n v="80.000000000000014"/>
    <n v="500"/>
    <n v="400000.00000000006"/>
    <n v="100000.00000000001"/>
    <n v="0.25"/>
    <x v="1"/>
  </r>
  <r>
    <s v="Sports Direct"/>
    <n v="1128299"/>
    <x v="476"/>
    <x v="2"/>
    <x v="16"/>
    <s v="Honolulu"/>
    <x v="3"/>
    <n v="80.000000000000014"/>
    <n v="500"/>
    <n v="400000.00000000006"/>
    <n v="100000.00000000001"/>
    <n v="0.25"/>
    <x v="1"/>
  </r>
  <r>
    <s v="Sports Direct"/>
    <n v="1128299"/>
    <x v="476"/>
    <x v="2"/>
    <x v="16"/>
    <s v="Honolulu"/>
    <x v="4"/>
    <n v="90.000000000000014"/>
    <n v="425"/>
    <n v="382500.00000000006"/>
    <n v="57375.000000000007"/>
    <n v="0.15"/>
    <x v="1"/>
  </r>
  <r>
    <s v="Sports Direct"/>
    <n v="1128299"/>
    <x v="476"/>
    <x v="2"/>
    <x v="16"/>
    <s v="Honolulu"/>
    <x v="5"/>
    <n v="95.000000000000014"/>
    <n v="525"/>
    <n v="498750.00000000006"/>
    <n v="199500.00000000003"/>
    <n v="0.4"/>
    <x v="1"/>
  </r>
  <r>
    <s v="Sports Direct"/>
    <n v="1128299"/>
    <x v="181"/>
    <x v="2"/>
    <x v="16"/>
    <s v="Honolulu"/>
    <x v="0"/>
    <n v="40"/>
    <n v="425"/>
    <n v="170000"/>
    <n v="51000"/>
    <n v="0.3"/>
    <x v="1"/>
  </r>
  <r>
    <s v="Sports Direct"/>
    <n v="1128299"/>
    <x v="181"/>
    <x v="2"/>
    <x v="16"/>
    <s v="Honolulu"/>
    <x v="1"/>
    <n v="50"/>
    <n v="425"/>
    <n v="212500"/>
    <n v="53125"/>
    <n v="0.25"/>
    <x v="1"/>
  </r>
  <r>
    <s v="Sports Direct"/>
    <n v="1128299"/>
    <x v="181"/>
    <x v="2"/>
    <x v="16"/>
    <s v="Honolulu"/>
    <x v="2"/>
    <n v="50"/>
    <n v="425"/>
    <n v="212500"/>
    <n v="63750"/>
    <n v="0.3"/>
    <x v="1"/>
  </r>
  <r>
    <s v="Sports Direct"/>
    <n v="1128299"/>
    <x v="181"/>
    <x v="2"/>
    <x v="16"/>
    <s v="Honolulu"/>
    <x v="3"/>
    <n v="50"/>
    <n v="275"/>
    <n v="137500"/>
    <n v="41250"/>
    <n v="0.3"/>
    <x v="1"/>
  </r>
  <r>
    <s v="Sports Direct"/>
    <n v="1128299"/>
    <x v="181"/>
    <x v="2"/>
    <x v="16"/>
    <s v="Honolulu"/>
    <x v="4"/>
    <n v="55.000000000000007"/>
    <n v="225"/>
    <n v="123750.00000000001"/>
    <n v="24750.000000000004"/>
    <n v="0.2"/>
    <x v="1"/>
  </r>
  <r>
    <s v="Sports Direct"/>
    <n v="1128299"/>
    <x v="181"/>
    <x v="2"/>
    <x v="16"/>
    <s v="Honolulu"/>
    <x v="5"/>
    <n v="50"/>
    <n v="475"/>
    <n v="237500"/>
    <n v="106875"/>
    <n v="0.45"/>
    <x v="1"/>
  </r>
  <r>
    <s v="Sports Direct"/>
    <n v="1128299"/>
    <x v="212"/>
    <x v="2"/>
    <x v="16"/>
    <s v="Honolulu"/>
    <x v="0"/>
    <n v="40"/>
    <n v="525"/>
    <n v="210000"/>
    <n v="63000"/>
    <n v="0.3"/>
    <x v="1"/>
  </r>
  <r>
    <s v="Sports Direct"/>
    <n v="1128299"/>
    <x v="212"/>
    <x v="2"/>
    <x v="16"/>
    <s v="Honolulu"/>
    <x v="1"/>
    <n v="50"/>
    <n v="425"/>
    <n v="212500"/>
    <n v="53125"/>
    <n v="0.25"/>
    <x v="1"/>
  </r>
  <r>
    <s v="Sports Direct"/>
    <n v="1128299"/>
    <x v="212"/>
    <x v="2"/>
    <x v="16"/>
    <s v="Honolulu"/>
    <x v="2"/>
    <n v="50"/>
    <n v="425"/>
    <n v="212500"/>
    <n v="63750"/>
    <n v="0.3"/>
    <x v="1"/>
  </r>
  <r>
    <s v="Sports Direct"/>
    <n v="1128299"/>
    <x v="212"/>
    <x v="4"/>
    <x v="8"/>
    <s v="Orlando"/>
    <x v="3"/>
    <n v="50"/>
    <n v="275"/>
    <n v="137500"/>
    <n v="41250"/>
    <n v="0.3"/>
    <x v="1"/>
  </r>
  <r>
    <s v="Sports Direct"/>
    <n v="1128299"/>
    <x v="212"/>
    <x v="4"/>
    <x v="8"/>
    <s v="Orlando"/>
    <x v="4"/>
    <n v="55.000000000000007"/>
    <n v="200"/>
    <n v="110000.00000000001"/>
    <n v="22000.000000000004"/>
    <n v="0.2"/>
    <x v="1"/>
  </r>
  <r>
    <s v="Sports Direct"/>
    <n v="1128299"/>
    <x v="212"/>
    <x v="4"/>
    <x v="8"/>
    <s v="Orlando"/>
    <x v="5"/>
    <n v="50"/>
    <n v="400"/>
    <n v="200000"/>
    <n v="90000"/>
    <n v="0.45"/>
    <x v="1"/>
  </r>
  <r>
    <s v="Sports Direct"/>
    <n v="1128299"/>
    <x v="221"/>
    <x v="4"/>
    <x v="8"/>
    <s v="Orlando"/>
    <x v="0"/>
    <n v="50"/>
    <n v="550"/>
    <n v="275000"/>
    <n v="82500"/>
    <n v="0.3"/>
    <x v="1"/>
  </r>
  <r>
    <s v="Sports Direct"/>
    <n v="1128299"/>
    <x v="221"/>
    <x v="4"/>
    <x v="8"/>
    <s v="Orlando"/>
    <x v="1"/>
    <n v="60"/>
    <n v="400"/>
    <n v="240000"/>
    <n v="60000"/>
    <n v="0.25"/>
    <x v="1"/>
  </r>
  <r>
    <s v="Sports Direct"/>
    <n v="1128299"/>
    <x v="221"/>
    <x v="4"/>
    <x v="8"/>
    <s v="Orlando"/>
    <x v="2"/>
    <n v="64.999999999999986"/>
    <n v="425"/>
    <n v="276249.99999999994"/>
    <n v="82874.999999999985"/>
    <n v="0.3"/>
    <x v="1"/>
  </r>
  <r>
    <s v="Sports Direct"/>
    <n v="1128299"/>
    <x v="221"/>
    <x v="4"/>
    <x v="8"/>
    <s v="Orlando"/>
    <x v="3"/>
    <n v="60"/>
    <n v="325"/>
    <n v="195000"/>
    <n v="58500"/>
    <n v="0.3"/>
    <x v="1"/>
  </r>
  <r>
    <s v="Sports Direct"/>
    <n v="1128299"/>
    <x v="221"/>
    <x v="4"/>
    <x v="8"/>
    <s v="Orlando"/>
    <x v="4"/>
    <n v="65"/>
    <n v="175"/>
    <n v="113750"/>
    <n v="22750"/>
    <n v="0.2"/>
    <x v="1"/>
  </r>
  <r>
    <s v="Sports Direct"/>
    <n v="1128299"/>
    <x v="221"/>
    <x v="4"/>
    <x v="8"/>
    <s v="Orlando"/>
    <x v="5"/>
    <n v="60"/>
    <n v="375"/>
    <n v="225000"/>
    <n v="101250"/>
    <n v="0.45"/>
    <x v="1"/>
  </r>
  <r>
    <s v="Walmart"/>
    <n v="1128299"/>
    <x v="240"/>
    <x v="4"/>
    <x v="8"/>
    <s v="Orlando"/>
    <x v="0"/>
    <n v="65"/>
    <n v="550"/>
    <n v="357500"/>
    <n v="107250"/>
    <n v="0.3"/>
    <x v="1"/>
  </r>
  <r>
    <s v="Walmart"/>
    <n v="1128299"/>
    <x v="240"/>
    <x v="4"/>
    <x v="8"/>
    <s v="Orlando"/>
    <x v="1"/>
    <n v="70"/>
    <n v="350"/>
    <n v="245000"/>
    <n v="61250"/>
    <n v="0.25"/>
    <x v="1"/>
  </r>
  <r>
    <s v="Walmart"/>
    <n v="1128299"/>
    <x v="240"/>
    <x v="4"/>
    <x v="8"/>
    <s v="Orlando"/>
    <x v="2"/>
    <n v="70"/>
    <n v="400"/>
    <n v="280000"/>
    <n v="84000"/>
    <n v="0.3"/>
    <x v="1"/>
  </r>
  <r>
    <s v="Walmart"/>
    <n v="1128299"/>
    <x v="240"/>
    <x v="4"/>
    <x v="8"/>
    <s v="Orlando"/>
    <x v="3"/>
    <n v="55.000000000000007"/>
    <n v="300"/>
    <n v="165000.00000000003"/>
    <n v="49500.000000000007"/>
    <n v="0.3"/>
    <x v="1"/>
  </r>
  <r>
    <s v="Walmart"/>
    <n v="1128299"/>
    <x v="240"/>
    <x v="4"/>
    <x v="8"/>
    <s v="Orlando"/>
    <x v="4"/>
    <n v="60.000000000000007"/>
    <n v="200"/>
    <n v="120000.00000000001"/>
    <n v="24000.000000000004"/>
    <n v="0.2"/>
    <x v="1"/>
  </r>
  <r>
    <s v="Walmart"/>
    <n v="1128299"/>
    <x v="240"/>
    <x v="4"/>
    <x v="8"/>
    <s v="Orlando"/>
    <x v="5"/>
    <n v="75.000000000000014"/>
    <n v="375"/>
    <n v="281250.00000000006"/>
    <n v="126562.50000000003"/>
    <n v="0.45"/>
    <x v="1"/>
  </r>
  <r>
    <s v="Walmart"/>
    <n v="1128299"/>
    <x v="271"/>
    <x v="4"/>
    <x v="8"/>
    <s v="Orlando"/>
    <x v="0"/>
    <n v="60"/>
    <n v="575"/>
    <n v="345000"/>
    <n v="103500"/>
    <n v="0.3"/>
    <x v="1"/>
  </r>
  <r>
    <s v="Walmart"/>
    <n v="1128299"/>
    <x v="271"/>
    <x v="4"/>
    <x v="8"/>
    <s v="Orlando"/>
    <x v="1"/>
    <n v="65"/>
    <n v="425"/>
    <n v="276250"/>
    <n v="69062.5"/>
    <n v="0.25"/>
    <x v="1"/>
  </r>
  <r>
    <s v="Walmart"/>
    <n v="1128299"/>
    <x v="271"/>
    <x v="4"/>
    <x v="8"/>
    <s v="Orlando"/>
    <x v="2"/>
    <n v="65"/>
    <n v="425"/>
    <n v="276250"/>
    <n v="82875"/>
    <n v="0.3"/>
    <x v="1"/>
  </r>
  <r>
    <s v="Walmart"/>
    <n v="1128299"/>
    <x v="271"/>
    <x v="4"/>
    <x v="8"/>
    <s v="Orlando"/>
    <x v="3"/>
    <n v="60"/>
    <n v="325"/>
    <n v="195000"/>
    <n v="58500"/>
    <n v="0.3"/>
    <x v="1"/>
  </r>
  <r>
    <s v="Walmart"/>
    <n v="1128299"/>
    <x v="271"/>
    <x v="4"/>
    <x v="8"/>
    <s v="Orlando"/>
    <x v="4"/>
    <n v="54.999999999999993"/>
    <n v="225"/>
    <n v="123749.99999999999"/>
    <n v="24750"/>
    <n v="0.2"/>
    <x v="1"/>
  </r>
  <r>
    <s v="Walmart"/>
    <n v="1128299"/>
    <x v="271"/>
    <x v="4"/>
    <x v="8"/>
    <s v="Orlando"/>
    <x v="5"/>
    <n v="70"/>
    <n v="575"/>
    <n v="402500"/>
    <n v="181125"/>
    <n v="0.45"/>
    <x v="1"/>
  </r>
  <r>
    <s v="Walmart"/>
    <n v="1128299"/>
    <x v="301"/>
    <x v="4"/>
    <x v="8"/>
    <s v="Orlando"/>
    <x v="0"/>
    <n v="64.999999999999986"/>
    <n v="825"/>
    <n v="536249.99999999988"/>
    <n v="160874.99999999997"/>
    <n v="0.3"/>
    <x v="1"/>
  </r>
  <r>
    <s v="Walmart"/>
    <n v="1128299"/>
    <x v="301"/>
    <x v="4"/>
    <x v="8"/>
    <s v="Orlando"/>
    <x v="1"/>
    <n v="70"/>
    <n v="700"/>
    <n v="490000"/>
    <n v="122500"/>
    <n v="0.25"/>
    <x v="0"/>
  </r>
  <r>
    <s v="Walmart"/>
    <n v="1128299"/>
    <x v="301"/>
    <x v="4"/>
    <x v="8"/>
    <s v="Orlando"/>
    <x v="2"/>
    <n v="85"/>
    <n v="700"/>
    <n v="595000"/>
    <n v="178500"/>
    <n v="0.3"/>
    <x v="0"/>
  </r>
  <r>
    <s v="Walmart"/>
    <n v="1128299"/>
    <x v="301"/>
    <x v="4"/>
    <x v="8"/>
    <s v="Orlando"/>
    <x v="3"/>
    <n v="85"/>
    <n v="575"/>
    <n v="488750"/>
    <n v="146625"/>
    <n v="0.3"/>
    <x v="0"/>
  </r>
  <r>
    <s v="Walmart"/>
    <n v="1128299"/>
    <x v="301"/>
    <x v="4"/>
    <x v="8"/>
    <s v="Orlando"/>
    <x v="4"/>
    <n v="95"/>
    <n v="450"/>
    <n v="427500"/>
    <n v="85500"/>
    <n v="0.2"/>
    <x v="0"/>
  </r>
  <r>
    <s v="Walmart"/>
    <n v="1128299"/>
    <x v="301"/>
    <x v="4"/>
    <x v="8"/>
    <s v="Orlando"/>
    <x v="5"/>
    <n v="110.00000000000001"/>
    <n v="750"/>
    <n v="825000.00000000012"/>
    <n v="371250.00000000006"/>
    <n v="0.45"/>
    <x v="0"/>
  </r>
  <r>
    <s v="Walmart"/>
    <n v="1128299"/>
    <x v="330"/>
    <x v="4"/>
    <x v="8"/>
    <s v="Orlando"/>
    <x v="0"/>
    <n v="90"/>
    <n v="900"/>
    <n v="810000"/>
    <n v="243000"/>
    <n v="0.3"/>
    <x v="0"/>
  </r>
  <r>
    <s v="Walmart"/>
    <n v="1128299"/>
    <x v="330"/>
    <x v="4"/>
    <x v="8"/>
    <s v="Orlando"/>
    <x v="1"/>
    <n v="95"/>
    <n v="750"/>
    <n v="712500"/>
    <n v="178125"/>
    <n v="0.25"/>
    <x v="0"/>
  </r>
  <r>
    <s v="Walmart"/>
    <n v="1128299"/>
    <x v="330"/>
    <x v="4"/>
    <x v="8"/>
    <s v="Orlando"/>
    <x v="2"/>
    <n v="95"/>
    <n v="700"/>
    <n v="665000"/>
    <n v="199500"/>
    <n v="0.3"/>
    <x v="0"/>
  </r>
  <r>
    <s v="Walmart"/>
    <n v="1128299"/>
    <x v="330"/>
    <x v="4"/>
    <x v="8"/>
    <s v="Orlando"/>
    <x v="3"/>
    <n v="90"/>
    <n v="600"/>
    <n v="540000"/>
    <n v="162000"/>
    <n v="0.3"/>
    <x v="0"/>
  </r>
  <r>
    <s v="Walmart"/>
    <n v="1128299"/>
    <x v="330"/>
    <x v="4"/>
    <x v="8"/>
    <s v="Orlando"/>
    <x v="4"/>
    <n v="95"/>
    <n v="650"/>
    <n v="617500"/>
    <n v="123500"/>
    <n v="0.2"/>
    <x v="0"/>
  </r>
  <r>
    <s v="Walmart"/>
    <n v="1128299"/>
    <x v="330"/>
    <x v="4"/>
    <x v="8"/>
    <s v="Orlando"/>
    <x v="5"/>
    <n v="110.00000000000001"/>
    <n v="650"/>
    <n v="715000.00000000012"/>
    <n v="321750.00000000006"/>
    <n v="0.45"/>
    <x v="0"/>
  </r>
  <r>
    <s v="Walmart"/>
    <n v="1128299"/>
    <x v="362"/>
    <x v="4"/>
    <x v="8"/>
    <s v="Orlando"/>
    <x v="0"/>
    <n v="95"/>
    <n v="850"/>
    <n v="807500"/>
    <n v="242250"/>
    <n v="0.3"/>
    <x v="0"/>
  </r>
  <r>
    <s v="Walmart"/>
    <n v="1128299"/>
    <x v="362"/>
    <x v="4"/>
    <x v="8"/>
    <s v="Orlando"/>
    <x v="1"/>
    <n v="85.000000000000014"/>
    <n v="825"/>
    <n v="701250.00000000012"/>
    <n v="175312.50000000003"/>
    <n v="0.25"/>
    <x v="0"/>
  </r>
  <r>
    <s v="Walmart"/>
    <n v="1128299"/>
    <x v="362"/>
    <x v="4"/>
    <x v="8"/>
    <s v="Orlando"/>
    <x v="2"/>
    <n v="80"/>
    <n v="700"/>
    <n v="560000"/>
    <n v="168000"/>
    <n v="0.3"/>
    <x v="0"/>
  </r>
  <r>
    <s v="Walmart"/>
    <n v="1128299"/>
    <x v="362"/>
    <x v="4"/>
    <x v="8"/>
    <s v="Orlando"/>
    <x v="3"/>
    <n v="80"/>
    <n v="475"/>
    <n v="380000"/>
    <n v="114000"/>
    <n v="0.3"/>
    <x v="0"/>
  </r>
  <r>
    <s v="Walmart"/>
    <n v="1128299"/>
    <x v="362"/>
    <x v="4"/>
    <x v="8"/>
    <s v="Orlando"/>
    <x v="4"/>
    <n v="80"/>
    <n v="475"/>
    <n v="380000"/>
    <n v="76000"/>
    <n v="0.2"/>
    <x v="0"/>
  </r>
  <r>
    <s v="Walmart"/>
    <n v="1128299"/>
    <x v="362"/>
    <x v="4"/>
    <x v="8"/>
    <s v="Orlando"/>
    <x v="5"/>
    <n v="85"/>
    <n v="300"/>
    <n v="255000"/>
    <n v="114750"/>
    <n v="0.45"/>
    <x v="0"/>
  </r>
  <r>
    <s v="Walmart"/>
    <n v="1128299"/>
    <x v="394"/>
    <x v="4"/>
    <x v="8"/>
    <s v="Orlando"/>
    <x v="0"/>
    <n v="60.000000000000007"/>
    <n v="500"/>
    <n v="300000.00000000006"/>
    <n v="90000.000000000015"/>
    <n v="0.3"/>
    <x v="0"/>
  </r>
  <r>
    <s v="Walmart"/>
    <n v="1128299"/>
    <x v="394"/>
    <x v="4"/>
    <x v="8"/>
    <s v="Orlando"/>
    <x v="1"/>
    <n v="65.000000000000014"/>
    <n v="500"/>
    <n v="325000.00000000006"/>
    <n v="81250.000000000015"/>
    <n v="0.25"/>
    <x v="0"/>
  </r>
  <r>
    <s v="Walmart"/>
    <n v="1128299"/>
    <x v="394"/>
    <x v="4"/>
    <x v="8"/>
    <s v="Orlando"/>
    <x v="2"/>
    <n v="60.000000000000007"/>
    <n v="300"/>
    <n v="180000.00000000003"/>
    <n v="54000.000000000007"/>
    <n v="0.3"/>
    <x v="0"/>
  </r>
  <r>
    <s v="Walmart"/>
    <n v="1128299"/>
    <x v="394"/>
    <x v="4"/>
    <x v="8"/>
    <s v="Orlando"/>
    <x v="3"/>
    <n v="60.000000000000007"/>
    <n v="250"/>
    <n v="150000.00000000003"/>
    <n v="45000.000000000007"/>
    <n v="0.3"/>
    <x v="0"/>
  </r>
  <r>
    <s v="Walmart"/>
    <n v="1128299"/>
    <x v="394"/>
    <x v="4"/>
    <x v="8"/>
    <s v="Orlando"/>
    <x v="4"/>
    <n v="70"/>
    <n v="275"/>
    <n v="192500"/>
    <n v="38500"/>
    <n v="0.2"/>
    <x v="0"/>
  </r>
  <r>
    <s v="Walmart"/>
    <n v="1128299"/>
    <x v="394"/>
    <x v="4"/>
    <x v="8"/>
    <s v="Orlando"/>
    <x v="5"/>
    <n v="54.999999999999993"/>
    <n v="300"/>
    <n v="164999.99999999997"/>
    <n v="74249.999999999985"/>
    <n v="0.45"/>
    <x v="0"/>
  </r>
  <r>
    <s v="Walmart"/>
    <n v="1128299"/>
    <x v="423"/>
    <x v="4"/>
    <x v="8"/>
    <s v="Orlando"/>
    <x v="0"/>
    <n v="50"/>
    <n v="400"/>
    <n v="200000"/>
    <n v="60000"/>
    <n v="0.3"/>
    <x v="0"/>
  </r>
  <r>
    <s v="Walmart"/>
    <n v="1128299"/>
    <x v="423"/>
    <x v="4"/>
    <x v="8"/>
    <s v="Orlando"/>
    <x v="1"/>
    <n v="65.000000000000014"/>
    <n v="575"/>
    <n v="373750.00000000006"/>
    <n v="93437.500000000015"/>
    <n v="0.25"/>
    <x v="0"/>
  </r>
  <r>
    <s v="Walmart"/>
    <n v="1128299"/>
    <x v="423"/>
    <x v="4"/>
    <x v="8"/>
    <s v="Orlando"/>
    <x v="2"/>
    <n v="60.000000000000007"/>
    <n v="400"/>
    <n v="240000.00000000003"/>
    <n v="72000"/>
    <n v="0.3"/>
    <x v="0"/>
  </r>
  <r>
    <s v="Walmart"/>
    <n v="1128299"/>
    <x v="423"/>
    <x v="4"/>
    <x v="8"/>
    <s v="Orlando"/>
    <x v="3"/>
    <n v="55.000000000000007"/>
    <n v="375"/>
    <n v="206250.00000000003"/>
    <n v="61875.000000000007"/>
    <n v="0.3"/>
    <x v="0"/>
  </r>
  <r>
    <s v="Walmart"/>
    <n v="1128299"/>
    <x v="423"/>
    <x v="4"/>
    <x v="8"/>
    <s v="Orlando"/>
    <x v="4"/>
    <n v="65"/>
    <n v="350"/>
    <n v="227500"/>
    <n v="45500"/>
    <n v="0.2"/>
    <x v="0"/>
  </r>
  <r>
    <s v="Walmart"/>
    <n v="1128299"/>
    <x v="423"/>
    <x v="4"/>
    <x v="8"/>
    <s v="Orlando"/>
    <x v="5"/>
    <n v="70"/>
    <n v="400"/>
    <n v="280000"/>
    <n v="126000"/>
    <n v="0.45"/>
    <x v="0"/>
  </r>
  <r>
    <s v="Walmart"/>
    <n v="1128299"/>
    <x v="454"/>
    <x v="4"/>
    <x v="8"/>
    <s v="Orlando"/>
    <x v="0"/>
    <n v="55.000000000000007"/>
    <n v="625"/>
    <n v="343750.00000000006"/>
    <n v="103125.00000000001"/>
    <n v="0.3"/>
    <x v="0"/>
  </r>
  <r>
    <s v="Walmart"/>
    <n v="1128299"/>
    <x v="454"/>
    <x v="4"/>
    <x v="8"/>
    <s v="Orlando"/>
    <x v="1"/>
    <n v="60.000000000000007"/>
    <n v="700"/>
    <n v="420000.00000000006"/>
    <n v="105000.00000000001"/>
    <n v="0.25"/>
    <x v="0"/>
  </r>
  <r>
    <s v="Walmart"/>
    <n v="1128299"/>
    <x v="454"/>
    <x v="4"/>
    <x v="8"/>
    <s v="Orlando"/>
    <x v="2"/>
    <n v="55.000000000000007"/>
    <n v="525"/>
    <n v="288750.00000000006"/>
    <n v="86625.000000000015"/>
    <n v="0.3"/>
    <x v="0"/>
  </r>
  <r>
    <s v="Walmart"/>
    <n v="1128299"/>
    <x v="454"/>
    <x v="4"/>
    <x v="8"/>
    <s v="Orlando"/>
    <x v="3"/>
    <n v="65.000000000000014"/>
    <n v="500"/>
    <n v="325000.00000000006"/>
    <n v="97500.000000000015"/>
    <n v="0.3"/>
    <x v="0"/>
  </r>
  <r>
    <s v="Walmart"/>
    <n v="1128299"/>
    <x v="454"/>
    <x v="4"/>
    <x v="8"/>
    <s v="Orlando"/>
    <x v="4"/>
    <n v="85.000000000000014"/>
    <n v="475"/>
    <n v="403750.00000000006"/>
    <n v="80750.000000000015"/>
    <n v="0.2"/>
    <x v="0"/>
  </r>
  <r>
    <s v="Walmart"/>
    <n v="1128299"/>
    <x v="454"/>
    <x v="4"/>
    <x v="8"/>
    <s v="Orlando"/>
    <x v="5"/>
    <n v="90.000000000000014"/>
    <n v="600"/>
    <n v="540000.00000000012"/>
    <n v="243000.00000000006"/>
    <n v="0.45"/>
    <x v="0"/>
  </r>
  <r>
    <s v="Walmart"/>
    <n v="1128299"/>
    <x v="483"/>
    <x v="4"/>
    <x v="8"/>
    <s v="Orlando"/>
    <x v="0"/>
    <n v="75.000000000000014"/>
    <n v="800"/>
    <n v="600000.00000000012"/>
    <n v="180000.00000000003"/>
    <n v="0.3"/>
    <x v="0"/>
  </r>
  <r>
    <s v="Walmart"/>
    <n v="1128299"/>
    <x v="483"/>
    <x v="4"/>
    <x v="8"/>
    <s v="Orlando"/>
    <x v="1"/>
    <n v="85.000000000000014"/>
    <n v="800"/>
    <n v="680000.00000000012"/>
    <n v="170000.00000000003"/>
    <n v="0.25"/>
    <x v="0"/>
  </r>
  <r>
    <s v="West Gear"/>
    <n v="1128299"/>
    <x v="483"/>
    <x v="4"/>
    <x v="8"/>
    <s v="Orlando"/>
    <x v="2"/>
    <n v="80.000000000000014"/>
    <n v="600"/>
    <n v="480000.00000000006"/>
    <n v="144000"/>
    <n v="0.3"/>
    <x v="0"/>
  </r>
  <r>
    <s v="West Gear"/>
    <n v="1128299"/>
    <x v="483"/>
    <x v="4"/>
    <x v="8"/>
    <s v="Orlando"/>
    <x v="3"/>
    <n v="80.000000000000014"/>
    <n v="600"/>
    <n v="480000.00000000006"/>
    <n v="144000"/>
    <n v="0.3"/>
    <x v="0"/>
  </r>
  <r>
    <s v="West Gear"/>
    <n v="1128299"/>
    <x v="483"/>
    <x v="4"/>
    <x v="8"/>
    <s v="Orlando"/>
    <x v="4"/>
    <n v="90.000000000000014"/>
    <n v="525"/>
    <n v="472500.00000000006"/>
    <n v="94500.000000000015"/>
    <n v="0.2"/>
    <x v="0"/>
  </r>
  <r>
    <s v="West Gear"/>
    <n v="1128299"/>
    <x v="483"/>
    <x v="4"/>
    <x v="8"/>
    <s v="Orlando"/>
    <x v="5"/>
    <n v="95.000000000000014"/>
    <n v="625"/>
    <n v="593750.00000000012"/>
    <n v="267187.50000000006"/>
    <n v="0.45"/>
    <x v="0"/>
  </r>
  <r>
    <s v="West Gear"/>
    <n v="1185732"/>
    <x v="176"/>
    <x v="4"/>
    <x v="8"/>
    <s v="Orlando"/>
    <x v="0"/>
    <n v="45"/>
    <n v="850"/>
    <n v="382500"/>
    <n v="172125"/>
    <n v="0.45"/>
    <x v="0"/>
  </r>
  <r>
    <s v="West Gear"/>
    <n v="1185732"/>
    <x v="176"/>
    <x v="4"/>
    <x v="8"/>
    <s v="Orlando"/>
    <x v="1"/>
    <n v="45"/>
    <n v="650"/>
    <n v="292500"/>
    <n v="102375"/>
    <n v="0.35"/>
    <x v="0"/>
  </r>
  <r>
    <s v="West Gear"/>
    <n v="1185732"/>
    <x v="176"/>
    <x v="4"/>
    <x v="8"/>
    <s v="Orlando"/>
    <x v="2"/>
    <n v="35"/>
    <n v="650"/>
    <n v="227500"/>
    <n v="56875"/>
    <n v="0.25"/>
    <x v="0"/>
  </r>
  <r>
    <s v="West Gear"/>
    <n v="1185732"/>
    <x v="176"/>
    <x v="4"/>
    <x v="8"/>
    <s v="Orlando"/>
    <x v="3"/>
    <n v="40"/>
    <n v="500"/>
    <n v="200000"/>
    <n v="60000"/>
    <n v="0.3"/>
    <x v="0"/>
  </r>
  <r>
    <s v="West Gear"/>
    <n v="1185732"/>
    <x v="176"/>
    <x v="4"/>
    <x v="8"/>
    <s v="Orlando"/>
    <x v="4"/>
    <n v="55.000000000000007"/>
    <n v="550"/>
    <n v="302500.00000000006"/>
    <n v="105875.00000000001"/>
    <n v="0.35"/>
    <x v="0"/>
  </r>
  <r>
    <s v="West Gear"/>
    <n v="1185732"/>
    <x v="176"/>
    <x v="4"/>
    <x v="8"/>
    <s v="Orlando"/>
    <x v="5"/>
    <n v="45"/>
    <n v="650"/>
    <n v="292500"/>
    <n v="146250"/>
    <n v="0.5"/>
    <x v="0"/>
  </r>
  <r>
    <s v="West Gear"/>
    <n v="1185732"/>
    <x v="205"/>
    <x v="4"/>
    <x v="8"/>
    <s v="Orlando"/>
    <x v="0"/>
    <n v="45"/>
    <n v="900"/>
    <n v="405000"/>
    <n v="182250"/>
    <n v="0.45"/>
    <x v="0"/>
  </r>
  <r>
    <s v="West Gear"/>
    <n v="1185732"/>
    <x v="205"/>
    <x v="4"/>
    <x v="8"/>
    <s v="Orlando"/>
    <x v="1"/>
    <n v="45"/>
    <n v="550"/>
    <n v="247500"/>
    <n v="86625"/>
    <n v="0.35"/>
    <x v="0"/>
  </r>
  <r>
    <s v="West Gear"/>
    <n v="1185732"/>
    <x v="205"/>
    <x v="4"/>
    <x v="8"/>
    <s v="Orlando"/>
    <x v="2"/>
    <n v="35"/>
    <n v="600"/>
    <n v="210000"/>
    <n v="52500"/>
    <n v="0.25"/>
    <x v="0"/>
  </r>
  <r>
    <s v="West Gear"/>
    <n v="1185732"/>
    <x v="205"/>
    <x v="0"/>
    <x v="0"/>
    <s v="Albany"/>
    <x v="3"/>
    <n v="40"/>
    <n v="475"/>
    <n v="190000"/>
    <n v="57000"/>
    <n v="0.3"/>
    <x v="0"/>
  </r>
  <r>
    <s v="West Gear"/>
    <n v="1185732"/>
    <x v="205"/>
    <x v="0"/>
    <x v="0"/>
    <s v="Albany"/>
    <x v="4"/>
    <n v="55.000000000000007"/>
    <n v="550"/>
    <n v="302500.00000000006"/>
    <n v="105875.00000000001"/>
    <n v="0.35"/>
    <x v="0"/>
  </r>
  <r>
    <s v="West Gear"/>
    <n v="1185732"/>
    <x v="205"/>
    <x v="0"/>
    <x v="0"/>
    <s v="Albany"/>
    <x v="5"/>
    <n v="45"/>
    <n v="650"/>
    <n v="292500"/>
    <n v="146250"/>
    <n v="0.5"/>
    <x v="0"/>
  </r>
  <r>
    <s v="West Gear"/>
    <n v="1185732"/>
    <x v="710"/>
    <x v="0"/>
    <x v="0"/>
    <s v="Albany"/>
    <x v="0"/>
    <n v="45"/>
    <n v="870"/>
    <n v="391500"/>
    <n v="176175"/>
    <n v="0.45"/>
    <x v="0"/>
  </r>
  <r>
    <s v="West Gear"/>
    <n v="1185732"/>
    <x v="710"/>
    <x v="0"/>
    <x v="0"/>
    <s v="Albany"/>
    <x v="1"/>
    <n v="45"/>
    <n v="550"/>
    <n v="247500"/>
    <n v="86625"/>
    <n v="0.35"/>
    <x v="0"/>
  </r>
  <r>
    <s v="West Gear"/>
    <n v="1185732"/>
    <x v="710"/>
    <x v="0"/>
    <x v="0"/>
    <s v="Albany"/>
    <x v="2"/>
    <n v="35"/>
    <n v="575"/>
    <n v="201250"/>
    <n v="50312.5"/>
    <n v="0.25"/>
    <x v="0"/>
  </r>
  <r>
    <s v="West Gear"/>
    <n v="1185732"/>
    <x v="710"/>
    <x v="0"/>
    <x v="0"/>
    <s v="Albany"/>
    <x v="3"/>
    <n v="40"/>
    <n v="425"/>
    <n v="170000"/>
    <n v="51000"/>
    <n v="0.3"/>
    <x v="0"/>
  </r>
  <r>
    <s v="West Gear"/>
    <n v="1185732"/>
    <x v="710"/>
    <x v="0"/>
    <x v="0"/>
    <s v="Albany"/>
    <x v="4"/>
    <n v="55.000000000000007"/>
    <n v="475"/>
    <n v="261250.00000000003"/>
    <n v="91437.5"/>
    <n v="0.35"/>
    <x v="0"/>
  </r>
  <r>
    <s v="West Gear"/>
    <n v="1185732"/>
    <x v="710"/>
    <x v="0"/>
    <x v="0"/>
    <s v="Albany"/>
    <x v="5"/>
    <n v="45"/>
    <n v="575"/>
    <n v="258750"/>
    <n v="129375"/>
    <n v="0.5"/>
    <x v="0"/>
  </r>
  <r>
    <s v="West Gear"/>
    <n v="1185732"/>
    <x v="232"/>
    <x v="0"/>
    <x v="0"/>
    <s v="Albany"/>
    <x v="0"/>
    <n v="45"/>
    <n v="825"/>
    <n v="371250"/>
    <n v="167062.5"/>
    <n v="0.45"/>
    <x v="0"/>
  </r>
  <r>
    <s v="West Gear"/>
    <n v="1185732"/>
    <x v="232"/>
    <x v="0"/>
    <x v="0"/>
    <s v="Albany"/>
    <x v="1"/>
    <n v="45"/>
    <n v="525"/>
    <n v="236250"/>
    <n v="82687.5"/>
    <n v="0.35"/>
    <x v="0"/>
  </r>
  <r>
    <s v="West Gear"/>
    <n v="1185732"/>
    <x v="232"/>
    <x v="0"/>
    <x v="0"/>
    <s v="Albany"/>
    <x v="2"/>
    <n v="35"/>
    <n v="525"/>
    <n v="183750"/>
    <n v="45937.5"/>
    <n v="0.25"/>
    <x v="0"/>
  </r>
  <r>
    <s v="West Gear"/>
    <n v="1185732"/>
    <x v="232"/>
    <x v="0"/>
    <x v="0"/>
    <s v="Albany"/>
    <x v="3"/>
    <n v="40"/>
    <n v="450"/>
    <n v="180000"/>
    <n v="54000"/>
    <n v="0.3"/>
    <x v="0"/>
  </r>
  <r>
    <s v="West Gear"/>
    <n v="1185732"/>
    <x v="232"/>
    <x v="0"/>
    <x v="0"/>
    <s v="Albany"/>
    <x v="4"/>
    <n v="55.000000000000007"/>
    <n v="475"/>
    <n v="261250.00000000003"/>
    <n v="91437.5"/>
    <n v="0.35"/>
    <x v="0"/>
  </r>
  <r>
    <s v="West Gear"/>
    <n v="1185732"/>
    <x v="232"/>
    <x v="0"/>
    <x v="0"/>
    <s v="Albany"/>
    <x v="5"/>
    <n v="45"/>
    <n v="600"/>
    <n v="270000"/>
    <n v="135000"/>
    <n v="0.5"/>
    <x v="0"/>
  </r>
  <r>
    <s v="West Gear"/>
    <n v="1185732"/>
    <x v="261"/>
    <x v="0"/>
    <x v="0"/>
    <s v="Albany"/>
    <x v="0"/>
    <n v="55.000000000000007"/>
    <n v="870"/>
    <n v="478500.00000000006"/>
    <n v="215325.00000000003"/>
    <n v="0.45"/>
    <x v="0"/>
  </r>
  <r>
    <s v="West Gear"/>
    <n v="1185732"/>
    <x v="261"/>
    <x v="0"/>
    <x v="0"/>
    <s v="Albany"/>
    <x v="1"/>
    <n v="55.000000000000007"/>
    <n v="575"/>
    <n v="316250.00000000006"/>
    <n v="110687.50000000001"/>
    <n v="0.35"/>
    <x v="0"/>
  </r>
  <r>
    <s v="West Gear"/>
    <n v="1185732"/>
    <x v="261"/>
    <x v="0"/>
    <x v="0"/>
    <s v="Albany"/>
    <x v="2"/>
    <n v="50"/>
    <n v="550"/>
    <n v="275000"/>
    <n v="68750"/>
    <n v="0.25"/>
    <x v="0"/>
  </r>
  <r>
    <s v="West Gear"/>
    <n v="1185732"/>
    <x v="261"/>
    <x v="0"/>
    <x v="0"/>
    <s v="Albany"/>
    <x v="3"/>
    <n v="50"/>
    <n v="500"/>
    <n v="250000"/>
    <n v="75000"/>
    <n v="0.3"/>
    <x v="0"/>
  </r>
  <r>
    <s v="West Gear"/>
    <n v="1185732"/>
    <x v="261"/>
    <x v="0"/>
    <x v="0"/>
    <s v="Albany"/>
    <x v="4"/>
    <n v="60"/>
    <n v="525"/>
    <n v="315000"/>
    <n v="110250"/>
    <n v="0.35"/>
    <x v="0"/>
  </r>
  <r>
    <s v="West Gear"/>
    <n v="1185732"/>
    <x v="261"/>
    <x v="0"/>
    <x v="0"/>
    <s v="Albany"/>
    <x v="5"/>
    <n v="65"/>
    <n v="625"/>
    <n v="406250"/>
    <n v="203125"/>
    <n v="0.5"/>
    <x v="0"/>
  </r>
  <r>
    <s v="West Gear"/>
    <n v="1185732"/>
    <x v="294"/>
    <x v="0"/>
    <x v="0"/>
    <s v="Albany"/>
    <x v="0"/>
    <n v="60"/>
    <n v="875"/>
    <n v="525000"/>
    <n v="236250"/>
    <n v="0.45"/>
    <x v="0"/>
  </r>
  <r>
    <s v="West Gear"/>
    <n v="1185732"/>
    <x v="294"/>
    <x v="0"/>
    <x v="0"/>
    <s v="Albany"/>
    <x v="1"/>
    <n v="55.000000000000007"/>
    <n v="625"/>
    <n v="343750.00000000006"/>
    <n v="120312.50000000001"/>
    <n v="0.35"/>
    <x v="0"/>
  </r>
  <r>
    <s v="West Gear"/>
    <n v="1185732"/>
    <x v="294"/>
    <x v="0"/>
    <x v="0"/>
    <s v="Albany"/>
    <x v="2"/>
    <n v="50"/>
    <n v="600"/>
    <n v="300000"/>
    <n v="75000"/>
    <n v="0.25"/>
    <x v="0"/>
  </r>
  <r>
    <s v="West Gear"/>
    <n v="1185732"/>
    <x v="294"/>
    <x v="0"/>
    <x v="0"/>
    <s v="Albany"/>
    <x v="3"/>
    <n v="50"/>
    <n v="575"/>
    <n v="287500"/>
    <n v="86250"/>
    <n v="0.3"/>
    <x v="0"/>
  </r>
  <r>
    <s v="West Gear"/>
    <n v="1185732"/>
    <x v="294"/>
    <x v="0"/>
    <x v="0"/>
    <s v="Albany"/>
    <x v="4"/>
    <n v="65"/>
    <n v="575"/>
    <n v="373750"/>
    <n v="130812.49999999999"/>
    <n v="0.35"/>
    <x v="0"/>
  </r>
  <r>
    <s v="West Gear"/>
    <n v="1185732"/>
    <x v="294"/>
    <x v="0"/>
    <x v="0"/>
    <s v="Albany"/>
    <x v="5"/>
    <n v="70"/>
    <n v="725"/>
    <n v="507500"/>
    <n v="253750"/>
    <n v="0.5"/>
    <x v="0"/>
  </r>
  <r>
    <s v="West Gear"/>
    <n v="1185732"/>
    <x v="322"/>
    <x v="0"/>
    <x v="0"/>
    <s v="Albany"/>
    <x v="0"/>
    <n v="65"/>
    <n v="950"/>
    <n v="617500"/>
    <n v="277875"/>
    <n v="0.45"/>
    <x v="0"/>
  </r>
  <r>
    <s v="West Gear"/>
    <n v="1185732"/>
    <x v="322"/>
    <x v="0"/>
    <x v="0"/>
    <s v="Albany"/>
    <x v="1"/>
    <n v="60.000000000000007"/>
    <n v="700"/>
    <n v="420000.00000000006"/>
    <n v="147000"/>
    <n v="0.35"/>
    <x v="0"/>
  </r>
  <r>
    <s v="West Gear"/>
    <n v="1185732"/>
    <x v="322"/>
    <x v="0"/>
    <x v="0"/>
    <s v="Albany"/>
    <x v="2"/>
    <n v="55.000000000000007"/>
    <n v="625"/>
    <n v="343750.00000000006"/>
    <n v="85937.500000000015"/>
    <n v="0.25"/>
    <x v="0"/>
  </r>
  <r>
    <s v="West Gear"/>
    <n v="1185732"/>
    <x v="322"/>
    <x v="0"/>
    <x v="0"/>
    <s v="Albany"/>
    <x v="3"/>
    <n v="55.000000000000007"/>
    <n v="575"/>
    <n v="316250.00000000006"/>
    <n v="94875.000000000015"/>
    <n v="0.3"/>
    <x v="0"/>
  </r>
  <r>
    <s v="West Gear"/>
    <n v="1185732"/>
    <x v="322"/>
    <x v="0"/>
    <x v="0"/>
    <s v="Albany"/>
    <x v="4"/>
    <n v="65"/>
    <n v="600"/>
    <n v="390000"/>
    <n v="136500"/>
    <n v="0.35"/>
    <x v="0"/>
  </r>
  <r>
    <s v="West Gear"/>
    <n v="1185732"/>
    <x v="322"/>
    <x v="0"/>
    <x v="0"/>
    <s v="Albany"/>
    <x v="5"/>
    <n v="70"/>
    <n v="775"/>
    <n v="542500"/>
    <n v="271250"/>
    <n v="0.5"/>
    <x v="0"/>
  </r>
  <r>
    <s v="West Gear"/>
    <n v="1185732"/>
    <x v="354"/>
    <x v="0"/>
    <x v="0"/>
    <s v="Albany"/>
    <x v="0"/>
    <n v="65"/>
    <n v="925"/>
    <n v="601250"/>
    <n v="270562.5"/>
    <n v="0.45"/>
    <x v="0"/>
  </r>
  <r>
    <s v="West Gear"/>
    <n v="1185732"/>
    <x v="354"/>
    <x v="0"/>
    <x v="0"/>
    <s v="Albany"/>
    <x v="1"/>
    <n v="60.000000000000007"/>
    <n v="700"/>
    <n v="420000.00000000006"/>
    <n v="147000"/>
    <n v="0.35"/>
    <x v="0"/>
  </r>
  <r>
    <s v="West Gear"/>
    <n v="1185732"/>
    <x v="354"/>
    <x v="0"/>
    <x v="0"/>
    <s v="Albany"/>
    <x v="2"/>
    <n v="55.000000000000007"/>
    <n v="625"/>
    <n v="343750.00000000006"/>
    <n v="85937.500000000015"/>
    <n v="0.25"/>
    <x v="0"/>
  </r>
  <r>
    <s v="West Gear"/>
    <n v="1185732"/>
    <x v="354"/>
    <x v="0"/>
    <x v="0"/>
    <s v="Albany"/>
    <x v="3"/>
    <n v="45"/>
    <n v="575"/>
    <n v="258750"/>
    <n v="77625"/>
    <n v="0.3"/>
    <x v="0"/>
  </r>
  <r>
    <s v="West Gear"/>
    <n v="1185732"/>
    <x v="354"/>
    <x v="0"/>
    <x v="0"/>
    <s v="Albany"/>
    <x v="4"/>
    <n v="55.000000000000007"/>
    <n v="550"/>
    <n v="302500.00000000006"/>
    <n v="105875.00000000001"/>
    <n v="0.35"/>
    <x v="0"/>
  </r>
  <r>
    <s v="West Gear"/>
    <n v="1185732"/>
    <x v="354"/>
    <x v="0"/>
    <x v="0"/>
    <s v="Albany"/>
    <x v="5"/>
    <n v="60.000000000000007"/>
    <n v="725"/>
    <n v="435000.00000000006"/>
    <n v="217500.00000000003"/>
    <n v="0.5"/>
    <x v="0"/>
  </r>
  <r>
    <s v="West Gear"/>
    <n v="1185732"/>
    <x v="384"/>
    <x v="0"/>
    <x v="0"/>
    <s v="Albany"/>
    <x v="0"/>
    <n v="55.000000000000007"/>
    <n v="850"/>
    <n v="467500.00000000006"/>
    <n v="210375.00000000003"/>
    <n v="0.45"/>
    <x v="0"/>
  </r>
  <r>
    <s v="West Gear"/>
    <n v="1185732"/>
    <x v="384"/>
    <x v="0"/>
    <x v="0"/>
    <s v="Albany"/>
    <x v="1"/>
    <n v="50.000000000000014"/>
    <n v="650"/>
    <n v="325000.00000000012"/>
    <n v="113750.00000000003"/>
    <n v="0.35"/>
    <x v="0"/>
  </r>
  <r>
    <s v="West Gear"/>
    <n v="1185732"/>
    <x v="384"/>
    <x v="0"/>
    <x v="0"/>
    <s v="Albany"/>
    <x v="2"/>
    <n v="45"/>
    <n v="550"/>
    <n v="247500"/>
    <n v="61875"/>
    <n v="0.25"/>
    <x v="0"/>
  </r>
  <r>
    <s v="West Gear"/>
    <n v="1185732"/>
    <x v="384"/>
    <x v="0"/>
    <x v="0"/>
    <s v="Albany"/>
    <x v="3"/>
    <n v="45"/>
    <n v="525"/>
    <n v="236250"/>
    <n v="70875"/>
    <n v="0.3"/>
    <x v="0"/>
  </r>
  <r>
    <s v="West Gear"/>
    <n v="1185732"/>
    <x v="384"/>
    <x v="0"/>
    <x v="0"/>
    <s v="Albany"/>
    <x v="4"/>
    <n v="55.000000000000007"/>
    <n v="525"/>
    <n v="288750.00000000006"/>
    <n v="101062.50000000001"/>
    <n v="0.35"/>
    <x v="0"/>
  </r>
  <r>
    <s v="West Gear"/>
    <n v="1185732"/>
    <x v="384"/>
    <x v="0"/>
    <x v="0"/>
    <s v="Albany"/>
    <x v="5"/>
    <n v="60.000000000000007"/>
    <n v="625"/>
    <n v="375000.00000000006"/>
    <n v="187500.00000000003"/>
    <n v="0.5"/>
    <x v="0"/>
  </r>
  <r>
    <s v="West Gear"/>
    <n v="1185732"/>
    <x v="416"/>
    <x v="0"/>
    <x v="0"/>
    <s v="Albany"/>
    <x v="0"/>
    <n v="60.000000000000007"/>
    <n v="800"/>
    <n v="480000.00000000006"/>
    <n v="216000.00000000003"/>
    <n v="0.45"/>
    <x v="0"/>
  </r>
  <r>
    <s v="West Gear"/>
    <n v="1185732"/>
    <x v="416"/>
    <x v="0"/>
    <x v="0"/>
    <s v="Albany"/>
    <x v="1"/>
    <n v="50.000000000000014"/>
    <n v="625"/>
    <n v="312500.00000000012"/>
    <n v="109375.00000000003"/>
    <n v="0.35"/>
    <x v="0"/>
  </r>
  <r>
    <s v="West Gear"/>
    <n v="1185732"/>
    <x v="416"/>
    <x v="0"/>
    <x v="0"/>
    <s v="Albany"/>
    <x v="2"/>
    <n v="50.000000000000014"/>
    <n v="525"/>
    <n v="262500.00000000006"/>
    <n v="65625.000000000015"/>
    <n v="0.25"/>
    <x v="0"/>
  </r>
  <r>
    <s v="West Gear"/>
    <n v="1185732"/>
    <x v="416"/>
    <x v="0"/>
    <x v="0"/>
    <s v="Albany"/>
    <x v="3"/>
    <n v="50.000000000000014"/>
    <n v="500"/>
    <n v="250000.00000000006"/>
    <n v="75000.000000000015"/>
    <n v="0.3"/>
    <x v="0"/>
  </r>
  <r>
    <s v="West Gear"/>
    <n v="1185732"/>
    <x v="416"/>
    <x v="0"/>
    <x v="0"/>
    <s v="Albany"/>
    <x v="4"/>
    <n v="60.000000000000007"/>
    <n v="500"/>
    <n v="300000.00000000006"/>
    <n v="105000.00000000001"/>
    <n v="0.35"/>
    <x v="0"/>
  </r>
  <r>
    <s v="West Gear"/>
    <n v="1185732"/>
    <x v="416"/>
    <x v="0"/>
    <x v="0"/>
    <s v="Albany"/>
    <x v="5"/>
    <n v="65"/>
    <n v="625"/>
    <n v="406250"/>
    <n v="203125"/>
    <n v="0.5"/>
    <x v="0"/>
  </r>
  <r>
    <s v="West Gear"/>
    <n v="1185732"/>
    <x v="446"/>
    <x v="0"/>
    <x v="0"/>
    <s v="Albany"/>
    <x v="0"/>
    <n v="60.000000000000007"/>
    <n v="775"/>
    <n v="465000.00000000006"/>
    <n v="209250.00000000003"/>
    <n v="0.45"/>
    <x v="0"/>
  </r>
  <r>
    <s v="West Gear"/>
    <n v="1185732"/>
    <x v="446"/>
    <x v="0"/>
    <x v="0"/>
    <s v="Albany"/>
    <x v="1"/>
    <n v="50.000000000000014"/>
    <n v="600"/>
    <n v="300000.00000000006"/>
    <n v="105000.00000000001"/>
    <n v="0.35"/>
    <x v="0"/>
  </r>
  <r>
    <s v="West Gear"/>
    <n v="1185732"/>
    <x v="446"/>
    <x v="0"/>
    <x v="0"/>
    <s v="Albany"/>
    <x v="2"/>
    <n v="50.000000000000014"/>
    <n v="545"/>
    <n v="272500.00000000006"/>
    <n v="68125.000000000015"/>
    <n v="0.25"/>
    <x v="0"/>
  </r>
  <r>
    <s v="West Gear"/>
    <n v="1185732"/>
    <x v="446"/>
    <x v="0"/>
    <x v="0"/>
    <s v="Albany"/>
    <x v="3"/>
    <n v="50.000000000000014"/>
    <n v="575"/>
    <n v="287500.00000000006"/>
    <n v="86250.000000000015"/>
    <n v="0.3"/>
    <x v="0"/>
  </r>
  <r>
    <s v="West Gear"/>
    <n v="1185732"/>
    <x v="446"/>
    <x v="0"/>
    <x v="0"/>
    <s v="Albany"/>
    <x v="4"/>
    <n v="65"/>
    <n v="550"/>
    <n v="357500"/>
    <n v="125124.99999999999"/>
    <n v="0.35"/>
    <x v="0"/>
  </r>
  <r>
    <s v="West Gear"/>
    <n v="1185732"/>
    <x v="446"/>
    <x v="0"/>
    <x v="0"/>
    <s v="Albany"/>
    <x v="5"/>
    <n v="70"/>
    <n v="650"/>
    <n v="455000"/>
    <n v="227500"/>
    <n v="0.5"/>
    <x v="0"/>
  </r>
  <r>
    <s v="West Gear"/>
    <n v="1185732"/>
    <x v="475"/>
    <x v="0"/>
    <x v="0"/>
    <s v="Albany"/>
    <x v="0"/>
    <n v="65"/>
    <n v="875"/>
    <n v="568750"/>
    <n v="255937.5"/>
    <n v="0.45"/>
    <x v="0"/>
  </r>
  <r>
    <s v="West Gear"/>
    <n v="1185732"/>
    <x v="475"/>
    <x v="0"/>
    <x v="0"/>
    <s v="Albany"/>
    <x v="1"/>
    <n v="55.000000000000007"/>
    <n v="675"/>
    <n v="371250.00000000006"/>
    <n v="129937.50000000001"/>
    <n v="0.35"/>
    <x v="0"/>
  </r>
  <r>
    <s v="Kohl's"/>
    <n v="1185732"/>
    <x v="475"/>
    <x v="0"/>
    <x v="0"/>
    <s v="Albany"/>
    <x v="2"/>
    <n v="55.000000000000007"/>
    <n v="625"/>
    <n v="343750.00000000006"/>
    <n v="85937.500000000015"/>
    <n v="0.25"/>
    <x v="0"/>
  </r>
  <r>
    <s v="Kohl's"/>
    <n v="1185732"/>
    <x v="475"/>
    <x v="0"/>
    <x v="0"/>
    <s v="Albany"/>
    <x v="3"/>
    <n v="55.000000000000007"/>
    <n v="575"/>
    <n v="316250.00000000006"/>
    <n v="94875.000000000015"/>
    <n v="0.3"/>
    <x v="0"/>
  </r>
  <r>
    <s v="Kohl's"/>
    <n v="1185732"/>
    <x v="475"/>
    <x v="0"/>
    <x v="0"/>
    <s v="Albany"/>
    <x v="4"/>
    <n v="65"/>
    <n v="575"/>
    <n v="373750"/>
    <n v="130812.49999999999"/>
    <n v="0.35"/>
    <x v="0"/>
  </r>
  <r>
    <s v="Kohl's"/>
    <n v="1185732"/>
    <x v="475"/>
    <x v="0"/>
    <x v="0"/>
    <s v="Albany"/>
    <x v="5"/>
    <n v="70"/>
    <n v="675"/>
    <n v="472500"/>
    <n v="236250"/>
    <n v="0.5"/>
    <x v="0"/>
  </r>
  <r>
    <s v="Kohl's"/>
    <n v="1185732"/>
    <x v="178"/>
    <x v="0"/>
    <x v="0"/>
    <s v="Albany"/>
    <x v="0"/>
    <n v="40"/>
    <n v="800"/>
    <n v="320000"/>
    <n v="160000"/>
    <n v="0.5"/>
    <x v="0"/>
  </r>
  <r>
    <s v="Kohl's"/>
    <n v="1185732"/>
    <x v="178"/>
    <x v="0"/>
    <x v="0"/>
    <s v="Albany"/>
    <x v="1"/>
    <n v="40"/>
    <n v="600"/>
    <n v="240000"/>
    <n v="72000"/>
    <n v="0.3"/>
    <x v="0"/>
  </r>
  <r>
    <s v="Kohl's"/>
    <n v="1185732"/>
    <x v="178"/>
    <x v="0"/>
    <x v="0"/>
    <s v="Albany"/>
    <x v="2"/>
    <n v="30.000000000000004"/>
    <n v="600"/>
    <n v="180000.00000000003"/>
    <n v="63000.000000000007"/>
    <n v="0.35"/>
    <x v="0"/>
  </r>
  <r>
    <s v="Kohl's"/>
    <n v="1185732"/>
    <x v="178"/>
    <x v="0"/>
    <x v="0"/>
    <s v="Albany"/>
    <x v="3"/>
    <n v="35"/>
    <n v="450"/>
    <n v="157500"/>
    <n v="55125"/>
    <n v="0.35"/>
    <x v="0"/>
  </r>
  <r>
    <s v="Kohl's"/>
    <n v="1185732"/>
    <x v="178"/>
    <x v="0"/>
    <x v="0"/>
    <s v="Albany"/>
    <x v="4"/>
    <n v="50"/>
    <n v="500"/>
    <n v="250000"/>
    <n v="75000"/>
    <n v="0.3"/>
    <x v="0"/>
  </r>
  <r>
    <s v="Kohl's"/>
    <n v="1185732"/>
    <x v="178"/>
    <x v="0"/>
    <x v="0"/>
    <s v="Albany"/>
    <x v="5"/>
    <n v="40"/>
    <n v="600"/>
    <n v="240000"/>
    <n v="60000"/>
    <n v="0.25"/>
    <x v="0"/>
  </r>
  <r>
    <s v="Kohl's"/>
    <n v="1185732"/>
    <x v="207"/>
    <x v="0"/>
    <x v="0"/>
    <s v="Albany"/>
    <x v="0"/>
    <n v="40"/>
    <n v="850"/>
    <n v="340000"/>
    <n v="170000"/>
    <n v="0.5"/>
    <x v="0"/>
  </r>
  <r>
    <s v="Kohl's"/>
    <n v="1185732"/>
    <x v="207"/>
    <x v="0"/>
    <x v="0"/>
    <s v="Albany"/>
    <x v="1"/>
    <n v="40"/>
    <n v="500"/>
    <n v="200000"/>
    <n v="60000"/>
    <n v="0.3"/>
    <x v="0"/>
  </r>
  <r>
    <s v="Kohl's"/>
    <n v="1185732"/>
    <x v="207"/>
    <x v="0"/>
    <x v="0"/>
    <s v="Albany"/>
    <x v="2"/>
    <n v="30.000000000000004"/>
    <n v="550"/>
    <n v="165000.00000000003"/>
    <n v="57750.000000000007"/>
    <n v="0.35"/>
    <x v="0"/>
  </r>
  <r>
    <s v="Kohl's"/>
    <n v="1185732"/>
    <x v="207"/>
    <x v="2"/>
    <x v="17"/>
    <s v="Cheyenne"/>
    <x v="3"/>
    <n v="35"/>
    <n v="425"/>
    <n v="148750"/>
    <n v="52062.5"/>
    <n v="0.35"/>
    <x v="0"/>
  </r>
  <r>
    <s v="Kohl's"/>
    <n v="1185732"/>
    <x v="207"/>
    <x v="2"/>
    <x v="17"/>
    <s v="Cheyenne"/>
    <x v="4"/>
    <n v="50"/>
    <n v="500"/>
    <n v="250000"/>
    <n v="75000"/>
    <n v="0.3"/>
    <x v="0"/>
  </r>
  <r>
    <s v="Kohl's"/>
    <n v="1185732"/>
    <x v="207"/>
    <x v="2"/>
    <x v="17"/>
    <s v="Cheyenne"/>
    <x v="5"/>
    <n v="40"/>
    <n v="600"/>
    <n v="240000"/>
    <n v="60000"/>
    <n v="0.25"/>
    <x v="0"/>
  </r>
  <r>
    <s v="Kohl's"/>
    <n v="1185732"/>
    <x v="215"/>
    <x v="2"/>
    <x v="17"/>
    <s v="Cheyenne"/>
    <x v="0"/>
    <n v="40"/>
    <n v="820"/>
    <n v="328000"/>
    <n v="164000"/>
    <n v="0.5"/>
    <x v="0"/>
  </r>
  <r>
    <s v="Kohl's"/>
    <n v="1185732"/>
    <x v="215"/>
    <x v="2"/>
    <x v="17"/>
    <s v="Cheyenne"/>
    <x v="1"/>
    <n v="40"/>
    <n v="525"/>
    <n v="210000"/>
    <n v="63000"/>
    <n v="0.3"/>
    <x v="0"/>
  </r>
  <r>
    <s v="Kohl's"/>
    <n v="1185732"/>
    <x v="215"/>
    <x v="2"/>
    <x v="17"/>
    <s v="Cheyenne"/>
    <x v="2"/>
    <n v="30.000000000000004"/>
    <n v="550"/>
    <n v="165000.00000000003"/>
    <n v="57750.000000000007"/>
    <n v="0.35"/>
    <x v="0"/>
  </r>
  <r>
    <s v="Kohl's"/>
    <n v="1185732"/>
    <x v="215"/>
    <x v="2"/>
    <x v="17"/>
    <s v="Cheyenne"/>
    <x v="3"/>
    <n v="35"/>
    <n v="400"/>
    <n v="140000"/>
    <n v="49000"/>
    <n v="0.35"/>
    <x v="0"/>
  </r>
  <r>
    <s v="Kohl's"/>
    <n v="1185732"/>
    <x v="215"/>
    <x v="2"/>
    <x v="17"/>
    <s v="Cheyenne"/>
    <x v="4"/>
    <n v="50"/>
    <n v="450"/>
    <n v="225000"/>
    <n v="67500"/>
    <n v="0.3"/>
    <x v="0"/>
  </r>
  <r>
    <s v="Kohl's"/>
    <n v="1185732"/>
    <x v="215"/>
    <x v="2"/>
    <x v="17"/>
    <s v="Cheyenne"/>
    <x v="5"/>
    <n v="40"/>
    <n v="550"/>
    <n v="220000"/>
    <n v="55000"/>
    <n v="0.25"/>
    <x v="0"/>
  </r>
  <r>
    <s v="Kohl's"/>
    <n v="1185732"/>
    <x v="234"/>
    <x v="2"/>
    <x v="17"/>
    <s v="Cheyenne"/>
    <x v="0"/>
    <n v="40"/>
    <n v="800"/>
    <n v="320000"/>
    <n v="160000"/>
    <n v="0.5"/>
    <x v="0"/>
  </r>
  <r>
    <s v="Kohl's"/>
    <n v="1185732"/>
    <x v="234"/>
    <x v="2"/>
    <x v="17"/>
    <s v="Cheyenne"/>
    <x v="1"/>
    <n v="40"/>
    <n v="500"/>
    <n v="200000"/>
    <n v="60000"/>
    <n v="0.3"/>
    <x v="0"/>
  </r>
  <r>
    <s v="Kohl's"/>
    <n v="1185732"/>
    <x v="234"/>
    <x v="2"/>
    <x v="17"/>
    <s v="Cheyenne"/>
    <x v="2"/>
    <n v="30.000000000000004"/>
    <n v="500"/>
    <n v="150000.00000000003"/>
    <n v="52500.000000000007"/>
    <n v="0.35"/>
    <x v="0"/>
  </r>
  <r>
    <s v="Kohl's"/>
    <n v="1185732"/>
    <x v="234"/>
    <x v="2"/>
    <x v="17"/>
    <s v="Cheyenne"/>
    <x v="3"/>
    <n v="35"/>
    <n v="425"/>
    <n v="148750"/>
    <n v="52062.5"/>
    <n v="0.35"/>
    <x v="0"/>
  </r>
  <r>
    <s v="Kohl's"/>
    <n v="1185732"/>
    <x v="234"/>
    <x v="2"/>
    <x v="17"/>
    <s v="Cheyenne"/>
    <x v="4"/>
    <n v="50"/>
    <n v="425"/>
    <n v="212500"/>
    <n v="63750"/>
    <n v="0.3"/>
    <x v="0"/>
  </r>
  <r>
    <s v="Kohl's"/>
    <n v="1185732"/>
    <x v="234"/>
    <x v="2"/>
    <x v="17"/>
    <s v="Cheyenne"/>
    <x v="5"/>
    <n v="40"/>
    <n v="550"/>
    <n v="220000"/>
    <n v="55000"/>
    <n v="0.25"/>
    <x v="0"/>
  </r>
  <r>
    <s v="Kohl's"/>
    <n v="1185732"/>
    <x v="263"/>
    <x v="2"/>
    <x v="17"/>
    <s v="Cheyenne"/>
    <x v="0"/>
    <n v="50"/>
    <n v="820"/>
    <n v="410000"/>
    <n v="205000"/>
    <n v="0.5"/>
    <x v="0"/>
  </r>
  <r>
    <s v="Kohl's"/>
    <n v="1185732"/>
    <x v="263"/>
    <x v="2"/>
    <x v="17"/>
    <s v="Cheyenne"/>
    <x v="1"/>
    <n v="45.000000000000007"/>
    <n v="525"/>
    <n v="236250.00000000003"/>
    <n v="70875"/>
    <n v="0.3"/>
    <x v="0"/>
  </r>
  <r>
    <s v="Kohl's"/>
    <n v="1185732"/>
    <x v="263"/>
    <x v="2"/>
    <x v="17"/>
    <s v="Cheyenne"/>
    <x v="2"/>
    <n v="40"/>
    <n v="500"/>
    <n v="200000"/>
    <n v="70000"/>
    <n v="0.35"/>
    <x v="0"/>
  </r>
  <r>
    <s v="Kohl's"/>
    <n v="1185732"/>
    <x v="263"/>
    <x v="2"/>
    <x v="17"/>
    <s v="Cheyenne"/>
    <x v="3"/>
    <n v="40"/>
    <n v="450"/>
    <n v="180000"/>
    <n v="62999.999999999993"/>
    <n v="0.35"/>
    <x v="0"/>
  </r>
  <r>
    <s v="Kohl's"/>
    <n v="1185732"/>
    <x v="263"/>
    <x v="2"/>
    <x v="17"/>
    <s v="Cheyenne"/>
    <x v="4"/>
    <n v="50"/>
    <n v="475"/>
    <n v="237500"/>
    <n v="71250"/>
    <n v="0.3"/>
    <x v="0"/>
  </r>
  <r>
    <s v="Kohl's"/>
    <n v="1185732"/>
    <x v="263"/>
    <x v="2"/>
    <x v="17"/>
    <s v="Cheyenne"/>
    <x v="5"/>
    <n v="55.000000000000007"/>
    <n v="600"/>
    <n v="330000.00000000006"/>
    <n v="82500.000000000015"/>
    <n v="0.25"/>
    <x v="0"/>
  </r>
  <r>
    <s v="Kohl's"/>
    <n v="1185732"/>
    <x v="296"/>
    <x v="2"/>
    <x v="17"/>
    <s v="Cheyenne"/>
    <x v="0"/>
    <n v="50"/>
    <n v="850"/>
    <n v="425000"/>
    <n v="212500"/>
    <n v="0.5"/>
    <x v="0"/>
  </r>
  <r>
    <s v="Kohl's"/>
    <n v="1185732"/>
    <x v="296"/>
    <x v="2"/>
    <x v="17"/>
    <s v="Cheyenne"/>
    <x v="1"/>
    <n v="45.000000000000007"/>
    <n v="600"/>
    <n v="270000.00000000006"/>
    <n v="81000.000000000015"/>
    <n v="0.3"/>
    <x v="0"/>
  </r>
  <r>
    <s v="Kohl's"/>
    <n v="1185732"/>
    <x v="296"/>
    <x v="2"/>
    <x v="17"/>
    <s v="Cheyenne"/>
    <x v="2"/>
    <n v="40"/>
    <n v="525"/>
    <n v="210000"/>
    <n v="73500"/>
    <n v="0.35"/>
    <x v="0"/>
  </r>
  <r>
    <s v="Kohl's"/>
    <n v="1185732"/>
    <x v="296"/>
    <x v="2"/>
    <x v="17"/>
    <s v="Cheyenne"/>
    <x v="3"/>
    <n v="40"/>
    <n v="500"/>
    <n v="200000"/>
    <n v="70000"/>
    <n v="0.35"/>
    <x v="0"/>
  </r>
  <r>
    <s v="Kohl's"/>
    <n v="1185732"/>
    <x v="296"/>
    <x v="2"/>
    <x v="17"/>
    <s v="Cheyenne"/>
    <x v="4"/>
    <n v="50"/>
    <n v="500"/>
    <n v="250000"/>
    <n v="75000"/>
    <n v="0.3"/>
    <x v="0"/>
  </r>
  <r>
    <s v="Kohl's"/>
    <n v="1185732"/>
    <x v="296"/>
    <x v="2"/>
    <x v="17"/>
    <s v="Cheyenne"/>
    <x v="5"/>
    <n v="55.000000000000007"/>
    <n v="650"/>
    <n v="357500.00000000006"/>
    <n v="89375.000000000015"/>
    <n v="0.25"/>
    <x v="0"/>
  </r>
  <r>
    <s v="Kohl's"/>
    <n v="1185732"/>
    <x v="324"/>
    <x v="2"/>
    <x v="17"/>
    <s v="Cheyenne"/>
    <x v="0"/>
    <n v="50"/>
    <n v="875"/>
    <n v="437500"/>
    <n v="218750"/>
    <n v="0.5"/>
    <x v="0"/>
  </r>
  <r>
    <s v="Kohl's"/>
    <n v="1185732"/>
    <x v="324"/>
    <x v="2"/>
    <x v="17"/>
    <s v="Cheyenne"/>
    <x v="1"/>
    <n v="45.000000000000007"/>
    <n v="625"/>
    <n v="281250.00000000006"/>
    <n v="84375.000000000015"/>
    <n v="0.3"/>
    <x v="0"/>
  </r>
  <r>
    <s v="Kohl's"/>
    <n v="1185732"/>
    <x v="324"/>
    <x v="2"/>
    <x v="17"/>
    <s v="Cheyenne"/>
    <x v="2"/>
    <n v="40"/>
    <n v="550"/>
    <n v="220000"/>
    <n v="77000"/>
    <n v="0.35"/>
    <x v="0"/>
  </r>
  <r>
    <s v="Kohl's"/>
    <n v="1185732"/>
    <x v="324"/>
    <x v="2"/>
    <x v="17"/>
    <s v="Cheyenne"/>
    <x v="3"/>
    <n v="40"/>
    <n v="500"/>
    <n v="200000"/>
    <n v="70000"/>
    <n v="0.35"/>
    <x v="0"/>
  </r>
  <r>
    <s v="Kohl's"/>
    <n v="1185732"/>
    <x v="324"/>
    <x v="2"/>
    <x v="17"/>
    <s v="Cheyenne"/>
    <x v="4"/>
    <n v="50"/>
    <n v="525"/>
    <n v="262500"/>
    <n v="78750"/>
    <n v="0.3"/>
    <x v="0"/>
  </r>
  <r>
    <s v="Kohl's"/>
    <n v="1185732"/>
    <x v="324"/>
    <x v="2"/>
    <x v="17"/>
    <s v="Cheyenne"/>
    <x v="5"/>
    <n v="55.000000000000007"/>
    <n v="700"/>
    <n v="385000.00000000006"/>
    <n v="96250.000000000015"/>
    <n v="0.25"/>
    <x v="0"/>
  </r>
  <r>
    <s v="Kohl's"/>
    <n v="1185732"/>
    <x v="356"/>
    <x v="2"/>
    <x v="17"/>
    <s v="Cheyenne"/>
    <x v="0"/>
    <n v="50"/>
    <n v="850"/>
    <n v="425000"/>
    <n v="212500"/>
    <n v="0.5"/>
    <x v="0"/>
  </r>
  <r>
    <s v="Kohl's"/>
    <n v="1185732"/>
    <x v="356"/>
    <x v="2"/>
    <x v="17"/>
    <s v="Cheyenne"/>
    <x v="1"/>
    <n v="45.000000000000007"/>
    <n v="625"/>
    <n v="281250.00000000006"/>
    <n v="84375.000000000015"/>
    <n v="0.3"/>
    <x v="0"/>
  </r>
  <r>
    <s v="Kohl's"/>
    <n v="1185732"/>
    <x v="356"/>
    <x v="2"/>
    <x v="17"/>
    <s v="Cheyenne"/>
    <x v="2"/>
    <n v="40"/>
    <n v="550"/>
    <n v="220000"/>
    <n v="77000"/>
    <n v="0.35"/>
    <x v="0"/>
  </r>
  <r>
    <s v="Kohl's"/>
    <n v="1185732"/>
    <x v="356"/>
    <x v="2"/>
    <x v="17"/>
    <s v="Cheyenne"/>
    <x v="3"/>
    <n v="40"/>
    <n v="525"/>
    <n v="210000"/>
    <n v="73500"/>
    <n v="0.35"/>
    <x v="0"/>
  </r>
  <r>
    <s v="Kohl's"/>
    <n v="1185732"/>
    <x v="356"/>
    <x v="2"/>
    <x v="17"/>
    <s v="Cheyenne"/>
    <x v="4"/>
    <n v="50"/>
    <n v="500"/>
    <n v="250000"/>
    <n v="75000"/>
    <n v="0.3"/>
    <x v="0"/>
  </r>
  <r>
    <s v="Kohl's"/>
    <n v="1185732"/>
    <x v="356"/>
    <x v="2"/>
    <x v="17"/>
    <s v="Cheyenne"/>
    <x v="5"/>
    <n v="55.000000000000007"/>
    <n v="675"/>
    <n v="371250.00000000006"/>
    <n v="92812.500000000015"/>
    <n v="0.25"/>
    <x v="0"/>
  </r>
  <r>
    <s v="Kohl's"/>
    <n v="1185732"/>
    <x v="386"/>
    <x v="2"/>
    <x v="17"/>
    <s v="Cheyenne"/>
    <x v="0"/>
    <n v="50"/>
    <n v="800"/>
    <n v="400000"/>
    <n v="200000"/>
    <n v="0.5"/>
    <x v="0"/>
  </r>
  <r>
    <s v="Kohl's"/>
    <n v="1185732"/>
    <x v="386"/>
    <x v="2"/>
    <x v="17"/>
    <s v="Cheyenne"/>
    <x v="1"/>
    <n v="45.000000000000007"/>
    <n v="600"/>
    <n v="270000.00000000006"/>
    <n v="81000.000000000015"/>
    <n v="0.3"/>
    <x v="0"/>
  </r>
  <r>
    <s v="Kohl's"/>
    <n v="1185732"/>
    <x v="386"/>
    <x v="2"/>
    <x v="17"/>
    <s v="Cheyenne"/>
    <x v="2"/>
    <n v="40"/>
    <n v="525"/>
    <n v="210000"/>
    <n v="73500"/>
    <n v="0.35"/>
    <x v="0"/>
  </r>
  <r>
    <s v="Kohl's"/>
    <n v="1185732"/>
    <x v="386"/>
    <x v="2"/>
    <x v="17"/>
    <s v="Cheyenne"/>
    <x v="3"/>
    <n v="40"/>
    <n v="500"/>
    <n v="200000"/>
    <n v="70000"/>
    <n v="0.35"/>
    <x v="0"/>
  </r>
  <r>
    <s v="Kohl's"/>
    <n v="1185732"/>
    <x v="386"/>
    <x v="2"/>
    <x v="17"/>
    <s v="Cheyenne"/>
    <x v="4"/>
    <n v="50"/>
    <n v="500"/>
    <n v="250000"/>
    <n v="75000"/>
    <n v="0.3"/>
    <x v="0"/>
  </r>
  <r>
    <s v="Kohl's"/>
    <n v="1185732"/>
    <x v="386"/>
    <x v="2"/>
    <x v="17"/>
    <s v="Cheyenne"/>
    <x v="5"/>
    <n v="55.000000000000007"/>
    <n v="600"/>
    <n v="330000.00000000006"/>
    <n v="82500.000000000015"/>
    <n v="0.25"/>
    <x v="0"/>
  </r>
  <r>
    <s v="Kohl's"/>
    <n v="1185732"/>
    <x v="418"/>
    <x v="2"/>
    <x v="17"/>
    <s v="Cheyenne"/>
    <x v="0"/>
    <n v="55.000000000000007"/>
    <n v="775"/>
    <n v="426250.00000000006"/>
    <n v="213125.00000000003"/>
    <n v="0.5"/>
    <x v="0"/>
  </r>
  <r>
    <s v="Kohl's"/>
    <n v="1185732"/>
    <x v="418"/>
    <x v="2"/>
    <x v="17"/>
    <s v="Cheyenne"/>
    <x v="1"/>
    <n v="45.000000000000007"/>
    <n v="600"/>
    <n v="270000.00000000006"/>
    <n v="81000.000000000015"/>
    <n v="0.3"/>
    <x v="0"/>
  </r>
  <r>
    <s v="Kohl's"/>
    <n v="1185732"/>
    <x v="418"/>
    <x v="2"/>
    <x v="17"/>
    <s v="Cheyenne"/>
    <x v="2"/>
    <n v="45.000000000000007"/>
    <n v="500"/>
    <n v="225000.00000000003"/>
    <n v="78750"/>
    <n v="0.35"/>
    <x v="0"/>
  </r>
  <r>
    <s v="Kohl's"/>
    <n v="1185732"/>
    <x v="418"/>
    <x v="2"/>
    <x v="17"/>
    <s v="Cheyenne"/>
    <x v="3"/>
    <n v="45.000000000000007"/>
    <n v="475"/>
    <n v="213750.00000000003"/>
    <n v="74812.5"/>
    <n v="0.35"/>
    <x v="0"/>
  </r>
  <r>
    <s v="Kohl's"/>
    <n v="1185732"/>
    <x v="418"/>
    <x v="2"/>
    <x v="17"/>
    <s v="Cheyenne"/>
    <x v="4"/>
    <n v="55.000000000000007"/>
    <n v="475"/>
    <n v="261250.00000000003"/>
    <n v="78375"/>
    <n v="0.3"/>
    <x v="0"/>
  </r>
  <r>
    <s v="Kohl's"/>
    <n v="1185732"/>
    <x v="418"/>
    <x v="2"/>
    <x v="17"/>
    <s v="Cheyenne"/>
    <x v="5"/>
    <n v="60"/>
    <n v="600"/>
    <n v="360000"/>
    <n v="90000"/>
    <n v="0.25"/>
    <x v="0"/>
  </r>
  <r>
    <s v="Kohl's"/>
    <n v="1185732"/>
    <x v="448"/>
    <x v="2"/>
    <x v="17"/>
    <s v="Cheyenne"/>
    <x v="0"/>
    <n v="55.000000000000007"/>
    <n v="750"/>
    <n v="412500.00000000006"/>
    <n v="206250.00000000003"/>
    <n v="0.5"/>
    <x v="0"/>
  </r>
  <r>
    <s v="Kohl's"/>
    <n v="1185732"/>
    <x v="448"/>
    <x v="2"/>
    <x v="17"/>
    <s v="Cheyenne"/>
    <x v="1"/>
    <n v="45.000000000000007"/>
    <n v="575"/>
    <n v="258750.00000000003"/>
    <n v="77625"/>
    <n v="0.3"/>
    <x v="0"/>
  </r>
  <r>
    <s v="Kohl's"/>
    <n v="1185732"/>
    <x v="448"/>
    <x v="2"/>
    <x v="17"/>
    <s v="Cheyenne"/>
    <x v="2"/>
    <n v="45.000000000000007"/>
    <n v="520"/>
    <n v="234000.00000000003"/>
    <n v="81900"/>
    <n v="0.35"/>
    <x v="0"/>
  </r>
  <r>
    <s v="Kohl's"/>
    <n v="1185732"/>
    <x v="448"/>
    <x v="2"/>
    <x v="17"/>
    <s v="Cheyenne"/>
    <x v="3"/>
    <n v="45.000000000000007"/>
    <n v="500"/>
    <n v="225000.00000000003"/>
    <n v="78750"/>
    <n v="0.35"/>
    <x v="0"/>
  </r>
  <r>
    <s v="Kohl's"/>
    <n v="1185732"/>
    <x v="448"/>
    <x v="2"/>
    <x v="17"/>
    <s v="Cheyenne"/>
    <x v="4"/>
    <n v="55.000000000000007"/>
    <n v="475"/>
    <n v="261250.00000000003"/>
    <n v="78375"/>
    <n v="0.3"/>
    <x v="0"/>
  </r>
  <r>
    <s v="Kohl's"/>
    <n v="1185732"/>
    <x v="448"/>
    <x v="2"/>
    <x v="17"/>
    <s v="Cheyenne"/>
    <x v="5"/>
    <n v="60"/>
    <n v="575"/>
    <n v="345000"/>
    <n v="86250"/>
    <n v="0.25"/>
    <x v="0"/>
  </r>
  <r>
    <s v="Kohl's"/>
    <n v="1185732"/>
    <x v="477"/>
    <x v="2"/>
    <x v="17"/>
    <s v="Cheyenne"/>
    <x v="0"/>
    <n v="55.000000000000007"/>
    <n v="800"/>
    <n v="440000.00000000006"/>
    <n v="220000.00000000003"/>
    <n v="0.5"/>
    <x v="0"/>
  </r>
  <r>
    <s v="Kohl's"/>
    <n v="1185732"/>
    <x v="477"/>
    <x v="2"/>
    <x v="17"/>
    <s v="Cheyenne"/>
    <x v="1"/>
    <n v="45.000000000000007"/>
    <n v="600"/>
    <n v="270000.00000000006"/>
    <n v="81000.000000000015"/>
    <n v="0.3"/>
    <x v="0"/>
  </r>
  <r>
    <s v="Foot Locker"/>
    <n v="1185732"/>
    <x v="477"/>
    <x v="2"/>
    <x v="17"/>
    <s v="Cheyenne"/>
    <x v="2"/>
    <n v="45.000000000000007"/>
    <n v="550"/>
    <n v="247500.00000000003"/>
    <n v="86625"/>
    <n v="0.35"/>
    <x v="0"/>
  </r>
  <r>
    <s v="Foot Locker"/>
    <n v="1185732"/>
    <x v="477"/>
    <x v="2"/>
    <x v="17"/>
    <s v="Cheyenne"/>
    <x v="3"/>
    <n v="45.000000000000007"/>
    <n v="500"/>
    <n v="225000.00000000003"/>
    <n v="78750"/>
    <n v="0.35"/>
    <x v="0"/>
  </r>
  <r>
    <s v="Foot Locker"/>
    <n v="1185732"/>
    <x v="477"/>
    <x v="2"/>
    <x v="17"/>
    <s v="Cheyenne"/>
    <x v="4"/>
    <n v="55.000000000000007"/>
    <n v="500"/>
    <n v="275000.00000000006"/>
    <n v="82500.000000000015"/>
    <n v="0.3"/>
    <x v="0"/>
  </r>
  <r>
    <s v="Foot Locker"/>
    <n v="1185732"/>
    <x v="477"/>
    <x v="2"/>
    <x v="17"/>
    <s v="Cheyenne"/>
    <x v="5"/>
    <n v="60"/>
    <n v="600"/>
    <n v="360000"/>
    <n v="90000"/>
    <n v="0.25"/>
    <x v="0"/>
  </r>
  <r>
    <s v="Foot Locker"/>
    <n v="1128299"/>
    <x v="188"/>
    <x v="2"/>
    <x v="17"/>
    <s v="Cheyenne"/>
    <x v="0"/>
    <n v="30.000000000000004"/>
    <n v="350"/>
    <n v="105000.00000000001"/>
    <n v="36750"/>
    <n v="0.35"/>
    <x v="0"/>
  </r>
  <r>
    <s v="Foot Locker"/>
    <n v="1128299"/>
    <x v="188"/>
    <x v="2"/>
    <x v="17"/>
    <s v="Cheyenne"/>
    <x v="1"/>
    <n v="40"/>
    <n v="350"/>
    <n v="140000"/>
    <n v="49000"/>
    <n v="0.35"/>
    <x v="0"/>
  </r>
  <r>
    <s v="Foot Locker"/>
    <n v="1128299"/>
    <x v="188"/>
    <x v="2"/>
    <x v="17"/>
    <s v="Cheyenne"/>
    <x v="2"/>
    <n v="40"/>
    <n v="350"/>
    <n v="140000"/>
    <n v="49000"/>
    <n v="0.35"/>
    <x v="0"/>
  </r>
  <r>
    <s v="Foot Locker"/>
    <n v="1128299"/>
    <x v="188"/>
    <x v="2"/>
    <x v="17"/>
    <s v="Cheyenne"/>
    <x v="3"/>
    <n v="40"/>
    <n v="200"/>
    <n v="80000"/>
    <n v="28000"/>
    <n v="0.35"/>
    <x v="0"/>
  </r>
  <r>
    <s v="Foot Locker"/>
    <n v="1128299"/>
    <x v="188"/>
    <x v="2"/>
    <x v="17"/>
    <s v="Cheyenne"/>
    <x v="4"/>
    <n v="45.000000000000007"/>
    <n v="150"/>
    <n v="67500.000000000015"/>
    <n v="27000.000000000007"/>
    <n v="0.4"/>
    <x v="0"/>
  </r>
  <r>
    <s v="Foot Locker"/>
    <n v="1128299"/>
    <x v="188"/>
    <x v="2"/>
    <x v="17"/>
    <s v="Cheyenne"/>
    <x v="5"/>
    <n v="40"/>
    <n v="400"/>
    <n v="160000"/>
    <n v="48000"/>
    <n v="0.3"/>
    <x v="0"/>
  </r>
  <r>
    <s v="Foot Locker"/>
    <n v="1128299"/>
    <x v="698"/>
    <x v="2"/>
    <x v="17"/>
    <s v="Cheyenne"/>
    <x v="0"/>
    <n v="30.000000000000004"/>
    <n v="450"/>
    <n v="135000.00000000003"/>
    <n v="47250.000000000007"/>
    <n v="0.35"/>
    <x v="0"/>
  </r>
  <r>
    <s v="Foot Locker"/>
    <n v="1128299"/>
    <x v="698"/>
    <x v="2"/>
    <x v="17"/>
    <s v="Cheyenne"/>
    <x v="1"/>
    <n v="40"/>
    <n v="350"/>
    <n v="140000"/>
    <n v="49000"/>
    <n v="0.35"/>
    <x v="0"/>
  </r>
  <r>
    <s v="Foot Locker"/>
    <n v="1128299"/>
    <x v="698"/>
    <x v="2"/>
    <x v="17"/>
    <s v="Cheyenne"/>
    <x v="2"/>
    <n v="40"/>
    <n v="350"/>
    <n v="140000"/>
    <n v="49000"/>
    <n v="0.35"/>
    <x v="0"/>
  </r>
  <r>
    <s v="Foot Locker"/>
    <n v="1128299"/>
    <x v="698"/>
    <x v="4"/>
    <x v="18"/>
    <s v="Richmond"/>
    <x v="3"/>
    <n v="40"/>
    <n v="200"/>
    <n v="80000"/>
    <n v="28000"/>
    <n v="0.35"/>
    <x v="0"/>
  </r>
  <r>
    <s v="Foot Locker"/>
    <n v="1128299"/>
    <x v="698"/>
    <x v="4"/>
    <x v="18"/>
    <s v="Richmond"/>
    <x v="4"/>
    <n v="45.000000000000007"/>
    <n v="125"/>
    <n v="56250.000000000007"/>
    <n v="22500.000000000004"/>
    <n v="0.4"/>
    <x v="0"/>
  </r>
  <r>
    <s v="Foot Locker"/>
    <n v="1128299"/>
    <x v="698"/>
    <x v="4"/>
    <x v="18"/>
    <s v="Richmond"/>
    <x v="5"/>
    <n v="40"/>
    <n v="325"/>
    <n v="130000"/>
    <n v="39000"/>
    <n v="0.3"/>
    <x v="0"/>
  </r>
  <r>
    <s v="Foot Locker"/>
    <n v="1128299"/>
    <x v="228"/>
    <x v="4"/>
    <x v="18"/>
    <s v="Richmond"/>
    <x v="0"/>
    <n v="40"/>
    <n v="475"/>
    <n v="190000"/>
    <n v="66500"/>
    <n v="0.35"/>
    <x v="0"/>
  </r>
  <r>
    <s v="Foot Locker"/>
    <n v="1128299"/>
    <x v="228"/>
    <x v="4"/>
    <x v="18"/>
    <s v="Richmond"/>
    <x v="1"/>
    <n v="50"/>
    <n v="325"/>
    <n v="162500"/>
    <n v="56875"/>
    <n v="0.35"/>
    <x v="0"/>
  </r>
  <r>
    <s v="Foot Locker"/>
    <n v="1128299"/>
    <x v="228"/>
    <x v="4"/>
    <x v="18"/>
    <s v="Richmond"/>
    <x v="2"/>
    <n v="54.999999999999993"/>
    <n v="350"/>
    <n v="192499.99999999997"/>
    <n v="67374.999999999985"/>
    <n v="0.35"/>
    <x v="0"/>
  </r>
  <r>
    <s v="Foot Locker"/>
    <n v="1128299"/>
    <x v="228"/>
    <x v="4"/>
    <x v="18"/>
    <s v="Richmond"/>
    <x v="3"/>
    <n v="50"/>
    <n v="250"/>
    <n v="125000"/>
    <n v="43750"/>
    <n v="0.35"/>
    <x v="0"/>
  </r>
  <r>
    <s v="Foot Locker"/>
    <n v="1128299"/>
    <x v="228"/>
    <x v="4"/>
    <x v="18"/>
    <s v="Richmond"/>
    <x v="4"/>
    <n v="55.000000000000007"/>
    <n v="100"/>
    <n v="55000.000000000007"/>
    <n v="22000.000000000004"/>
    <n v="0.4"/>
    <x v="0"/>
  </r>
  <r>
    <s v="Foot Locker"/>
    <n v="1128299"/>
    <x v="228"/>
    <x v="4"/>
    <x v="18"/>
    <s v="Richmond"/>
    <x v="5"/>
    <n v="50"/>
    <n v="300"/>
    <n v="150000"/>
    <n v="45000"/>
    <n v="0.3"/>
    <x v="0"/>
  </r>
  <r>
    <s v="Foot Locker"/>
    <n v="1128299"/>
    <x v="247"/>
    <x v="4"/>
    <x v="18"/>
    <s v="Richmond"/>
    <x v="0"/>
    <n v="55.000000000000007"/>
    <n v="475"/>
    <n v="261250.00000000003"/>
    <n v="91437.5"/>
    <n v="0.35"/>
    <x v="0"/>
  </r>
  <r>
    <s v="Foot Locker"/>
    <n v="1128299"/>
    <x v="247"/>
    <x v="4"/>
    <x v="18"/>
    <s v="Richmond"/>
    <x v="1"/>
    <n v="60.000000000000007"/>
    <n v="275"/>
    <n v="165000.00000000003"/>
    <n v="57750.000000000007"/>
    <n v="0.35"/>
    <x v="0"/>
  </r>
  <r>
    <s v="Foot Locker"/>
    <n v="1128299"/>
    <x v="247"/>
    <x v="4"/>
    <x v="18"/>
    <s v="Richmond"/>
    <x v="2"/>
    <n v="60.000000000000007"/>
    <n v="325"/>
    <n v="195000.00000000003"/>
    <n v="68250"/>
    <n v="0.35"/>
    <x v="0"/>
  </r>
  <r>
    <s v="Foot Locker"/>
    <n v="1128299"/>
    <x v="247"/>
    <x v="4"/>
    <x v="18"/>
    <s v="Richmond"/>
    <x v="3"/>
    <n v="45.000000000000007"/>
    <n v="225"/>
    <n v="101250.00000000001"/>
    <n v="35437.5"/>
    <n v="0.35"/>
    <x v="0"/>
  </r>
  <r>
    <s v="Foot Locker"/>
    <n v="1128299"/>
    <x v="247"/>
    <x v="4"/>
    <x v="18"/>
    <s v="Richmond"/>
    <x v="4"/>
    <n v="50.000000000000014"/>
    <n v="125"/>
    <n v="62500.000000000015"/>
    <n v="25000.000000000007"/>
    <n v="0.4"/>
    <x v="0"/>
  </r>
  <r>
    <s v="Foot Locker"/>
    <n v="1128299"/>
    <x v="247"/>
    <x v="4"/>
    <x v="18"/>
    <s v="Richmond"/>
    <x v="5"/>
    <n v="65.000000000000014"/>
    <n v="300"/>
    <n v="195000.00000000003"/>
    <n v="58500.000000000007"/>
    <n v="0.3"/>
    <x v="0"/>
  </r>
  <r>
    <s v="Foot Locker"/>
    <n v="1128299"/>
    <x v="278"/>
    <x v="4"/>
    <x v="18"/>
    <s v="Richmond"/>
    <x v="0"/>
    <n v="50"/>
    <n v="500"/>
    <n v="250000"/>
    <n v="87500"/>
    <n v="0.35"/>
    <x v="0"/>
  </r>
  <r>
    <s v="Foot Locker"/>
    <n v="1128299"/>
    <x v="278"/>
    <x v="4"/>
    <x v="18"/>
    <s v="Richmond"/>
    <x v="1"/>
    <n v="55.000000000000007"/>
    <n v="350"/>
    <n v="192500.00000000003"/>
    <n v="67375"/>
    <n v="0.35"/>
    <x v="0"/>
  </r>
  <r>
    <s v="Foot Locker"/>
    <n v="1128299"/>
    <x v="278"/>
    <x v="4"/>
    <x v="18"/>
    <s v="Richmond"/>
    <x v="2"/>
    <n v="55.000000000000007"/>
    <n v="350"/>
    <n v="192500.00000000003"/>
    <n v="67375"/>
    <n v="0.35"/>
    <x v="0"/>
  </r>
  <r>
    <s v="Foot Locker"/>
    <n v="1128299"/>
    <x v="278"/>
    <x v="4"/>
    <x v="18"/>
    <s v="Richmond"/>
    <x v="3"/>
    <n v="50"/>
    <n v="275"/>
    <n v="137500"/>
    <n v="48125"/>
    <n v="0.35"/>
    <x v="0"/>
  </r>
  <r>
    <s v="Foot Locker"/>
    <n v="1128299"/>
    <x v="278"/>
    <x v="4"/>
    <x v="18"/>
    <s v="Richmond"/>
    <x v="4"/>
    <n v="44.999999999999993"/>
    <n v="175"/>
    <n v="78749.999999999985"/>
    <n v="31499.999999999996"/>
    <n v="0.4"/>
    <x v="0"/>
  </r>
  <r>
    <s v="Foot Locker"/>
    <n v="1128299"/>
    <x v="278"/>
    <x v="4"/>
    <x v="18"/>
    <s v="Richmond"/>
    <x v="5"/>
    <n v="60"/>
    <n v="525"/>
    <n v="315000"/>
    <n v="94500"/>
    <n v="0.3"/>
    <x v="0"/>
  </r>
  <r>
    <s v="Foot Locker"/>
    <n v="1128299"/>
    <x v="308"/>
    <x v="4"/>
    <x v="18"/>
    <s v="Richmond"/>
    <x v="0"/>
    <n v="54.999999999999993"/>
    <n v="775"/>
    <n v="426249.99999999994"/>
    <n v="149187.49999999997"/>
    <n v="0.35"/>
    <x v="0"/>
  </r>
  <r>
    <s v="Foot Locker"/>
    <n v="1128299"/>
    <x v="308"/>
    <x v="4"/>
    <x v="18"/>
    <s v="Richmond"/>
    <x v="1"/>
    <n v="64.999999999999986"/>
    <n v="650"/>
    <n v="422499.99999999988"/>
    <n v="147874.99999999994"/>
    <n v="0.35"/>
    <x v="0"/>
  </r>
  <r>
    <s v="Foot Locker"/>
    <n v="1128299"/>
    <x v="308"/>
    <x v="4"/>
    <x v="18"/>
    <s v="Richmond"/>
    <x v="2"/>
    <n v="80"/>
    <n v="650"/>
    <n v="520000"/>
    <n v="182000"/>
    <n v="0.35"/>
    <x v="0"/>
  </r>
  <r>
    <s v="Foot Locker"/>
    <n v="1128299"/>
    <x v="308"/>
    <x v="4"/>
    <x v="18"/>
    <s v="Richmond"/>
    <x v="3"/>
    <n v="80"/>
    <n v="525"/>
    <n v="420000"/>
    <n v="147000"/>
    <n v="0.35"/>
    <x v="0"/>
  </r>
  <r>
    <s v="Foot Locker"/>
    <n v="1128299"/>
    <x v="308"/>
    <x v="4"/>
    <x v="18"/>
    <s v="Richmond"/>
    <x v="4"/>
    <n v="90"/>
    <n v="400"/>
    <n v="360000"/>
    <n v="144000"/>
    <n v="0.4"/>
    <x v="0"/>
  </r>
  <r>
    <s v="Foot Locker"/>
    <n v="1128299"/>
    <x v="308"/>
    <x v="4"/>
    <x v="18"/>
    <s v="Richmond"/>
    <x v="5"/>
    <n v="105"/>
    <n v="700"/>
    <n v="735000"/>
    <n v="220500"/>
    <n v="0.3"/>
    <x v="0"/>
  </r>
  <r>
    <s v="Foot Locker"/>
    <n v="1128299"/>
    <x v="337"/>
    <x v="4"/>
    <x v="18"/>
    <s v="Richmond"/>
    <x v="0"/>
    <n v="85"/>
    <n v="850"/>
    <n v="722500"/>
    <n v="252874.99999999997"/>
    <n v="0.35"/>
    <x v="0"/>
  </r>
  <r>
    <s v="Foot Locker"/>
    <n v="1128299"/>
    <x v="337"/>
    <x v="4"/>
    <x v="18"/>
    <s v="Richmond"/>
    <x v="1"/>
    <n v="90"/>
    <n v="700"/>
    <n v="630000"/>
    <n v="220500"/>
    <n v="0.35"/>
    <x v="0"/>
  </r>
  <r>
    <s v="Foot Locker"/>
    <n v="1128299"/>
    <x v="337"/>
    <x v="4"/>
    <x v="18"/>
    <s v="Richmond"/>
    <x v="2"/>
    <n v="90"/>
    <n v="650"/>
    <n v="585000"/>
    <n v="204750"/>
    <n v="0.35"/>
    <x v="0"/>
  </r>
  <r>
    <s v="Foot Locker"/>
    <n v="1128299"/>
    <x v="337"/>
    <x v="4"/>
    <x v="18"/>
    <s v="Richmond"/>
    <x v="3"/>
    <n v="85"/>
    <n v="550"/>
    <n v="467500"/>
    <n v="163625"/>
    <n v="0.35"/>
    <x v="0"/>
  </r>
  <r>
    <s v="Foot Locker"/>
    <n v="1128299"/>
    <x v="337"/>
    <x v="4"/>
    <x v="18"/>
    <s v="Richmond"/>
    <x v="4"/>
    <n v="90"/>
    <n v="600"/>
    <n v="540000"/>
    <n v="216000"/>
    <n v="0.4"/>
    <x v="0"/>
  </r>
  <r>
    <s v="Foot Locker"/>
    <n v="1128299"/>
    <x v="337"/>
    <x v="4"/>
    <x v="18"/>
    <s v="Richmond"/>
    <x v="5"/>
    <n v="105"/>
    <n v="600"/>
    <n v="630000"/>
    <n v="189000"/>
    <n v="0.3"/>
    <x v="0"/>
  </r>
  <r>
    <s v="Foot Locker"/>
    <n v="1128299"/>
    <x v="369"/>
    <x v="4"/>
    <x v="18"/>
    <s v="Richmond"/>
    <x v="0"/>
    <n v="90"/>
    <n v="800"/>
    <n v="720000"/>
    <n v="251999.99999999997"/>
    <n v="0.35"/>
    <x v="0"/>
  </r>
  <r>
    <s v="Foot Locker"/>
    <n v="1128299"/>
    <x v="369"/>
    <x v="4"/>
    <x v="18"/>
    <s v="Richmond"/>
    <x v="1"/>
    <n v="80"/>
    <n v="775"/>
    <n v="620000"/>
    <n v="217000"/>
    <n v="0.35"/>
    <x v="0"/>
  </r>
  <r>
    <s v="Foot Locker"/>
    <n v="1128299"/>
    <x v="369"/>
    <x v="4"/>
    <x v="18"/>
    <s v="Richmond"/>
    <x v="2"/>
    <n v="70"/>
    <n v="650"/>
    <n v="455000"/>
    <n v="159250"/>
    <n v="0.35"/>
    <x v="0"/>
  </r>
  <r>
    <s v="Foot Locker"/>
    <n v="1128299"/>
    <x v="369"/>
    <x v="4"/>
    <x v="18"/>
    <s v="Richmond"/>
    <x v="3"/>
    <n v="70"/>
    <n v="425"/>
    <n v="297500"/>
    <n v="104125"/>
    <n v="0.35"/>
    <x v="0"/>
  </r>
  <r>
    <s v="Foot Locker"/>
    <n v="1128299"/>
    <x v="369"/>
    <x v="4"/>
    <x v="18"/>
    <s v="Richmond"/>
    <x v="4"/>
    <n v="70"/>
    <n v="425"/>
    <n v="297500"/>
    <n v="119000"/>
    <n v="0.4"/>
    <x v="0"/>
  </r>
  <r>
    <s v="Foot Locker"/>
    <n v="1128299"/>
    <x v="369"/>
    <x v="4"/>
    <x v="18"/>
    <s v="Richmond"/>
    <x v="5"/>
    <n v="75"/>
    <n v="250"/>
    <n v="187500"/>
    <n v="56250"/>
    <n v="0.3"/>
    <x v="0"/>
  </r>
  <r>
    <s v="Foot Locker"/>
    <n v="1128299"/>
    <x v="401"/>
    <x v="4"/>
    <x v="18"/>
    <s v="Richmond"/>
    <x v="0"/>
    <n v="50.000000000000014"/>
    <n v="450"/>
    <n v="225000.00000000006"/>
    <n v="78750.000000000015"/>
    <n v="0.35"/>
    <x v="0"/>
  </r>
  <r>
    <s v="Foot Locker"/>
    <n v="1128299"/>
    <x v="401"/>
    <x v="4"/>
    <x v="18"/>
    <s v="Richmond"/>
    <x v="1"/>
    <n v="55.000000000000014"/>
    <n v="450"/>
    <n v="247500.00000000006"/>
    <n v="86625.000000000015"/>
    <n v="0.35"/>
    <x v="0"/>
  </r>
  <r>
    <s v="Foot Locker"/>
    <n v="1128299"/>
    <x v="401"/>
    <x v="4"/>
    <x v="18"/>
    <s v="Richmond"/>
    <x v="2"/>
    <n v="50.000000000000014"/>
    <n v="250"/>
    <n v="125000.00000000003"/>
    <n v="43750.000000000007"/>
    <n v="0.35"/>
    <x v="0"/>
  </r>
  <r>
    <s v="Foot Locker"/>
    <n v="1128299"/>
    <x v="401"/>
    <x v="4"/>
    <x v="18"/>
    <s v="Richmond"/>
    <x v="3"/>
    <n v="50.000000000000014"/>
    <n v="200"/>
    <n v="100000.00000000003"/>
    <n v="35000.000000000007"/>
    <n v="0.35"/>
    <x v="0"/>
  </r>
  <r>
    <s v="Foot Locker"/>
    <n v="1128299"/>
    <x v="401"/>
    <x v="4"/>
    <x v="18"/>
    <s v="Richmond"/>
    <x v="4"/>
    <n v="60.000000000000007"/>
    <n v="225"/>
    <n v="135000.00000000003"/>
    <n v="54000.000000000015"/>
    <n v="0.4"/>
    <x v="0"/>
  </r>
  <r>
    <s v="Foot Locker"/>
    <n v="1128299"/>
    <x v="401"/>
    <x v="4"/>
    <x v="18"/>
    <s v="Richmond"/>
    <x v="5"/>
    <n v="44.999999999999993"/>
    <n v="250"/>
    <n v="112499.99999999999"/>
    <n v="33749.999999999993"/>
    <n v="0.3"/>
    <x v="0"/>
  </r>
  <r>
    <s v="Foot Locker"/>
    <n v="1128299"/>
    <x v="430"/>
    <x v="4"/>
    <x v="18"/>
    <s v="Richmond"/>
    <x v="0"/>
    <n v="40"/>
    <n v="350"/>
    <n v="140000"/>
    <n v="49000"/>
    <n v="0.35"/>
    <x v="0"/>
  </r>
  <r>
    <s v="Foot Locker"/>
    <n v="1128299"/>
    <x v="430"/>
    <x v="4"/>
    <x v="18"/>
    <s v="Richmond"/>
    <x v="1"/>
    <n v="55.000000000000014"/>
    <n v="525"/>
    <n v="288750.00000000006"/>
    <n v="101062.50000000001"/>
    <n v="0.35"/>
    <x v="0"/>
  </r>
  <r>
    <s v="Foot Locker"/>
    <n v="1128299"/>
    <x v="430"/>
    <x v="4"/>
    <x v="18"/>
    <s v="Richmond"/>
    <x v="2"/>
    <n v="50.000000000000014"/>
    <n v="350"/>
    <n v="175000.00000000006"/>
    <n v="61250.000000000015"/>
    <n v="0.35"/>
    <x v="0"/>
  </r>
  <r>
    <s v="Foot Locker"/>
    <n v="1128299"/>
    <x v="430"/>
    <x v="4"/>
    <x v="18"/>
    <s v="Richmond"/>
    <x v="3"/>
    <n v="45.000000000000007"/>
    <n v="325"/>
    <n v="146250.00000000003"/>
    <n v="51187.500000000007"/>
    <n v="0.35"/>
    <x v="0"/>
  </r>
  <r>
    <s v="Foot Locker"/>
    <n v="1128299"/>
    <x v="430"/>
    <x v="4"/>
    <x v="18"/>
    <s v="Richmond"/>
    <x v="4"/>
    <n v="55.000000000000007"/>
    <n v="300"/>
    <n v="165000.00000000003"/>
    <n v="66000.000000000015"/>
    <n v="0.4"/>
    <x v="0"/>
  </r>
  <r>
    <s v="Foot Locker"/>
    <n v="1128299"/>
    <x v="430"/>
    <x v="4"/>
    <x v="18"/>
    <s v="Richmond"/>
    <x v="5"/>
    <n v="60.000000000000007"/>
    <n v="350"/>
    <n v="210000.00000000003"/>
    <n v="63000.000000000007"/>
    <n v="0.3"/>
    <x v="0"/>
  </r>
  <r>
    <s v="Foot Locker"/>
    <n v="1128299"/>
    <x v="461"/>
    <x v="4"/>
    <x v="18"/>
    <s v="Richmond"/>
    <x v="0"/>
    <n v="45.000000000000007"/>
    <n v="575"/>
    <n v="258750.00000000003"/>
    <n v="90562.5"/>
    <n v="0.35"/>
    <x v="0"/>
  </r>
  <r>
    <s v="Foot Locker"/>
    <n v="1128299"/>
    <x v="461"/>
    <x v="4"/>
    <x v="18"/>
    <s v="Richmond"/>
    <x v="1"/>
    <n v="50.000000000000014"/>
    <n v="650"/>
    <n v="325000.00000000012"/>
    <n v="113750.00000000003"/>
    <n v="0.35"/>
    <x v="0"/>
  </r>
  <r>
    <s v="Foot Locker"/>
    <n v="1128299"/>
    <x v="461"/>
    <x v="4"/>
    <x v="18"/>
    <s v="Richmond"/>
    <x v="2"/>
    <n v="45.000000000000007"/>
    <n v="475"/>
    <n v="213750.00000000003"/>
    <n v="74812.5"/>
    <n v="0.35"/>
    <x v="0"/>
  </r>
  <r>
    <s v="Foot Locker"/>
    <n v="1128299"/>
    <x v="461"/>
    <x v="4"/>
    <x v="18"/>
    <s v="Richmond"/>
    <x v="3"/>
    <n v="55.000000000000014"/>
    <n v="450"/>
    <n v="247500.00000000006"/>
    <n v="86625.000000000015"/>
    <n v="0.35"/>
    <x v="0"/>
  </r>
  <r>
    <s v="Foot Locker"/>
    <n v="1128299"/>
    <x v="461"/>
    <x v="4"/>
    <x v="18"/>
    <s v="Richmond"/>
    <x v="4"/>
    <n v="75.000000000000014"/>
    <n v="425"/>
    <n v="318750.00000000006"/>
    <n v="127500.00000000003"/>
    <n v="0.4"/>
    <x v="0"/>
  </r>
  <r>
    <s v="Foot Locker"/>
    <n v="1128299"/>
    <x v="461"/>
    <x v="4"/>
    <x v="18"/>
    <s v="Richmond"/>
    <x v="5"/>
    <n v="80.000000000000014"/>
    <n v="550"/>
    <n v="440000.00000000006"/>
    <n v="132000"/>
    <n v="0.3"/>
    <x v="0"/>
  </r>
  <r>
    <s v="Foot Locker"/>
    <n v="1128299"/>
    <x v="490"/>
    <x v="4"/>
    <x v="18"/>
    <s v="Richmond"/>
    <x v="0"/>
    <n v="65.000000000000014"/>
    <n v="750"/>
    <n v="487500.00000000012"/>
    <n v="170625.00000000003"/>
    <n v="0.35"/>
    <x v="0"/>
  </r>
  <r>
    <s v="Foot Locker"/>
    <n v="1128299"/>
    <x v="490"/>
    <x v="4"/>
    <x v="18"/>
    <s v="Richmond"/>
    <x v="1"/>
    <n v="75.000000000000028"/>
    <n v="750"/>
    <n v="562500.00000000023"/>
    <n v="196875.00000000006"/>
    <n v="0.35"/>
    <x v="0"/>
  </r>
  <r>
    <s v="Sports Direct"/>
    <n v="1128299"/>
    <x v="490"/>
    <x v="4"/>
    <x v="18"/>
    <s v="Richmond"/>
    <x v="2"/>
    <n v="70.000000000000014"/>
    <n v="550"/>
    <n v="385000.00000000006"/>
    <n v="134750"/>
    <n v="0.35"/>
    <x v="0"/>
  </r>
  <r>
    <s v="Sports Direct"/>
    <n v="1128299"/>
    <x v="490"/>
    <x v="4"/>
    <x v="18"/>
    <s v="Richmond"/>
    <x v="3"/>
    <n v="70.000000000000014"/>
    <n v="550"/>
    <n v="385000.00000000006"/>
    <n v="134750"/>
    <n v="0.35"/>
    <x v="0"/>
  </r>
  <r>
    <s v="Sports Direct"/>
    <n v="1128299"/>
    <x v="490"/>
    <x v="4"/>
    <x v="18"/>
    <s v="Richmond"/>
    <x v="4"/>
    <n v="80.000000000000014"/>
    <n v="475"/>
    <n v="380000.00000000006"/>
    <n v="152000.00000000003"/>
    <n v="0.4"/>
    <x v="0"/>
  </r>
  <r>
    <s v="Sports Direct"/>
    <n v="1128299"/>
    <x v="490"/>
    <x v="4"/>
    <x v="18"/>
    <s v="Richmond"/>
    <x v="5"/>
    <n v="85.000000000000014"/>
    <n v="575"/>
    <n v="488750.00000000006"/>
    <n v="146625"/>
    <n v="0.3"/>
    <x v="0"/>
  </r>
  <r>
    <s v="Sports Direct"/>
    <n v="1185732"/>
    <x v="183"/>
    <x v="4"/>
    <x v="18"/>
    <s v="Richmond"/>
    <x v="0"/>
    <n v="35"/>
    <n v="750"/>
    <n v="262500"/>
    <n v="131250"/>
    <n v="0.5"/>
    <x v="0"/>
  </r>
  <r>
    <s v="Sports Direct"/>
    <n v="1185732"/>
    <x v="183"/>
    <x v="4"/>
    <x v="18"/>
    <s v="Richmond"/>
    <x v="1"/>
    <n v="35"/>
    <n v="550"/>
    <n v="192500"/>
    <n v="77000"/>
    <n v="0.39999999999999997"/>
    <x v="0"/>
  </r>
  <r>
    <s v="Sports Direct"/>
    <n v="1185732"/>
    <x v="183"/>
    <x v="4"/>
    <x v="18"/>
    <s v="Richmond"/>
    <x v="2"/>
    <n v="25"/>
    <n v="550"/>
    <n v="137500"/>
    <n v="41250"/>
    <n v="0.3"/>
    <x v="0"/>
  </r>
  <r>
    <s v="Sports Direct"/>
    <n v="1185732"/>
    <x v="183"/>
    <x v="4"/>
    <x v="18"/>
    <s v="Richmond"/>
    <x v="3"/>
    <n v="29.999999999999993"/>
    <n v="400"/>
    <n v="119999.99999999997"/>
    <n v="41999.999999999985"/>
    <n v="0.35"/>
    <x v="0"/>
  </r>
  <r>
    <s v="Sports Direct"/>
    <n v="1185732"/>
    <x v="183"/>
    <x v="4"/>
    <x v="18"/>
    <s v="Richmond"/>
    <x v="4"/>
    <n v="45.000000000000007"/>
    <n v="450"/>
    <n v="202500.00000000003"/>
    <n v="81000"/>
    <n v="0.39999999999999997"/>
    <x v="0"/>
  </r>
  <r>
    <s v="Sports Direct"/>
    <n v="1185732"/>
    <x v="183"/>
    <x v="4"/>
    <x v="18"/>
    <s v="Richmond"/>
    <x v="5"/>
    <n v="35"/>
    <n v="550"/>
    <n v="192500"/>
    <n v="105875.00000000001"/>
    <n v="0.55000000000000004"/>
    <x v="0"/>
  </r>
  <r>
    <s v="Sports Direct"/>
    <n v="1185732"/>
    <x v="212"/>
    <x v="4"/>
    <x v="18"/>
    <s v="Richmond"/>
    <x v="0"/>
    <n v="35"/>
    <n v="800"/>
    <n v="280000"/>
    <n v="140000"/>
    <n v="0.5"/>
    <x v="0"/>
  </r>
  <r>
    <s v="Sports Direct"/>
    <n v="1185732"/>
    <x v="212"/>
    <x v="4"/>
    <x v="18"/>
    <s v="Richmond"/>
    <x v="1"/>
    <n v="35"/>
    <n v="450"/>
    <n v="157500"/>
    <n v="62999.999999999993"/>
    <n v="0.39999999999999997"/>
    <x v="0"/>
  </r>
  <r>
    <s v="Sports Direct"/>
    <n v="1185732"/>
    <x v="212"/>
    <x v="4"/>
    <x v="18"/>
    <s v="Richmond"/>
    <x v="2"/>
    <n v="25"/>
    <n v="500"/>
    <n v="125000"/>
    <n v="37500"/>
    <n v="0.3"/>
    <x v="0"/>
  </r>
  <r>
    <s v="Sports Direct"/>
    <n v="1185732"/>
    <x v="212"/>
    <x v="3"/>
    <x v="19"/>
    <s v="Detroit"/>
    <x v="3"/>
    <n v="29.999999999999993"/>
    <n v="375"/>
    <n v="112499.99999999997"/>
    <n v="39374.999999999985"/>
    <n v="0.35"/>
    <x v="0"/>
  </r>
  <r>
    <s v="Sports Direct"/>
    <n v="1185732"/>
    <x v="212"/>
    <x v="3"/>
    <x v="19"/>
    <s v="Detroit"/>
    <x v="4"/>
    <n v="45.000000000000007"/>
    <n v="450"/>
    <n v="202500.00000000003"/>
    <n v="81000"/>
    <n v="0.39999999999999997"/>
    <x v="0"/>
  </r>
  <r>
    <s v="Sports Direct"/>
    <n v="1185732"/>
    <x v="212"/>
    <x v="3"/>
    <x v="19"/>
    <s v="Detroit"/>
    <x v="5"/>
    <n v="35"/>
    <n v="550"/>
    <n v="192500"/>
    <n v="105875.00000000001"/>
    <n v="0.55000000000000004"/>
    <x v="0"/>
  </r>
  <r>
    <s v="Sports Direct"/>
    <n v="1185732"/>
    <x v="220"/>
    <x v="3"/>
    <x v="19"/>
    <s v="Detroit"/>
    <x v="0"/>
    <n v="35"/>
    <n v="770"/>
    <n v="269500"/>
    <n v="134750"/>
    <n v="0.5"/>
    <x v="0"/>
  </r>
  <r>
    <s v="Sports Direct"/>
    <n v="1185732"/>
    <x v="220"/>
    <x v="3"/>
    <x v="19"/>
    <s v="Detroit"/>
    <x v="1"/>
    <n v="35"/>
    <n v="450"/>
    <n v="157500"/>
    <n v="62999.999999999993"/>
    <n v="0.39999999999999997"/>
    <x v="0"/>
  </r>
  <r>
    <s v="Sports Direct"/>
    <n v="1185732"/>
    <x v="220"/>
    <x v="3"/>
    <x v="19"/>
    <s v="Detroit"/>
    <x v="2"/>
    <n v="25"/>
    <n v="475"/>
    <n v="118750"/>
    <n v="35625"/>
    <n v="0.3"/>
    <x v="0"/>
  </r>
  <r>
    <s v="Sports Direct"/>
    <n v="1185732"/>
    <x v="220"/>
    <x v="3"/>
    <x v="19"/>
    <s v="Detroit"/>
    <x v="3"/>
    <n v="29.999999999999993"/>
    <n v="325"/>
    <n v="97499.999999999971"/>
    <n v="34124.999999999985"/>
    <n v="0.35"/>
    <x v="0"/>
  </r>
  <r>
    <s v="Sports Direct"/>
    <n v="1185732"/>
    <x v="220"/>
    <x v="3"/>
    <x v="19"/>
    <s v="Detroit"/>
    <x v="4"/>
    <n v="45.000000000000007"/>
    <n v="375"/>
    <n v="168750.00000000003"/>
    <n v="67500"/>
    <n v="0.39999999999999997"/>
    <x v="0"/>
  </r>
  <r>
    <s v="Sports Direct"/>
    <n v="1185732"/>
    <x v="220"/>
    <x v="3"/>
    <x v="19"/>
    <s v="Detroit"/>
    <x v="5"/>
    <n v="35"/>
    <n v="475"/>
    <n v="166250"/>
    <n v="91437.500000000015"/>
    <n v="0.55000000000000004"/>
    <x v="0"/>
  </r>
  <r>
    <s v="Sports Direct"/>
    <n v="1185732"/>
    <x v="239"/>
    <x v="3"/>
    <x v="19"/>
    <s v="Detroit"/>
    <x v="0"/>
    <n v="35"/>
    <n v="725"/>
    <n v="253750"/>
    <n v="126875"/>
    <n v="0.5"/>
    <x v="0"/>
  </r>
  <r>
    <s v="Sports Direct"/>
    <n v="1185732"/>
    <x v="239"/>
    <x v="3"/>
    <x v="19"/>
    <s v="Detroit"/>
    <x v="1"/>
    <n v="40"/>
    <n v="425"/>
    <n v="170000"/>
    <n v="68000"/>
    <n v="0.39999999999999997"/>
    <x v="0"/>
  </r>
  <r>
    <s v="Sports Direct"/>
    <n v="1185732"/>
    <x v="239"/>
    <x v="3"/>
    <x v="19"/>
    <s v="Detroit"/>
    <x v="2"/>
    <n v="30.000000000000004"/>
    <n v="450"/>
    <n v="135000.00000000003"/>
    <n v="40500.000000000007"/>
    <n v="0.3"/>
    <x v="0"/>
  </r>
  <r>
    <s v="Sports Direct"/>
    <n v="1185732"/>
    <x v="239"/>
    <x v="3"/>
    <x v="19"/>
    <s v="Detroit"/>
    <x v="3"/>
    <n v="35"/>
    <n v="375"/>
    <n v="131250"/>
    <n v="45937.5"/>
    <n v="0.35"/>
    <x v="0"/>
  </r>
  <r>
    <s v="Sports Direct"/>
    <n v="1185732"/>
    <x v="239"/>
    <x v="3"/>
    <x v="19"/>
    <s v="Detroit"/>
    <x v="4"/>
    <n v="50"/>
    <n v="400"/>
    <n v="200000"/>
    <n v="80000"/>
    <n v="0.39999999999999997"/>
    <x v="0"/>
  </r>
  <r>
    <s v="Sports Direct"/>
    <n v="1185732"/>
    <x v="239"/>
    <x v="3"/>
    <x v="19"/>
    <s v="Detroit"/>
    <x v="5"/>
    <n v="40"/>
    <n v="525"/>
    <n v="210000"/>
    <n v="115500.00000000001"/>
    <n v="0.55000000000000004"/>
    <x v="0"/>
  </r>
  <r>
    <s v="Sports Direct"/>
    <n v="1185732"/>
    <x v="268"/>
    <x v="3"/>
    <x v="19"/>
    <s v="Detroit"/>
    <x v="0"/>
    <n v="50"/>
    <n v="795"/>
    <n v="397500"/>
    <n v="198750"/>
    <n v="0.5"/>
    <x v="0"/>
  </r>
  <r>
    <s v="Sports Direct"/>
    <n v="1185732"/>
    <x v="268"/>
    <x v="3"/>
    <x v="19"/>
    <s v="Detroit"/>
    <x v="1"/>
    <n v="50"/>
    <n v="500"/>
    <n v="250000"/>
    <n v="99999.999999999985"/>
    <n v="0.39999999999999997"/>
    <x v="0"/>
  </r>
  <r>
    <s v="Sports Direct"/>
    <n v="1185732"/>
    <x v="268"/>
    <x v="3"/>
    <x v="19"/>
    <s v="Detroit"/>
    <x v="2"/>
    <n v="45"/>
    <n v="475"/>
    <n v="213750"/>
    <n v="64125"/>
    <n v="0.3"/>
    <x v="0"/>
  </r>
  <r>
    <s v="Sports Direct"/>
    <n v="1185732"/>
    <x v="268"/>
    <x v="3"/>
    <x v="19"/>
    <s v="Detroit"/>
    <x v="3"/>
    <n v="45"/>
    <n v="450"/>
    <n v="202500"/>
    <n v="70875"/>
    <n v="0.35"/>
    <x v="0"/>
  </r>
  <r>
    <s v="Sports Direct"/>
    <n v="1185732"/>
    <x v="268"/>
    <x v="3"/>
    <x v="19"/>
    <s v="Detroit"/>
    <x v="4"/>
    <n v="54.999999999999993"/>
    <n v="475"/>
    <n v="261249.99999999997"/>
    <n v="104499.99999999999"/>
    <n v="0.39999999999999997"/>
    <x v="0"/>
  </r>
  <r>
    <s v="Sports Direct"/>
    <n v="1185732"/>
    <x v="268"/>
    <x v="3"/>
    <x v="19"/>
    <s v="Detroit"/>
    <x v="5"/>
    <n v="60"/>
    <n v="575"/>
    <n v="345000"/>
    <n v="189750.00000000003"/>
    <n v="0.55000000000000004"/>
    <x v="0"/>
  </r>
  <r>
    <s v="Sports Direct"/>
    <n v="1185732"/>
    <x v="301"/>
    <x v="3"/>
    <x v="19"/>
    <s v="Detroit"/>
    <x v="0"/>
    <n v="54.999999999999993"/>
    <n v="825"/>
    <n v="453749.99999999994"/>
    <n v="226874.99999999997"/>
    <n v="0.5"/>
    <x v="0"/>
  </r>
  <r>
    <s v="Sports Direct"/>
    <n v="1185732"/>
    <x v="301"/>
    <x v="3"/>
    <x v="19"/>
    <s v="Detroit"/>
    <x v="1"/>
    <n v="50"/>
    <n v="575"/>
    <n v="287500"/>
    <n v="114999.99999999999"/>
    <n v="0.39999999999999997"/>
    <x v="0"/>
  </r>
  <r>
    <s v="Sports Direct"/>
    <n v="1185732"/>
    <x v="301"/>
    <x v="3"/>
    <x v="19"/>
    <s v="Detroit"/>
    <x v="2"/>
    <n v="45"/>
    <n v="550"/>
    <n v="247500"/>
    <n v="74250"/>
    <n v="0.3"/>
    <x v="0"/>
  </r>
  <r>
    <s v="Sports Direct"/>
    <n v="1185732"/>
    <x v="301"/>
    <x v="3"/>
    <x v="19"/>
    <s v="Detroit"/>
    <x v="3"/>
    <n v="45"/>
    <n v="525"/>
    <n v="236250"/>
    <n v="82687.5"/>
    <n v="0.35"/>
    <x v="0"/>
  </r>
  <r>
    <s v="Sports Direct"/>
    <n v="1185732"/>
    <x v="301"/>
    <x v="3"/>
    <x v="19"/>
    <s v="Detroit"/>
    <x v="4"/>
    <n v="60"/>
    <n v="525"/>
    <n v="315000"/>
    <n v="125999.99999999999"/>
    <n v="0.39999999999999997"/>
    <x v="0"/>
  </r>
  <r>
    <s v="Sports Direct"/>
    <n v="1185732"/>
    <x v="301"/>
    <x v="3"/>
    <x v="19"/>
    <s v="Detroit"/>
    <x v="5"/>
    <n v="65"/>
    <n v="675"/>
    <n v="438750"/>
    <n v="241312.50000000003"/>
    <n v="0.55000000000000004"/>
    <x v="0"/>
  </r>
  <r>
    <s v="Sports Direct"/>
    <n v="1185732"/>
    <x v="329"/>
    <x v="3"/>
    <x v="19"/>
    <s v="Detroit"/>
    <x v="0"/>
    <n v="60"/>
    <n v="900"/>
    <n v="540000"/>
    <n v="270000"/>
    <n v="0.5"/>
    <x v="0"/>
  </r>
  <r>
    <s v="Sports Direct"/>
    <n v="1185732"/>
    <x v="329"/>
    <x v="3"/>
    <x v="19"/>
    <s v="Detroit"/>
    <x v="1"/>
    <n v="55.000000000000007"/>
    <n v="650"/>
    <n v="357500.00000000006"/>
    <n v="143000"/>
    <n v="0.39999999999999997"/>
    <x v="0"/>
  </r>
  <r>
    <s v="Sports Direct"/>
    <n v="1185732"/>
    <x v="329"/>
    <x v="3"/>
    <x v="19"/>
    <s v="Detroit"/>
    <x v="2"/>
    <n v="50"/>
    <n v="575"/>
    <n v="287500"/>
    <n v="86250"/>
    <n v="0.3"/>
    <x v="0"/>
  </r>
  <r>
    <s v="Sports Direct"/>
    <n v="1185732"/>
    <x v="329"/>
    <x v="3"/>
    <x v="19"/>
    <s v="Detroit"/>
    <x v="3"/>
    <n v="50"/>
    <n v="525"/>
    <n v="262500"/>
    <n v="91875"/>
    <n v="0.35"/>
    <x v="0"/>
  </r>
  <r>
    <s v="Sports Direct"/>
    <n v="1185732"/>
    <x v="329"/>
    <x v="3"/>
    <x v="19"/>
    <s v="Detroit"/>
    <x v="4"/>
    <n v="60"/>
    <n v="550"/>
    <n v="330000"/>
    <n v="132000"/>
    <n v="0.39999999999999997"/>
    <x v="0"/>
  </r>
  <r>
    <s v="Sports Direct"/>
    <n v="1185732"/>
    <x v="329"/>
    <x v="3"/>
    <x v="19"/>
    <s v="Detroit"/>
    <x v="5"/>
    <n v="65"/>
    <n v="725"/>
    <n v="471250"/>
    <n v="259187.50000000003"/>
    <n v="0.55000000000000004"/>
    <x v="0"/>
  </r>
  <r>
    <s v="Sports Direct"/>
    <n v="1185732"/>
    <x v="361"/>
    <x v="3"/>
    <x v="19"/>
    <s v="Detroit"/>
    <x v="0"/>
    <n v="60"/>
    <n v="875"/>
    <n v="525000"/>
    <n v="262500"/>
    <n v="0.5"/>
    <x v="0"/>
  </r>
  <r>
    <s v="Sports Direct"/>
    <n v="1185732"/>
    <x v="361"/>
    <x v="3"/>
    <x v="19"/>
    <s v="Detroit"/>
    <x v="1"/>
    <n v="55.000000000000007"/>
    <n v="650"/>
    <n v="357500.00000000006"/>
    <n v="143000"/>
    <n v="0.39999999999999997"/>
    <x v="0"/>
  </r>
  <r>
    <s v="Sports Direct"/>
    <n v="1185732"/>
    <x v="361"/>
    <x v="3"/>
    <x v="19"/>
    <s v="Detroit"/>
    <x v="2"/>
    <n v="45.000000000000007"/>
    <n v="575"/>
    <n v="258750.00000000003"/>
    <n v="77625"/>
    <n v="0.3"/>
    <x v="0"/>
  </r>
  <r>
    <s v="Sports Direct"/>
    <n v="1185732"/>
    <x v="361"/>
    <x v="3"/>
    <x v="19"/>
    <s v="Detroit"/>
    <x v="3"/>
    <n v="35"/>
    <n v="525"/>
    <n v="183750"/>
    <n v="64312.499999999993"/>
    <n v="0.35"/>
    <x v="0"/>
  </r>
  <r>
    <s v="Sports Direct"/>
    <n v="1185732"/>
    <x v="361"/>
    <x v="3"/>
    <x v="19"/>
    <s v="Detroit"/>
    <x v="4"/>
    <n v="45.000000000000007"/>
    <n v="500"/>
    <n v="225000.00000000003"/>
    <n v="90000"/>
    <n v="0.39999999999999997"/>
    <x v="0"/>
  </r>
  <r>
    <s v="Sports Direct"/>
    <n v="1185732"/>
    <x v="361"/>
    <x v="3"/>
    <x v="19"/>
    <s v="Detroit"/>
    <x v="5"/>
    <n v="50.000000000000014"/>
    <n v="675"/>
    <n v="337500.00000000012"/>
    <n v="185625.00000000009"/>
    <n v="0.55000000000000004"/>
    <x v="0"/>
  </r>
  <r>
    <s v="Sports Direct"/>
    <n v="1185732"/>
    <x v="391"/>
    <x v="3"/>
    <x v="19"/>
    <s v="Detroit"/>
    <x v="0"/>
    <n v="45.000000000000007"/>
    <n v="800"/>
    <n v="360000.00000000006"/>
    <n v="180000.00000000003"/>
    <n v="0.5"/>
    <x v="0"/>
  </r>
  <r>
    <s v="Sports Direct"/>
    <n v="1185732"/>
    <x v="391"/>
    <x v="3"/>
    <x v="19"/>
    <s v="Detroit"/>
    <x v="1"/>
    <n v="40.000000000000014"/>
    <n v="600"/>
    <n v="240000.00000000009"/>
    <n v="96000.000000000029"/>
    <n v="0.39999999999999997"/>
    <x v="0"/>
  </r>
  <r>
    <s v="Sports Direct"/>
    <n v="1185732"/>
    <x v="391"/>
    <x v="3"/>
    <x v="19"/>
    <s v="Detroit"/>
    <x v="2"/>
    <n v="35"/>
    <n v="500"/>
    <n v="175000"/>
    <n v="52500"/>
    <n v="0.3"/>
    <x v="0"/>
  </r>
  <r>
    <s v="Sports Direct"/>
    <n v="1185732"/>
    <x v="391"/>
    <x v="3"/>
    <x v="19"/>
    <s v="Detroit"/>
    <x v="3"/>
    <n v="35"/>
    <n v="475"/>
    <n v="166250"/>
    <n v="58187.499999999993"/>
    <n v="0.35"/>
    <x v="0"/>
  </r>
  <r>
    <s v="Sports Direct"/>
    <n v="1185732"/>
    <x v="391"/>
    <x v="3"/>
    <x v="19"/>
    <s v="Detroit"/>
    <x v="4"/>
    <n v="45.000000000000007"/>
    <n v="475"/>
    <n v="213750.00000000003"/>
    <n v="85500"/>
    <n v="0.39999999999999997"/>
    <x v="0"/>
  </r>
  <r>
    <s v="Sports Direct"/>
    <n v="1185732"/>
    <x v="391"/>
    <x v="3"/>
    <x v="19"/>
    <s v="Detroit"/>
    <x v="5"/>
    <n v="50.000000000000014"/>
    <n v="575"/>
    <n v="287500.00000000006"/>
    <n v="158125.00000000006"/>
    <n v="0.55000000000000004"/>
    <x v="0"/>
  </r>
  <r>
    <s v="Sports Direct"/>
    <n v="1185732"/>
    <x v="423"/>
    <x v="3"/>
    <x v="19"/>
    <s v="Detroit"/>
    <x v="0"/>
    <n v="50.000000000000014"/>
    <n v="750"/>
    <n v="375000.00000000012"/>
    <n v="187500.00000000006"/>
    <n v="0.5"/>
    <x v="0"/>
  </r>
  <r>
    <s v="Sports Direct"/>
    <n v="1185732"/>
    <x v="423"/>
    <x v="3"/>
    <x v="19"/>
    <s v="Detroit"/>
    <x v="1"/>
    <n v="40.000000000000014"/>
    <n v="575"/>
    <n v="230000.00000000009"/>
    <n v="92000.000000000029"/>
    <n v="0.39999999999999997"/>
    <x v="0"/>
  </r>
  <r>
    <s v="Sports Direct"/>
    <n v="1185732"/>
    <x v="423"/>
    <x v="3"/>
    <x v="19"/>
    <s v="Detroit"/>
    <x v="2"/>
    <n v="40.000000000000014"/>
    <n v="425"/>
    <n v="170000.00000000006"/>
    <n v="51000.000000000015"/>
    <n v="0.3"/>
    <x v="0"/>
  </r>
  <r>
    <s v="Sports Direct"/>
    <n v="1185732"/>
    <x v="423"/>
    <x v="3"/>
    <x v="19"/>
    <s v="Detroit"/>
    <x v="3"/>
    <n v="40.000000000000014"/>
    <n v="400"/>
    <n v="160000.00000000006"/>
    <n v="56000.000000000015"/>
    <n v="0.35"/>
    <x v="0"/>
  </r>
  <r>
    <s v="Sports Direct"/>
    <n v="1185732"/>
    <x v="423"/>
    <x v="3"/>
    <x v="19"/>
    <s v="Detroit"/>
    <x v="4"/>
    <n v="50.000000000000014"/>
    <n v="400"/>
    <n v="200000.00000000006"/>
    <n v="80000.000000000015"/>
    <n v="0.39999999999999997"/>
    <x v="0"/>
  </r>
  <r>
    <s v="Sports Direct"/>
    <n v="1185732"/>
    <x v="423"/>
    <x v="3"/>
    <x v="19"/>
    <s v="Detroit"/>
    <x v="5"/>
    <n v="55.000000000000007"/>
    <n v="525"/>
    <n v="288750.00000000006"/>
    <n v="158812.50000000006"/>
    <n v="0.55000000000000004"/>
    <x v="0"/>
  </r>
  <r>
    <s v="Sports Direct"/>
    <n v="1185732"/>
    <x v="453"/>
    <x v="3"/>
    <x v="19"/>
    <s v="Detroit"/>
    <x v="0"/>
    <n v="50.000000000000014"/>
    <n v="675"/>
    <n v="337500.00000000012"/>
    <n v="168750.00000000006"/>
    <n v="0.5"/>
    <x v="0"/>
  </r>
  <r>
    <s v="Sports Direct"/>
    <n v="1185732"/>
    <x v="453"/>
    <x v="3"/>
    <x v="19"/>
    <s v="Detroit"/>
    <x v="1"/>
    <n v="45.000000000000014"/>
    <n v="500"/>
    <n v="225000.00000000006"/>
    <n v="90000.000000000015"/>
    <n v="0.39999999999999997"/>
    <x v="0"/>
  </r>
  <r>
    <s v="Sports Direct"/>
    <n v="1185732"/>
    <x v="453"/>
    <x v="3"/>
    <x v="19"/>
    <s v="Detroit"/>
    <x v="2"/>
    <n v="45.000000000000014"/>
    <n v="445"/>
    <n v="200250.00000000006"/>
    <n v="60075.000000000015"/>
    <n v="0.3"/>
    <x v="0"/>
  </r>
  <r>
    <s v="Sports Direct"/>
    <n v="1185732"/>
    <x v="453"/>
    <x v="3"/>
    <x v="19"/>
    <s v="Detroit"/>
    <x v="3"/>
    <n v="45.000000000000014"/>
    <n v="475"/>
    <n v="213750.00000000006"/>
    <n v="74812.500000000015"/>
    <n v="0.35"/>
    <x v="0"/>
  </r>
  <r>
    <s v="Sports Direct"/>
    <n v="1185732"/>
    <x v="453"/>
    <x v="3"/>
    <x v="19"/>
    <s v="Detroit"/>
    <x v="4"/>
    <n v="60"/>
    <n v="450"/>
    <n v="270000"/>
    <n v="107999.99999999999"/>
    <n v="0.39999999999999997"/>
    <x v="0"/>
  </r>
  <r>
    <s v="Sports Direct"/>
    <n v="1185732"/>
    <x v="453"/>
    <x v="3"/>
    <x v="19"/>
    <s v="Detroit"/>
    <x v="5"/>
    <n v="64.999999999999986"/>
    <n v="625"/>
    <n v="406249.99999999988"/>
    <n v="223437.49999999994"/>
    <n v="0.55000000000000004"/>
    <x v="0"/>
  </r>
  <r>
    <s v="Sports Direct"/>
    <n v="1185732"/>
    <x v="482"/>
    <x v="3"/>
    <x v="19"/>
    <s v="Detroit"/>
    <x v="0"/>
    <n v="60"/>
    <n v="850"/>
    <n v="510000"/>
    <n v="255000"/>
    <n v="0.5"/>
    <x v="0"/>
  </r>
  <r>
    <s v="Sports Direct"/>
    <n v="1185732"/>
    <x v="482"/>
    <x v="3"/>
    <x v="19"/>
    <s v="Detroit"/>
    <x v="1"/>
    <n v="50"/>
    <n v="650"/>
    <n v="325000"/>
    <n v="129999.99999999999"/>
    <n v="0.39999999999999997"/>
    <x v="0"/>
  </r>
  <r>
    <s v="Foot Locker"/>
    <n v="1185732"/>
    <x v="482"/>
    <x v="3"/>
    <x v="19"/>
    <s v="Detroit"/>
    <x v="2"/>
    <n v="50"/>
    <n v="600"/>
    <n v="300000"/>
    <n v="90000"/>
    <n v="0.3"/>
    <x v="0"/>
  </r>
  <r>
    <s v="Foot Locker"/>
    <n v="1185732"/>
    <x v="482"/>
    <x v="3"/>
    <x v="19"/>
    <s v="Detroit"/>
    <x v="3"/>
    <n v="50"/>
    <n v="550"/>
    <n v="275000"/>
    <n v="96250"/>
    <n v="0.35"/>
    <x v="0"/>
  </r>
  <r>
    <s v="Foot Locker"/>
    <n v="1185732"/>
    <x v="482"/>
    <x v="3"/>
    <x v="19"/>
    <s v="Detroit"/>
    <x v="4"/>
    <n v="60"/>
    <n v="550"/>
    <n v="330000"/>
    <n v="132000"/>
    <n v="0.39999999999999997"/>
    <x v="0"/>
  </r>
  <r>
    <s v="Foot Locker"/>
    <n v="1185732"/>
    <x v="482"/>
    <x v="3"/>
    <x v="19"/>
    <s v="Detroit"/>
    <x v="5"/>
    <n v="64.999999999999986"/>
    <n v="650"/>
    <n v="422499.99999999988"/>
    <n v="232374.99999999994"/>
    <n v="0.55000000000000004"/>
    <x v="0"/>
  </r>
  <r>
    <s v="Foot Locker"/>
    <n v="1185732"/>
    <x v="182"/>
    <x v="3"/>
    <x v="19"/>
    <s v="Detroit"/>
    <x v="0"/>
    <n v="30"/>
    <n v="625"/>
    <n v="187500"/>
    <n v="75000"/>
    <n v="0.4"/>
    <x v="0"/>
  </r>
  <r>
    <s v="Foot Locker"/>
    <n v="1185732"/>
    <x v="182"/>
    <x v="3"/>
    <x v="19"/>
    <s v="Detroit"/>
    <x v="1"/>
    <n v="30"/>
    <n v="425"/>
    <n v="127500"/>
    <n v="44625"/>
    <n v="0.35"/>
    <x v="0"/>
  </r>
  <r>
    <s v="Foot Locker"/>
    <n v="1185732"/>
    <x v="182"/>
    <x v="3"/>
    <x v="19"/>
    <s v="Detroit"/>
    <x v="2"/>
    <n v="20"/>
    <n v="425"/>
    <n v="85000"/>
    <n v="29749.999999999996"/>
    <n v="0.35"/>
    <x v="0"/>
  </r>
  <r>
    <s v="Foot Locker"/>
    <n v="1185732"/>
    <x v="182"/>
    <x v="3"/>
    <x v="19"/>
    <s v="Detroit"/>
    <x v="3"/>
    <n v="25.000000000000007"/>
    <n v="275"/>
    <n v="68750.000000000015"/>
    <n v="27500.000000000007"/>
    <n v="0.4"/>
    <x v="0"/>
  </r>
  <r>
    <s v="Foot Locker"/>
    <n v="1185732"/>
    <x v="182"/>
    <x v="3"/>
    <x v="19"/>
    <s v="Detroit"/>
    <x v="4"/>
    <n v="40"/>
    <n v="325"/>
    <n v="130000"/>
    <n v="45500"/>
    <n v="0.35"/>
    <x v="0"/>
  </r>
  <r>
    <s v="Foot Locker"/>
    <n v="1185732"/>
    <x v="182"/>
    <x v="3"/>
    <x v="19"/>
    <s v="Detroit"/>
    <x v="5"/>
    <n v="30"/>
    <n v="425"/>
    <n v="127500"/>
    <n v="63750"/>
    <n v="0.5"/>
    <x v="0"/>
  </r>
  <r>
    <s v="Foot Locker"/>
    <n v="1185732"/>
    <x v="213"/>
    <x v="3"/>
    <x v="19"/>
    <s v="Detroit"/>
    <x v="0"/>
    <n v="30"/>
    <n v="675"/>
    <n v="202500"/>
    <n v="81000"/>
    <n v="0.4"/>
    <x v="0"/>
  </r>
  <r>
    <s v="Foot Locker"/>
    <n v="1185732"/>
    <x v="213"/>
    <x v="3"/>
    <x v="19"/>
    <s v="Detroit"/>
    <x v="1"/>
    <n v="30"/>
    <n v="325"/>
    <n v="97500"/>
    <n v="34125"/>
    <n v="0.35"/>
    <x v="0"/>
  </r>
  <r>
    <s v="Foot Locker"/>
    <n v="1185732"/>
    <x v="213"/>
    <x v="3"/>
    <x v="19"/>
    <s v="Detroit"/>
    <x v="2"/>
    <n v="20"/>
    <n v="375"/>
    <n v="75000"/>
    <n v="26250"/>
    <n v="0.35"/>
    <x v="0"/>
  </r>
  <r>
    <s v="Foot Locker"/>
    <n v="1185732"/>
    <x v="213"/>
    <x v="3"/>
    <x v="20"/>
    <s v="St. Louis"/>
    <x v="3"/>
    <n v="25.000000000000007"/>
    <n v="250"/>
    <n v="62500.000000000015"/>
    <n v="25000.000000000007"/>
    <n v="0.4"/>
    <x v="0"/>
  </r>
  <r>
    <s v="Foot Locker"/>
    <n v="1185732"/>
    <x v="213"/>
    <x v="3"/>
    <x v="20"/>
    <s v="St. Louis"/>
    <x v="4"/>
    <n v="40"/>
    <n v="325"/>
    <n v="130000"/>
    <n v="45500"/>
    <n v="0.35"/>
    <x v="0"/>
  </r>
  <r>
    <s v="Foot Locker"/>
    <n v="1185732"/>
    <x v="213"/>
    <x v="3"/>
    <x v="20"/>
    <s v="St. Louis"/>
    <x v="5"/>
    <n v="30"/>
    <n v="400"/>
    <n v="120000"/>
    <n v="60000"/>
    <n v="0.5"/>
    <x v="0"/>
  </r>
  <r>
    <s v="Foot Locker"/>
    <n v="1185732"/>
    <x v="222"/>
    <x v="3"/>
    <x v="20"/>
    <s v="St. Louis"/>
    <x v="0"/>
    <n v="35"/>
    <n v="620"/>
    <n v="217000"/>
    <n v="86800"/>
    <n v="0.4"/>
    <x v="0"/>
  </r>
  <r>
    <s v="Foot Locker"/>
    <n v="1185732"/>
    <x v="222"/>
    <x v="3"/>
    <x v="20"/>
    <s v="St. Louis"/>
    <x v="1"/>
    <n v="35"/>
    <n v="300"/>
    <n v="105000"/>
    <n v="36750"/>
    <n v="0.35"/>
    <x v="0"/>
  </r>
  <r>
    <s v="Foot Locker"/>
    <n v="1185732"/>
    <x v="222"/>
    <x v="3"/>
    <x v="20"/>
    <s v="St. Louis"/>
    <x v="2"/>
    <n v="25.000000000000007"/>
    <n v="350"/>
    <n v="87500.000000000029"/>
    <n v="30625.000000000007"/>
    <n v="0.35"/>
    <x v="0"/>
  </r>
  <r>
    <s v="Foot Locker"/>
    <n v="1185732"/>
    <x v="222"/>
    <x v="3"/>
    <x v="20"/>
    <s v="St. Louis"/>
    <x v="3"/>
    <n v="30"/>
    <n v="200"/>
    <n v="60000"/>
    <n v="24000"/>
    <n v="0.4"/>
    <x v="0"/>
  </r>
  <r>
    <s v="Foot Locker"/>
    <n v="1185732"/>
    <x v="222"/>
    <x v="3"/>
    <x v="20"/>
    <s v="St. Louis"/>
    <x v="4"/>
    <n v="45"/>
    <n v="250"/>
    <n v="112500"/>
    <n v="39375"/>
    <n v="0.35"/>
    <x v="0"/>
  </r>
  <r>
    <s v="Foot Locker"/>
    <n v="1185732"/>
    <x v="222"/>
    <x v="3"/>
    <x v="20"/>
    <s v="St. Louis"/>
    <x v="5"/>
    <n v="35"/>
    <n v="350"/>
    <n v="122500"/>
    <n v="61250"/>
    <n v="0.5"/>
    <x v="0"/>
  </r>
  <r>
    <s v="Foot Locker"/>
    <n v="1185732"/>
    <x v="241"/>
    <x v="3"/>
    <x v="20"/>
    <s v="St. Louis"/>
    <x v="0"/>
    <n v="35"/>
    <n v="575"/>
    <n v="201250"/>
    <n v="80500"/>
    <n v="0.4"/>
    <x v="0"/>
  </r>
  <r>
    <s v="Foot Locker"/>
    <n v="1185732"/>
    <x v="241"/>
    <x v="3"/>
    <x v="20"/>
    <s v="St. Louis"/>
    <x v="1"/>
    <n v="30.000000000000004"/>
    <n v="275"/>
    <n v="82500.000000000015"/>
    <n v="28875.000000000004"/>
    <n v="0.35"/>
    <x v="0"/>
  </r>
  <r>
    <s v="Foot Locker"/>
    <n v="1185732"/>
    <x v="241"/>
    <x v="3"/>
    <x v="20"/>
    <s v="St. Louis"/>
    <x v="2"/>
    <n v="20.000000000000007"/>
    <n v="275"/>
    <n v="55000.000000000022"/>
    <n v="19250.000000000007"/>
    <n v="0.35"/>
    <x v="0"/>
  </r>
  <r>
    <s v="Foot Locker"/>
    <n v="1185732"/>
    <x v="241"/>
    <x v="3"/>
    <x v="20"/>
    <s v="St. Louis"/>
    <x v="3"/>
    <n v="25"/>
    <n v="200"/>
    <n v="50000"/>
    <n v="20000"/>
    <n v="0.4"/>
    <x v="0"/>
  </r>
  <r>
    <s v="Foot Locker"/>
    <n v="1185732"/>
    <x v="241"/>
    <x v="3"/>
    <x v="20"/>
    <s v="St. Louis"/>
    <x v="4"/>
    <n v="40"/>
    <n v="225"/>
    <n v="90000"/>
    <n v="31499.999999999996"/>
    <n v="0.35"/>
    <x v="0"/>
  </r>
  <r>
    <s v="Foot Locker"/>
    <n v="1185732"/>
    <x v="241"/>
    <x v="3"/>
    <x v="20"/>
    <s v="St. Louis"/>
    <x v="5"/>
    <n v="30.000000000000004"/>
    <n v="350"/>
    <n v="105000.00000000001"/>
    <n v="52500.000000000007"/>
    <n v="0.5"/>
    <x v="0"/>
  </r>
  <r>
    <s v="Foot Locker"/>
    <n v="1185732"/>
    <x v="272"/>
    <x v="3"/>
    <x v="20"/>
    <s v="St. Louis"/>
    <x v="0"/>
    <n v="40"/>
    <n v="620"/>
    <n v="248000"/>
    <n v="99200"/>
    <n v="0.4"/>
    <x v="0"/>
  </r>
  <r>
    <s v="Foot Locker"/>
    <n v="1185732"/>
    <x v="272"/>
    <x v="3"/>
    <x v="20"/>
    <s v="St. Louis"/>
    <x v="1"/>
    <n v="35.000000000000007"/>
    <n v="325"/>
    <n v="113750.00000000003"/>
    <n v="39812.500000000007"/>
    <n v="0.35"/>
    <x v="0"/>
  </r>
  <r>
    <s v="Foot Locker"/>
    <n v="1185732"/>
    <x v="272"/>
    <x v="3"/>
    <x v="20"/>
    <s v="St. Louis"/>
    <x v="2"/>
    <n v="30.000000000000004"/>
    <n v="300"/>
    <n v="90000.000000000015"/>
    <n v="31500.000000000004"/>
    <n v="0.35"/>
    <x v="0"/>
  </r>
  <r>
    <s v="Foot Locker"/>
    <n v="1185732"/>
    <x v="272"/>
    <x v="3"/>
    <x v="20"/>
    <s v="St. Louis"/>
    <x v="3"/>
    <n v="30.000000000000004"/>
    <n v="225"/>
    <n v="67500.000000000015"/>
    <n v="27000.000000000007"/>
    <n v="0.4"/>
    <x v="0"/>
  </r>
  <r>
    <s v="Foot Locker"/>
    <n v="1185732"/>
    <x v="272"/>
    <x v="3"/>
    <x v="20"/>
    <s v="St. Louis"/>
    <x v="4"/>
    <n v="44.999999999999993"/>
    <n v="250"/>
    <n v="112499.99999999999"/>
    <n v="39374.999999999993"/>
    <n v="0.35"/>
    <x v="0"/>
  </r>
  <r>
    <s v="Foot Locker"/>
    <n v="1185732"/>
    <x v="272"/>
    <x v="3"/>
    <x v="20"/>
    <s v="St. Louis"/>
    <x v="5"/>
    <n v="49.999999999999993"/>
    <n v="350"/>
    <n v="174999.99999999997"/>
    <n v="87499.999999999985"/>
    <n v="0.5"/>
    <x v="0"/>
  </r>
  <r>
    <s v="Foot Locker"/>
    <n v="1185732"/>
    <x v="302"/>
    <x v="3"/>
    <x v="20"/>
    <s v="St. Louis"/>
    <x v="0"/>
    <n v="35"/>
    <n v="600"/>
    <n v="210000"/>
    <n v="84000"/>
    <n v="0.4"/>
    <x v="0"/>
  </r>
  <r>
    <s v="Foot Locker"/>
    <n v="1185732"/>
    <x v="302"/>
    <x v="3"/>
    <x v="20"/>
    <s v="St. Louis"/>
    <x v="1"/>
    <n v="30.000000000000011"/>
    <n v="350"/>
    <n v="105000.00000000004"/>
    <n v="36750.000000000015"/>
    <n v="0.35"/>
    <x v="0"/>
  </r>
  <r>
    <s v="Foot Locker"/>
    <n v="1185732"/>
    <x v="302"/>
    <x v="3"/>
    <x v="20"/>
    <s v="St. Louis"/>
    <x v="2"/>
    <n v="25.000000000000007"/>
    <n v="375"/>
    <n v="93750.000000000029"/>
    <n v="32812.500000000007"/>
    <n v="0.35"/>
    <x v="0"/>
  </r>
  <r>
    <s v="Foot Locker"/>
    <n v="1185732"/>
    <x v="302"/>
    <x v="3"/>
    <x v="20"/>
    <s v="St. Louis"/>
    <x v="3"/>
    <n v="25.000000000000007"/>
    <n v="350"/>
    <n v="87500.000000000029"/>
    <n v="35000.000000000015"/>
    <n v="0.4"/>
    <x v="0"/>
  </r>
  <r>
    <s v="Foot Locker"/>
    <n v="1185732"/>
    <x v="302"/>
    <x v="3"/>
    <x v="20"/>
    <s v="St. Louis"/>
    <x v="4"/>
    <n v="40"/>
    <n v="350"/>
    <n v="140000"/>
    <n v="49000"/>
    <n v="0.35"/>
    <x v="0"/>
  </r>
  <r>
    <s v="Foot Locker"/>
    <n v="1185732"/>
    <x v="302"/>
    <x v="3"/>
    <x v="20"/>
    <s v="St. Louis"/>
    <x v="5"/>
    <n v="45"/>
    <n v="525"/>
    <n v="236250"/>
    <n v="118125"/>
    <n v="0.5"/>
    <x v="0"/>
  </r>
  <r>
    <s v="Foot Locker"/>
    <n v="1185732"/>
    <x v="331"/>
    <x v="3"/>
    <x v="20"/>
    <s v="St. Louis"/>
    <x v="0"/>
    <n v="40"/>
    <n v="750"/>
    <n v="300000"/>
    <n v="120000"/>
    <n v="0.4"/>
    <x v="0"/>
  </r>
  <r>
    <s v="Foot Locker"/>
    <n v="1185732"/>
    <x v="331"/>
    <x v="3"/>
    <x v="20"/>
    <s v="St. Louis"/>
    <x v="1"/>
    <n v="35.000000000000007"/>
    <n v="500"/>
    <n v="175000.00000000003"/>
    <n v="61250.000000000007"/>
    <n v="0.35"/>
    <x v="0"/>
  </r>
  <r>
    <s v="Foot Locker"/>
    <n v="1185732"/>
    <x v="331"/>
    <x v="3"/>
    <x v="20"/>
    <s v="St. Louis"/>
    <x v="2"/>
    <n v="30.000000000000004"/>
    <n v="425"/>
    <n v="127500.00000000001"/>
    <n v="44625"/>
    <n v="0.35"/>
    <x v="0"/>
  </r>
  <r>
    <s v="Foot Locker"/>
    <n v="1185732"/>
    <x v="331"/>
    <x v="3"/>
    <x v="20"/>
    <s v="St. Louis"/>
    <x v="3"/>
    <n v="30.000000000000004"/>
    <n v="375"/>
    <n v="112500.00000000001"/>
    <n v="45000.000000000007"/>
    <n v="0.4"/>
    <x v="0"/>
  </r>
  <r>
    <s v="Foot Locker"/>
    <n v="1185732"/>
    <x v="331"/>
    <x v="3"/>
    <x v="20"/>
    <s v="St. Louis"/>
    <x v="4"/>
    <n v="40"/>
    <n v="375"/>
    <n v="150000"/>
    <n v="52500"/>
    <n v="0.35"/>
    <x v="0"/>
  </r>
  <r>
    <s v="Foot Locker"/>
    <n v="1185732"/>
    <x v="331"/>
    <x v="3"/>
    <x v="20"/>
    <s v="St. Louis"/>
    <x v="5"/>
    <n v="45"/>
    <n v="550"/>
    <n v="247500"/>
    <n v="123750"/>
    <n v="0.5"/>
    <x v="0"/>
  </r>
  <r>
    <s v="Foot Locker"/>
    <n v="1185732"/>
    <x v="363"/>
    <x v="3"/>
    <x v="20"/>
    <s v="St. Louis"/>
    <x v="0"/>
    <n v="40"/>
    <n v="700"/>
    <n v="280000"/>
    <n v="112000"/>
    <n v="0.4"/>
    <x v="0"/>
  </r>
  <r>
    <s v="Foot Locker"/>
    <n v="1185732"/>
    <x v="363"/>
    <x v="3"/>
    <x v="20"/>
    <s v="St. Louis"/>
    <x v="1"/>
    <n v="40.000000000000007"/>
    <n v="475"/>
    <n v="190000.00000000003"/>
    <n v="66500"/>
    <n v="0.35"/>
    <x v="0"/>
  </r>
  <r>
    <s v="Foot Locker"/>
    <n v="1185732"/>
    <x v="363"/>
    <x v="3"/>
    <x v="20"/>
    <s v="St. Louis"/>
    <x v="2"/>
    <n v="35"/>
    <n v="400"/>
    <n v="140000"/>
    <n v="49000"/>
    <n v="0.35"/>
    <x v="0"/>
  </r>
  <r>
    <s v="Foot Locker"/>
    <n v="1185732"/>
    <x v="363"/>
    <x v="3"/>
    <x v="20"/>
    <s v="St. Louis"/>
    <x v="3"/>
    <n v="25.000000000000007"/>
    <n v="325"/>
    <n v="81250.000000000029"/>
    <n v="32500.000000000015"/>
    <n v="0.4"/>
    <x v="0"/>
  </r>
  <r>
    <s v="Foot Locker"/>
    <n v="1185732"/>
    <x v="363"/>
    <x v="3"/>
    <x v="20"/>
    <s v="St. Louis"/>
    <x v="4"/>
    <n v="35"/>
    <n v="300"/>
    <n v="105000"/>
    <n v="36750"/>
    <n v="0.35"/>
    <x v="0"/>
  </r>
  <r>
    <s v="Foot Locker"/>
    <n v="1185732"/>
    <x v="363"/>
    <x v="3"/>
    <x v="20"/>
    <s v="St. Louis"/>
    <x v="5"/>
    <n v="40"/>
    <n v="475"/>
    <n v="190000"/>
    <n v="95000"/>
    <n v="0.5"/>
    <x v="0"/>
  </r>
  <r>
    <s v="Foot Locker"/>
    <n v="1185732"/>
    <x v="395"/>
    <x v="3"/>
    <x v="20"/>
    <s v="St. Louis"/>
    <x v="0"/>
    <n v="35"/>
    <n v="600"/>
    <n v="210000"/>
    <n v="84000"/>
    <n v="0.4"/>
    <x v="0"/>
  </r>
  <r>
    <s v="Foot Locker"/>
    <n v="1185732"/>
    <x v="395"/>
    <x v="3"/>
    <x v="20"/>
    <s v="St. Louis"/>
    <x v="1"/>
    <n v="30.000000000000011"/>
    <n v="400"/>
    <n v="120000.00000000004"/>
    <n v="42000.000000000015"/>
    <n v="0.35"/>
    <x v="0"/>
  </r>
  <r>
    <s v="Foot Locker"/>
    <n v="1185732"/>
    <x v="395"/>
    <x v="3"/>
    <x v="20"/>
    <s v="St. Louis"/>
    <x v="2"/>
    <n v="15.000000000000002"/>
    <n v="300"/>
    <n v="45000.000000000007"/>
    <n v="15750.000000000002"/>
    <n v="0.35"/>
    <x v="0"/>
  </r>
  <r>
    <s v="Foot Locker"/>
    <n v="1185732"/>
    <x v="395"/>
    <x v="3"/>
    <x v="20"/>
    <s v="St. Louis"/>
    <x v="3"/>
    <n v="15.000000000000002"/>
    <n v="275"/>
    <n v="41250.000000000007"/>
    <n v="16500.000000000004"/>
    <n v="0.4"/>
    <x v="0"/>
  </r>
  <r>
    <s v="Foot Locker"/>
    <n v="1185732"/>
    <x v="395"/>
    <x v="3"/>
    <x v="20"/>
    <s v="St. Louis"/>
    <x v="4"/>
    <n v="25"/>
    <n v="275"/>
    <n v="68750"/>
    <n v="24062.5"/>
    <n v="0.35"/>
    <x v="0"/>
  </r>
  <r>
    <s v="Foot Locker"/>
    <n v="1185732"/>
    <x v="395"/>
    <x v="3"/>
    <x v="20"/>
    <s v="St. Louis"/>
    <x v="5"/>
    <n v="30.000000000000004"/>
    <n v="350"/>
    <n v="105000.00000000001"/>
    <n v="52500.000000000007"/>
    <n v="0.5"/>
    <x v="0"/>
  </r>
  <r>
    <s v="Foot Locker"/>
    <n v="1185732"/>
    <x v="424"/>
    <x v="3"/>
    <x v="20"/>
    <s v="St. Louis"/>
    <x v="0"/>
    <n v="35"/>
    <n v="525"/>
    <n v="183750"/>
    <n v="73500"/>
    <n v="0.4"/>
    <x v="0"/>
  </r>
  <r>
    <s v="Foot Locker"/>
    <n v="1185732"/>
    <x v="424"/>
    <x v="3"/>
    <x v="20"/>
    <s v="St. Louis"/>
    <x v="1"/>
    <n v="25"/>
    <n v="350"/>
    <n v="87500"/>
    <n v="30624.999999999996"/>
    <n v="0.35"/>
    <x v="0"/>
  </r>
  <r>
    <s v="Foot Locker"/>
    <n v="1185732"/>
    <x v="424"/>
    <x v="3"/>
    <x v="20"/>
    <s v="St. Louis"/>
    <x v="2"/>
    <n v="25"/>
    <n v="250"/>
    <n v="62500"/>
    <n v="21875"/>
    <n v="0.35"/>
    <x v="0"/>
  </r>
  <r>
    <s v="Foot Locker"/>
    <n v="1185732"/>
    <x v="424"/>
    <x v="3"/>
    <x v="20"/>
    <s v="St. Louis"/>
    <x v="3"/>
    <n v="25"/>
    <n v="225"/>
    <n v="56250"/>
    <n v="22500"/>
    <n v="0.4"/>
    <x v="0"/>
  </r>
  <r>
    <s v="Foot Locker"/>
    <n v="1185732"/>
    <x v="424"/>
    <x v="3"/>
    <x v="20"/>
    <s v="St. Louis"/>
    <x v="4"/>
    <n v="35"/>
    <n v="225"/>
    <n v="78750"/>
    <n v="27562.5"/>
    <n v="0.35"/>
    <x v="0"/>
  </r>
  <r>
    <s v="Foot Locker"/>
    <n v="1185732"/>
    <x v="424"/>
    <x v="3"/>
    <x v="20"/>
    <s v="St. Louis"/>
    <x v="5"/>
    <n v="39.999999999999993"/>
    <n v="350"/>
    <n v="139999.99999999997"/>
    <n v="69999.999999999985"/>
    <n v="0.5"/>
    <x v="0"/>
  </r>
  <r>
    <s v="Foot Locker"/>
    <n v="1185732"/>
    <x v="455"/>
    <x v="3"/>
    <x v="20"/>
    <s v="St. Louis"/>
    <x v="0"/>
    <n v="35"/>
    <n v="500"/>
    <n v="175000"/>
    <n v="70000"/>
    <n v="0.4"/>
    <x v="0"/>
  </r>
  <r>
    <s v="Foot Locker"/>
    <n v="1185732"/>
    <x v="455"/>
    <x v="3"/>
    <x v="20"/>
    <s v="St. Louis"/>
    <x v="1"/>
    <n v="25.000000000000007"/>
    <n v="350"/>
    <n v="87500.000000000029"/>
    <n v="30625.000000000007"/>
    <n v="0.35"/>
    <x v="0"/>
  </r>
  <r>
    <s v="Foot Locker"/>
    <n v="1185732"/>
    <x v="455"/>
    <x v="3"/>
    <x v="20"/>
    <s v="St. Louis"/>
    <x v="2"/>
    <n v="25.000000000000007"/>
    <n v="295"/>
    <n v="73750.000000000015"/>
    <n v="25812.500000000004"/>
    <n v="0.35"/>
    <x v="0"/>
  </r>
  <r>
    <s v="Foot Locker"/>
    <n v="1185732"/>
    <x v="455"/>
    <x v="3"/>
    <x v="20"/>
    <s v="St. Louis"/>
    <x v="3"/>
    <n v="25.000000000000007"/>
    <n v="325"/>
    <n v="81250.000000000029"/>
    <n v="32500.000000000015"/>
    <n v="0.4"/>
    <x v="0"/>
  </r>
  <r>
    <s v="Foot Locker"/>
    <n v="1185732"/>
    <x v="455"/>
    <x v="3"/>
    <x v="20"/>
    <s v="St. Louis"/>
    <x v="4"/>
    <n v="44.999999999999993"/>
    <n v="300"/>
    <n v="134999.99999999997"/>
    <n v="47249.999999999985"/>
    <n v="0.35"/>
    <x v="0"/>
  </r>
  <r>
    <s v="Foot Locker"/>
    <n v="1185732"/>
    <x v="455"/>
    <x v="3"/>
    <x v="20"/>
    <s v="St. Louis"/>
    <x v="5"/>
    <n v="49.999999999999986"/>
    <n v="400"/>
    <n v="199999.99999999994"/>
    <n v="99999.999999999971"/>
    <n v="0.5"/>
    <x v="0"/>
  </r>
  <r>
    <s v="Foot Locker"/>
    <n v="1185732"/>
    <x v="484"/>
    <x v="3"/>
    <x v="20"/>
    <s v="St. Louis"/>
    <x v="0"/>
    <n v="44.999999999999993"/>
    <n v="650"/>
    <n v="292499.99999999994"/>
    <n v="116999.99999999999"/>
    <n v="0.4"/>
    <x v="0"/>
  </r>
  <r>
    <s v="Foot Locker"/>
    <n v="1185732"/>
    <x v="484"/>
    <x v="3"/>
    <x v="20"/>
    <s v="St. Louis"/>
    <x v="1"/>
    <n v="35"/>
    <n v="450"/>
    <n v="157500"/>
    <n v="55125"/>
    <n v="0.35"/>
    <x v="0"/>
  </r>
  <r>
    <s v="West Gear"/>
    <n v="1185732"/>
    <x v="484"/>
    <x v="3"/>
    <x v="20"/>
    <s v="St. Louis"/>
    <x v="2"/>
    <n v="35"/>
    <n v="400"/>
    <n v="140000"/>
    <n v="49000"/>
    <n v="0.35"/>
    <x v="0"/>
  </r>
  <r>
    <s v="West Gear"/>
    <n v="1185732"/>
    <x v="484"/>
    <x v="3"/>
    <x v="20"/>
    <s v="St. Louis"/>
    <x v="3"/>
    <n v="35"/>
    <n v="350"/>
    <n v="122500"/>
    <n v="49000"/>
    <n v="0.4"/>
    <x v="0"/>
  </r>
  <r>
    <s v="West Gear"/>
    <n v="1185732"/>
    <x v="484"/>
    <x v="3"/>
    <x v="20"/>
    <s v="St. Louis"/>
    <x v="4"/>
    <n v="44.999999999999993"/>
    <n v="350"/>
    <n v="157499.99999999997"/>
    <n v="55124.999999999985"/>
    <n v="0.35"/>
    <x v="0"/>
  </r>
  <r>
    <s v="West Gear"/>
    <n v="1185732"/>
    <x v="484"/>
    <x v="3"/>
    <x v="20"/>
    <s v="St. Louis"/>
    <x v="5"/>
    <n v="49.999999999999986"/>
    <n v="450"/>
    <n v="224999.99999999994"/>
    <n v="112499.99999999997"/>
    <n v="0.5"/>
    <x v="0"/>
  </r>
  <r>
    <s v="West Gear"/>
    <n v="1185732"/>
    <x v="175"/>
    <x v="3"/>
    <x v="20"/>
    <s v="St. Louis"/>
    <x v="0"/>
    <n v="25"/>
    <n v="675"/>
    <n v="168750"/>
    <n v="67500"/>
    <n v="0.4"/>
    <x v="0"/>
  </r>
  <r>
    <s v="West Gear"/>
    <n v="1185732"/>
    <x v="175"/>
    <x v="3"/>
    <x v="20"/>
    <s v="St. Louis"/>
    <x v="1"/>
    <n v="25"/>
    <n v="475"/>
    <n v="118750"/>
    <n v="41562.5"/>
    <n v="0.35"/>
    <x v="0"/>
  </r>
  <r>
    <s v="West Gear"/>
    <n v="1185732"/>
    <x v="175"/>
    <x v="3"/>
    <x v="20"/>
    <s v="St. Louis"/>
    <x v="2"/>
    <n v="15.000000000000002"/>
    <n v="475"/>
    <n v="71250.000000000015"/>
    <n v="24937.500000000004"/>
    <n v="0.35"/>
    <x v="0"/>
  </r>
  <r>
    <s v="West Gear"/>
    <n v="1185732"/>
    <x v="175"/>
    <x v="3"/>
    <x v="20"/>
    <s v="St. Louis"/>
    <x v="3"/>
    <n v="20.000000000000007"/>
    <n v="325"/>
    <n v="65000.000000000022"/>
    <n v="26000.000000000011"/>
    <n v="0.4"/>
    <x v="0"/>
  </r>
  <r>
    <s v="West Gear"/>
    <n v="1185732"/>
    <x v="175"/>
    <x v="3"/>
    <x v="20"/>
    <s v="St. Louis"/>
    <x v="4"/>
    <n v="35"/>
    <n v="375"/>
    <n v="131250"/>
    <n v="45937.5"/>
    <n v="0.35"/>
    <x v="0"/>
  </r>
  <r>
    <s v="West Gear"/>
    <n v="1185732"/>
    <x v="175"/>
    <x v="3"/>
    <x v="20"/>
    <s v="St. Louis"/>
    <x v="5"/>
    <n v="25"/>
    <n v="475"/>
    <n v="118750"/>
    <n v="59375"/>
    <n v="0.5"/>
    <x v="0"/>
  </r>
  <r>
    <s v="West Gear"/>
    <n v="1185732"/>
    <x v="206"/>
    <x v="3"/>
    <x v="20"/>
    <s v="St. Louis"/>
    <x v="0"/>
    <n v="25"/>
    <n v="725"/>
    <n v="181250"/>
    <n v="72500"/>
    <n v="0.4"/>
    <x v="0"/>
  </r>
  <r>
    <s v="West Gear"/>
    <n v="1185732"/>
    <x v="206"/>
    <x v="3"/>
    <x v="20"/>
    <s v="St. Louis"/>
    <x v="1"/>
    <n v="25"/>
    <n v="375"/>
    <n v="93750"/>
    <n v="32812.5"/>
    <n v="0.35"/>
    <x v="0"/>
  </r>
  <r>
    <s v="West Gear"/>
    <n v="1185732"/>
    <x v="206"/>
    <x v="3"/>
    <x v="20"/>
    <s v="St. Louis"/>
    <x v="2"/>
    <n v="15.000000000000002"/>
    <n v="425"/>
    <n v="63750.000000000007"/>
    <n v="22312.5"/>
    <n v="0.35"/>
    <x v="0"/>
  </r>
  <r>
    <s v="West Gear"/>
    <n v="1185732"/>
    <x v="206"/>
    <x v="2"/>
    <x v="21"/>
    <s v="Salt Lake City"/>
    <x v="3"/>
    <n v="20.000000000000007"/>
    <n v="300"/>
    <n v="60000.000000000022"/>
    <n v="24000.000000000011"/>
    <n v="0.4"/>
    <x v="0"/>
  </r>
  <r>
    <s v="West Gear"/>
    <n v="1185732"/>
    <x v="206"/>
    <x v="2"/>
    <x v="21"/>
    <s v="Salt Lake City"/>
    <x v="4"/>
    <n v="35"/>
    <n v="375"/>
    <n v="131250"/>
    <n v="45937.5"/>
    <n v="0.35"/>
    <x v="0"/>
  </r>
  <r>
    <s v="West Gear"/>
    <n v="1185732"/>
    <x v="206"/>
    <x v="2"/>
    <x v="21"/>
    <s v="Salt Lake City"/>
    <x v="5"/>
    <n v="25"/>
    <n v="450"/>
    <n v="112500"/>
    <n v="56250"/>
    <n v="0.5"/>
    <x v="0"/>
  </r>
  <r>
    <s v="West Gear"/>
    <n v="1185732"/>
    <x v="215"/>
    <x v="2"/>
    <x v="21"/>
    <s v="Salt Lake City"/>
    <x v="0"/>
    <n v="30.000000000000004"/>
    <n v="670"/>
    <n v="201000.00000000003"/>
    <n v="80400.000000000015"/>
    <n v="0.4"/>
    <x v="0"/>
  </r>
  <r>
    <s v="West Gear"/>
    <n v="1185732"/>
    <x v="215"/>
    <x v="2"/>
    <x v="21"/>
    <s v="Salt Lake City"/>
    <x v="1"/>
    <n v="30.000000000000004"/>
    <n v="350"/>
    <n v="105000.00000000001"/>
    <n v="36750"/>
    <n v="0.35"/>
    <x v="0"/>
  </r>
  <r>
    <s v="West Gear"/>
    <n v="1185732"/>
    <x v="215"/>
    <x v="2"/>
    <x v="21"/>
    <s v="Salt Lake City"/>
    <x v="2"/>
    <n v="20.000000000000007"/>
    <n v="400"/>
    <n v="80000.000000000029"/>
    <n v="28000.000000000007"/>
    <n v="0.35"/>
    <x v="0"/>
  </r>
  <r>
    <s v="West Gear"/>
    <n v="1185732"/>
    <x v="215"/>
    <x v="2"/>
    <x v="21"/>
    <s v="Salt Lake City"/>
    <x v="3"/>
    <n v="25"/>
    <n v="250"/>
    <n v="62500"/>
    <n v="25000"/>
    <n v="0.4"/>
    <x v="0"/>
  </r>
  <r>
    <s v="West Gear"/>
    <n v="1185732"/>
    <x v="215"/>
    <x v="2"/>
    <x v="21"/>
    <s v="Salt Lake City"/>
    <x v="4"/>
    <n v="40"/>
    <n v="300"/>
    <n v="120000"/>
    <n v="42000"/>
    <n v="0.35"/>
    <x v="0"/>
  </r>
  <r>
    <s v="West Gear"/>
    <n v="1185732"/>
    <x v="215"/>
    <x v="2"/>
    <x v="21"/>
    <s v="Salt Lake City"/>
    <x v="5"/>
    <n v="30.000000000000004"/>
    <n v="400"/>
    <n v="120000.00000000001"/>
    <n v="60000.000000000007"/>
    <n v="0.5"/>
    <x v="0"/>
  </r>
  <r>
    <s v="West Gear"/>
    <n v="1185732"/>
    <x v="234"/>
    <x v="2"/>
    <x v="21"/>
    <s v="Salt Lake City"/>
    <x v="0"/>
    <n v="30.000000000000004"/>
    <n v="625"/>
    <n v="187500.00000000003"/>
    <n v="75000.000000000015"/>
    <n v="0.4"/>
    <x v="0"/>
  </r>
  <r>
    <s v="West Gear"/>
    <n v="1185732"/>
    <x v="234"/>
    <x v="2"/>
    <x v="21"/>
    <s v="Salt Lake City"/>
    <x v="1"/>
    <n v="25.000000000000007"/>
    <n v="325"/>
    <n v="81250.000000000029"/>
    <n v="28437.500000000007"/>
    <n v="0.35"/>
    <x v="0"/>
  </r>
  <r>
    <s v="West Gear"/>
    <n v="1185732"/>
    <x v="234"/>
    <x v="2"/>
    <x v="21"/>
    <s v="Salt Lake City"/>
    <x v="2"/>
    <n v="15.000000000000007"/>
    <n v="325"/>
    <n v="48750.000000000022"/>
    <n v="17062.500000000007"/>
    <n v="0.35"/>
    <x v="0"/>
  </r>
  <r>
    <s v="West Gear"/>
    <n v="1185732"/>
    <x v="234"/>
    <x v="2"/>
    <x v="21"/>
    <s v="Salt Lake City"/>
    <x v="3"/>
    <n v="20"/>
    <n v="250"/>
    <n v="50000"/>
    <n v="20000"/>
    <n v="0.4"/>
    <x v="0"/>
  </r>
  <r>
    <s v="West Gear"/>
    <n v="1185732"/>
    <x v="234"/>
    <x v="2"/>
    <x v="21"/>
    <s v="Salt Lake City"/>
    <x v="4"/>
    <n v="35"/>
    <n v="275"/>
    <n v="96250"/>
    <n v="33687.5"/>
    <n v="0.35"/>
    <x v="0"/>
  </r>
  <r>
    <s v="West Gear"/>
    <n v="1185732"/>
    <x v="234"/>
    <x v="2"/>
    <x v="21"/>
    <s v="Salt Lake City"/>
    <x v="5"/>
    <n v="25.000000000000007"/>
    <n v="400"/>
    <n v="100000.00000000003"/>
    <n v="50000.000000000015"/>
    <n v="0.5"/>
    <x v="0"/>
  </r>
  <r>
    <s v="West Gear"/>
    <n v="1185732"/>
    <x v="265"/>
    <x v="2"/>
    <x v="21"/>
    <s v="Salt Lake City"/>
    <x v="0"/>
    <n v="35"/>
    <n v="670"/>
    <n v="234500"/>
    <n v="93800"/>
    <n v="0.4"/>
    <x v="0"/>
  </r>
  <r>
    <s v="West Gear"/>
    <n v="1185732"/>
    <x v="265"/>
    <x v="2"/>
    <x v="21"/>
    <s v="Salt Lake City"/>
    <x v="1"/>
    <n v="30.000000000000011"/>
    <n v="375"/>
    <n v="112500.00000000004"/>
    <n v="39375.000000000015"/>
    <n v="0.35"/>
    <x v="0"/>
  </r>
  <r>
    <s v="West Gear"/>
    <n v="1185732"/>
    <x v="265"/>
    <x v="2"/>
    <x v="21"/>
    <s v="Salt Lake City"/>
    <x v="2"/>
    <n v="25.000000000000007"/>
    <n v="350"/>
    <n v="87500.000000000029"/>
    <n v="30625.000000000007"/>
    <n v="0.35"/>
    <x v="0"/>
  </r>
  <r>
    <s v="West Gear"/>
    <n v="1185732"/>
    <x v="265"/>
    <x v="2"/>
    <x v="21"/>
    <s v="Salt Lake City"/>
    <x v="3"/>
    <n v="25.000000000000007"/>
    <n v="275"/>
    <n v="68750.000000000015"/>
    <n v="27500.000000000007"/>
    <n v="0.4"/>
    <x v="0"/>
  </r>
  <r>
    <s v="West Gear"/>
    <n v="1185732"/>
    <x v="265"/>
    <x v="2"/>
    <x v="21"/>
    <s v="Salt Lake City"/>
    <x v="4"/>
    <n v="40"/>
    <n v="300"/>
    <n v="120000"/>
    <n v="42000"/>
    <n v="0.35"/>
    <x v="0"/>
  </r>
  <r>
    <s v="West Gear"/>
    <n v="1185732"/>
    <x v="265"/>
    <x v="2"/>
    <x v="21"/>
    <s v="Salt Lake City"/>
    <x v="5"/>
    <n v="44.999999999999993"/>
    <n v="400"/>
    <n v="179999.99999999997"/>
    <n v="89999.999999999985"/>
    <n v="0.5"/>
    <x v="0"/>
  </r>
  <r>
    <s v="West Gear"/>
    <n v="1185732"/>
    <x v="295"/>
    <x v="2"/>
    <x v="21"/>
    <s v="Salt Lake City"/>
    <x v="0"/>
    <n v="30.000000000000004"/>
    <n v="650"/>
    <n v="195000.00000000003"/>
    <n v="78000.000000000015"/>
    <n v="0.4"/>
    <x v="0"/>
  </r>
  <r>
    <s v="West Gear"/>
    <n v="1185732"/>
    <x v="295"/>
    <x v="2"/>
    <x v="21"/>
    <s v="Salt Lake City"/>
    <x v="1"/>
    <n v="25.000000000000011"/>
    <n v="400"/>
    <n v="100000.00000000004"/>
    <n v="35000.000000000015"/>
    <n v="0.35"/>
    <x v="0"/>
  </r>
  <r>
    <s v="West Gear"/>
    <n v="1185732"/>
    <x v="295"/>
    <x v="2"/>
    <x v="21"/>
    <s v="Salt Lake City"/>
    <x v="2"/>
    <n v="20.000000000000007"/>
    <n v="425"/>
    <n v="85000.000000000029"/>
    <n v="29750.000000000007"/>
    <n v="0.35"/>
    <x v="0"/>
  </r>
  <r>
    <s v="West Gear"/>
    <n v="1185732"/>
    <x v="295"/>
    <x v="2"/>
    <x v="21"/>
    <s v="Salt Lake City"/>
    <x v="3"/>
    <n v="20.000000000000007"/>
    <n v="400"/>
    <n v="80000.000000000029"/>
    <n v="32000.000000000015"/>
    <n v="0.4"/>
    <x v="0"/>
  </r>
  <r>
    <s v="West Gear"/>
    <n v="1185732"/>
    <x v="295"/>
    <x v="2"/>
    <x v="21"/>
    <s v="Salt Lake City"/>
    <x v="4"/>
    <n v="35"/>
    <n v="400"/>
    <n v="140000"/>
    <n v="49000"/>
    <n v="0.35"/>
    <x v="0"/>
  </r>
  <r>
    <s v="West Gear"/>
    <n v="1185732"/>
    <x v="295"/>
    <x v="2"/>
    <x v="21"/>
    <s v="Salt Lake City"/>
    <x v="5"/>
    <n v="40"/>
    <n v="575"/>
    <n v="230000"/>
    <n v="115000"/>
    <n v="0.5"/>
    <x v="0"/>
  </r>
  <r>
    <s v="West Gear"/>
    <n v="1185732"/>
    <x v="324"/>
    <x v="2"/>
    <x v="21"/>
    <s v="Salt Lake City"/>
    <x v="0"/>
    <n v="35"/>
    <n v="800"/>
    <n v="280000"/>
    <n v="112000"/>
    <n v="0.4"/>
    <x v="0"/>
  </r>
  <r>
    <s v="West Gear"/>
    <n v="1185732"/>
    <x v="324"/>
    <x v="2"/>
    <x v="21"/>
    <s v="Salt Lake City"/>
    <x v="1"/>
    <n v="30.000000000000011"/>
    <n v="550"/>
    <n v="165000.00000000006"/>
    <n v="57750.000000000015"/>
    <n v="0.35"/>
    <x v="0"/>
  </r>
  <r>
    <s v="West Gear"/>
    <n v="1185732"/>
    <x v="324"/>
    <x v="2"/>
    <x v="21"/>
    <s v="Salt Lake City"/>
    <x v="2"/>
    <n v="25.000000000000007"/>
    <n v="475"/>
    <n v="118750.00000000003"/>
    <n v="41562.500000000007"/>
    <n v="0.35"/>
    <x v="0"/>
  </r>
  <r>
    <s v="West Gear"/>
    <n v="1185732"/>
    <x v="324"/>
    <x v="2"/>
    <x v="21"/>
    <s v="Salt Lake City"/>
    <x v="3"/>
    <n v="25.000000000000007"/>
    <n v="425"/>
    <n v="106250.00000000003"/>
    <n v="42500.000000000015"/>
    <n v="0.4"/>
    <x v="0"/>
  </r>
  <r>
    <s v="West Gear"/>
    <n v="1185732"/>
    <x v="324"/>
    <x v="2"/>
    <x v="21"/>
    <s v="Salt Lake City"/>
    <x v="4"/>
    <n v="35"/>
    <n v="425"/>
    <n v="148750"/>
    <n v="52062.5"/>
    <n v="0.35"/>
    <x v="0"/>
  </r>
  <r>
    <s v="West Gear"/>
    <n v="1185732"/>
    <x v="324"/>
    <x v="2"/>
    <x v="21"/>
    <s v="Salt Lake City"/>
    <x v="5"/>
    <n v="40"/>
    <n v="600"/>
    <n v="240000"/>
    <n v="120000"/>
    <n v="0.5"/>
    <x v="0"/>
  </r>
  <r>
    <s v="West Gear"/>
    <n v="1185732"/>
    <x v="356"/>
    <x v="2"/>
    <x v="21"/>
    <s v="Salt Lake City"/>
    <x v="0"/>
    <n v="35"/>
    <n v="750"/>
    <n v="262500"/>
    <n v="105000"/>
    <n v="0.4"/>
    <x v="0"/>
  </r>
  <r>
    <s v="West Gear"/>
    <n v="1185732"/>
    <x v="356"/>
    <x v="2"/>
    <x v="21"/>
    <s v="Salt Lake City"/>
    <x v="1"/>
    <n v="35.000000000000007"/>
    <n v="525"/>
    <n v="183750.00000000003"/>
    <n v="64312.500000000007"/>
    <n v="0.35"/>
    <x v="0"/>
  </r>
  <r>
    <s v="West Gear"/>
    <n v="1185732"/>
    <x v="356"/>
    <x v="2"/>
    <x v="21"/>
    <s v="Salt Lake City"/>
    <x v="2"/>
    <n v="30.000000000000004"/>
    <n v="450"/>
    <n v="135000.00000000003"/>
    <n v="47250.000000000007"/>
    <n v="0.35"/>
    <x v="0"/>
  </r>
  <r>
    <s v="West Gear"/>
    <n v="1185732"/>
    <x v="356"/>
    <x v="2"/>
    <x v="21"/>
    <s v="Salt Lake City"/>
    <x v="3"/>
    <n v="20.000000000000007"/>
    <n v="375"/>
    <n v="75000.000000000029"/>
    <n v="30000.000000000015"/>
    <n v="0.4"/>
    <x v="0"/>
  </r>
  <r>
    <s v="West Gear"/>
    <n v="1185732"/>
    <x v="356"/>
    <x v="2"/>
    <x v="21"/>
    <s v="Salt Lake City"/>
    <x v="4"/>
    <n v="30.000000000000004"/>
    <n v="350"/>
    <n v="105000.00000000001"/>
    <n v="36750"/>
    <n v="0.35"/>
    <x v="0"/>
  </r>
  <r>
    <s v="West Gear"/>
    <n v="1185732"/>
    <x v="356"/>
    <x v="2"/>
    <x v="21"/>
    <s v="Salt Lake City"/>
    <x v="5"/>
    <n v="35"/>
    <n v="525"/>
    <n v="183750"/>
    <n v="91875"/>
    <n v="0.5"/>
    <x v="0"/>
  </r>
  <r>
    <s v="West Gear"/>
    <n v="1185732"/>
    <x v="388"/>
    <x v="2"/>
    <x v="21"/>
    <s v="Salt Lake City"/>
    <x v="0"/>
    <n v="30.000000000000004"/>
    <n v="650"/>
    <n v="195000.00000000003"/>
    <n v="78000.000000000015"/>
    <n v="0.4"/>
    <x v="0"/>
  </r>
  <r>
    <s v="West Gear"/>
    <n v="1185732"/>
    <x v="388"/>
    <x v="2"/>
    <x v="21"/>
    <s v="Salt Lake City"/>
    <x v="1"/>
    <n v="25.000000000000011"/>
    <n v="450"/>
    <n v="112500.00000000004"/>
    <n v="39375.000000000015"/>
    <n v="0.35"/>
    <x v="0"/>
  </r>
  <r>
    <s v="West Gear"/>
    <n v="1185732"/>
    <x v="388"/>
    <x v="2"/>
    <x v="21"/>
    <s v="Salt Lake City"/>
    <x v="2"/>
    <n v="10.000000000000002"/>
    <n v="350"/>
    <n v="35000.000000000007"/>
    <n v="12250.000000000002"/>
    <n v="0.35"/>
    <x v="0"/>
  </r>
  <r>
    <s v="West Gear"/>
    <n v="1185732"/>
    <x v="388"/>
    <x v="2"/>
    <x v="21"/>
    <s v="Salt Lake City"/>
    <x v="3"/>
    <n v="10.000000000000002"/>
    <n v="325"/>
    <n v="32500.000000000007"/>
    <n v="13000.000000000004"/>
    <n v="0.4"/>
    <x v="0"/>
  </r>
  <r>
    <s v="West Gear"/>
    <n v="1185732"/>
    <x v="388"/>
    <x v="2"/>
    <x v="21"/>
    <s v="Salt Lake City"/>
    <x v="4"/>
    <n v="20"/>
    <n v="325"/>
    <n v="65000"/>
    <n v="22750"/>
    <n v="0.35"/>
    <x v="0"/>
  </r>
  <r>
    <s v="West Gear"/>
    <n v="1185732"/>
    <x v="388"/>
    <x v="2"/>
    <x v="21"/>
    <s v="Salt Lake City"/>
    <x v="5"/>
    <n v="25.000000000000007"/>
    <n v="400"/>
    <n v="100000.00000000003"/>
    <n v="50000.000000000015"/>
    <n v="0.5"/>
    <x v="0"/>
  </r>
  <r>
    <s v="West Gear"/>
    <n v="1185732"/>
    <x v="417"/>
    <x v="2"/>
    <x v="21"/>
    <s v="Salt Lake City"/>
    <x v="0"/>
    <n v="30"/>
    <n v="575"/>
    <n v="172500"/>
    <n v="69000"/>
    <n v="0.4"/>
    <x v="0"/>
  </r>
  <r>
    <s v="West Gear"/>
    <n v="1185732"/>
    <x v="417"/>
    <x v="2"/>
    <x v="21"/>
    <s v="Salt Lake City"/>
    <x v="1"/>
    <n v="20"/>
    <n v="400"/>
    <n v="80000"/>
    <n v="28000"/>
    <n v="0.35"/>
    <x v="0"/>
  </r>
  <r>
    <s v="West Gear"/>
    <n v="1185732"/>
    <x v="417"/>
    <x v="2"/>
    <x v="21"/>
    <s v="Salt Lake City"/>
    <x v="2"/>
    <n v="20"/>
    <n v="300"/>
    <n v="60000"/>
    <n v="21000"/>
    <n v="0.35"/>
    <x v="0"/>
  </r>
  <r>
    <s v="West Gear"/>
    <n v="1185732"/>
    <x v="417"/>
    <x v="2"/>
    <x v="21"/>
    <s v="Salt Lake City"/>
    <x v="3"/>
    <n v="20"/>
    <n v="275"/>
    <n v="55000"/>
    <n v="22000"/>
    <n v="0.4"/>
    <x v="0"/>
  </r>
  <r>
    <s v="West Gear"/>
    <n v="1185732"/>
    <x v="417"/>
    <x v="2"/>
    <x v="21"/>
    <s v="Salt Lake City"/>
    <x v="4"/>
    <n v="30"/>
    <n v="275"/>
    <n v="82500"/>
    <n v="28874.999999999996"/>
    <n v="0.35"/>
    <x v="0"/>
  </r>
  <r>
    <s v="West Gear"/>
    <n v="1185732"/>
    <x v="417"/>
    <x v="2"/>
    <x v="21"/>
    <s v="Salt Lake City"/>
    <x v="5"/>
    <n v="34.999999999999993"/>
    <n v="400"/>
    <n v="139999.99999999997"/>
    <n v="69999.999999999985"/>
    <n v="0.5"/>
    <x v="0"/>
  </r>
  <r>
    <s v="West Gear"/>
    <n v="1185732"/>
    <x v="448"/>
    <x v="2"/>
    <x v="21"/>
    <s v="Salt Lake City"/>
    <x v="0"/>
    <n v="30.000000000000004"/>
    <n v="550"/>
    <n v="165000.00000000003"/>
    <n v="66000.000000000015"/>
    <n v="0.4"/>
    <x v="0"/>
  </r>
  <r>
    <s v="West Gear"/>
    <n v="1185732"/>
    <x v="448"/>
    <x v="2"/>
    <x v="21"/>
    <s v="Salt Lake City"/>
    <x v="1"/>
    <n v="20.000000000000007"/>
    <n v="400"/>
    <n v="80000.000000000029"/>
    <n v="28000.000000000007"/>
    <n v="0.35"/>
    <x v="0"/>
  </r>
  <r>
    <s v="West Gear"/>
    <n v="1185732"/>
    <x v="448"/>
    <x v="2"/>
    <x v="21"/>
    <s v="Salt Lake City"/>
    <x v="2"/>
    <n v="20.000000000000007"/>
    <n v="345"/>
    <n v="69000.000000000029"/>
    <n v="24150.000000000007"/>
    <n v="0.35"/>
    <x v="0"/>
  </r>
  <r>
    <s v="West Gear"/>
    <n v="1185732"/>
    <x v="448"/>
    <x v="2"/>
    <x v="21"/>
    <s v="Salt Lake City"/>
    <x v="3"/>
    <n v="20.000000000000007"/>
    <n v="375"/>
    <n v="75000.000000000029"/>
    <n v="30000.000000000015"/>
    <n v="0.4"/>
    <x v="0"/>
  </r>
  <r>
    <s v="West Gear"/>
    <n v="1185732"/>
    <x v="448"/>
    <x v="2"/>
    <x v="21"/>
    <s v="Salt Lake City"/>
    <x v="4"/>
    <n v="40"/>
    <n v="350"/>
    <n v="140000"/>
    <n v="49000"/>
    <n v="0.35"/>
    <x v="0"/>
  </r>
  <r>
    <s v="West Gear"/>
    <n v="1185732"/>
    <x v="448"/>
    <x v="2"/>
    <x v="21"/>
    <s v="Salt Lake City"/>
    <x v="5"/>
    <n v="44.999999999999986"/>
    <n v="450"/>
    <n v="202499.99999999994"/>
    <n v="101249.99999999997"/>
    <n v="0.5"/>
    <x v="0"/>
  </r>
  <r>
    <s v="West Gear"/>
    <n v="1185732"/>
    <x v="477"/>
    <x v="2"/>
    <x v="21"/>
    <s v="Salt Lake City"/>
    <x v="0"/>
    <n v="40"/>
    <n v="700"/>
    <n v="280000"/>
    <n v="112000"/>
    <n v="0.4"/>
    <x v="0"/>
  </r>
  <r>
    <s v="West Gear"/>
    <n v="1185732"/>
    <x v="477"/>
    <x v="2"/>
    <x v="21"/>
    <s v="Salt Lake City"/>
    <x v="1"/>
    <n v="30.000000000000004"/>
    <n v="500"/>
    <n v="150000.00000000003"/>
    <n v="52500.000000000007"/>
    <n v="0.35"/>
    <x v="0"/>
  </r>
  <r>
    <s v="West Gear"/>
    <n v="1185732"/>
    <x v="477"/>
    <x v="2"/>
    <x v="21"/>
    <s v="Salt Lake City"/>
    <x v="2"/>
    <n v="30.000000000000004"/>
    <n v="450"/>
    <n v="135000.00000000003"/>
    <n v="47250.000000000007"/>
    <n v="0.35"/>
    <x v="0"/>
  </r>
  <r>
    <s v="West Gear"/>
    <n v="1185732"/>
    <x v="477"/>
    <x v="2"/>
    <x v="21"/>
    <s v="Salt Lake City"/>
    <x v="3"/>
    <n v="30.000000000000004"/>
    <n v="400"/>
    <n v="120000.00000000001"/>
    <n v="48000.000000000007"/>
    <n v="0.4"/>
    <x v="0"/>
  </r>
  <r>
    <s v="West Gear"/>
    <n v="1185732"/>
    <x v="477"/>
    <x v="2"/>
    <x v="21"/>
    <s v="Salt Lake City"/>
    <x v="4"/>
    <n v="40"/>
    <n v="400"/>
    <n v="160000"/>
    <n v="56000"/>
    <n v="0.35"/>
    <x v="0"/>
  </r>
  <r>
    <s v="West Gear"/>
    <n v="1185732"/>
    <x v="477"/>
    <x v="2"/>
    <x v="21"/>
    <s v="Salt Lake City"/>
    <x v="5"/>
    <n v="44.999999999999986"/>
    <n v="500"/>
    <n v="224999.99999999994"/>
    <n v="112499.99999999997"/>
    <n v="0.5"/>
    <x v="0"/>
  </r>
  <r>
    <s v="West Gear"/>
    <n v="1128299"/>
    <x v="188"/>
    <x v="2"/>
    <x v="21"/>
    <s v="Salt Lake City"/>
    <x v="0"/>
    <n v="30.000000000000004"/>
    <n v="350"/>
    <n v="105000.00000000001"/>
    <n v="36750"/>
    <n v="0.35"/>
    <x v="0"/>
  </r>
  <r>
    <s v="West Gear"/>
    <n v="1128299"/>
    <x v="188"/>
    <x v="2"/>
    <x v="21"/>
    <s v="Salt Lake City"/>
    <x v="1"/>
    <n v="40"/>
    <n v="350"/>
    <n v="140000"/>
    <n v="49000"/>
    <n v="0.35"/>
    <x v="0"/>
  </r>
  <r>
    <s v="West Gear"/>
    <n v="1128299"/>
    <x v="188"/>
    <x v="2"/>
    <x v="21"/>
    <s v="Salt Lake City"/>
    <x v="2"/>
    <n v="40"/>
    <n v="350"/>
    <n v="140000"/>
    <n v="49000"/>
    <n v="0.35"/>
    <x v="0"/>
  </r>
  <r>
    <s v="West Gear"/>
    <n v="1128299"/>
    <x v="188"/>
    <x v="2"/>
    <x v="21"/>
    <s v="Salt Lake City"/>
    <x v="3"/>
    <n v="40"/>
    <n v="200"/>
    <n v="80000"/>
    <n v="28000"/>
    <n v="0.35"/>
    <x v="0"/>
  </r>
  <r>
    <s v="West Gear"/>
    <n v="1128299"/>
    <x v="188"/>
    <x v="2"/>
    <x v="21"/>
    <s v="Salt Lake City"/>
    <x v="4"/>
    <n v="45.000000000000007"/>
    <n v="150"/>
    <n v="67500.000000000015"/>
    <n v="27000.000000000007"/>
    <n v="0.4"/>
    <x v="0"/>
  </r>
  <r>
    <s v="West Gear"/>
    <n v="1128299"/>
    <x v="188"/>
    <x v="2"/>
    <x v="21"/>
    <s v="Salt Lake City"/>
    <x v="5"/>
    <n v="40"/>
    <n v="400"/>
    <n v="160000"/>
    <n v="48000"/>
    <n v="0.3"/>
    <x v="0"/>
  </r>
  <r>
    <s v="West Gear"/>
    <n v="1128299"/>
    <x v="698"/>
    <x v="2"/>
    <x v="21"/>
    <s v="Salt Lake City"/>
    <x v="0"/>
    <n v="30.000000000000004"/>
    <n v="450"/>
    <n v="135000.00000000003"/>
    <n v="47250.000000000007"/>
    <n v="0.35"/>
    <x v="0"/>
  </r>
  <r>
    <s v="West Gear"/>
    <n v="1128299"/>
    <x v="698"/>
    <x v="2"/>
    <x v="21"/>
    <s v="Salt Lake City"/>
    <x v="1"/>
    <n v="40"/>
    <n v="350"/>
    <n v="140000"/>
    <n v="49000"/>
    <n v="0.35"/>
    <x v="0"/>
  </r>
  <r>
    <s v="West Gear"/>
    <n v="1128299"/>
    <x v="698"/>
    <x v="2"/>
    <x v="21"/>
    <s v="Salt Lake City"/>
    <x v="2"/>
    <n v="40"/>
    <n v="350"/>
    <n v="140000"/>
    <n v="49000"/>
    <n v="0.35"/>
    <x v="0"/>
  </r>
  <r>
    <s v="West Gear"/>
    <n v="1128299"/>
    <x v="698"/>
    <x v="2"/>
    <x v="22"/>
    <s v="Portland"/>
    <x v="3"/>
    <n v="40"/>
    <n v="200"/>
    <n v="80000"/>
    <n v="28000"/>
    <n v="0.35"/>
    <x v="0"/>
  </r>
  <r>
    <s v="West Gear"/>
    <n v="1128299"/>
    <x v="698"/>
    <x v="2"/>
    <x v="22"/>
    <s v="Portland"/>
    <x v="4"/>
    <n v="45.000000000000007"/>
    <n v="125"/>
    <n v="56250.000000000007"/>
    <n v="22500.000000000004"/>
    <n v="0.4"/>
    <x v="0"/>
  </r>
  <r>
    <s v="West Gear"/>
    <n v="1128299"/>
    <x v="698"/>
    <x v="2"/>
    <x v="22"/>
    <s v="Portland"/>
    <x v="5"/>
    <n v="40"/>
    <n v="325"/>
    <n v="130000"/>
    <n v="39000"/>
    <n v="0.3"/>
    <x v="0"/>
  </r>
  <r>
    <s v="West Gear"/>
    <n v="1128299"/>
    <x v="228"/>
    <x v="2"/>
    <x v="22"/>
    <s v="Portland"/>
    <x v="0"/>
    <n v="40"/>
    <n v="475"/>
    <n v="190000"/>
    <n v="66500"/>
    <n v="0.35"/>
    <x v="0"/>
  </r>
  <r>
    <s v="West Gear"/>
    <n v="1128299"/>
    <x v="228"/>
    <x v="2"/>
    <x v="22"/>
    <s v="Portland"/>
    <x v="1"/>
    <n v="50"/>
    <n v="325"/>
    <n v="162500"/>
    <n v="56875"/>
    <n v="0.35"/>
    <x v="0"/>
  </r>
  <r>
    <s v="West Gear"/>
    <n v="1128299"/>
    <x v="228"/>
    <x v="2"/>
    <x v="22"/>
    <s v="Portland"/>
    <x v="2"/>
    <n v="54.999999999999993"/>
    <n v="350"/>
    <n v="192499.99999999997"/>
    <n v="67374.999999999985"/>
    <n v="0.35"/>
    <x v="0"/>
  </r>
  <r>
    <s v="West Gear"/>
    <n v="1128299"/>
    <x v="228"/>
    <x v="2"/>
    <x v="22"/>
    <s v="Portland"/>
    <x v="3"/>
    <n v="50"/>
    <n v="250"/>
    <n v="125000"/>
    <n v="43750"/>
    <n v="0.35"/>
    <x v="0"/>
  </r>
  <r>
    <s v="West Gear"/>
    <n v="1128299"/>
    <x v="228"/>
    <x v="2"/>
    <x v="22"/>
    <s v="Portland"/>
    <x v="4"/>
    <n v="55.000000000000007"/>
    <n v="100"/>
    <n v="55000.000000000007"/>
    <n v="22000.000000000004"/>
    <n v="0.4"/>
    <x v="0"/>
  </r>
  <r>
    <s v="West Gear"/>
    <n v="1128299"/>
    <x v="228"/>
    <x v="2"/>
    <x v="22"/>
    <s v="Portland"/>
    <x v="5"/>
    <n v="50"/>
    <n v="300"/>
    <n v="150000"/>
    <n v="45000"/>
    <n v="0.3"/>
    <x v="0"/>
  </r>
  <r>
    <s v="West Gear"/>
    <n v="1128299"/>
    <x v="247"/>
    <x v="2"/>
    <x v="22"/>
    <s v="Portland"/>
    <x v="0"/>
    <n v="55.000000000000007"/>
    <n v="475"/>
    <n v="261250.00000000003"/>
    <n v="91437.5"/>
    <n v="0.35"/>
    <x v="0"/>
  </r>
  <r>
    <s v="West Gear"/>
    <n v="1128299"/>
    <x v="247"/>
    <x v="2"/>
    <x v="22"/>
    <s v="Portland"/>
    <x v="1"/>
    <n v="60.000000000000007"/>
    <n v="275"/>
    <n v="165000.00000000003"/>
    <n v="57750.000000000007"/>
    <n v="0.35"/>
    <x v="0"/>
  </r>
  <r>
    <s v="West Gear"/>
    <n v="1128299"/>
    <x v="247"/>
    <x v="2"/>
    <x v="22"/>
    <s v="Portland"/>
    <x v="2"/>
    <n v="60.000000000000007"/>
    <n v="325"/>
    <n v="195000.00000000003"/>
    <n v="68250"/>
    <n v="0.35"/>
    <x v="0"/>
  </r>
  <r>
    <s v="West Gear"/>
    <n v="1128299"/>
    <x v="247"/>
    <x v="2"/>
    <x v="22"/>
    <s v="Portland"/>
    <x v="3"/>
    <n v="45.000000000000007"/>
    <n v="225"/>
    <n v="101250.00000000001"/>
    <n v="35437.5"/>
    <n v="0.35"/>
    <x v="0"/>
  </r>
  <r>
    <s v="West Gear"/>
    <n v="1128299"/>
    <x v="247"/>
    <x v="2"/>
    <x v="22"/>
    <s v="Portland"/>
    <x v="4"/>
    <n v="50.000000000000014"/>
    <n v="125"/>
    <n v="62500.000000000015"/>
    <n v="25000.000000000007"/>
    <n v="0.4"/>
    <x v="0"/>
  </r>
  <r>
    <s v="West Gear"/>
    <n v="1128299"/>
    <x v="247"/>
    <x v="2"/>
    <x v="22"/>
    <s v="Portland"/>
    <x v="5"/>
    <n v="65.000000000000014"/>
    <n v="300"/>
    <n v="195000.00000000003"/>
    <n v="58500.000000000007"/>
    <n v="0.3"/>
    <x v="0"/>
  </r>
  <r>
    <s v="West Gear"/>
    <n v="1128299"/>
    <x v="278"/>
    <x v="2"/>
    <x v="22"/>
    <s v="Portland"/>
    <x v="0"/>
    <n v="50"/>
    <n v="500"/>
    <n v="250000"/>
    <n v="87500"/>
    <n v="0.35"/>
    <x v="0"/>
  </r>
  <r>
    <s v="West Gear"/>
    <n v="1128299"/>
    <x v="278"/>
    <x v="2"/>
    <x v="22"/>
    <s v="Portland"/>
    <x v="1"/>
    <n v="55.000000000000007"/>
    <n v="350"/>
    <n v="192500.00000000003"/>
    <n v="67375"/>
    <n v="0.35"/>
    <x v="0"/>
  </r>
  <r>
    <s v="West Gear"/>
    <n v="1128299"/>
    <x v="278"/>
    <x v="2"/>
    <x v="22"/>
    <s v="Portland"/>
    <x v="2"/>
    <n v="55.000000000000007"/>
    <n v="350"/>
    <n v="192500.00000000003"/>
    <n v="67375"/>
    <n v="0.35"/>
    <x v="0"/>
  </r>
  <r>
    <s v="West Gear"/>
    <n v="1128299"/>
    <x v="278"/>
    <x v="2"/>
    <x v="22"/>
    <s v="Portland"/>
    <x v="3"/>
    <n v="50"/>
    <n v="275"/>
    <n v="137500"/>
    <n v="48125"/>
    <n v="0.35"/>
    <x v="0"/>
  </r>
  <r>
    <s v="West Gear"/>
    <n v="1128299"/>
    <x v="278"/>
    <x v="2"/>
    <x v="22"/>
    <s v="Portland"/>
    <x v="4"/>
    <n v="44.999999999999993"/>
    <n v="175"/>
    <n v="78749.999999999985"/>
    <n v="31499.999999999996"/>
    <n v="0.4"/>
    <x v="0"/>
  </r>
  <r>
    <s v="West Gear"/>
    <n v="1128299"/>
    <x v="278"/>
    <x v="2"/>
    <x v="22"/>
    <s v="Portland"/>
    <x v="5"/>
    <n v="60"/>
    <n v="525"/>
    <n v="315000"/>
    <n v="94500"/>
    <n v="0.3"/>
    <x v="0"/>
  </r>
  <r>
    <s v="West Gear"/>
    <n v="1128299"/>
    <x v="308"/>
    <x v="2"/>
    <x v="22"/>
    <s v="Portland"/>
    <x v="0"/>
    <n v="54.999999999999993"/>
    <n v="775"/>
    <n v="426249.99999999994"/>
    <n v="149187.49999999997"/>
    <n v="0.35"/>
    <x v="0"/>
  </r>
  <r>
    <s v="West Gear"/>
    <n v="1128299"/>
    <x v="308"/>
    <x v="2"/>
    <x v="22"/>
    <s v="Portland"/>
    <x v="1"/>
    <n v="64.999999999999986"/>
    <n v="650"/>
    <n v="422499.99999999988"/>
    <n v="147874.99999999994"/>
    <n v="0.35"/>
    <x v="0"/>
  </r>
  <r>
    <s v="West Gear"/>
    <n v="1128299"/>
    <x v="308"/>
    <x v="2"/>
    <x v="22"/>
    <s v="Portland"/>
    <x v="2"/>
    <n v="80"/>
    <n v="650"/>
    <n v="520000"/>
    <n v="182000"/>
    <n v="0.35"/>
    <x v="0"/>
  </r>
  <r>
    <s v="West Gear"/>
    <n v="1128299"/>
    <x v="308"/>
    <x v="2"/>
    <x v="22"/>
    <s v="Portland"/>
    <x v="3"/>
    <n v="80"/>
    <n v="525"/>
    <n v="420000"/>
    <n v="147000"/>
    <n v="0.35"/>
    <x v="0"/>
  </r>
  <r>
    <s v="West Gear"/>
    <n v="1128299"/>
    <x v="308"/>
    <x v="2"/>
    <x v="22"/>
    <s v="Portland"/>
    <x v="4"/>
    <n v="90"/>
    <n v="400"/>
    <n v="360000"/>
    <n v="144000"/>
    <n v="0.4"/>
    <x v="0"/>
  </r>
  <r>
    <s v="West Gear"/>
    <n v="1128299"/>
    <x v="308"/>
    <x v="2"/>
    <x v="22"/>
    <s v="Portland"/>
    <x v="5"/>
    <n v="105"/>
    <n v="700"/>
    <n v="735000"/>
    <n v="220500"/>
    <n v="0.3"/>
    <x v="0"/>
  </r>
  <r>
    <s v="West Gear"/>
    <n v="1128299"/>
    <x v="337"/>
    <x v="2"/>
    <x v="22"/>
    <s v="Portland"/>
    <x v="0"/>
    <n v="85"/>
    <n v="850"/>
    <n v="722500"/>
    <n v="252874.99999999997"/>
    <n v="0.35"/>
    <x v="0"/>
  </r>
  <r>
    <s v="West Gear"/>
    <n v="1128299"/>
    <x v="337"/>
    <x v="2"/>
    <x v="22"/>
    <s v="Portland"/>
    <x v="1"/>
    <n v="90"/>
    <n v="700"/>
    <n v="630000"/>
    <n v="220500"/>
    <n v="0.35"/>
    <x v="0"/>
  </r>
  <r>
    <s v="West Gear"/>
    <n v="1128299"/>
    <x v="337"/>
    <x v="2"/>
    <x v="22"/>
    <s v="Portland"/>
    <x v="2"/>
    <n v="90"/>
    <n v="650"/>
    <n v="585000"/>
    <n v="204750"/>
    <n v="0.35"/>
    <x v="0"/>
  </r>
  <r>
    <s v="West Gear"/>
    <n v="1128299"/>
    <x v="337"/>
    <x v="2"/>
    <x v="22"/>
    <s v="Portland"/>
    <x v="3"/>
    <n v="85"/>
    <n v="550"/>
    <n v="467500"/>
    <n v="163625"/>
    <n v="0.35"/>
    <x v="0"/>
  </r>
  <r>
    <s v="West Gear"/>
    <n v="1128299"/>
    <x v="337"/>
    <x v="2"/>
    <x v="22"/>
    <s v="Portland"/>
    <x v="4"/>
    <n v="90"/>
    <n v="600"/>
    <n v="540000"/>
    <n v="216000"/>
    <n v="0.4"/>
    <x v="0"/>
  </r>
  <r>
    <s v="West Gear"/>
    <n v="1128299"/>
    <x v="337"/>
    <x v="2"/>
    <x v="22"/>
    <s v="Portland"/>
    <x v="5"/>
    <n v="105"/>
    <n v="600"/>
    <n v="630000"/>
    <n v="189000"/>
    <n v="0.3"/>
    <x v="0"/>
  </r>
  <r>
    <s v="West Gear"/>
    <n v="1128299"/>
    <x v="369"/>
    <x v="2"/>
    <x v="22"/>
    <s v="Portland"/>
    <x v="0"/>
    <n v="90"/>
    <n v="800"/>
    <n v="720000"/>
    <n v="251999.99999999997"/>
    <n v="0.35"/>
    <x v="0"/>
  </r>
  <r>
    <s v="West Gear"/>
    <n v="1128299"/>
    <x v="369"/>
    <x v="2"/>
    <x v="22"/>
    <s v="Portland"/>
    <x v="1"/>
    <n v="80"/>
    <n v="775"/>
    <n v="620000"/>
    <n v="217000"/>
    <n v="0.35"/>
    <x v="0"/>
  </r>
  <r>
    <s v="West Gear"/>
    <n v="1128299"/>
    <x v="369"/>
    <x v="2"/>
    <x v="22"/>
    <s v="Portland"/>
    <x v="2"/>
    <n v="70"/>
    <n v="650"/>
    <n v="455000"/>
    <n v="159250"/>
    <n v="0.35"/>
    <x v="0"/>
  </r>
  <r>
    <s v="West Gear"/>
    <n v="1128299"/>
    <x v="369"/>
    <x v="2"/>
    <x v="22"/>
    <s v="Portland"/>
    <x v="3"/>
    <n v="70"/>
    <n v="425"/>
    <n v="297500"/>
    <n v="104125"/>
    <n v="0.35"/>
    <x v="0"/>
  </r>
  <r>
    <s v="West Gear"/>
    <n v="1128299"/>
    <x v="369"/>
    <x v="2"/>
    <x v="22"/>
    <s v="Portland"/>
    <x v="4"/>
    <n v="70"/>
    <n v="425"/>
    <n v="297500"/>
    <n v="119000"/>
    <n v="0.4"/>
    <x v="0"/>
  </r>
  <r>
    <s v="West Gear"/>
    <n v="1128299"/>
    <x v="369"/>
    <x v="2"/>
    <x v="22"/>
    <s v="Portland"/>
    <x v="5"/>
    <n v="75"/>
    <n v="250"/>
    <n v="187500"/>
    <n v="56250"/>
    <n v="0.3"/>
    <x v="0"/>
  </r>
  <r>
    <s v="West Gear"/>
    <n v="1128299"/>
    <x v="401"/>
    <x v="2"/>
    <x v="22"/>
    <s v="Portland"/>
    <x v="0"/>
    <n v="50.000000000000014"/>
    <n v="450"/>
    <n v="225000.00000000006"/>
    <n v="78750.000000000015"/>
    <n v="0.35"/>
    <x v="0"/>
  </r>
  <r>
    <s v="West Gear"/>
    <n v="1128299"/>
    <x v="401"/>
    <x v="2"/>
    <x v="22"/>
    <s v="Portland"/>
    <x v="1"/>
    <n v="55.000000000000014"/>
    <n v="450"/>
    <n v="247500.00000000006"/>
    <n v="86625.000000000015"/>
    <n v="0.35"/>
    <x v="0"/>
  </r>
  <r>
    <s v="West Gear"/>
    <n v="1128299"/>
    <x v="401"/>
    <x v="2"/>
    <x v="22"/>
    <s v="Portland"/>
    <x v="2"/>
    <n v="50.000000000000014"/>
    <n v="250"/>
    <n v="125000.00000000003"/>
    <n v="43750.000000000007"/>
    <n v="0.35"/>
    <x v="0"/>
  </r>
  <r>
    <s v="West Gear"/>
    <n v="1128299"/>
    <x v="401"/>
    <x v="2"/>
    <x v="22"/>
    <s v="Portland"/>
    <x v="3"/>
    <n v="50.000000000000014"/>
    <n v="200"/>
    <n v="100000.00000000003"/>
    <n v="35000.000000000007"/>
    <n v="0.35"/>
    <x v="0"/>
  </r>
  <r>
    <s v="West Gear"/>
    <n v="1128299"/>
    <x v="401"/>
    <x v="2"/>
    <x v="22"/>
    <s v="Portland"/>
    <x v="4"/>
    <n v="60.000000000000007"/>
    <n v="225"/>
    <n v="135000.00000000003"/>
    <n v="54000.000000000015"/>
    <n v="0.4"/>
    <x v="0"/>
  </r>
  <r>
    <s v="West Gear"/>
    <n v="1128299"/>
    <x v="401"/>
    <x v="2"/>
    <x v="22"/>
    <s v="Portland"/>
    <x v="5"/>
    <n v="44.999999999999993"/>
    <n v="250"/>
    <n v="112499.99999999999"/>
    <n v="33749.999999999993"/>
    <n v="0.3"/>
    <x v="0"/>
  </r>
  <r>
    <s v="West Gear"/>
    <n v="1128299"/>
    <x v="430"/>
    <x v="2"/>
    <x v="22"/>
    <s v="Portland"/>
    <x v="0"/>
    <n v="40"/>
    <n v="350"/>
    <n v="140000"/>
    <n v="49000"/>
    <n v="0.35"/>
    <x v="0"/>
  </r>
  <r>
    <s v="West Gear"/>
    <n v="1128299"/>
    <x v="430"/>
    <x v="2"/>
    <x v="22"/>
    <s v="Portland"/>
    <x v="1"/>
    <n v="55.000000000000014"/>
    <n v="525"/>
    <n v="288750.00000000006"/>
    <n v="101062.50000000001"/>
    <n v="0.35"/>
    <x v="0"/>
  </r>
  <r>
    <s v="West Gear"/>
    <n v="1128299"/>
    <x v="430"/>
    <x v="2"/>
    <x v="22"/>
    <s v="Portland"/>
    <x v="2"/>
    <n v="50.000000000000014"/>
    <n v="350"/>
    <n v="175000.00000000006"/>
    <n v="61250.000000000015"/>
    <n v="0.35"/>
    <x v="0"/>
  </r>
  <r>
    <s v="West Gear"/>
    <n v="1128299"/>
    <x v="430"/>
    <x v="2"/>
    <x v="22"/>
    <s v="Portland"/>
    <x v="3"/>
    <n v="45.000000000000007"/>
    <n v="325"/>
    <n v="146250.00000000003"/>
    <n v="51187.500000000007"/>
    <n v="0.35"/>
    <x v="0"/>
  </r>
  <r>
    <s v="West Gear"/>
    <n v="1128299"/>
    <x v="430"/>
    <x v="2"/>
    <x v="22"/>
    <s v="Portland"/>
    <x v="4"/>
    <n v="55.000000000000007"/>
    <n v="300"/>
    <n v="165000.00000000003"/>
    <n v="66000.000000000015"/>
    <n v="0.4"/>
    <x v="0"/>
  </r>
  <r>
    <s v="West Gear"/>
    <n v="1128299"/>
    <x v="430"/>
    <x v="2"/>
    <x v="22"/>
    <s v="Portland"/>
    <x v="5"/>
    <n v="60.000000000000007"/>
    <n v="350"/>
    <n v="210000.00000000003"/>
    <n v="63000.000000000007"/>
    <n v="0.3"/>
    <x v="0"/>
  </r>
  <r>
    <s v="West Gear"/>
    <n v="1128299"/>
    <x v="461"/>
    <x v="2"/>
    <x v="22"/>
    <s v="Portland"/>
    <x v="0"/>
    <n v="45.000000000000007"/>
    <n v="575"/>
    <n v="258750.00000000003"/>
    <n v="90562.5"/>
    <n v="0.35"/>
    <x v="0"/>
  </r>
  <r>
    <s v="West Gear"/>
    <n v="1128299"/>
    <x v="461"/>
    <x v="2"/>
    <x v="22"/>
    <s v="Portland"/>
    <x v="1"/>
    <n v="50.000000000000014"/>
    <n v="650"/>
    <n v="325000.00000000012"/>
    <n v="113750.00000000003"/>
    <n v="0.35"/>
    <x v="0"/>
  </r>
  <r>
    <s v="West Gear"/>
    <n v="1128299"/>
    <x v="461"/>
    <x v="2"/>
    <x v="22"/>
    <s v="Portland"/>
    <x v="2"/>
    <n v="45.000000000000007"/>
    <n v="475"/>
    <n v="213750.00000000003"/>
    <n v="74812.5"/>
    <n v="0.35"/>
    <x v="0"/>
  </r>
  <r>
    <s v="West Gear"/>
    <n v="1128299"/>
    <x v="461"/>
    <x v="2"/>
    <x v="22"/>
    <s v="Portland"/>
    <x v="3"/>
    <n v="55.000000000000014"/>
    <n v="450"/>
    <n v="247500.00000000006"/>
    <n v="86625.000000000015"/>
    <n v="0.35"/>
    <x v="0"/>
  </r>
  <r>
    <s v="West Gear"/>
    <n v="1128299"/>
    <x v="461"/>
    <x v="2"/>
    <x v="22"/>
    <s v="Portland"/>
    <x v="4"/>
    <n v="75.000000000000014"/>
    <n v="425"/>
    <n v="318750.00000000006"/>
    <n v="127500.00000000003"/>
    <n v="0.4"/>
    <x v="0"/>
  </r>
  <r>
    <s v="West Gear"/>
    <n v="1128299"/>
    <x v="461"/>
    <x v="2"/>
    <x v="22"/>
    <s v="Portland"/>
    <x v="5"/>
    <n v="80.000000000000014"/>
    <n v="550"/>
    <n v="440000.00000000006"/>
    <n v="132000"/>
    <n v="0.3"/>
    <x v="0"/>
  </r>
  <r>
    <s v="West Gear"/>
    <n v="1128299"/>
    <x v="490"/>
    <x v="2"/>
    <x v="22"/>
    <s v="Portland"/>
    <x v="0"/>
    <n v="65.000000000000014"/>
    <n v="750"/>
    <n v="487500.00000000012"/>
    <n v="170625.00000000003"/>
    <n v="0.35"/>
    <x v="0"/>
  </r>
  <r>
    <s v="West Gear"/>
    <n v="1128299"/>
    <x v="490"/>
    <x v="2"/>
    <x v="22"/>
    <s v="Portland"/>
    <x v="1"/>
    <n v="75.000000000000028"/>
    <n v="750"/>
    <n v="562500.00000000023"/>
    <n v="196875.00000000006"/>
    <n v="0.35"/>
    <x v="0"/>
  </r>
  <r>
    <s v="West Gear"/>
    <n v="1128299"/>
    <x v="490"/>
    <x v="2"/>
    <x v="22"/>
    <s v="Portland"/>
    <x v="2"/>
    <n v="70.000000000000014"/>
    <n v="550"/>
    <n v="385000.00000000006"/>
    <n v="134750"/>
    <n v="0.35"/>
    <x v="0"/>
  </r>
  <r>
    <s v="West Gear"/>
    <n v="1128299"/>
    <x v="490"/>
    <x v="2"/>
    <x v="22"/>
    <s v="Portland"/>
    <x v="3"/>
    <n v="70.000000000000014"/>
    <n v="550"/>
    <n v="385000.00000000006"/>
    <n v="134750"/>
    <n v="0.35"/>
    <x v="0"/>
  </r>
  <r>
    <s v="West Gear"/>
    <n v="1128299"/>
    <x v="490"/>
    <x v="2"/>
    <x v="22"/>
    <s v="Portland"/>
    <x v="4"/>
    <n v="80.000000000000014"/>
    <n v="475"/>
    <n v="380000.00000000006"/>
    <n v="152000.00000000003"/>
    <n v="0.4"/>
    <x v="0"/>
  </r>
  <r>
    <s v="West Gear"/>
    <n v="1128299"/>
    <x v="490"/>
    <x v="2"/>
    <x v="22"/>
    <s v="Portland"/>
    <x v="5"/>
    <n v="85.000000000000014"/>
    <n v="575"/>
    <n v="488750.00000000006"/>
    <n v="146625"/>
    <n v="0.3"/>
    <x v="0"/>
  </r>
  <r>
    <s v="West Gear"/>
    <n v="1128299"/>
    <x v="181"/>
    <x v="2"/>
    <x v="22"/>
    <s v="Portland"/>
    <x v="0"/>
    <n v="35"/>
    <n v="400"/>
    <n v="140000"/>
    <n v="55999.999999999993"/>
    <n v="0.39999999999999997"/>
    <x v="0"/>
  </r>
  <r>
    <s v="West Gear"/>
    <n v="1128299"/>
    <x v="181"/>
    <x v="2"/>
    <x v="22"/>
    <s v="Portland"/>
    <x v="1"/>
    <n v="45"/>
    <n v="400"/>
    <n v="180000"/>
    <n v="72000"/>
    <n v="0.39999999999999997"/>
    <x v="0"/>
  </r>
  <r>
    <s v="West Gear"/>
    <n v="1128299"/>
    <x v="181"/>
    <x v="2"/>
    <x v="22"/>
    <s v="Portland"/>
    <x v="2"/>
    <n v="45"/>
    <n v="400"/>
    <n v="180000"/>
    <n v="72000"/>
    <n v="0.39999999999999997"/>
    <x v="0"/>
  </r>
  <r>
    <s v="West Gear"/>
    <n v="1128299"/>
    <x v="181"/>
    <x v="2"/>
    <x v="22"/>
    <s v="Portland"/>
    <x v="3"/>
    <n v="45"/>
    <n v="250"/>
    <n v="112500"/>
    <n v="44999.999999999993"/>
    <n v="0.39999999999999997"/>
    <x v="0"/>
  </r>
  <r>
    <s v="West Gear"/>
    <n v="1128299"/>
    <x v="181"/>
    <x v="2"/>
    <x v="22"/>
    <s v="Portland"/>
    <x v="4"/>
    <n v="50.000000000000014"/>
    <n v="200"/>
    <n v="100000.00000000003"/>
    <n v="45000.000000000015"/>
    <n v="0.45"/>
    <x v="0"/>
  </r>
  <r>
    <s v="West Gear"/>
    <n v="1128299"/>
    <x v="181"/>
    <x v="2"/>
    <x v="22"/>
    <s v="Portland"/>
    <x v="5"/>
    <n v="45"/>
    <n v="450"/>
    <n v="202500"/>
    <n v="70875"/>
    <n v="0.35"/>
    <x v="0"/>
  </r>
  <r>
    <s v="West Gear"/>
    <n v="1128299"/>
    <x v="212"/>
    <x v="2"/>
    <x v="22"/>
    <s v="Portland"/>
    <x v="0"/>
    <n v="35"/>
    <n v="500"/>
    <n v="175000"/>
    <n v="70000"/>
    <n v="0.39999999999999997"/>
    <x v="0"/>
  </r>
  <r>
    <s v="West Gear"/>
    <n v="1128299"/>
    <x v="212"/>
    <x v="2"/>
    <x v="22"/>
    <s v="Portland"/>
    <x v="1"/>
    <n v="45"/>
    <n v="400"/>
    <n v="180000"/>
    <n v="72000"/>
    <n v="0.39999999999999997"/>
    <x v="0"/>
  </r>
  <r>
    <s v="West Gear"/>
    <n v="1128299"/>
    <x v="212"/>
    <x v="2"/>
    <x v="22"/>
    <s v="Portland"/>
    <x v="2"/>
    <n v="45"/>
    <n v="400"/>
    <n v="180000"/>
    <n v="72000"/>
    <n v="0.39999999999999997"/>
    <x v="0"/>
  </r>
  <r>
    <s v="West Gear"/>
    <n v="1128299"/>
    <x v="212"/>
    <x v="1"/>
    <x v="23"/>
    <s v="New Orleans"/>
    <x v="3"/>
    <n v="45"/>
    <n v="250"/>
    <n v="112500"/>
    <n v="44999.999999999993"/>
    <n v="0.39999999999999997"/>
    <x v="0"/>
  </r>
  <r>
    <s v="West Gear"/>
    <n v="1128299"/>
    <x v="212"/>
    <x v="1"/>
    <x v="23"/>
    <s v="New Orleans"/>
    <x v="4"/>
    <n v="50.000000000000014"/>
    <n v="175"/>
    <n v="87500.000000000029"/>
    <n v="39375.000000000015"/>
    <n v="0.45"/>
    <x v="0"/>
  </r>
  <r>
    <s v="West Gear"/>
    <n v="1128299"/>
    <x v="212"/>
    <x v="1"/>
    <x v="23"/>
    <s v="New Orleans"/>
    <x v="5"/>
    <n v="45"/>
    <n v="375"/>
    <n v="168750"/>
    <n v="59062.499999999993"/>
    <n v="0.35"/>
    <x v="0"/>
  </r>
  <r>
    <s v="West Gear"/>
    <n v="1128299"/>
    <x v="221"/>
    <x v="1"/>
    <x v="23"/>
    <s v="New Orleans"/>
    <x v="0"/>
    <n v="45"/>
    <n v="525"/>
    <n v="236250"/>
    <n v="94499.999999999985"/>
    <n v="0.39999999999999997"/>
    <x v="0"/>
  </r>
  <r>
    <s v="West Gear"/>
    <n v="1128299"/>
    <x v="221"/>
    <x v="1"/>
    <x v="23"/>
    <s v="New Orleans"/>
    <x v="1"/>
    <n v="55.000000000000007"/>
    <n v="375"/>
    <n v="206250.00000000003"/>
    <n v="82500"/>
    <n v="0.39999999999999997"/>
    <x v="0"/>
  </r>
  <r>
    <s v="West Gear"/>
    <n v="1128299"/>
    <x v="221"/>
    <x v="1"/>
    <x v="23"/>
    <s v="New Orleans"/>
    <x v="2"/>
    <n v="60"/>
    <n v="400"/>
    <n v="240000"/>
    <n v="95999.999999999985"/>
    <n v="0.39999999999999997"/>
    <x v="0"/>
  </r>
  <r>
    <s v="West Gear"/>
    <n v="1128299"/>
    <x v="221"/>
    <x v="1"/>
    <x v="23"/>
    <s v="New Orleans"/>
    <x v="3"/>
    <n v="55.000000000000007"/>
    <n v="300"/>
    <n v="165000.00000000003"/>
    <n v="66000"/>
    <n v="0.39999999999999997"/>
    <x v="0"/>
  </r>
  <r>
    <s v="West Gear"/>
    <n v="1128299"/>
    <x v="221"/>
    <x v="1"/>
    <x v="23"/>
    <s v="New Orleans"/>
    <x v="4"/>
    <n v="60.000000000000007"/>
    <n v="150"/>
    <n v="90000.000000000015"/>
    <n v="40500.000000000007"/>
    <n v="0.45"/>
    <x v="0"/>
  </r>
  <r>
    <s v="West Gear"/>
    <n v="1128299"/>
    <x v="221"/>
    <x v="1"/>
    <x v="23"/>
    <s v="New Orleans"/>
    <x v="5"/>
    <n v="45"/>
    <n v="350"/>
    <n v="157500"/>
    <n v="55125"/>
    <n v="0.35"/>
    <x v="0"/>
  </r>
  <r>
    <s v="West Gear"/>
    <n v="1128299"/>
    <x v="240"/>
    <x v="1"/>
    <x v="23"/>
    <s v="New Orleans"/>
    <x v="0"/>
    <n v="50"/>
    <n v="525"/>
    <n v="262500"/>
    <n v="104999.99999999999"/>
    <n v="0.39999999999999997"/>
    <x v="0"/>
  </r>
  <r>
    <s v="West Gear"/>
    <n v="1128299"/>
    <x v="240"/>
    <x v="1"/>
    <x v="23"/>
    <s v="New Orleans"/>
    <x v="1"/>
    <n v="55.000000000000007"/>
    <n v="325"/>
    <n v="178750.00000000003"/>
    <n v="71500"/>
    <n v="0.39999999999999997"/>
    <x v="0"/>
  </r>
  <r>
    <s v="West Gear"/>
    <n v="1128299"/>
    <x v="240"/>
    <x v="1"/>
    <x v="23"/>
    <s v="New Orleans"/>
    <x v="2"/>
    <n v="55.000000000000007"/>
    <n v="375"/>
    <n v="206250.00000000003"/>
    <n v="82500"/>
    <n v="0.39999999999999997"/>
    <x v="0"/>
  </r>
  <r>
    <s v="West Gear"/>
    <n v="1128299"/>
    <x v="240"/>
    <x v="1"/>
    <x v="23"/>
    <s v="New Orleans"/>
    <x v="3"/>
    <n v="40.000000000000007"/>
    <n v="275"/>
    <n v="110000.00000000001"/>
    <n v="44000"/>
    <n v="0.39999999999999997"/>
    <x v="0"/>
  </r>
  <r>
    <s v="West Gear"/>
    <n v="1128299"/>
    <x v="240"/>
    <x v="1"/>
    <x v="23"/>
    <s v="New Orleans"/>
    <x v="4"/>
    <n v="45.000000000000014"/>
    <n v="175"/>
    <n v="78750.000000000029"/>
    <n v="35437.500000000015"/>
    <n v="0.45"/>
    <x v="0"/>
  </r>
  <r>
    <s v="West Gear"/>
    <n v="1128299"/>
    <x v="240"/>
    <x v="1"/>
    <x v="23"/>
    <s v="New Orleans"/>
    <x v="5"/>
    <n v="60.000000000000007"/>
    <n v="350"/>
    <n v="210000.00000000003"/>
    <n v="73500"/>
    <n v="0.35"/>
    <x v="0"/>
  </r>
  <r>
    <s v="West Gear"/>
    <n v="1128299"/>
    <x v="271"/>
    <x v="1"/>
    <x v="23"/>
    <s v="New Orleans"/>
    <x v="0"/>
    <n v="45"/>
    <n v="550"/>
    <n v="247500"/>
    <n v="98999.999999999985"/>
    <n v="0.39999999999999997"/>
    <x v="0"/>
  </r>
  <r>
    <s v="West Gear"/>
    <n v="1128299"/>
    <x v="271"/>
    <x v="1"/>
    <x v="23"/>
    <s v="New Orleans"/>
    <x v="1"/>
    <n v="50"/>
    <n v="400"/>
    <n v="200000"/>
    <n v="80000"/>
    <n v="0.39999999999999997"/>
    <x v="0"/>
  </r>
  <r>
    <s v="West Gear"/>
    <n v="1128299"/>
    <x v="271"/>
    <x v="1"/>
    <x v="23"/>
    <s v="New Orleans"/>
    <x v="2"/>
    <n v="50"/>
    <n v="400"/>
    <n v="200000"/>
    <n v="80000"/>
    <n v="0.39999999999999997"/>
    <x v="0"/>
  </r>
  <r>
    <s v="West Gear"/>
    <n v="1128299"/>
    <x v="271"/>
    <x v="1"/>
    <x v="23"/>
    <s v="New Orleans"/>
    <x v="3"/>
    <n v="45"/>
    <n v="325"/>
    <n v="146250"/>
    <n v="58499.999999999993"/>
    <n v="0.39999999999999997"/>
    <x v="0"/>
  </r>
  <r>
    <s v="West Gear"/>
    <n v="1128299"/>
    <x v="271"/>
    <x v="1"/>
    <x v="23"/>
    <s v="New Orleans"/>
    <x v="4"/>
    <n v="40"/>
    <n v="225"/>
    <n v="90000"/>
    <n v="40500"/>
    <n v="0.45"/>
    <x v="0"/>
  </r>
  <r>
    <s v="West Gear"/>
    <n v="1128299"/>
    <x v="271"/>
    <x v="1"/>
    <x v="23"/>
    <s v="New Orleans"/>
    <x v="5"/>
    <n v="65"/>
    <n v="575"/>
    <n v="373750"/>
    <n v="130812.49999999999"/>
    <n v="0.35"/>
    <x v="2"/>
  </r>
  <r>
    <s v="West Gear"/>
    <n v="1128299"/>
    <x v="301"/>
    <x v="1"/>
    <x v="23"/>
    <s v="New Orleans"/>
    <x v="0"/>
    <n v="60"/>
    <n v="825"/>
    <n v="495000"/>
    <n v="197999.99999999997"/>
    <n v="0.39999999999999997"/>
    <x v="2"/>
  </r>
  <r>
    <s v="West Gear"/>
    <n v="1128299"/>
    <x v="301"/>
    <x v="1"/>
    <x v="23"/>
    <s v="New Orleans"/>
    <x v="1"/>
    <n v="70"/>
    <n v="700"/>
    <n v="490000"/>
    <n v="195999.99999999997"/>
    <n v="0.39999999999999997"/>
    <x v="2"/>
  </r>
  <r>
    <s v="West Gear"/>
    <n v="1128299"/>
    <x v="301"/>
    <x v="1"/>
    <x v="23"/>
    <s v="New Orleans"/>
    <x v="2"/>
    <n v="85"/>
    <n v="700"/>
    <n v="595000"/>
    <n v="237999.99999999997"/>
    <n v="0.39999999999999997"/>
    <x v="2"/>
  </r>
  <r>
    <s v="West Gear"/>
    <n v="1128299"/>
    <x v="301"/>
    <x v="1"/>
    <x v="23"/>
    <s v="New Orleans"/>
    <x v="3"/>
    <n v="85"/>
    <n v="575"/>
    <n v="488750"/>
    <n v="195499.99999999997"/>
    <n v="0.39999999999999997"/>
    <x v="2"/>
  </r>
  <r>
    <s v="West Gear"/>
    <n v="1128299"/>
    <x v="301"/>
    <x v="1"/>
    <x v="23"/>
    <s v="New Orleans"/>
    <x v="4"/>
    <n v="95"/>
    <n v="450"/>
    <n v="427500"/>
    <n v="192375"/>
    <n v="0.45"/>
    <x v="2"/>
  </r>
  <r>
    <s v="West Gear"/>
    <n v="1128299"/>
    <x v="301"/>
    <x v="1"/>
    <x v="23"/>
    <s v="New Orleans"/>
    <x v="5"/>
    <n v="110.00000000000001"/>
    <n v="750"/>
    <n v="825000.00000000012"/>
    <n v="288750"/>
    <n v="0.35"/>
    <x v="2"/>
  </r>
  <r>
    <s v="West Gear"/>
    <n v="1128299"/>
    <x v="330"/>
    <x v="1"/>
    <x v="23"/>
    <s v="New Orleans"/>
    <x v="0"/>
    <n v="90"/>
    <n v="900"/>
    <n v="810000"/>
    <n v="324000"/>
    <n v="0.39999999999999997"/>
    <x v="2"/>
  </r>
  <r>
    <s v="West Gear"/>
    <n v="1128299"/>
    <x v="330"/>
    <x v="1"/>
    <x v="23"/>
    <s v="New Orleans"/>
    <x v="1"/>
    <n v="95"/>
    <n v="750"/>
    <n v="712500"/>
    <n v="285000"/>
    <n v="0.39999999999999997"/>
    <x v="2"/>
  </r>
  <r>
    <s v="West Gear"/>
    <n v="1128299"/>
    <x v="330"/>
    <x v="1"/>
    <x v="23"/>
    <s v="New Orleans"/>
    <x v="2"/>
    <n v="95"/>
    <n v="700"/>
    <n v="665000"/>
    <n v="266000"/>
    <n v="0.39999999999999997"/>
    <x v="2"/>
  </r>
  <r>
    <s v="West Gear"/>
    <n v="1128299"/>
    <x v="330"/>
    <x v="1"/>
    <x v="23"/>
    <s v="New Orleans"/>
    <x v="3"/>
    <n v="90"/>
    <n v="600"/>
    <n v="540000"/>
    <n v="215999.99999999997"/>
    <n v="0.39999999999999997"/>
    <x v="2"/>
  </r>
  <r>
    <s v="West Gear"/>
    <n v="1128299"/>
    <x v="330"/>
    <x v="1"/>
    <x v="23"/>
    <s v="New Orleans"/>
    <x v="4"/>
    <n v="95"/>
    <n v="650"/>
    <n v="617500"/>
    <n v="277875"/>
    <n v="0.45"/>
    <x v="2"/>
  </r>
  <r>
    <s v="West Gear"/>
    <n v="1128299"/>
    <x v="330"/>
    <x v="1"/>
    <x v="23"/>
    <s v="New Orleans"/>
    <x v="5"/>
    <n v="110.00000000000001"/>
    <n v="650"/>
    <n v="715000.00000000012"/>
    <n v="250250.00000000003"/>
    <n v="0.35"/>
    <x v="2"/>
  </r>
  <r>
    <s v="West Gear"/>
    <n v="1128299"/>
    <x v="362"/>
    <x v="1"/>
    <x v="23"/>
    <s v="New Orleans"/>
    <x v="0"/>
    <n v="95"/>
    <n v="850"/>
    <n v="807500"/>
    <n v="323000"/>
    <n v="0.39999999999999997"/>
    <x v="2"/>
  </r>
  <r>
    <s v="West Gear"/>
    <n v="1128299"/>
    <x v="362"/>
    <x v="1"/>
    <x v="23"/>
    <s v="New Orleans"/>
    <x v="1"/>
    <n v="85.000000000000014"/>
    <n v="825"/>
    <n v="701250.00000000012"/>
    <n v="280500"/>
    <n v="0.39999999999999997"/>
    <x v="2"/>
  </r>
  <r>
    <s v="West Gear"/>
    <n v="1128299"/>
    <x v="362"/>
    <x v="1"/>
    <x v="23"/>
    <s v="New Orleans"/>
    <x v="2"/>
    <n v="75.000000000000014"/>
    <n v="700"/>
    <n v="525000.00000000012"/>
    <n v="210000.00000000003"/>
    <n v="0.39999999999999997"/>
    <x v="2"/>
  </r>
  <r>
    <s v="West Gear"/>
    <n v="1128299"/>
    <x v="362"/>
    <x v="1"/>
    <x v="23"/>
    <s v="New Orleans"/>
    <x v="3"/>
    <n v="75.000000000000014"/>
    <n v="475"/>
    <n v="356250.00000000006"/>
    <n v="142500"/>
    <n v="0.39999999999999997"/>
    <x v="2"/>
  </r>
  <r>
    <s v="West Gear"/>
    <n v="1128299"/>
    <x v="362"/>
    <x v="1"/>
    <x v="23"/>
    <s v="New Orleans"/>
    <x v="4"/>
    <n v="64.999999999999986"/>
    <n v="475"/>
    <n v="308749.99999999994"/>
    <n v="138937.49999999997"/>
    <n v="0.45"/>
    <x v="2"/>
  </r>
  <r>
    <s v="West Gear"/>
    <n v="1128299"/>
    <x v="362"/>
    <x v="1"/>
    <x v="23"/>
    <s v="New Orleans"/>
    <x v="5"/>
    <n v="70"/>
    <n v="300"/>
    <n v="210000"/>
    <n v="73500"/>
    <n v="0.35"/>
    <x v="2"/>
  </r>
  <r>
    <s v="West Gear"/>
    <n v="1128299"/>
    <x v="394"/>
    <x v="1"/>
    <x v="23"/>
    <s v="New Orleans"/>
    <x v="0"/>
    <n v="45.000000000000014"/>
    <n v="500"/>
    <n v="225000.00000000006"/>
    <n v="90000.000000000015"/>
    <n v="0.39999999999999997"/>
    <x v="2"/>
  </r>
  <r>
    <s v="West Gear"/>
    <n v="1128299"/>
    <x v="394"/>
    <x v="1"/>
    <x v="23"/>
    <s v="New Orleans"/>
    <x v="1"/>
    <n v="50.000000000000014"/>
    <n v="500"/>
    <n v="250000.00000000006"/>
    <n v="100000.00000000001"/>
    <n v="0.39999999999999997"/>
    <x v="2"/>
  </r>
  <r>
    <s v="West Gear"/>
    <n v="1128299"/>
    <x v="394"/>
    <x v="1"/>
    <x v="23"/>
    <s v="New Orleans"/>
    <x v="2"/>
    <n v="45.000000000000014"/>
    <n v="300"/>
    <n v="135000.00000000003"/>
    <n v="54000.000000000007"/>
    <n v="0.39999999999999997"/>
    <x v="2"/>
  </r>
  <r>
    <s v="West Gear"/>
    <n v="1128299"/>
    <x v="394"/>
    <x v="1"/>
    <x v="23"/>
    <s v="New Orleans"/>
    <x v="3"/>
    <n v="45.000000000000014"/>
    <n v="250"/>
    <n v="112500.00000000003"/>
    <n v="45000.000000000007"/>
    <n v="0.39999999999999997"/>
    <x v="2"/>
  </r>
  <r>
    <s v="West Gear"/>
    <n v="1128299"/>
    <x v="394"/>
    <x v="1"/>
    <x v="23"/>
    <s v="New Orleans"/>
    <x v="4"/>
    <n v="55.000000000000007"/>
    <n v="275"/>
    <n v="151250.00000000003"/>
    <n v="68062.500000000015"/>
    <n v="0.45"/>
    <x v="2"/>
  </r>
  <r>
    <s v="West Gear"/>
    <n v="1128299"/>
    <x v="394"/>
    <x v="1"/>
    <x v="23"/>
    <s v="New Orleans"/>
    <x v="5"/>
    <n v="40"/>
    <n v="300"/>
    <n v="120000"/>
    <n v="42000"/>
    <n v="0.35"/>
    <x v="2"/>
  </r>
  <r>
    <s v="West Gear"/>
    <n v="1128299"/>
    <x v="423"/>
    <x v="1"/>
    <x v="23"/>
    <s v="New Orleans"/>
    <x v="0"/>
    <n v="35"/>
    <n v="400"/>
    <n v="140000"/>
    <n v="55999.999999999993"/>
    <n v="0.39999999999999997"/>
    <x v="2"/>
  </r>
  <r>
    <s v="West Gear"/>
    <n v="1128299"/>
    <x v="423"/>
    <x v="1"/>
    <x v="23"/>
    <s v="New Orleans"/>
    <x v="1"/>
    <n v="50.000000000000014"/>
    <n v="575"/>
    <n v="287500.00000000006"/>
    <n v="115000.00000000001"/>
    <n v="0.39999999999999997"/>
    <x v="2"/>
  </r>
  <r>
    <s v="West Gear"/>
    <n v="1128299"/>
    <x v="423"/>
    <x v="1"/>
    <x v="23"/>
    <s v="New Orleans"/>
    <x v="2"/>
    <n v="45.000000000000014"/>
    <n v="400"/>
    <n v="180000.00000000006"/>
    <n v="72000.000000000015"/>
    <n v="0.39999999999999997"/>
    <x v="2"/>
  </r>
  <r>
    <s v="West Gear"/>
    <n v="1128299"/>
    <x v="423"/>
    <x v="1"/>
    <x v="23"/>
    <s v="New Orleans"/>
    <x v="3"/>
    <n v="40.000000000000007"/>
    <n v="375"/>
    <n v="150000.00000000003"/>
    <n v="60000.000000000007"/>
    <n v="0.39999999999999997"/>
    <x v="2"/>
  </r>
  <r>
    <s v="West Gear"/>
    <n v="1128299"/>
    <x v="423"/>
    <x v="1"/>
    <x v="23"/>
    <s v="New Orleans"/>
    <x v="4"/>
    <n v="50"/>
    <n v="350"/>
    <n v="175000"/>
    <n v="78750"/>
    <n v="0.45"/>
    <x v="2"/>
  </r>
  <r>
    <s v="West Gear"/>
    <n v="1128299"/>
    <x v="423"/>
    <x v="1"/>
    <x v="23"/>
    <s v="New Orleans"/>
    <x v="5"/>
    <n v="55.000000000000007"/>
    <n v="400"/>
    <n v="220000.00000000003"/>
    <n v="77000"/>
    <n v="0.35"/>
    <x v="2"/>
  </r>
  <r>
    <s v="West Gear"/>
    <n v="1128299"/>
    <x v="454"/>
    <x v="1"/>
    <x v="23"/>
    <s v="New Orleans"/>
    <x v="0"/>
    <n v="40.000000000000007"/>
    <n v="625"/>
    <n v="250000.00000000006"/>
    <n v="100000.00000000001"/>
    <n v="0.39999999999999997"/>
    <x v="2"/>
  </r>
  <r>
    <s v="West Gear"/>
    <n v="1128299"/>
    <x v="454"/>
    <x v="1"/>
    <x v="23"/>
    <s v="New Orleans"/>
    <x v="1"/>
    <n v="45.000000000000014"/>
    <n v="700"/>
    <n v="315000.00000000012"/>
    <n v="126000.00000000003"/>
    <n v="0.39999999999999997"/>
    <x v="2"/>
  </r>
  <r>
    <s v="West Gear"/>
    <n v="1128299"/>
    <x v="454"/>
    <x v="1"/>
    <x v="23"/>
    <s v="New Orleans"/>
    <x v="2"/>
    <n v="40.000000000000007"/>
    <n v="525"/>
    <n v="210000.00000000003"/>
    <n v="84000"/>
    <n v="0.39999999999999997"/>
    <x v="2"/>
  </r>
  <r>
    <s v="West Gear"/>
    <n v="1128299"/>
    <x v="454"/>
    <x v="1"/>
    <x v="23"/>
    <s v="New Orleans"/>
    <x v="3"/>
    <n v="50.000000000000014"/>
    <n v="500"/>
    <n v="250000.00000000006"/>
    <n v="100000.00000000001"/>
    <n v="0.39999999999999997"/>
    <x v="2"/>
  </r>
  <r>
    <s v="West Gear"/>
    <n v="1128299"/>
    <x v="454"/>
    <x v="1"/>
    <x v="23"/>
    <s v="New Orleans"/>
    <x v="4"/>
    <n v="70"/>
    <n v="475"/>
    <n v="332500"/>
    <n v="149625"/>
    <n v="0.45"/>
    <x v="2"/>
  </r>
  <r>
    <s v="West Gear"/>
    <n v="1128299"/>
    <x v="454"/>
    <x v="1"/>
    <x v="23"/>
    <s v="New Orleans"/>
    <x v="5"/>
    <n v="85.000000000000014"/>
    <n v="600"/>
    <n v="510000.00000000006"/>
    <n v="178500"/>
    <n v="0.35"/>
    <x v="2"/>
  </r>
  <r>
    <s v="West Gear"/>
    <n v="1128299"/>
    <x v="483"/>
    <x v="1"/>
    <x v="23"/>
    <s v="New Orleans"/>
    <x v="0"/>
    <n v="70.000000000000014"/>
    <n v="800"/>
    <n v="560000.00000000012"/>
    <n v="224000.00000000003"/>
    <n v="0.39999999999999997"/>
    <x v="2"/>
  </r>
  <r>
    <s v="West Gear"/>
    <n v="1128299"/>
    <x v="483"/>
    <x v="1"/>
    <x v="23"/>
    <s v="New Orleans"/>
    <x v="1"/>
    <n v="80.000000000000028"/>
    <n v="800"/>
    <n v="640000.00000000023"/>
    <n v="256000.00000000006"/>
    <n v="0.39999999999999997"/>
    <x v="2"/>
  </r>
  <r>
    <s v="Foot Locker"/>
    <n v="1128299"/>
    <x v="483"/>
    <x v="1"/>
    <x v="23"/>
    <s v="New Orleans"/>
    <x v="2"/>
    <n v="75.000000000000028"/>
    <n v="600"/>
    <n v="450000.00000000017"/>
    <n v="180000.00000000006"/>
    <n v="0.39999999999999997"/>
    <x v="2"/>
  </r>
  <r>
    <s v="Foot Locker"/>
    <n v="1128299"/>
    <x v="483"/>
    <x v="1"/>
    <x v="23"/>
    <s v="New Orleans"/>
    <x v="3"/>
    <n v="75.000000000000028"/>
    <n v="600"/>
    <n v="450000.00000000017"/>
    <n v="180000.00000000006"/>
    <n v="0.39999999999999997"/>
    <x v="2"/>
  </r>
  <r>
    <s v="Foot Locker"/>
    <n v="1128299"/>
    <x v="483"/>
    <x v="1"/>
    <x v="23"/>
    <s v="New Orleans"/>
    <x v="4"/>
    <n v="85.000000000000014"/>
    <n v="525"/>
    <n v="446250.00000000006"/>
    <n v="200812.50000000003"/>
    <n v="0.45"/>
    <x v="2"/>
  </r>
  <r>
    <s v="Foot Locker"/>
    <n v="1128299"/>
    <x v="483"/>
    <x v="1"/>
    <x v="23"/>
    <s v="New Orleans"/>
    <x v="5"/>
    <n v="90.000000000000028"/>
    <n v="625"/>
    <n v="562500.00000000023"/>
    <n v="196875.00000000006"/>
    <n v="0.35"/>
    <x v="2"/>
  </r>
  <r>
    <s v="Foot Locker"/>
    <n v="1197831"/>
    <x v="169"/>
    <x v="1"/>
    <x v="23"/>
    <s v="New Orleans"/>
    <x v="0"/>
    <n v="20"/>
    <n v="675"/>
    <n v="135000"/>
    <n v="40500"/>
    <n v="0.3"/>
    <x v="2"/>
  </r>
  <r>
    <s v="Foot Locker"/>
    <n v="1197831"/>
    <x v="169"/>
    <x v="1"/>
    <x v="23"/>
    <s v="New Orleans"/>
    <x v="1"/>
    <n v="30"/>
    <n v="675"/>
    <n v="202500"/>
    <n v="60750"/>
    <n v="0.3"/>
    <x v="2"/>
  </r>
  <r>
    <s v="Foot Locker"/>
    <n v="1197831"/>
    <x v="169"/>
    <x v="1"/>
    <x v="23"/>
    <s v="New Orleans"/>
    <x v="2"/>
    <n v="30"/>
    <n v="475"/>
    <n v="142500"/>
    <n v="42750"/>
    <n v="0.3"/>
    <x v="2"/>
  </r>
  <r>
    <s v="Foot Locker"/>
    <n v="1197831"/>
    <x v="169"/>
    <x v="1"/>
    <x v="23"/>
    <s v="New Orleans"/>
    <x v="3"/>
    <n v="35"/>
    <n v="475"/>
    <n v="166250"/>
    <n v="66500"/>
    <n v="0.4"/>
    <x v="2"/>
  </r>
  <r>
    <s v="Foot Locker"/>
    <n v="1197831"/>
    <x v="169"/>
    <x v="1"/>
    <x v="23"/>
    <s v="New Orleans"/>
    <x v="4"/>
    <n v="40"/>
    <n v="325"/>
    <n v="130000"/>
    <n v="32500"/>
    <n v="0.25"/>
    <x v="2"/>
  </r>
  <r>
    <s v="West Gear"/>
    <n v="1197831"/>
    <x v="169"/>
    <x v="1"/>
    <x v="23"/>
    <s v="New Orleans"/>
    <x v="5"/>
    <n v="35"/>
    <n v="475"/>
    <n v="166250"/>
    <n v="74812.5"/>
    <n v="0.45"/>
    <x v="2"/>
  </r>
  <r>
    <s v="Foot Locker"/>
    <n v="1197831"/>
    <x v="199"/>
    <x v="1"/>
    <x v="23"/>
    <s v="New Orleans"/>
    <x v="0"/>
    <n v="25"/>
    <n v="625"/>
    <n v="156250"/>
    <n v="46875"/>
    <n v="0.3"/>
    <x v="2"/>
  </r>
  <r>
    <s v="Foot Locker"/>
    <n v="1197831"/>
    <x v="199"/>
    <x v="1"/>
    <x v="23"/>
    <s v="New Orleans"/>
    <x v="1"/>
    <n v="35"/>
    <n v="600"/>
    <n v="210000"/>
    <n v="63000"/>
    <n v="0.3"/>
    <x v="2"/>
  </r>
  <r>
    <s v="Foot Locker"/>
    <n v="1197831"/>
    <x v="199"/>
    <x v="1"/>
    <x v="23"/>
    <s v="New Orleans"/>
    <x v="2"/>
    <n v="35"/>
    <n v="425"/>
    <n v="148750"/>
    <n v="44625"/>
    <n v="0.3"/>
    <x v="2"/>
  </r>
  <r>
    <s v="Foot Locker"/>
    <n v="1197831"/>
    <x v="199"/>
    <x v="2"/>
    <x v="24"/>
    <s v="Boise"/>
    <x v="3"/>
    <n v="35"/>
    <n v="375"/>
    <n v="131250"/>
    <n v="52500"/>
    <n v="0.4"/>
    <x v="2"/>
  </r>
  <r>
    <s v="Foot Locker"/>
    <n v="1197831"/>
    <x v="199"/>
    <x v="2"/>
    <x v="24"/>
    <s v="Boise"/>
    <x v="4"/>
    <n v="40"/>
    <n v="250"/>
    <n v="100000"/>
    <n v="25000"/>
    <n v="0.25"/>
    <x v="2"/>
  </r>
  <r>
    <s v="Foot Locker"/>
    <n v="1197831"/>
    <x v="199"/>
    <x v="2"/>
    <x v="24"/>
    <s v="Boise"/>
    <x v="5"/>
    <n v="35"/>
    <n v="450"/>
    <n v="157500"/>
    <n v="70875"/>
    <n v="0.45"/>
    <x v="2"/>
  </r>
  <r>
    <s v="Foot Locker"/>
    <n v="1197831"/>
    <x v="708"/>
    <x v="2"/>
    <x v="24"/>
    <s v="Boise"/>
    <x v="0"/>
    <n v="30"/>
    <n v="625"/>
    <n v="187500"/>
    <n v="65625"/>
    <n v="0.35"/>
    <x v="2"/>
  </r>
  <r>
    <s v="Foot Locker"/>
    <n v="1197831"/>
    <x v="708"/>
    <x v="2"/>
    <x v="24"/>
    <s v="Boise"/>
    <x v="1"/>
    <n v="40"/>
    <n v="625"/>
    <n v="250000"/>
    <n v="87500"/>
    <n v="0.35"/>
    <x v="2"/>
  </r>
  <r>
    <s v="Foot Locker"/>
    <n v="1197831"/>
    <x v="708"/>
    <x v="2"/>
    <x v="24"/>
    <s v="Boise"/>
    <x v="2"/>
    <n v="30"/>
    <n v="450"/>
    <n v="135000"/>
    <n v="47250"/>
    <n v="0.35"/>
    <x v="2"/>
  </r>
  <r>
    <s v="Foot Locker"/>
    <n v="1197831"/>
    <x v="708"/>
    <x v="2"/>
    <x v="24"/>
    <s v="Boise"/>
    <x v="3"/>
    <n v="35"/>
    <n v="350"/>
    <n v="122500"/>
    <n v="55125"/>
    <n v="0.45"/>
    <x v="2"/>
  </r>
  <r>
    <s v="West Gear"/>
    <n v="1197831"/>
    <x v="708"/>
    <x v="2"/>
    <x v="24"/>
    <s v="Boise"/>
    <x v="4"/>
    <n v="40"/>
    <n v="250"/>
    <n v="100000"/>
    <n v="30000"/>
    <n v="0.3"/>
    <x v="2"/>
  </r>
  <r>
    <s v="West Gear"/>
    <n v="1197831"/>
    <x v="708"/>
    <x v="2"/>
    <x v="24"/>
    <s v="Boise"/>
    <x v="5"/>
    <n v="35"/>
    <n v="400"/>
    <n v="140000"/>
    <n v="70000"/>
    <n v="0.5"/>
    <x v="2"/>
  </r>
  <r>
    <s v="West Gear"/>
    <n v="1197831"/>
    <x v="723"/>
    <x v="2"/>
    <x v="24"/>
    <s v="Boise"/>
    <x v="0"/>
    <n v="20"/>
    <n v="650"/>
    <n v="130000"/>
    <n v="45500"/>
    <n v="0.35"/>
    <x v="2"/>
  </r>
  <r>
    <s v="West Gear"/>
    <n v="1197831"/>
    <x v="723"/>
    <x v="2"/>
    <x v="24"/>
    <s v="Boise"/>
    <x v="1"/>
    <n v="30.000000000000004"/>
    <n v="650"/>
    <n v="195000.00000000003"/>
    <n v="68250"/>
    <n v="0.35"/>
    <x v="2"/>
  </r>
  <r>
    <s v="West Gear"/>
    <n v="1197831"/>
    <x v="723"/>
    <x v="2"/>
    <x v="24"/>
    <s v="Boise"/>
    <x v="2"/>
    <n v="24.999999999999996"/>
    <n v="475"/>
    <n v="118749.99999999999"/>
    <n v="41562.499999999993"/>
    <n v="0.35"/>
    <x v="2"/>
  </r>
  <r>
    <s v="West Gear"/>
    <n v="1197831"/>
    <x v="723"/>
    <x v="2"/>
    <x v="24"/>
    <s v="Boise"/>
    <x v="3"/>
    <n v="30.000000000000004"/>
    <n v="375"/>
    <n v="112500.00000000001"/>
    <n v="50625.000000000007"/>
    <n v="0.45"/>
    <x v="2"/>
  </r>
  <r>
    <s v="West Gear"/>
    <n v="1197831"/>
    <x v="723"/>
    <x v="2"/>
    <x v="24"/>
    <s v="Boise"/>
    <x v="4"/>
    <n v="35"/>
    <n v="275"/>
    <n v="96250"/>
    <n v="28875"/>
    <n v="0.3"/>
    <x v="2"/>
  </r>
  <r>
    <s v="West Gear"/>
    <n v="1197831"/>
    <x v="723"/>
    <x v="2"/>
    <x v="24"/>
    <s v="Boise"/>
    <x v="5"/>
    <n v="30.000000000000004"/>
    <n v="550"/>
    <n v="165000.00000000003"/>
    <n v="82500.000000000015"/>
    <n v="0.5"/>
    <x v="2"/>
  </r>
  <r>
    <s v="West Gear"/>
    <n v="1197831"/>
    <x v="258"/>
    <x v="2"/>
    <x v="24"/>
    <s v="Boise"/>
    <x v="0"/>
    <n v="20"/>
    <n v="700"/>
    <n v="140000"/>
    <n v="49000"/>
    <n v="0.35"/>
    <x v="2"/>
  </r>
  <r>
    <s v="West Gear"/>
    <n v="1197831"/>
    <x v="258"/>
    <x v="2"/>
    <x v="24"/>
    <s v="Boise"/>
    <x v="1"/>
    <n v="30.000000000000004"/>
    <n v="725"/>
    <n v="217500.00000000003"/>
    <n v="76125"/>
    <n v="0.35"/>
    <x v="2"/>
  </r>
  <r>
    <s v="West Gear"/>
    <n v="1197831"/>
    <x v="258"/>
    <x v="2"/>
    <x v="24"/>
    <s v="Boise"/>
    <x v="2"/>
    <n v="24.999999999999996"/>
    <n v="575"/>
    <n v="143749.99999999997"/>
    <n v="50312.499999999985"/>
    <n v="0.35"/>
    <x v="2"/>
  </r>
  <r>
    <s v="West Gear"/>
    <n v="1197831"/>
    <x v="258"/>
    <x v="2"/>
    <x v="24"/>
    <s v="Boise"/>
    <x v="3"/>
    <n v="35"/>
    <n v="500"/>
    <n v="175000"/>
    <n v="78750"/>
    <n v="0.45"/>
    <x v="2"/>
  </r>
  <r>
    <s v="West Gear"/>
    <n v="1197831"/>
    <x v="258"/>
    <x v="2"/>
    <x v="24"/>
    <s v="Boise"/>
    <x v="4"/>
    <n v="50"/>
    <n v="400"/>
    <n v="200000"/>
    <n v="60000"/>
    <n v="0.3"/>
    <x v="2"/>
  </r>
  <r>
    <s v="West Gear"/>
    <n v="1197831"/>
    <x v="258"/>
    <x v="2"/>
    <x v="24"/>
    <s v="Boise"/>
    <x v="5"/>
    <n v="45"/>
    <n v="750"/>
    <n v="337500"/>
    <n v="168750"/>
    <n v="0.5"/>
    <x v="2"/>
  </r>
  <r>
    <s v="West Gear"/>
    <n v="1197831"/>
    <x v="288"/>
    <x v="2"/>
    <x v="24"/>
    <s v="Boise"/>
    <x v="0"/>
    <n v="45"/>
    <n v="750"/>
    <n v="337500"/>
    <n v="118124.99999999999"/>
    <n v="0.35"/>
    <x v="2"/>
  </r>
  <r>
    <s v="West Gear"/>
    <n v="1197831"/>
    <x v="288"/>
    <x v="2"/>
    <x v="24"/>
    <s v="Boise"/>
    <x v="1"/>
    <n v="50"/>
    <n v="750"/>
    <n v="375000"/>
    <n v="131250"/>
    <n v="0.35"/>
    <x v="2"/>
  </r>
  <r>
    <s v="West Gear"/>
    <n v="1197831"/>
    <x v="288"/>
    <x v="2"/>
    <x v="24"/>
    <s v="Boise"/>
    <x v="2"/>
    <n v="50"/>
    <n v="600"/>
    <n v="300000"/>
    <n v="105000"/>
    <n v="0.35"/>
    <x v="2"/>
  </r>
  <r>
    <s v="West Gear"/>
    <n v="1197831"/>
    <x v="288"/>
    <x v="2"/>
    <x v="24"/>
    <s v="Boise"/>
    <x v="3"/>
    <n v="50"/>
    <n v="550"/>
    <n v="275000"/>
    <n v="123750"/>
    <n v="0.45"/>
    <x v="2"/>
  </r>
  <r>
    <s v="West Gear"/>
    <n v="1197831"/>
    <x v="288"/>
    <x v="2"/>
    <x v="24"/>
    <s v="Boise"/>
    <x v="4"/>
    <n v="55.000000000000007"/>
    <n v="450"/>
    <n v="247500.00000000003"/>
    <n v="74250"/>
    <n v="0.3"/>
    <x v="2"/>
  </r>
  <r>
    <s v="West Gear"/>
    <n v="1197831"/>
    <x v="288"/>
    <x v="2"/>
    <x v="24"/>
    <s v="Boise"/>
    <x v="5"/>
    <n v="60.000000000000007"/>
    <n v="825"/>
    <n v="495000.00000000006"/>
    <n v="247500.00000000003"/>
    <n v="0.5"/>
    <x v="2"/>
  </r>
  <r>
    <s v="West Gear"/>
    <n v="1197831"/>
    <x v="320"/>
    <x v="2"/>
    <x v="24"/>
    <s v="Boise"/>
    <x v="0"/>
    <n v="50"/>
    <n v="775"/>
    <n v="387500"/>
    <n v="155000"/>
    <n v="0.39999999999999997"/>
    <x v="2"/>
  </r>
  <r>
    <s v="West Gear"/>
    <n v="1197831"/>
    <x v="320"/>
    <x v="2"/>
    <x v="24"/>
    <s v="Boise"/>
    <x v="1"/>
    <n v="55.000000000000007"/>
    <n v="775"/>
    <n v="426250.00000000006"/>
    <n v="170500"/>
    <n v="0.39999999999999997"/>
    <x v="2"/>
  </r>
  <r>
    <s v="West Gear"/>
    <n v="1197831"/>
    <x v="320"/>
    <x v="2"/>
    <x v="24"/>
    <s v="Boise"/>
    <x v="2"/>
    <n v="50"/>
    <n v="925"/>
    <n v="462500"/>
    <n v="184999.99999999997"/>
    <n v="0.39999999999999997"/>
    <x v="2"/>
  </r>
  <r>
    <s v="West Gear"/>
    <n v="1197831"/>
    <x v="320"/>
    <x v="2"/>
    <x v="24"/>
    <s v="Boise"/>
    <x v="3"/>
    <n v="50"/>
    <n v="525"/>
    <n v="262500"/>
    <n v="131250"/>
    <n v="0.5"/>
    <x v="2"/>
  </r>
  <r>
    <s v="West Gear"/>
    <n v="1197831"/>
    <x v="320"/>
    <x v="2"/>
    <x v="24"/>
    <s v="Boise"/>
    <x v="4"/>
    <n v="55.000000000000007"/>
    <n v="525"/>
    <n v="288750.00000000006"/>
    <n v="101062.50000000001"/>
    <n v="0.35"/>
    <x v="2"/>
  </r>
  <r>
    <s v="Foot Locker"/>
    <n v="1197831"/>
    <x v="320"/>
    <x v="2"/>
    <x v="24"/>
    <s v="Boise"/>
    <x v="5"/>
    <n v="65"/>
    <n v="800"/>
    <n v="520000"/>
    <n v="286000"/>
    <n v="0.55000000000000004"/>
    <x v="2"/>
  </r>
  <r>
    <s v="Foot Locker"/>
    <n v="1197831"/>
    <x v="353"/>
    <x v="2"/>
    <x v="24"/>
    <s v="Boise"/>
    <x v="0"/>
    <n v="50"/>
    <n v="750"/>
    <n v="375000"/>
    <n v="150000"/>
    <n v="0.39999999999999997"/>
    <x v="2"/>
  </r>
  <r>
    <s v="Foot Locker"/>
    <n v="1197831"/>
    <x v="353"/>
    <x v="2"/>
    <x v="24"/>
    <s v="Boise"/>
    <x v="1"/>
    <n v="55.000000000000007"/>
    <n v="750"/>
    <n v="412500.00000000006"/>
    <n v="165000"/>
    <n v="0.39999999999999997"/>
    <x v="2"/>
  </r>
  <r>
    <s v="Foot Locker"/>
    <n v="1197831"/>
    <x v="353"/>
    <x v="2"/>
    <x v="24"/>
    <s v="Boise"/>
    <x v="2"/>
    <n v="50"/>
    <n v="925"/>
    <n v="462500"/>
    <n v="184999.99999999997"/>
    <n v="0.39999999999999997"/>
    <x v="2"/>
  </r>
  <r>
    <s v="Foot Locker"/>
    <n v="1197831"/>
    <x v="353"/>
    <x v="2"/>
    <x v="24"/>
    <s v="Boise"/>
    <x v="3"/>
    <n v="50"/>
    <n v="475"/>
    <n v="237500"/>
    <n v="118750"/>
    <n v="0.5"/>
    <x v="2"/>
  </r>
  <r>
    <s v="Sports Direct"/>
    <n v="1197831"/>
    <x v="353"/>
    <x v="2"/>
    <x v="24"/>
    <s v="Boise"/>
    <x v="4"/>
    <n v="55.000000000000007"/>
    <n v="475"/>
    <n v="261250.00000000003"/>
    <n v="91437.5"/>
    <n v="0.35"/>
    <x v="2"/>
  </r>
  <r>
    <s v="Sports Direct"/>
    <n v="1197831"/>
    <x v="353"/>
    <x v="2"/>
    <x v="24"/>
    <s v="Boise"/>
    <x v="5"/>
    <n v="60"/>
    <n v="725"/>
    <n v="435000"/>
    <n v="239250.00000000003"/>
    <n v="0.55000000000000004"/>
    <x v="2"/>
  </r>
  <r>
    <s v="Sports Direct"/>
    <n v="1197831"/>
    <x v="381"/>
    <x v="2"/>
    <x v="24"/>
    <s v="Boise"/>
    <x v="0"/>
    <n v="55.000000000000007"/>
    <n v="675"/>
    <n v="371250.00000000006"/>
    <n v="148500"/>
    <n v="0.39999999999999997"/>
    <x v="2"/>
  </r>
  <r>
    <s v="Sports Direct"/>
    <n v="1197831"/>
    <x v="381"/>
    <x v="2"/>
    <x v="24"/>
    <s v="Boise"/>
    <x v="1"/>
    <n v="55.000000000000007"/>
    <n v="625"/>
    <n v="343750.00000000006"/>
    <n v="137500"/>
    <n v="0.39999999999999997"/>
    <x v="2"/>
  </r>
  <r>
    <s v="Sports Direct"/>
    <n v="1197831"/>
    <x v="381"/>
    <x v="2"/>
    <x v="24"/>
    <s v="Boise"/>
    <x v="2"/>
    <n v="60"/>
    <n v="675"/>
    <n v="405000"/>
    <n v="162000"/>
    <n v="0.39999999999999997"/>
    <x v="2"/>
  </r>
  <r>
    <s v="Sports Direct"/>
    <n v="1197831"/>
    <x v="381"/>
    <x v="2"/>
    <x v="24"/>
    <s v="Boise"/>
    <x v="3"/>
    <n v="60"/>
    <n v="400"/>
    <n v="240000"/>
    <n v="120000"/>
    <n v="0.5"/>
    <x v="2"/>
  </r>
  <r>
    <s v="Sports Direct"/>
    <n v="1197831"/>
    <x v="381"/>
    <x v="2"/>
    <x v="24"/>
    <s v="Boise"/>
    <x v="4"/>
    <n v="55.000000000000007"/>
    <n v="400"/>
    <n v="220000.00000000003"/>
    <n v="77000"/>
    <n v="0.35"/>
    <x v="2"/>
  </r>
  <r>
    <s v="Sports Direct"/>
    <n v="1197831"/>
    <x v="381"/>
    <x v="2"/>
    <x v="24"/>
    <s v="Boise"/>
    <x v="5"/>
    <n v="50"/>
    <n v="625"/>
    <n v="312500"/>
    <n v="171875"/>
    <n v="0.55000000000000004"/>
    <x v="2"/>
  </r>
  <r>
    <s v="Sports Direct"/>
    <n v="1197831"/>
    <x v="410"/>
    <x v="2"/>
    <x v="24"/>
    <s v="Boise"/>
    <x v="0"/>
    <n v="40"/>
    <n v="575"/>
    <n v="230000"/>
    <n v="91999.999999999985"/>
    <n v="0.39999999999999997"/>
    <x v="2"/>
  </r>
  <r>
    <s v="Sports Direct"/>
    <n v="1197831"/>
    <x v="410"/>
    <x v="2"/>
    <x v="24"/>
    <s v="Boise"/>
    <x v="1"/>
    <n v="40"/>
    <n v="575"/>
    <n v="230000"/>
    <n v="91999.999999999985"/>
    <n v="0.39999999999999997"/>
    <x v="2"/>
  </r>
  <r>
    <s v="Sports Direct"/>
    <n v="1197831"/>
    <x v="410"/>
    <x v="2"/>
    <x v="24"/>
    <s v="Boise"/>
    <x v="2"/>
    <n v="45"/>
    <n v="525"/>
    <n v="236250"/>
    <n v="94499.999999999985"/>
    <n v="0.39999999999999997"/>
    <x v="2"/>
  </r>
  <r>
    <s v="Sports Direct"/>
    <n v="1197831"/>
    <x v="410"/>
    <x v="2"/>
    <x v="24"/>
    <s v="Boise"/>
    <x v="3"/>
    <n v="45"/>
    <n v="375"/>
    <n v="168750"/>
    <n v="84375"/>
    <n v="0.5"/>
    <x v="2"/>
  </r>
  <r>
    <s v="Sports Direct"/>
    <n v="1197831"/>
    <x v="410"/>
    <x v="2"/>
    <x v="24"/>
    <s v="Boise"/>
    <x v="4"/>
    <n v="35"/>
    <n v="350"/>
    <n v="122500"/>
    <n v="42875"/>
    <n v="0.35"/>
    <x v="2"/>
  </r>
  <r>
    <s v="Sports Direct"/>
    <n v="1197831"/>
    <x v="410"/>
    <x v="2"/>
    <x v="24"/>
    <s v="Boise"/>
    <x v="5"/>
    <n v="45"/>
    <n v="525"/>
    <n v="236250"/>
    <n v="129937.50000000001"/>
    <n v="0.55000000000000004"/>
    <x v="2"/>
  </r>
  <r>
    <s v="Sports Direct"/>
    <n v="1197831"/>
    <x v="442"/>
    <x v="2"/>
    <x v="24"/>
    <s v="Boise"/>
    <x v="0"/>
    <n v="35"/>
    <n v="675"/>
    <n v="236250"/>
    <n v="94499.999999999985"/>
    <n v="0.39999999999999997"/>
    <x v="2"/>
  </r>
  <r>
    <s v="Sports Direct"/>
    <n v="1197831"/>
    <x v="442"/>
    <x v="2"/>
    <x v="24"/>
    <s v="Boise"/>
    <x v="1"/>
    <n v="35"/>
    <n v="675"/>
    <n v="236250"/>
    <n v="94499.999999999985"/>
    <n v="0.39999999999999997"/>
    <x v="2"/>
  </r>
  <r>
    <s v="Sports Direct"/>
    <n v="1197831"/>
    <x v="442"/>
    <x v="2"/>
    <x v="24"/>
    <s v="Boise"/>
    <x v="2"/>
    <n v="60"/>
    <n v="600"/>
    <n v="360000"/>
    <n v="144000"/>
    <n v="0.39999999999999997"/>
    <x v="2"/>
  </r>
  <r>
    <s v="Sports Direct"/>
    <n v="1197831"/>
    <x v="442"/>
    <x v="2"/>
    <x v="24"/>
    <s v="Boise"/>
    <x v="3"/>
    <n v="60"/>
    <n v="450"/>
    <n v="270000"/>
    <n v="135000"/>
    <n v="0.5"/>
    <x v="2"/>
  </r>
  <r>
    <s v="Sports Direct"/>
    <n v="1197831"/>
    <x v="442"/>
    <x v="2"/>
    <x v="24"/>
    <s v="Boise"/>
    <x v="4"/>
    <n v="54.999999999999993"/>
    <n v="425"/>
    <n v="233749.99999999997"/>
    <n v="81812.499999999985"/>
    <n v="0.35"/>
    <x v="2"/>
  </r>
  <r>
    <s v="Sports Direct"/>
    <n v="1197831"/>
    <x v="442"/>
    <x v="2"/>
    <x v="24"/>
    <s v="Boise"/>
    <x v="5"/>
    <n v="65"/>
    <n v="625"/>
    <n v="406250"/>
    <n v="223437.50000000003"/>
    <n v="0.55000000000000004"/>
    <x v="2"/>
  </r>
  <r>
    <s v="Foot Locker"/>
    <n v="1197831"/>
    <x v="471"/>
    <x v="2"/>
    <x v="24"/>
    <s v="Boise"/>
    <x v="0"/>
    <n v="54.999999999999993"/>
    <n v="775"/>
    <n v="426249.99999999994"/>
    <n v="170499.99999999997"/>
    <n v="0.39999999999999997"/>
    <x v="2"/>
  </r>
  <r>
    <s v="Foot Locker"/>
    <n v="1197831"/>
    <x v="471"/>
    <x v="2"/>
    <x v="24"/>
    <s v="Boise"/>
    <x v="1"/>
    <n v="54.999999999999993"/>
    <n v="775"/>
    <n v="426249.99999999994"/>
    <n v="170499.99999999997"/>
    <n v="0.39999999999999997"/>
    <x v="2"/>
  </r>
  <r>
    <s v="Foot Locker"/>
    <n v="1197831"/>
    <x v="471"/>
    <x v="2"/>
    <x v="24"/>
    <s v="Boise"/>
    <x v="2"/>
    <n v="60"/>
    <n v="675"/>
    <n v="405000"/>
    <n v="162000"/>
    <n v="0.39999999999999997"/>
    <x v="2"/>
  </r>
  <r>
    <s v="Foot Locker"/>
    <n v="1197831"/>
    <x v="471"/>
    <x v="2"/>
    <x v="24"/>
    <s v="Boise"/>
    <x v="3"/>
    <n v="60"/>
    <n v="525"/>
    <n v="315000"/>
    <n v="157500"/>
    <n v="0.5"/>
    <x v="2"/>
  </r>
  <r>
    <s v="Foot Locker"/>
    <n v="1197831"/>
    <x v="471"/>
    <x v="2"/>
    <x v="24"/>
    <s v="Boise"/>
    <x v="4"/>
    <n v="54.999999999999993"/>
    <n v="475"/>
    <n v="261249.99999999997"/>
    <n v="91437.499999999985"/>
    <n v="0.35"/>
    <x v="2"/>
  </r>
  <r>
    <s v="Foot Locker"/>
    <n v="1197831"/>
    <x v="471"/>
    <x v="2"/>
    <x v="24"/>
    <s v="Boise"/>
    <x v="5"/>
    <n v="65"/>
    <n v="725"/>
    <n v="471250"/>
    <n v="259187.50000000003"/>
    <n v="0.55000000000000004"/>
    <x v="2"/>
  </r>
  <r>
    <s v="Foot Locker"/>
    <n v="1128299"/>
    <x v="187"/>
    <x v="2"/>
    <x v="24"/>
    <s v="Boise"/>
    <x v="0"/>
    <n v="29.999999999999993"/>
    <n v="425"/>
    <n v="127499.99999999997"/>
    <n v="44624.999999999985"/>
    <n v="0.35"/>
    <x v="2"/>
  </r>
  <r>
    <s v="Foot Locker"/>
    <n v="1128299"/>
    <x v="187"/>
    <x v="2"/>
    <x v="24"/>
    <s v="Boise"/>
    <x v="1"/>
    <n v="40"/>
    <n v="425"/>
    <n v="170000"/>
    <n v="68000"/>
    <n v="0.4"/>
    <x v="2"/>
  </r>
  <r>
    <s v="Foot Locker"/>
    <n v="1128299"/>
    <x v="187"/>
    <x v="2"/>
    <x v="24"/>
    <s v="Boise"/>
    <x v="2"/>
    <n v="40"/>
    <n v="425"/>
    <n v="170000"/>
    <n v="59499.999999999993"/>
    <n v="0.35"/>
    <x v="2"/>
  </r>
  <r>
    <s v="Foot Locker"/>
    <n v="1128299"/>
    <x v="187"/>
    <x v="2"/>
    <x v="24"/>
    <s v="Boise"/>
    <x v="3"/>
    <n v="40"/>
    <n v="275"/>
    <n v="110000"/>
    <n v="38500"/>
    <n v="0.35"/>
    <x v="2"/>
  </r>
  <r>
    <s v="Foot Locker"/>
    <n v="1128299"/>
    <x v="187"/>
    <x v="2"/>
    <x v="24"/>
    <s v="Boise"/>
    <x v="4"/>
    <n v="45.000000000000007"/>
    <n v="225"/>
    <n v="101250.00000000001"/>
    <n v="30375.000000000004"/>
    <n v="0.3"/>
    <x v="2"/>
  </r>
  <r>
    <s v="Foot Locker"/>
    <n v="1128299"/>
    <x v="187"/>
    <x v="2"/>
    <x v="24"/>
    <s v="Boise"/>
    <x v="5"/>
    <n v="40"/>
    <n v="425"/>
    <n v="170000"/>
    <n v="42500"/>
    <n v="0.25"/>
    <x v="2"/>
  </r>
  <r>
    <s v="Foot Locker"/>
    <n v="1128299"/>
    <x v="697"/>
    <x v="2"/>
    <x v="24"/>
    <s v="Boise"/>
    <x v="0"/>
    <n v="29.999999999999993"/>
    <n v="475"/>
    <n v="142499.99999999997"/>
    <n v="49874.999999999985"/>
    <n v="0.35"/>
    <x v="2"/>
  </r>
  <r>
    <s v="Foot Locker"/>
    <n v="1128299"/>
    <x v="697"/>
    <x v="2"/>
    <x v="24"/>
    <s v="Boise"/>
    <x v="1"/>
    <n v="40"/>
    <n v="375"/>
    <n v="150000"/>
    <n v="60000"/>
    <n v="0.4"/>
    <x v="2"/>
  </r>
  <r>
    <s v="Foot Locker"/>
    <n v="1128299"/>
    <x v="697"/>
    <x v="2"/>
    <x v="24"/>
    <s v="Boise"/>
    <x v="2"/>
    <n v="40"/>
    <n v="375"/>
    <n v="150000"/>
    <n v="52500"/>
    <n v="0.35"/>
    <x v="2"/>
  </r>
  <r>
    <s v="Foot Locker"/>
    <n v="1128299"/>
    <x v="697"/>
    <x v="2"/>
    <x v="25"/>
    <s v="Phoenix"/>
    <x v="3"/>
    <n v="40"/>
    <n v="225"/>
    <n v="90000"/>
    <n v="31499.999999999996"/>
    <n v="0.35"/>
    <x v="2"/>
  </r>
  <r>
    <s v="Foot Locker"/>
    <n v="1128299"/>
    <x v="697"/>
    <x v="2"/>
    <x v="25"/>
    <s v="Phoenix"/>
    <x v="4"/>
    <n v="45.000000000000007"/>
    <n v="150"/>
    <n v="67500.000000000015"/>
    <n v="20250.000000000004"/>
    <n v="0.3"/>
    <x v="2"/>
  </r>
  <r>
    <s v="Foot Locker"/>
    <n v="1128299"/>
    <x v="697"/>
    <x v="2"/>
    <x v="25"/>
    <s v="Phoenix"/>
    <x v="5"/>
    <n v="40"/>
    <n v="350"/>
    <n v="140000"/>
    <n v="35000"/>
    <n v="0.25"/>
    <x v="2"/>
  </r>
  <r>
    <s v="Foot Locker"/>
    <n v="1128299"/>
    <x v="227"/>
    <x v="2"/>
    <x v="25"/>
    <s v="Phoenix"/>
    <x v="0"/>
    <n v="40"/>
    <n v="500"/>
    <n v="200000"/>
    <n v="70000"/>
    <n v="0.35"/>
    <x v="2"/>
  </r>
  <r>
    <s v="Foot Locker"/>
    <n v="1128299"/>
    <x v="227"/>
    <x v="2"/>
    <x v="25"/>
    <s v="Phoenix"/>
    <x v="1"/>
    <n v="50"/>
    <n v="350"/>
    <n v="175000"/>
    <n v="70000"/>
    <n v="0.4"/>
    <x v="2"/>
  </r>
  <r>
    <s v="Foot Locker"/>
    <n v="1128299"/>
    <x v="227"/>
    <x v="2"/>
    <x v="25"/>
    <s v="Phoenix"/>
    <x v="2"/>
    <n v="50"/>
    <n v="350"/>
    <n v="175000"/>
    <n v="61249.999999999993"/>
    <n v="0.35"/>
    <x v="2"/>
  </r>
  <r>
    <s v="Foot Locker"/>
    <n v="1128299"/>
    <x v="227"/>
    <x v="2"/>
    <x v="25"/>
    <s v="Phoenix"/>
    <x v="3"/>
    <n v="50"/>
    <n v="225"/>
    <n v="112500"/>
    <n v="39375"/>
    <n v="0.35"/>
    <x v="2"/>
  </r>
  <r>
    <s v="Foot Locker"/>
    <n v="1128299"/>
    <x v="227"/>
    <x v="2"/>
    <x v="25"/>
    <s v="Phoenix"/>
    <x v="4"/>
    <n v="55.000000000000007"/>
    <n v="125"/>
    <n v="68750.000000000015"/>
    <n v="20625.000000000004"/>
    <n v="0.3"/>
    <x v="2"/>
  </r>
  <r>
    <s v="Foot Locker"/>
    <n v="1128299"/>
    <x v="227"/>
    <x v="2"/>
    <x v="25"/>
    <s v="Phoenix"/>
    <x v="5"/>
    <n v="50"/>
    <n v="325"/>
    <n v="162500"/>
    <n v="40625"/>
    <n v="0.25"/>
    <x v="2"/>
  </r>
  <r>
    <s v="Foot Locker"/>
    <n v="1128299"/>
    <x v="246"/>
    <x v="2"/>
    <x v="25"/>
    <s v="Phoenix"/>
    <x v="0"/>
    <n v="50"/>
    <n v="500"/>
    <n v="250000"/>
    <n v="87500"/>
    <n v="0.35"/>
    <x v="2"/>
  </r>
  <r>
    <s v="Foot Locker"/>
    <n v="1128299"/>
    <x v="246"/>
    <x v="2"/>
    <x v="25"/>
    <s v="Phoenix"/>
    <x v="1"/>
    <n v="55.000000000000007"/>
    <n v="300"/>
    <n v="165000.00000000003"/>
    <n v="66000.000000000015"/>
    <n v="0.4"/>
    <x v="2"/>
  </r>
  <r>
    <s v="Foot Locker"/>
    <n v="1128299"/>
    <x v="246"/>
    <x v="2"/>
    <x v="25"/>
    <s v="Phoenix"/>
    <x v="2"/>
    <n v="55.000000000000007"/>
    <n v="350"/>
    <n v="192500.00000000003"/>
    <n v="67375"/>
    <n v="0.35"/>
    <x v="2"/>
  </r>
  <r>
    <s v="Foot Locker"/>
    <n v="1128299"/>
    <x v="246"/>
    <x v="2"/>
    <x v="25"/>
    <s v="Phoenix"/>
    <x v="3"/>
    <n v="50"/>
    <n v="250"/>
    <n v="125000"/>
    <n v="43750"/>
    <n v="0.35"/>
    <x v="2"/>
  </r>
  <r>
    <s v="Foot Locker"/>
    <n v="1128299"/>
    <x v="246"/>
    <x v="2"/>
    <x v="25"/>
    <s v="Phoenix"/>
    <x v="4"/>
    <n v="55.000000000000007"/>
    <n v="150"/>
    <n v="82500.000000000015"/>
    <n v="24750.000000000004"/>
    <n v="0.3"/>
    <x v="2"/>
  </r>
  <r>
    <s v="Foot Locker"/>
    <n v="1128299"/>
    <x v="246"/>
    <x v="2"/>
    <x v="25"/>
    <s v="Phoenix"/>
    <x v="5"/>
    <n v="70"/>
    <n v="325"/>
    <n v="227500"/>
    <n v="56875"/>
    <n v="0.25"/>
    <x v="2"/>
  </r>
  <r>
    <s v="Foot Locker"/>
    <n v="1128299"/>
    <x v="277"/>
    <x v="2"/>
    <x v="25"/>
    <s v="Phoenix"/>
    <x v="0"/>
    <n v="50"/>
    <n v="525"/>
    <n v="262500"/>
    <n v="91875"/>
    <n v="0.35"/>
    <x v="2"/>
  </r>
  <r>
    <s v="Foot Locker"/>
    <n v="1128299"/>
    <x v="277"/>
    <x v="2"/>
    <x v="25"/>
    <s v="Phoenix"/>
    <x v="1"/>
    <n v="55.000000000000007"/>
    <n v="375"/>
    <n v="206250.00000000003"/>
    <n v="82500.000000000015"/>
    <n v="0.4"/>
    <x v="2"/>
  </r>
  <r>
    <s v="Foot Locker"/>
    <n v="1128299"/>
    <x v="277"/>
    <x v="2"/>
    <x v="25"/>
    <s v="Phoenix"/>
    <x v="2"/>
    <n v="55.000000000000007"/>
    <n v="400"/>
    <n v="220000.00000000003"/>
    <n v="77000"/>
    <n v="0.35"/>
    <x v="2"/>
  </r>
  <r>
    <s v="Foot Locker"/>
    <n v="1128299"/>
    <x v="277"/>
    <x v="2"/>
    <x v="25"/>
    <s v="Phoenix"/>
    <x v="3"/>
    <n v="50"/>
    <n v="300"/>
    <n v="150000"/>
    <n v="52500"/>
    <n v="0.35"/>
    <x v="2"/>
  </r>
  <r>
    <s v="Foot Locker"/>
    <n v="1128299"/>
    <x v="277"/>
    <x v="2"/>
    <x v="25"/>
    <s v="Phoenix"/>
    <x v="4"/>
    <n v="55.000000000000007"/>
    <n v="200"/>
    <n v="110000.00000000001"/>
    <n v="33000"/>
    <n v="0.3"/>
    <x v="2"/>
  </r>
  <r>
    <s v="Foot Locker"/>
    <n v="1128299"/>
    <x v="277"/>
    <x v="2"/>
    <x v="25"/>
    <s v="Phoenix"/>
    <x v="5"/>
    <n v="70"/>
    <n v="375"/>
    <n v="262500"/>
    <n v="65625"/>
    <n v="0.25"/>
    <x v="2"/>
  </r>
  <r>
    <s v="Foot Locker"/>
    <n v="1128299"/>
    <x v="307"/>
    <x v="2"/>
    <x v="25"/>
    <s v="Phoenix"/>
    <x v="0"/>
    <n v="50"/>
    <n v="625"/>
    <n v="312500"/>
    <n v="109375"/>
    <n v="0.35"/>
    <x v="2"/>
  </r>
  <r>
    <s v="Foot Locker"/>
    <n v="1128299"/>
    <x v="307"/>
    <x v="2"/>
    <x v="25"/>
    <s v="Phoenix"/>
    <x v="1"/>
    <n v="55.000000000000007"/>
    <n v="475"/>
    <n v="261250.00000000003"/>
    <n v="104500.00000000001"/>
    <n v="0.4"/>
    <x v="2"/>
  </r>
  <r>
    <s v="Foot Locker"/>
    <n v="1128299"/>
    <x v="307"/>
    <x v="2"/>
    <x v="25"/>
    <s v="Phoenix"/>
    <x v="2"/>
    <n v="55.000000000000007"/>
    <n v="475"/>
    <n v="261250.00000000003"/>
    <n v="91437.5"/>
    <n v="0.35"/>
    <x v="2"/>
  </r>
  <r>
    <s v="Foot Locker"/>
    <n v="1128299"/>
    <x v="307"/>
    <x v="2"/>
    <x v="25"/>
    <s v="Phoenix"/>
    <x v="3"/>
    <n v="50"/>
    <n v="350"/>
    <n v="175000"/>
    <n v="61249.999999999993"/>
    <n v="0.35"/>
    <x v="2"/>
  </r>
  <r>
    <s v="Foot Locker"/>
    <n v="1128299"/>
    <x v="307"/>
    <x v="2"/>
    <x v="25"/>
    <s v="Phoenix"/>
    <x v="4"/>
    <n v="55.000000000000007"/>
    <n v="225"/>
    <n v="123750.00000000001"/>
    <n v="37125"/>
    <n v="0.3"/>
    <x v="2"/>
  </r>
  <r>
    <s v="Foot Locker"/>
    <n v="1128299"/>
    <x v="307"/>
    <x v="2"/>
    <x v="25"/>
    <s v="Phoenix"/>
    <x v="5"/>
    <n v="70"/>
    <n v="525"/>
    <n v="367500"/>
    <n v="91875"/>
    <n v="0.25"/>
    <x v="2"/>
  </r>
  <r>
    <s v="Foot Locker"/>
    <n v="1128299"/>
    <x v="336"/>
    <x v="2"/>
    <x v="25"/>
    <s v="Phoenix"/>
    <x v="0"/>
    <n v="50"/>
    <n v="675"/>
    <n v="337500"/>
    <n v="118124.99999999999"/>
    <n v="0.35"/>
    <x v="2"/>
  </r>
  <r>
    <s v="Foot Locker"/>
    <n v="1128299"/>
    <x v="336"/>
    <x v="2"/>
    <x v="25"/>
    <s v="Phoenix"/>
    <x v="1"/>
    <n v="55.000000000000007"/>
    <n v="525"/>
    <n v="288750.00000000006"/>
    <n v="115500.00000000003"/>
    <n v="0.4"/>
    <x v="2"/>
  </r>
  <r>
    <s v="Foot Locker"/>
    <n v="1128299"/>
    <x v="336"/>
    <x v="2"/>
    <x v="25"/>
    <s v="Phoenix"/>
    <x v="2"/>
    <n v="55.000000000000007"/>
    <n v="475"/>
    <n v="261250.00000000003"/>
    <n v="91437.5"/>
    <n v="0.35"/>
    <x v="2"/>
  </r>
  <r>
    <s v="Foot Locker"/>
    <n v="1128299"/>
    <x v="336"/>
    <x v="2"/>
    <x v="25"/>
    <s v="Phoenix"/>
    <x v="3"/>
    <n v="50"/>
    <n v="375"/>
    <n v="187500"/>
    <n v="65625"/>
    <n v="0.35"/>
    <x v="2"/>
  </r>
  <r>
    <s v="Foot Locker"/>
    <n v="1128299"/>
    <x v="336"/>
    <x v="2"/>
    <x v="25"/>
    <s v="Phoenix"/>
    <x v="4"/>
    <n v="55.000000000000007"/>
    <n v="425"/>
    <n v="233750.00000000003"/>
    <n v="70125"/>
    <n v="0.3"/>
    <x v="2"/>
  </r>
  <r>
    <s v="Foot Locker"/>
    <n v="1128299"/>
    <x v="336"/>
    <x v="2"/>
    <x v="25"/>
    <s v="Phoenix"/>
    <x v="5"/>
    <n v="70"/>
    <n v="425"/>
    <n v="297500"/>
    <n v="74375"/>
    <n v="0.25"/>
    <x v="2"/>
  </r>
  <r>
    <s v="Foot Locker"/>
    <n v="1128299"/>
    <x v="368"/>
    <x v="2"/>
    <x v="25"/>
    <s v="Phoenix"/>
    <x v="0"/>
    <n v="55.000000000000007"/>
    <n v="625"/>
    <n v="343750.00000000006"/>
    <n v="120312.50000000001"/>
    <n v="0.35"/>
    <x v="2"/>
  </r>
  <r>
    <s v="Foot Locker"/>
    <n v="1128299"/>
    <x v="368"/>
    <x v="2"/>
    <x v="25"/>
    <s v="Phoenix"/>
    <x v="1"/>
    <n v="60.000000000000007"/>
    <n v="575"/>
    <n v="345000.00000000006"/>
    <n v="138000.00000000003"/>
    <n v="0.4"/>
    <x v="2"/>
  </r>
  <r>
    <s v="Foot Locker"/>
    <n v="1128299"/>
    <x v="368"/>
    <x v="2"/>
    <x v="25"/>
    <s v="Phoenix"/>
    <x v="2"/>
    <n v="55.000000000000007"/>
    <n v="450"/>
    <n v="247500.00000000003"/>
    <n v="86625"/>
    <n v="0.35"/>
    <x v="2"/>
  </r>
  <r>
    <s v="Foot Locker"/>
    <n v="1128299"/>
    <x v="368"/>
    <x v="2"/>
    <x v="25"/>
    <s v="Phoenix"/>
    <x v="3"/>
    <n v="55.000000000000007"/>
    <n v="400"/>
    <n v="220000.00000000003"/>
    <n v="77000"/>
    <n v="0.35"/>
    <x v="2"/>
  </r>
  <r>
    <s v="Foot Locker"/>
    <n v="1128299"/>
    <x v="368"/>
    <x v="2"/>
    <x v="25"/>
    <s v="Phoenix"/>
    <x v="4"/>
    <n v="65"/>
    <n v="400"/>
    <n v="260000"/>
    <n v="78000"/>
    <n v="0.3"/>
    <x v="2"/>
  </r>
  <r>
    <s v="Foot Locker"/>
    <n v="1128299"/>
    <x v="368"/>
    <x v="2"/>
    <x v="25"/>
    <s v="Phoenix"/>
    <x v="5"/>
    <n v="70"/>
    <n v="375"/>
    <n v="262500"/>
    <n v="65625"/>
    <n v="0.25"/>
    <x v="2"/>
  </r>
  <r>
    <s v="Foot Locker"/>
    <n v="1128299"/>
    <x v="400"/>
    <x v="2"/>
    <x v="25"/>
    <s v="Phoenix"/>
    <x v="0"/>
    <n v="45.000000000000007"/>
    <n v="575"/>
    <n v="258750.00000000003"/>
    <n v="90562.5"/>
    <n v="0.35"/>
    <x v="2"/>
  </r>
  <r>
    <s v="Foot Locker"/>
    <n v="1128299"/>
    <x v="400"/>
    <x v="2"/>
    <x v="25"/>
    <s v="Phoenix"/>
    <x v="1"/>
    <n v="50.000000000000014"/>
    <n v="575"/>
    <n v="287500.00000000006"/>
    <n v="115000.00000000003"/>
    <n v="0.4"/>
    <x v="2"/>
  </r>
  <r>
    <s v="Foot Locker"/>
    <n v="1128299"/>
    <x v="400"/>
    <x v="2"/>
    <x v="25"/>
    <s v="Phoenix"/>
    <x v="2"/>
    <n v="45.000000000000007"/>
    <n v="425"/>
    <n v="191250.00000000003"/>
    <n v="66937.5"/>
    <n v="0.35"/>
    <x v="2"/>
  </r>
  <r>
    <s v="Foot Locker"/>
    <n v="1128299"/>
    <x v="400"/>
    <x v="2"/>
    <x v="25"/>
    <s v="Phoenix"/>
    <x v="3"/>
    <n v="45.000000000000007"/>
    <n v="375"/>
    <n v="168750.00000000003"/>
    <n v="59062.500000000007"/>
    <n v="0.35"/>
    <x v="2"/>
  </r>
  <r>
    <s v="Foot Locker"/>
    <n v="1128299"/>
    <x v="400"/>
    <x v="2"/>
    <x v="25"/>
    <s v="Phoenix"/>
    <x v="4"/>
    <n v="55.000000000000007"/>
    <n v="375"/>
    <n v="206250.00000000003"/>
    <n v="61875.000000000007"/>
    <n v="0.3"/>
    <x v="2"/>
  </r>
  <r>
    <s v="Foot Locker"/>
    <n v="1128299"/>
    <x v="400"/>
    <x v="2"/>
    <x v="25"/>
    <s v="Phoenix"/>
    <x v="5"/>
    <n v="60.000000000000007"/>
    <n v="425"/>
    <n v="255000.00000000003"/>
    <n v="63750.000000000007"/>
    <n v="0.25"/>
    <x v="2"/>
  </r>
  <r>
    <s v="Foot Locker"/>
    <n v="1128299"/>
    <x v="429"/>
    <x v="2"/>
    <x v="25"/>
    <s v="Phoenix"/>
    <x v="0"/>
    <n v="45.000000000000007"/>
    <n v="500"/>
    <n v="225000.00000000003"/>
    <n v="78750"/>
    <n v="0.35"/>
    <x v="2"/>
  </r>
  <r>
    <s v="Foot Locker"/>
    <n v="1128299"/>
    <x v="429"/>
    <x v="2"/>
    <x v="25"/>
    <s v="Phoenix"/>
    <x v="1"/>
    <n v="50.000000000000014"/>
    <n v="500"/>
    <n v="250000.00000000006"/>
    <n v="100000.00000000003"/>
    <n v="0.4"/>
    <x v="2"/>
  </r>
  <r>
    <s v="Foot Locker"/>
    <n v="1128299"/>
    <x v="429"/>
    <x v="2"/>
    <x v="25"/>
    <s v="Phoenix"/>
    <x v="2"/>
    <n v="45.000000000000007"/>
    <n v="325"/>
    <n v="146250.00000000003"/>
    <n v="51187.500000000007"/>
    <n v="0.35"/>
    <x v="2"/>
  </r>
  <r>
    <s v="Foot Locker"/>
    <n v="1128299"/>
    <x v="429"/>
    <x v="2"/>
    <x v="25"/>
    <s v="Phoenix"/>
    <x v="3"/>
    <n v="45.000000000000007"/>
    <n v="300"/>
    <n v="135000.00000000003"/>
    <n v="47250.000000000007"/>
    <n v="0.35"/>
    <x v="2"/>
  </r>
  <r>
    <s v="Foot Locker"/>
    <n v="1128299"/>
    <x v="429"/>
    <x v="2"/>
    <x v="25"/>
    <s v="Phoenix"/>
    <x v="4"/>
    <n v="55.000000000000007"/>
    <n v="275"/>
    <n v="151250.00000000003"/>
    <n v="45375.000000000007"/>
    <n v="0.3"/>
    <x v="2"/>
  </r>
  <r>
    <s v="Foot Locker"/>
    <n v="1128299"/>
    <x v="429"/>
    <x v="2"/>
    <x v="25"/>
    <s v="Phoenix"/>
    <x v="5"/>
    <n v="60.000000000000007"/>
    <n v="325"/>
    <n v="195000.00000000003"/>
    <n v="48750.000000000007"/>
    <n v="0.25"/>
    <x v="2"/>
  </r>
  <r>
    <s v="Foot Locker"/>
    <n v="1128299"/>
    <x v="460"/>
    <x v="2"/>
    <x v="25"/>
    <s v="Phoenix"/>
    <x v="0"/>
    <n v="45.000000000000007"/>
    <n v="500"/>
    <n v="225000.00000000003"/>
    <n v="78750"/>
    <n v="0.35"/>
    <x v="2"/>
  </r>
  <r>
    <s v="Foot Locker"/>
    <n v="1128299"/>
    <x v="460"/>
    <x v="2"/>
    <x v="25"/>
    <s v="Phoenix"/>
    <x v="1"/>
    <n v="50.000000000000014"/>
    <n v="525"/>
    <n v="262500.00000000006"/>
    <n v="105000.00000000003"/>
    <n v="0.4"/>
    <x v="2"/>
  </r>
  <r>
    <s v="Foot Locker"/>
    <n v="1128299"/>
    <x v="460"/>
    <x v="2"/>
    <x v="25"/>
    <s v="Phoenix"/>
    <x v="2"/>
    <n v="45.000000000000007"/>
    <n v="375"/>
    <n v="168750.00000000003"/>
    <n v="59062.500000000007"/>
    <n v="0.35"/>
    <x v="2"/>
  </r>
  <r>
    <s v="Foot Locker"/>
    <n v="1128299"/>
    <x v="460"/>
    <x v="2"/>
    <x v="25"/>
    <s v="Phoenix"/>
    <x v="3"/>
    <n v="45.000000000000007"/>
    <n v="350"/>
    <n v="157500.00000000003"/>
    <n v="55125.000000000007"/>
    <n v="0.35"/>
    <x v="2"/>
  </r>
  <r>
    <s v="Foot Locker"/>
    <n v="1128299"/>
    <x v="460"/>
    <x v="2"/>
    <x v="25"/>
    <s v="Phoenix"/>
    <x v="4"/>
    <n v="55.000000000000007"/>
    <n v="300"/>
    <n v="165000.00000000003"/>
    <n v="49500.000000000007"/>
    <n v="0.3"/>
    <x v="2"/>
  </r>
  <r>
    <s v="Foot Locker"/>
    <n v="1128299"/>
    <x v="460"/>
    <x v="2"/>
    <x v="25"/>
    <s v="Phoenix"/>
    <x v="5"/>
    <n v="60.000000000000007"/>
    <n v="425"/>
    <n v="255000.00000000003"/>
    <n v="63750.000000000007"/>
    <n v="0.25"/>
    <x v="2"/>
  </r>
  <r>
    <s v="Foot Locker"/>
    <n v="1128299"/>
    <x v="489"/>
    <x v="2"/>
    <x v="25"/>
    <s v="Phoenix"/>
    <x v="0"/>
    <n v="45.000000000000007"/>
    <n v="625"/>
    <n v="281250.00000000006"/>
    <n v="98437.500000000015"/>
    <n v="0.35"/>
    <x v="2"/>
  </r>
  <r>
    <s v="Foot Locker"/>
    <n v="1128299"/>
    <x v="489"/>
    <x v="2"/>
    <x v="25"/>
    <s v="Phoenix"/>
    <x v="1"/>
    <n v="50.000000000000014"/>
    <n v="625"/>
    <n v="312500.00000000012"/>
    <n v="125000.00000000006"/>
    <n v="0.4"/>
    <x v="2"/>
  </r>
  <r>
    <s v="Kohl's"/>
    <n v="1128299"/>
    <x v="489"/>
    <x v="2"/>
    <x v="25"/>
    <s v="Phoenix"/>
    <x v="2"/>
    <n v="45.000000000000007"/>
    <n v="425"/>
    <n v="191250.00000000003"/>
    <n v="66937.5"/>
    <n v="0.35"/>
    <x v="2"/>
  </r>
  <r>
    <s v="Kohl's"/>
    <n v="1128299"/>
    <x v="489"/>
    <x v="2"/>
    <x v="25"/>
    <s v="Phoenix"/>
    <x v="3"/>
    <n v="45.000000000000007"/>
    <n v="425"/>
    <n v="191250.00000000003"/>
    <n v="66937.5"/>
    <n v="0.35"/>
    <x v="2"/>
  </r>
  <r>
    <s v="Kohl's"/>
    <n v="1128299"/>
    <x v="489"/>
    <x v="2"/>
    <x v="25"/>
    <s v="Phoenix"/>
    <x v="4"/>
    <n v="55.000000000000007"/>
    <n v="350"/>
    <n v="192500.00000000003"/>
    <n v="57750.000000000007"/>
    <n v="0.3"/>
    <x v="2"/>
  </r>
  <r>
    <s v="Kohl's"/>
    <n v="1128299"/>
    <x v="489"/>
    <x v="2"/>
    <x v="25"/>
    <s v="Phoenix"/>
    <x v="5"/>
    <n v="60.000000000000007"/>
    <n v="450"/>
    <n v="270000.00000000006"/>
    <n v="67500.000000000015"/>
    <n v="0.25"/>
    <x v="2"/>
  </r>
  <r>
    <s v="Kohl's"/>
    <n v="1128299"/>
    <x v="190"/>
    <x v="2"/>
    <x v="25"/>
    <s v="Phoenix"/>
    <x v="0"/>
    <n v="34.999999999999993"/>
    <n v="475"/>
    <n v="166249.99999999997"/>
    <n v="58187.499999999985"/>
    <n v="0.35"/>
    <x v="2"/>
  </r>
  <r>
    <s v="Kohl's"/>
    <n v="1128299"/>
    <x v="190"/>
    <x v="2"/>
    <x v="25"/>
    <s v="Phoenix"/>
    <x v="1"/>
    <n v="45"/>
    <n v="475"/>
    <n v="213750"/>
    <n v="85500"/>
    <n v="0.4"/>
    <x v="2"/>
  </r>
  <r>
    <s v="Kohl's"/>
    <n v="1128299"/>
    <x v="190"/>
    <x v="2"/>
    <x v="25"/>
    <s v="Phoenix"/>
    <x v="2"/>
    <n v="45"/>
    <n v="475"/>
    <n v="213750"/>
    <n v="74812.5"/>
    <n v="0.35"/>
    <x v="2"/>
  </r>
  <r>
    <s v="Kohl's"/>
    <n v="1128299"/>
    <x v="190"/>
    <x v="2"/>
    <x v="25"/>
    <s v="Phoenix"/>
    <x v="3"/>
    <n v="45"/>
    <n v="325"/>
    <n v="146250"/>
    <n v="51187.5"/>
    <n v="0.35"/>
    <x v="2"/>
  </r>
  <r>
    <s v="Kohl's"/>
    <n v="1128299"/>
    <x v="190"/>
    <x v="2"/>
    <x v="25"/>
    <s v="Phoenix"/>
    <x v="4"/>
    <n v="50.000000000000014"/>
    <n v="275"/>
    <n v="137500.00000000003"/>
    <n v="41250.000000000007"/>
    <n v="0.3"/>
    <x v="2"/>
  </r>
  <r>
    <s v="Kohl's"/>
    <n v="1128299"/>
    <x v="190"/>
    <x v="2"/>
    <x v="25"/>
    <s v="Phoenix"/>
    <x v="5"/>
    <n v="45"/>
    <n v="475"/>
    <n v="213750"/>
    <n v="53437.5"/>
    <n v="0.25"/>
    <x v="2"/>
  </r>
  <r>
    <s v="Kohl's"/>
    <n v="1128299"/>
    <x v="700"/>
    <x v="2"/>
    <x v="25"/>
    <s v="Phoenix"/>
    <x v="0"/>
    <n v="34.999999999999993"/>
    <n v="525"/>
    <n v="183749.99999999997"/>
    <n v="64312.499999999985"/>
    <n v="0.35"/>
    <x v="2"/>
  </r>
  <r>
    <s v="Kohl's"/>
    <n v="1128299"/>
    <x v="700"/>
    <x v="2"/>
    <x v="25"/>
    <s v="Phoenix"/>
    <x v="1"/>
    <n v="45"/>
    <n v="425"/>
    <n v="191250"/>
    <n v="76500"/>
    <n v="0.4"/>
    <x v="2"/>
  </r>
  <r>
    <s v="Kohl's"/>
    <n v="1128299"/>
    <x v="700"/>
    <x v="2"/>
    <x v="25"/>
    <s v="Phoenix"/>
    <x v="2"/>
    <n v="45"/>
    <n v="425"/>
    <n v="191250"/>
    <n v="66937.5"/>
    <n v="0.35"/>
    <x v="2"/>
  </r>
  <r>
    <s v="Kohl's"/>
    <n v="1128299"/>
    <x v="700"/>
    <x v="2"/>
    <x v="26"/>
    <s v="Albuquerque"/>
    <x v="3"/>
    <n v="45"/>
    <n v="275"/>
    <n v="123750"/>
    <n v="43312.5"/>
    <n v="0.35"/>
    <x v="2"/>
  </r>
  <r>
    <s v="Kohl's"/>
    <n v="1128299"/>
    <x v="700"/>
    <x v="2"/>
    <x v="26"/>
    <s v="Albuquerque"/>
    <x v="4"/>
    <n v="50.000000000000014"/>
    <n v="200"/>
    <n v="100000.00000000003"/>
    <n v="30000.000000000007"/>
    <n v="0.3"/>
    <x v="2"/>
  </r>
  <r>
    <s v="Kohl's"/>
    <n v="1128299"/>
    <x v="700"/>
    <x v="2"/>
    <x v="26"/>
    <s v="Albuquerque"/>
    <x v="5"/>
    <n v="45"/>
    <n v="400"/>
    <n v="180000"/>
    <n v="45000"/>
    <n v="0.25"/>
    <x v="2"/>
  </r>
  <r>
    <s v="Kohl's"/>
    <n v="1128299"/>
    <x v="712"/>
    <x v="2"/>
    <x v="26"/>
    <s v="Albuquerque"/>
    <x v="0"/>
    <n v="45"/>
    <n v="550"/>
    <n v="247500"/>
    <n v="86625"/>
    <n v="0.35"/>
    <x v="2"/>
  </r>
  <r>
    <s v="Kohl's"/>
    <n v="1128299"/>
    <x v="712"/>
    <x v="2"/>
    <x v="26"/>
    <s v="Albuquerque"/>
    <x v="1"/>
    <n v="55.000000000000007"/>
    <n v="400"/>
    <n v="220000.00000000003"/>
    <n v="88000.000000000015"/>
    <n v="0.4"/>
    <x v="2"/>
  </r>
  <r>
    <s v="Kohl's"/>
    <n v="1128299"/>
    <x v="712"/>
    <x v="2"/>
    <x v="26"/>
    <s v="Albuquerque"/>
    <x v="2"/>
    <n v="55.000000000000007"/>
    <n v="400"/>
    <n v="220000.00000000003"/>
    <n v="77000"/>
    <n v="0.35"/>
    <x v="2"/>
  </r>
  <r>
    <s v="Kohl's"/>
    <n v="1128299"/>
    <x v="712"/>
    <x v="2"/>
    <x v="26"/>
    <s v="Albuquerque"/>
    <x v="3"/>
    <n v="55.000000000000007"/>
    <n v="275"/>
    <n v="151250.00000000003"/>
    <n v="52937.500000000007"/>
    <n v="0.35"/>
    <x v="2"/>
  </r>
  <r>
    <s v="Kohl's"/>
    <n v="1128299"/>
    <x v="712"/>
    <x v="2"/>
    <x v="26"/>
    <s v="Albuquerque"/>
    <x v="4"/>
    <n v="60.000000000000007"/>
    <n v="175"/>
    <n v="105000.00000000001"/>
    <n v="31500.000000000004"/>
    <n v="0.3"/>
    <x v="2"/>
  </r>
  <r>
    <s v="Kohl's"/>
    <n v="1128299"/>
    <x v="712"/>
    <x v="2"/>
    <x v="26"/>
    <s v="Albuquerque"/>
    <x v="5"/>
    <n v="55.000000000000007"/>
    <n v="375"/>
    <n v="206250.00000000003"/>
    <n v="51562.500000000007"/>
    <n v="0.25"/>
    <x v="2"/>
  </r>
  <r>
    <s v="Kohl's"/>
    <n v="1128299"/>
    <x v="249"/>
    <x v="2"/>
    <x v="26"/>
    <s v="Albuquerque"/>
    <x v="0"/>
    <n v="55.000000000000007"/>
    <n v="550"/>
    <n v="302500.00000000006"/>
    <n v="105875.00000000001"/>
    <n v="0.35"/>
    <x v="2"/>
  </r>
  <r>
    <s v="Kohl's"/>
    <n v="1128299"/>
    <x v="249"/>
    <x v="2"/>
    <x v="26"/>
    <s v="Albuquerque"/>
    <x v="1"/>
    <n v="60.000000000000007"/>
    <n v="350"/>
    <n v="210000.00000000003"/>
    <n v="84000.000000000015"/>
    <n v="0.4"/>
    <x v="2"/>
  </r>
  <r>
    <s v="Kohl's"/>
    <n v="1128299"/>
    <x v="249"/>
    <x v="2"/>
    <x v="26"/>
    <s v="Albuquerque"/>
    <x v="2"/>
    <n v="60.000000000000007"/>
    <n v="400"/>
    <n v="240000.00000000003"/>
    <n v="84000"/>
    <n v="0.35"/>
    <x v="2"/>
  </r>
  <r>
    <s v="Kohl's"/>
    <n v="1128299"/>
    <x v="249"/>
    <x v="2"/>
    <x v="26"/>
    <s v="Albuquerque"/>
    <x v="3"/>
    <n v="55.000000000000007"/>
    <n v="300"/>
    <n v="165000.00000000003"/>
    <n v="57750.000000000007"/>
    <n v="0.35"/>
    <x v="2"/>
  </r>
  <r>
    <s v="Kohl's"/>
    <n v="1128299"/>
    <x v="249"/>
    <x v="2"/>
    <x v="26"/>
    <s v="Albuquerque"/>
    <x v="4"/>
    <n v="60.000000000000007"/>
    <n v="200"/>
    <n v="120000.00000000001"/>
    <n v="36000"/>
    <n v="0.3"/>
    <x v="2"/>
  </r>
  <r>
    <s v="Kohl's"/>
    <n v="1128299"/>
    <x v="249"/>
    <x v="2"/>
    <x v="26"/>
    <s v="Albuquerque"/>
    <x v="5"/>
    <n v="75.000000000000014"/>
    <n v="375"/>
    <n v="281250.00000000006"/>
    <n v="70312.500000000015"/>
    <n v="0.25"/>
    <x v="2"/>
  </r>
  <r>
    <s v="Kohl's"/>
    <n v="1128299"/>
    <x v="280"/>
    <x v="2"/>
    <x v="26"/>
    <s v="Albuquerque"/>
    <x v="0"/>
    <n v="55.000000000000007"/>
    <n v="575"/>
    <n v="316250.00000000006"/>
    <n v="110687.50000000001"/>
    <n v="0.35"/>
    <x v="2"/>
  </r>
  <r>
    <s v="Kohl's"/>
    <n v="1128299"/>
    <x v="280"/>
    <x v="2"/>
    <x v="26"/>
    <s v="Albuquerque"/>
    <x v="1"/>
    <n v="60.000000000000007"/>
    <n v="425"/>
    <n v="255000.00000000003"/>
    <n v="102000.00000000001"/>
    <n v="0.4"/>
    <x v="2"/>
  </r>
  <r>
    <s v="Kohl's"/>
    <n v="1128299"/>
    <x v="280"/>
    <x v="2"/>
    <x v="26"/>
    <s v="Albuquerque"/>
    <x v="2"/>
    <n v="60.000000000000007"/>
    <n v="450"/>
    <n v="270000.00000000006"/>
    <n v="94500.000000000015"/>
    <n v="0.35"/>
    <x v="2"/>
  </r>
  <r>
    <s v="Kohl's"/>
    <n v="1128299"/>
    <x v="280"/>
    <x v="2"/>
    <x v="26"/>
    <s v="Albuquerque"/>
    <x v="3"/>
    <n v="55.000000000000007"/>
    <n v="350"/>
    <n v="192500.00000000003"/>
    <n v="67375"/>
    <n v="0.35"/>
    <x v="2"/>
  </r>
  <r>
    <s v="Kohl's"/>
    <n v="1128299"/>
    <x v="280"/>
    <x v="2"/>
    <x v="26"/>
    <s v="Albuquerque"/>
    <x v="4"/>
    <n v="60.000000000000007"/>
    <n v="250"/>
    <n v="150000.00000000003"/>
    <n v="45000.000000000007"/>
    <n v="0.3"/>
    <x v="2"/>
  </r>
  <r>
    <s v="Kohl's"/>
    <n v="1128299"/>
    <x v="280"/>
    <x v="2"/>
    <x v="26"/>
    <s v="Albuquerque"/>
    <x v="5"/>
    <n v="75.000000000000014"/>
    <n v="425"/>
    <n v="318750.00000000006"/>
    <n v="79687.500000000015"/>
    <n v="0.25"/>
    <x v="2"/>
  </r>
  <r>
    <s v="Kohl's"/>
    <n v="1128299"/>
    <x v="310"/>
    <x v="2"/>
    <x v="26"/>
    <s v="Albuquerque"/>
    <x v="0"/>
    <n v="55.000000000000007"/>
    <n v="700"/>
    <n v="385000.00000000006"/>
    <n v="134750"/>
    <n v="0.35"/>
    <x v="2"/>
  </r>
  <r>
    <s v="Kohl's"/>
    <n v="1128299"/>
    <x v="310"/>
    <x v="2"/>
    <x v="26"/>
    <s v="Albuquerque"/>
    <x v="1"/>
    <n v="60.000000000000007"/>
    <n v="550"/>
    <n v="330000.00000000006"/>
    <n v="132000.00000000003"/>
    <n v="0.4"/>
    <x v="2"/>
  </r>
  <r>
    <s v="Kohl's"/>
    <n v="1128299"/>
    <x v="310"/>
    <x v="2"/>
    <x v="26"/>
    <s v="Albuquerque"/>
    <x v="2"/>
    <n v="60.000000000000007"/>
    <n v="550"/>
    <n v="330000.00000000006"/>
    <n v="115500.00000000001"/>
    <n v="0.35"/>
    <x v="2"/>
  </r>
  <r>
    <s v="Kohl's"/>
    <n v="1128299"/>
    <x v="310"/>
    <x v="2"/>
    <x v="26"/>
    <s v="Albuquerque"/>
    <x v="3"/>
    <n v="55.000000000000007"/>
    <n v="425"/>
    <n v="233750.00000000003"/>
    <n v="81812.5"/>
    <n v="0.35"/>
    <x v="2"/>
  </r>
  <r>
    <s v="Kohl's"/>
    <n v="1128299"/>
    <x v="310"/>
    <x v="2"/>
    <x v="26"/>
    <s v="Albuquerque"/>
    <x v="4"/>
    <n v="60.000000000000007"/>
    <n v="300"/>
    <n v="180000.00000000003"/>
    <n v="54000.000000000007"/>
    <n v="0.3"/>
    <x v="2"/>
  </r>
  <r>
    <s v="Kohl's"/>
    <n v="1128299"/>
    <x v="310"/>
    <x v="2"/>
    <x v="26"/>
    <s v="Albuquerque"/>
    <x v="5"/>
    <n v="75.000000000000014"/>
    <n v="600"/>
    <n v="450000.00000000006"/>
    <n v="112500.00000000001"/>
    <n v="0.25"/>
    <x v="2"/>
  </r>
  <r>
    <s v="Kohl's"/>
    <n v="1128299"/>
    <x v="339"/>
    <x v="2"/>
    <x v="26"/>
    <s v="Albuquerque"/>
    <x v="0"/>
    <n v="55.000000000000007"/>
    <n v="750"/>
    <n v="412500.00000000006"/>
    <n v="144375"/>
    <n v="0.35"/>
    <x v="2"/>
  </r>
  <r>
    <s v="Kohl's"/>
    <n v="1128299"/>
    <x v="339"/>
    <x v="2"/>
    <x v="26"/>
    <s v="Albuquerque"/>
    <x v="1"/>
    <n v="60.000000000000007"/>
    <n v="600"/>
    <n v="360000.00000000006"/>
    <n v="144000.00000000003"/>
    <n v="0.4"/>
    <x v="2"/>
  </r>
  <r>
    <s v="Kohl's"/>
    <n v="1128299"/>
    <x v="339"/>
    <x v="2"/>
    <x v="26"/>
    <s v="Albuquerque"/>
    <x v="2"/>
    <n v="60.000000000000007"/>
    <n v="550"/>
    <n v="330000.00000000006"/>
    <n v="115500.00000000001"/>
    <n v="0.35"/>
    <x v="2"/>
  </r>
  <r>
    <s v="Kohl's"/>
    <n v="1128299"/>
    <x v="339"/>
    <x v="2"/>
    <x v="26"/>
    <s v="Albuquerque"/>
    <x v="3"/>
    <n v="55.000000000000007"/>
    <n v="450"/>
    <n v="247500.00000000003"/>
    <n v="86625"/>
    <n v="0.35"/>
    <x v="2"/>
  </r>
  <r>
    <s v="Kohl's"/>
    <n v="1128299"/>
    <x v="339"/>
    <x v="2"/>
    <x v="26"/>
    <s v="Albuquerque"/>
    <x v="4"/>
    <n v="60.000000000000007"/>
    <n v="500"/>
    <n v="300000.00000000006"/>
    <n v="90000.000000000015"/>
    <n v="0.3"/>
    <x v="2"/>
  </r>
  <r>
    <s v="Kohl's"/>
    <n v="1128299"/>
    <x v="339"/>
    <x v="2"/>
    <x v="26"/>
    <s v="Albuquerque"/>
    <x v="5"/>
    <n v="75.000000000000014"/>
    <n v="500"/>
    <n v="375000.00000000006"/>
    <n v="93750.000000000015"/>
    <n v="0.25"/>
    <x v="2"/>
  </r>
  <r>
    <s v="Kohl's"/>
    <n v="1128299"/>
    <x v="371"/>
    <x v="2"/>
    <x v="26"/>
    <s v="Albuquerque"/>
    <x v="0"/>
    <n v="60.000000000000007"/>
    <n v="700"/>
    <n v="420000.00000000006"/>
    <n v="147000"/>
    <n v="0.35"/>
    <x v="2"/>
  </r>
  <r>
    <s v="Kohl's"/>
    <n v="1128299"/>
    <x v="371"/>
    <x v="2"/>
    <x v="26"/>
    <s v="Albuquerque"/>
    <x v="1"/>
    <n v="65.000000000000014"/>
    <n v="650"/>
    <n v="422500.00000000012"/>
    <n v="169000.00000000006"/>
    <n v="0.4"/>
    <x v="2"/>
  </r>
  <r>
    <s v="Kohl's"/>
    <n v="1128299"/>
    <x v="371"/>
    <x v="2"/>
    <x v="26"/>
    <s v="Albuquerque"/>
    <x v="2"/>
    <n v="60.000000000000007"/>
    <n v="525"/>
    <n v="315000.00000000006"/>
    <n v="110250.00000000001"/>
    <n v="0.35"/>
    <x v="2"/>
  </r>
  <r>
    <s v="Kohl's"/>
    <n v="1128299"/>
    <x v="371"/>
    <x v="2"/>
    <x v="26"/>
    <s v="Albuquerque"/>
    <x v="3"/>
    <n v="60.000000000000007"/>
    <n v="475"/>
    <n v="285000.00000000006"/>
    <n v="99750.000000000015"/>
    <n v="0.35"/>
    <x v="2"/>
  </r>
  <r>
    <s v="Kohl's"/>
    <n v="1128299"/>
    <x v="371"/>
    <x v="2"/>
    <x v="26"/>
    <s v="Albuquerque"/>
    <x v="4"/>
    <n v="70"/>
    <n v="475"/>
    <n v="332500"/>
    <n v="99750"/>
    <n v="0.3"/>
    <x v="2"/>
  </r>
  <r>
    <s v="Kohl's"/>
    <n v="1128299"/>
    <x v="371"/>
    <x v="2"/>
    <x v="26"/>
    <s v="Albuquerque"/>
    <x v="5"/>
    <n v="75.000000000000014"/>
    <n v="450"/>
    <n v="337500.00000000006"/>
    <n v="84375.000000000015"/>
    <n v="0.25"/>
    <x v="2"/>
  </r>
  <r>
    <s v="Kohl's"/>
    <n v="1128299"/>
    <x v="403"/>
    <x v="2"/>
    <x v="26"/>
    <s v="Albuquerque"/>
    <x v="0"/>
    <n v="50.000000000000014"/>
    <n v="625"/>
    <n v="312500.00000000012"/>
    <n v="109375.00000000003"/>
    <n v="0.35"/>
    <x v="2"/>
  </r>
  <r>
    <s v="Kohl's"/>
    <n v="1128299"/>
    <x v="403"/>
    <x v="2"/>
    <x v="26"/>
    <s v="Albuquerque"/>
    <x v="1"/>
    <n v="55.000000000000014"/>
    <n v="625"/>
    <n v="343750.00000000012"/>
    <n v="137500.00000000006"/>
    <n v="0.4"/>
    <x v="2"/>
  </r>
  <r>
    <s v="Kohl's"/>
    <n v="1128299"/>
    <x v="403"/>
    <x v="2"/>
    <x v="26"/>
    <s v="Albuquerque"/>
    <x v="2"/>
    <n v="50.000000000000014"/>
    <n v="475"/>
    <n v="237500.00000000006"/>
    <n v="83125.000000000015"/>
    <n v="0.35"/>
    <x v="2"/>
  </r>
  <r>
    <s v="Kohl's"/>
    <n v="1128299"/>
    <x v="403"/>
    <x v="2"/>
    <x v="26"/>
    <s v="Albuquerque"/>
    <x v="3"/>
    <n v="50.000000000000014"/>
    <n v="425"/>
    <n v="212500.00000000006"/>
    <n v="74375.000000000015"/>
    <n v="0.35"/>
    <x v="2"/>
  </r>
  <r>
    <s v="Kohl's"/>
    <n v="1128299"/>
    <x v="403"/>
    <x v="2"/>
    <x v="26"/>
    <s v="Albuquerque"/>
    <x v="4"/>
    <n v="60.000000000000007"/>
    <n v="425"/>
    <n v="255000.00000000003"/>
    <n v="76500"/>
    <n v="0.3"/>
    <x v="2"/>
  </r>
  <r>
    <s v="Kohl's"/>
    <n v="1128299"/>
    <x v="403"/>
    <x v="2"/>
    <x v="26"/>
    <s v="Albuquerque"/>
    <x v="5"/>
    <n v="65.000000000000014"/>
    <n v="475"/>
    <n v="308750.00000000006"/>
    <n v="77187.500000000015"/>
    <n v="0.25"/>
    <x v="2"/>
  </r>
  <r>
    <s v="Kohl's"/>
    <n v="1128299"/>
    <x v="432"/>
    <x v="2"/>
    <x v="26"/>
    <s v="Albuquerque"/>
    <x v="0"/>
    <n v="50.000000000000014"/>
    <n v="550"/>
    <n v="275000.00000000006"/>
    <n v="96250.000000000015"/>
    <n v="0.35"/>
    <x v="2"/>
  </r>
  <r>
    <s v="Kohl's"/>
    <n v="1128299"/>
    <x v="432"/>
    <x v="2"/>
    <x v="26"/>
    <s v="Albuquerque"/>
    <x v="1"/>
    <n v="55.000000000000014"/>
    <n v="550"/>
    <n v="302500.00000000006"/>
    <n v="121000.00000000003"/>
    <n v="0.4"/>
    <x v="2"/>
  </r>
  <r>
    <s v="Kohl's"/>
    <n v="1128299"/>
    <x v="432"/>
    <x v="2"/>
    <x v="26"/>
    <s v="Albuquerque"/>
    <x v="2"/>
    <n v="50.000000000000014"/>
    <n v="375"/>
    <n v="187500.00000000006"/>
    <n v="65625.000000000015"/>
    <n v="0.35"/>
    <x v="2"/>
  </r>
  <r>
    <s v="Kohl's"/>
    <n v="1128299"/>
    <x v="432"/>
    <x v="2"/>
    <x v="26"/>
    <s v="Albuquerque"/>
    <x v="3"/>
    <n v="50.000000000000014"/>
    <n v="350"/>
    <n v="175000.00000000006"/>
    <n v="61250.000000000015"/>
    <n v="0.35"/>
    <x v="2"/>
  </r>
  <r>
    <s v="Kohl's"/>
    <n v="1128299"/>
    <x v="432"/>
    <x v="2"/>
    <x v="26"/>
    <s v="Albuquerque"/>
    <x v="4"/>
    <n v="60.000000000000007"/>
    <n v="325"/>
    <n v="195000.00000000003"/>
    <n v="58500.000000000007"/>
    <n v="0.3"/>
    <x v="2"/>
  </r>
  <r>
    <s v="Kohl's"/>
    <n v="1128299"/>
    <x v="432"/>
    <x v="2"/>
    <x v="26"/>
    <s v="Albuquerque"/>
    <x v="5"/>
    <n v="75.000000000000014"/>
    <n v="375"/>
    <n v="281250.00000000006"/>
    <n v="70312.500000000015"/>
    <n v="0.25"/>
    <x v="2"/>
  </r>
  <r>
    <s v="Kohl's"/>
    <n v="1128299"/>
    <x v="463"/>
    <x v="2"/>
    <x v="26"/>
    <s v="Albuquerque"/>
    <x v="0"/>
    <n v="60.000000000000007"/>
    <n v="550"/>
    <n v="330000.00000000006"/>
    <n v="115500.00000000001"/>
    <n v="0.35"/>
    <x v="2"/>
  </r>
  <r>
    <s v="Kohl's"/>
    <n v="1128299"/>
    <x v="463"/>
    <x v="2"/>
    <x v="26"/>
    <s v="Albuquerque"/>
    <x v="1"/>
    <n v="65.000000000000014"/>
    <n v="600"/>
    <n v="390000.00000000006"/>
    <n v="156000.00000000003"/>
    <n v="0.4"/>
    <x v="2"/>
  </r>
  <r>
    <s v="Kohl's"/>
    <n v="1128299"/>
    <x v="463"/>
    <x v="2"/>
    <x v="26"/>
    <s v="Albuquerque"/>
    <x v="2"/>
    <n v="60.000000000000007"/>
    <n v="450"/>
    <n v="270000.00000000006"/>
    <n v="94500.000000000015"/>
    <n v="0.35"/>
    <x v="2"/>
  </r>
  <r>
    <s v="Kohl's"/>
    <n v="1128299"/>
    <x v="463"/>
    <x v="2"/>
    <x v="26"/>
    <s v="Albuquerque"/>
    <x v="3"/>
    <n v="60.000000000000007"/>
    <n v="425"/>
    <n v="255000.00000000003"/>
    <n v="89250"/>
    <n v="0.35"/>
    <x v="2"/>
  </r>
  <r>
    <s v="Kohl's"/>
    <n v="1128299"/>
    <x v="463"/>
    <x v="2"/>
    <x v="26"/>
    <s v="Albuquerque"/>
    <x v="4"/>
    <n v="70"/>
    <n v="375"/>
    <n v="262500"/>
    <n v="78750"/>
    <n v="0.3"/>
    <x v="2"/>
  </r>
  <r>
    <s v="Kohl's"/>
    <n v="1128299"/>
    <x v="463"/>
    <x v="2"/>
    <x v="26"/>
    <s v="Albuquerque"/>
    <x v="5"/>
    <n v="75.000000000000014"/>
    <n v="500"/>
    <n v="375000.00000000006"/>
    <n v="93750.000000000015"/>
    <n v="0.25"/>
    <x v="2"/>
  </r>
  <r>
    <s v="Kohl's"/>
    <n v="1128299"/>
    <x v="492"/>
    <x v="2"/>
    <x v="26"/>
    <s v="Albuquerque"/>
    <x v="0"/>
    <n v="60.000000000000007"/>
    <n v="700"/>
    <n v="420000.00000000006"/>
    <n v="147000"/>
    <n v="0.35"/>
    <x v="2"/>
  </r>
  <r>
    <s v="Kohl's"/>
    <n v="1128299"/>
    <x v="492"/>
    <x v="2"/>
    <x v="26"/>
    <s v="Albuquerque"/>
    <x v="1"/>
    <n v="65.000000000000014"/>
    <n v="700"/>
    <n v="455000.00000000012"/>
    <n v="182000.00000000006"/>
    <n v="0.4"/>
    <x v="2"/>
  </r>
  <r>
    <s v="Sports Direct"/>
    <n v="1128299"/>
    <x v="492"/>
    <x v="2"/>
    <x v="26"/>
    <s v="Albuquerque"/>
    <x v="2"/>
    <n v="60.000000000000007"/>
    <n v="500"/>
    <n v="300000.00000000006"/>
    <n v="105000.00000000001"/>
    <n v="0.35"/>
    <x v="2"/>
  </r>
  <r>
    <s v="Sports Direct"/>
    <n v="1128299"/>
    <x v="492"/>
    <x v="2"/>
    <x v="26"/>
    <s v="Albuquerque"/>
    <x v="3"/>
    <n v="60.000000000000007"/>
    <n v="500"/>
    <n v="300000.00000000006"/>
    <n v="105000.00000000001"/>
    <n v="0.35"/>
    <x v="2"/>
  </r>
  <r>
    <s v="Sports Direct"/>
    <n v="1128299"/>
    <x v="492"/>
    <x v="2"/>
    <x v="26"/>
    <s v="Albuquerque"/>
    <x v="4"/>
    <n v="70"/>
    <n v="425"/>
    <n v="297500"/>
    <n v="89250"/>
    <n v="0.3"/>
    <x v="2"/>
  </r>
  <r>
    <s v="Sports Direct"/>
    <n v="1128299"/>
    <x v="492"/>
    <x v="2"/>
    <x v="26"/>
    <s v="Albuquerque"/>
    <x v="5"/>
    <n v="75.000000000000014"/>
    <n v="525"/>
    <n v="393750.00000000006"/>
    <n v="98437.500000000015"/>
    <n v="0.25"/>
    <x v="2"/>
  </r>
  <r>
    <s v="Sports Direct"/>
    <n v="1128299"/>
    <x v="177"/>
    <x v="2"/>
    <x v="26"/>
    <s v="Albuquerque"/>
    <x v="0"/>
    <n v="29.999999999999993"/>
    <n v="450"/>
    <n v="134999.99999999997"/>
    <n v="53999.999999999993"/>
    <n v="0.4"/>
    <x v="2"/>
  </r>
  <r>
    <s v="Sports Direct"/>
    <n v="1128299"/>
    <x v="177"/>
    <x v="2"/>
    <x v="26"/>
    <s v="Albuquerque"/>
    <x v="1"/>
    <n v="40"/>
    <n v="450"/>
    <n v="180000"/>
    <n v="72000"/>
    <n v="0.4"/>
    <x v="2"/>
  </r>
  <r>
    <s v="Sports Direct"/>
    <n v="1128299"/>
    <x v="177"/>
    <x v="2"/>
    <x v="26"/>
    <s v="Albuquerque"/>
    <x v="2"/>
    <n v="40"/>
    <n v="450"/>
    <n v="180000"/>
    <n v="62999.999999999993"/>
    <n v="0.35"/>
    <x v="2"/>
  </r>
  <r>
    <s v="Sports Direct"/>
    <n v="1128299"/>
    <x v="177"/>
    <x v="2"/>
    <x v="26"/>
    <s v="Albuquerque"/>
    <x v="3"/>
    <n v="40"/>
    <n v="300"/>
    <n v="120000"/>
    <n v="48000"/>
    <n v="0.4"/>
    <x v="2"/>
  </r>
  <r>
    <s v="Sports Direct"/>
    <n v="1128299"/>
    <x v="177"/>
    <x v="2"/>
    <x v="26"/>
    <s v="Albuquerque"/>
    <x v="4"/>
    <n v="45.000000000000014"/>
    <n v="250"/>
    <n v="112500.00000000003"/>
    <n v="39375.000000000007"/>
    <n v="0.35"/>
    <x v="2"/>
  </r>
  <r>
    <s v="Sports Direct"/>
    <n v="1128299"/>
    <x v="177"/>
    <x v="2"/>
    <x v="26"/>
    <s v="Albuquerque"/>
    <x v="5"/>
    <n v="40"/>
    <n v="450"/>
    <n v="180000"/>
    <n v="45000"/>
    <n v="0.25"/>
    <x v="2"/>
  </r>
  <r>
    <s v="Sports Direct"/>
    <n v="1128299"/>
    <x v="208"/>
    <x v="2"/>
    <x v="26"/>
    <s v="Albuquerque"/>
    <x v="0"/>
    <n v="29.999999999999993"/>
    <n v="500"/>
    <n v="149999.99999999997"/>
    <n v="59999.999999999993"/>
    <n v="0.4"/>
    <x v="2"/>
  </r>
  <r>
    <s v="Sports Direct"/>
    <n v="1128299"/>
    <x v="208"/>
    <x v="2"/>
    <x v="26"/>
    <s v="Albuquerque"/>
    <x v="1"/>
    <n v="40"/>
    <n v="400"/>
    <n v="160000"/>
    <n v="64000"/>
    <n v="0.4"/>
    <x v="2"/>
  </r>
  <r>
    <s v="Sports Direct"/>
    <n v="1128299"/>
    <x v="208"/>
    <x v="2"/>
    <x v="26"/>
    <s v="Albuquerque"/>
    <x v="2"/>
    <n v="40"/>
    <n v="400"/>
    <n v="160000"/>
    <n v="56000"/>
    <n v="0.35"/>
    <x v="2"/>
  </r>
  <r>
    <s v="Sports Direct"/>
    <n v="1128299"/>
    <x v="208"/>
    <x v="4"/>
    <x v="27"/>
    <s v="Atlanta"/>
    <x v="3"/>
    <n v="40"/>
    <n v="250"/>
    <n v="100000"/>
    <n v="40000"/>
    <n v="0.4"/>
    <x v="2"/>
  </r>
  <r>
    <s v="Sports Direct"/>
    <n v="1128299"/>
    <x v="208"/>
    <x v="4"/>
    <x v="27"/>
    <s v="Atlanta"/>
    <x v="4"/>
    <n v="45.000000000000014"/>
    <n v="175"/>
    <n v="78750.000000000029"/>
    <n v="27562.500000000007"/>
    <n v="0.35"/>
    <x v="2"/>
  </r>
  <r>
    <s v="Sports Direct"/>
    <n v="1128299"/>
    <x v="208"/>
    <x v="4"/>
    <x v="27"/>
    <s v="Atlanta"/>
    <x v="5"/>
    <n v="40"/>
    <n v="375"/>
    <n v="150000"/>
    <n v="37500"/>
    <n v="0.25"/>
    <x v="2"/>
  </r>
  <r>
    <s v="Sports Direct"/>
    <n v="1128299"/>
    <x v="217"/>
    <x v="4"/>
    <x v="27"/>
    <s v="Atlanta"/>
    <x v="0"/>
    <n v="40"/>
    <n v="525"/>
    <n v="210000"/>
    <n v="84000"/>
    <n v="0.4"/>
    <x v="2"/>
  </r>
  <r>
    <s v="Sports Direct"/>
    <n v="1128299"/>
    <x v="217"/>
    <x v="4"/>
    <x v="27"/>
    <s v="Atlanta"/>
    <x v="1"/>
    <n v="50"/>
    <n v="375"/>
    <n v="187500"/>
    <n v="75000"/>
    <n v="0.4"/>
    <x v="2"/>
  </r>
  <r>
    <s v="Sports Direct"/>
    <n v="1128299"/>
    <x v="217"/>
    <x v="4"/>
    <x v="27"/>
    <s v="Atlanta"/>
    <x v="2"/>
    <n v="50"/>
    <n v="375"/>
    <n v="187500"/>
    <n v="65625"/>
    <n v="0.35"/>
    <x v="2"/>
  </r>
  <r>
    <s v="Sports Direct"/>
    <n v="1128299"/>
    <x v="217"/>
    <x v="4"/>
    <x v="27"/>
    <s v="Atlanta"/>
    <x v="3"/>
    <n v="50"/>
    <n v="250"/>
    <n v="125000"/>
    <n v="50000"/>
    <n v="0.4"/>
    <x v="2"/>
  </r>
  <r>
    <s v="Sports Direct"/>
    <n v="1128299"/>
    <x v="217"/>
    <x v="4"/>
    <x v="27"/>
    <s v="Atlanta"/>
    <x v="4"/>
    <n v="55.000000000000007"/>
    <n v="150"/>
    <n v="82500.000000000015"/>
    <n v="28875.000000000004"/>
    <n v="0.35"/>
    <x v="2"/>
  </r>
  <r>
    <s v="Sports Direct"/>
    <n v="1128299"/>
    <x v="217"/>
    <x v="4"/>
    <x v="27"/>
    <s v="Atlanta"/>
    <x v="5"/>
    <n v="50"/>
    <n v="350"/>
    <n v="175000"/>
    <n v="43750"/>
    <n v="0.25"/>
    <x v="2"/>
  </r>
  <r>
    <s v="Sports Direct"/>
    <n v="1128299"/>
    <x v="236"/>
    <x v="4"/>
    <x v="27"/>
    <s v="Atlanta"/>
    <x v="0"/>
    <n v="50"/>
    <n v="525"/>
    <n v="262500"/>
    <n v="105000"/>
    <n v="0.4"/>
    <x v="2"/>
  </r>
  <r>
    <s v="Sports Direct"/>
    <n v="1128299"/>
    <x v="236"/>
    <x v="4"/>
    <x v="27"/>
    <s v="Atlanta"/>
    <x v="1"/>
    <n v="55.000000000000007"/>
    <n v="325"/>
    <n v="178750.00000000003"/>
    <n v="71500.000000000015"/>
    <n v="0.4"/>
    <x v="2"/>
  </r>
  <r>
    <s v="Sports Direct"/>
    <n v="1128299"/>
    <x v="236"/>
    <x v="4"/>
    <x v="27"/>
    <s v="Atlanta"/>
    <x v="2"/>
    <n v="55.000000000000007"/>
    <n v="375"/>
    <n v="206250.00000000003"/>
    <n v="72187.5"/>
    <n v="0.35"/>
    <x v="2"/>
  </r>
  <r>
    <s v="Sports Direct"/>
    <n v="1128299"/>
    <x v="236"/>
    <x v="4"/>
    <x v="27"/>
    <s v="Atlanta"/>
    <x v="3"/>
    <n v="50"/>
    <n v="275"/>
    <n v="137500"/>
    <n v="55000"/>
    <n v="0.4"/>
    <x v="2"/>
  </r>
  <r>
    <s v="Sports Direct"/>
    <n v="1128299"/>
    <x v="236"/>
    <x v="4"/>
    <x v="27"/>
    <s v="Atlanta"/>
    <x v="4"/>
    <n v="55.000000000000007"/>
    <n v="175"/>
    <n v="96250.000000000015"/>
    <n v="33687.5"/>
    <n v="0.35"/>
    <x v="2"/>
  </r>
  <r>
    <s v="Sports Direct"/>
    <n v="1128299"/>
    <x v="236"/>
    <x v="4"/>
    <x v="27"/>
    <s v="Atlanta"/>
    <x v="5"/>
    <n v="70"/>
    <n v="350"/>
    <n v="245000"/>
    <n v="61250"/>
    <n v="0.25"/>
    <x v="2"/>
  </r>
  <r>
    <s v="Sports Direct"/>
    <n v="1128299"/>
    <x v="267"/>
    <x v="4"/>
    <x v="27"/>
    <s v="Atlanta"/>
    <x v="0"/>
    <n v="50"/>
    <n v="550"/>
    <n v="275000"/>
    <n v="110000"/>
    <n v="0.4"/>
    <x v="2"/>
  </r>
  <r>
    <s v="Sports Direct"/>
    <n v="1128299"/>
    <x v="267"/>
    <x v="4"/>
    <x v="27"/>
    <s v="Atlanta"/>
    <x v="1"/>
    <n v="55.000000000000007"/>
    <n v="400"/>
    <n v="220000.00000000003"/>
    <n v="88000.000000000015"/>
    <n v="0.4"/>
    <x v="2"/>
  </r>
  <r>
    <s v="Sports Direct"/>
    <n v="1128299"/>
    <x v="267"/>
    <x v="4"/>
    <x v="27"/>
    <s v="Atlanta"/>
    <x v="2"/>
    <n v="55.000000000000007"/>
    <n v="425"/>
    <n v="233750.00000000003"/>
    <n v="81812.5"/>
    <n v="0.35"/>
    <x v="2"/>
  </r>
  <r>
    <s v="Sports Direct"/>
    <n v="1128299"/>
    <x v="267"/>
    <x v="4"/>
    <x v="27"/>
    <s v="Atlanta"/>
    <x v="3"/>
    <n v="50"/>
    <n v="325"/>
    <n v="162500"/>
    <n v="65000"/>
    <n v="0.4"/>
    <x v="2"/>
  </r>
  <r>
    <s v="Sports Direct"/>
    <n v="1128299"/>
    <x v="267"/>
    <x v="4"/>
    <x v="27"/>
    <s v="Atlanta"/>
    <x v="4"/>
    <n v="55.000000000000007"/>
    <n v="225"/>
    <n v="123750.00000000001"/>
    <n v="43312.5"/>
    <n v="0.35"/>
    <x v="2"/>
  </r>
  <r>
    <s v="Sports Direct"/>
    <n v="1128299"/>
    <x v="267"/>
    <x v="4"/>
    <x v="27"/>
    <s v="Atlanta"/>
    <x v="5"/>
    <n v="70"/>
    <n v="400"/>
    <n v="280000"/>
    <n v="70000"/>
    <n v="0.25"/>
    <x v="2"/>
  </r>
  <r>
    <s v="Sports Direct"/>
    <n v="1128299"/>
    <x v="297"/>
    <x v="4"/>
    <x v="27"/>
    <s v="Atlanta"/>
    <x v="0"/>
    <n v="50"/>
    <n v="675"/>
    <n v="337500"/>
    <n v="135000"/>
    <n v="0.4"/>
    <x v="2"/>
  </r>
  <r>
    <s v="Sports Direct"/>
    <n v="1128299"/>
    <x v="297"/>
    <x v="4"/>
    <x v="27"/>
    <s v="Atlanta"/>
    <x v="1"/>
    <n v="55.000000000000007"/>
    <n v="525"/>
    <n v="288750.00000000006"/>
    <n v="115500.00000000003"/>
    <n v="0.4"/>
    <x v="2"/>
  </r>
  <r>
    <s v="Sports Direct"/>
    <n v="1128299"/>
    <x v="297"/>
    <x v="4"/>
    <x v="27"/>
    <s v="Atlanta"/>
    <x v="2"/>
    <n v="55.000000000000007"/>
    <n v="525"/>
    <n v="288750.00000000006"/>
    <n v="101062.50000000001"/>
    <n v="0.35"/>
    <x v="2"/>
  </r>
  <r>
    <s v="Sports Direct"/>
    <n v="1128299"/>
    <x v="297"/>
    <x v="4"/>
    <x v="27"/>
    <s v="Atlanta"/>
    <x v="3"/>
    <n v="50"/>
    <n v="400"/>
    <n v="200000"/>
    <n v="80000"/>
    <n v="0.4"/>
    <x v="2"/>
  </r>
  <r>
    <s v="Sports Direct"/>
    <n v="1128299"/>
    <x v="297"/>
    <x v="4"/>
    <x v="27"/>
    <s v="Atlanta"/>
    <x v="4"/>
    <n v="55.000000000000007"/>
    <n v="275"/>
    <n v="151250.00000000003"/>
    <n v="52937.500000000007"/>
    <n v="0.35"/>
    <x v="2"/>
  </r>
  <r>
    <s v="Sports Direct"/>
    <n v="1128299"/>
    <x v="297"/>
    <x v="4"/>
    <x v="27"/>
    <s v="Atlanta"/>
    <x v="5"/>
    <n v="70"/>
    <n v="575"/>
    <n v="402500"/>
    <n v="100625"/>
    <n v="0.25"/>
    <x v="2"/>
  </r>
  <r>
    <s v="Sports Direct"/>
    <n v="1128299"/>
    <x v="326"/>
    <x v="4"/>
    <x v="27"/>
    <s v="Atlanta"/>
    <x v="0"/>
    <n v="50"/>
    <n v="725"/>
    <n v="362500"/>
    <n v="145000"/>
    <n v="0.4"/>
    <x v="2"/>
  </r>
  <r>
    <s v="Sports Direct"/>
    <n v="1128299"/>
    <x v="326"/>
    <x v="4"/>
    <x v="27"/>
    <s v="Atlanta"/>
    <x v="1"/>
    <n v="55.000000000000007"/>
    <n v="575"/>
    <n v="316250.00000000006"/>
    <n v="126500.00000000003"/>
    <n v="0.4"/>
    <x v="2"/>
  </r>
  <r>
    <s v="Sports Direct"/>
    <n v="1128299"/>
    <x v="326"/>
    <x v="4"/>
    <x v="27"/>
    <s v="Atlanta"/>
    <x v="2"/>
    <n v="55.000000000000007"/>
    <n v="525"/>
    <n v="288750.00000000006"/>
    <n v="101062.50000000001"/>
    <n v="0.35"/>
    <x v="2"/>
  </r>
  <r>
    <s v="Sports Direct"/>
    <n v="1128299"/>
    <x v="326"/>
    <x v="4"/>
    <x v="27"/>
    <s v="Atlanta"/>
    <x v="3"/>
    <n v="50"/>
    <n v="425"/>
    <n v="212500"/>
    <n v="85000"/>
    <n v="0.4"/>
    <x v="2"/>
  </r>
  <r>
    <s v="Sports Direct"/>
    <n v="1128299"/>
    <x v="326"/>
    <x v="4"/>
    <x v="27"/>
    <s v="Atlanta"/>
    <x v="4"/>
    <n v="55.000000000000007"/>
    <n v="475"/>
    <n v="261250.00000000003"/>
    <n v="91437.5"/>
    <n v="0.35"/>
    <x v="2"/>
  </r>
  <r>
    <s v="Sports Direct"/>
    <n v="1128299"/>
    <x v="326"/>
    <x v="4"/>
    <x v="27"/>
    <s v="Atlanta"/>
    <x v="5"/>
    <n v="70"/>
    <n v="475"/>
    <n v="332500"/>
    <n v="83125"/>
    <n v="0.25"/>
    <x v="2"/>
  </r>
  <r>
    <s v="Sports Direct"/>
    <n v="1128299"/>
    <x v="358"/>
    <x v="4"/>
    <x v="27"/>
    <s v="Atlanta"/>
    <x v="0"/>
    <n v="55.000000000000007"/>
    <n v="675"/>
    <n v="371250.00000000006"/>
    <n v="148500.00000000003"/>
    <n v="0.4"/>
    <x v="2"/>
  </r>
  <r>
    <s v="Sports Direct"/>
    <n v="1128299"/>
    <x v="358"/>
    <x v="4"/>
    <x v="27"/>
    <s v="Atlanta"/>
    <x v="1"/>
    <n v="60.000000000000007"/>
    <n v="625"/>
    <n v="375000.00000000006"/>
    <n v="150000.00000000003"/>
    <n v="0.4"/>
    <x v="2"/>
  </r>
  <r>
    <s v="Sports Direct"/>
    <n v="1128299"/>
    <x v="358"/>
    <x v="4"/>
    <x v="27"/>
    <s v="Atlanta"/>
    <x v="2"/>
    <n v="55.000000000000007"/>
    <n v="500"/>
    <n v="275000.00000000006"/>
    <n v="96250.000000000015"/>
    <n v="0.35"/>
    <x v="2"/>
  </r>
  <r>
    <s v="Sports Direct"/>
    <n v="1128299"/>
    <x v="358"/>
    <x v="4"/>
    <x v="27"/>
    <s v="Atlanta"/>
    <x v="3"/>
    <n v="55.000000000000007"/>
    <n v="450"/>
    <n v="247500.00000000003"/>
    <n v="99000.000000000015"/>
    <n v="0.4"/>
    <x v="2"/>
  </r>
  <r>
    <s v="Sports Direct"/>
    <n v="1128299"/>
    <x v="358"/>
    <x v="4"/>
    <x v="27"/>
    <s v="Atlanta"/>
    <x v="4"/>
    <n v="65"/>
    <n v="450"/>
    <n v="292500"/>
    <n v="102375"/>
    <n v="0.35"/>
    <x v="2"/>
  </r>
  <r>
    <s v="Sports Direct"/>
    <n v="1128299"/>
    <x v="358"/>
    <x v="4"/>
    <x v="27"/>
    <s v="Atlanta"/>
    <x v="5"/>
    <n v="70"/>
    <n v="425"/>
    <n v="297500"/>
    <n v="74375"/>
    <n v="0.25"/>
    <x v="2"/>
  </r>
  <r>
    <s v="Sports Direct"/>
    <n v="1128299"/>
    <x v="390"/>
    <x v="4"/>
    <x v="27"/>
    <s v="Atlanta"/>
    <x v="0"/>
    <n v="45.000000000000014"/>
    <n v="600"/>
    <n v="270000.00000000006"/>
    <n v="108000.00000000003"/>
    <n v="0.4"/>
    <x v="2"/>
  </r>
  <r>
    <s v="Sports Direct"/>
    <n v="1128299"/>
    <x v="390"/>
    <x v="4"/>
    <x v="27"/>
    <s v="Atlanta"/>
    <x v="1"/>
    <n v="50.000000000000014"/>
    <n v="600"/>
    <n v="300000.00000000006"/>
    <n v="120000.00000000003"/>
    <n v="0.4"/>
    <x v="2"/>
  </r>
  <r>
    <s v="Sports Direct"/>
    <n v="1128299"/>
    <x v="390"/>
    <x v="4"/>
    <x v="27"/>
    <s v="Atlanta"/>
    <x v="2"/>
    <n v="45.000000000000014"/>
    <n v="450"/>
    <n v="202500.00000000006"/>
    <n v="70875.000000000015"/>
    <n v="0.35"/>
    <x v="2"/>
  </r>
  <r>
    <s v="Sports Direct"/>
    <n v="1128299"/>
    <x v="390"/>
    <x v="4"/>
    <x v="27"/>
    <s v="Atlanta"/>
    <x v="3"/>
    <n v="45.000000000000014"/>
    <n v="400"/>
    <n v="180000.00000000006"/>
    <n v="72000.000000000029"/>
    <n v="0.4"/>
    <x v="2"/>
  </r>
  <r>
    <s v="Sports Direct"/>
    <n v="1128299"/>
    <x v="390"/>
    <x v="4"/>
    <x v="27"/>
    <s v="Atlanta"/>
    <x v="4"/>
    <n v="55.000000000000007"/>
    <n v="400"/>
    <n v="220000.00000000003"/>
    <n v="77000"/>
    <n v="0.35"/>
    <x v="2"/>
  </r>
  <r>
    <s v="Sports Direct"/>
    <n v="1128299"/>
    <x v="390"/>
    <x v="4"/>
    <x v="27"/>
    <s v="Atlanta"/>
    <x v="5"/>
    <n v="60.000000000000007"/>
    <n v="450"/>
    <n v="270000.00000000006"/>
    <n v="67500.000000000015"/>
    <n v="0.25"/>
    <x v="2"/>
  </r>
  <r>
    <s v="Sports Direct"/>
    <n v="1128299"/>
    <x v="419"/>
    <x v="4"/>
    <x v="27"/>
    <s v="Atlanta"/>
    <x v="0"/>
    <n v="45.000000000000014"/>
    <n v="525"/>
    <n v="236250.00000000009"/>
    <n v="94500.000000000044"/>
    <n v="0.4"/>
    <x v="2"/>
  </r>
  <r>
    <s v="Sports Direct"/>
    <n v="1128299"/>
    <x v="419"/>
    <x v="4"/>
    <x v="27"/>
    <s v="Atlanta"/>
    <x v="1"/>
    <n v="50.000000000000014"/>
    <n v="525"/>
    <n v="262500.00000000006"/>
    <n v="105000.00000000003"/>
    <n v="0.4"/>
    <x v="2"/>
  </r>
  <r>
    <s v="Sports Direct"/>
    <n v="1128299"/>
    <x v="419"/>
    <x v="4"/>
    <x v="27"/>
    <s v="Atlanta"/>
    <x v="2"/>
    <n v="45.000000000000014"/>
    <n v="350"/>
    <n v="157500.00000000006"/>
    <n v="55125.000000000015"/>
    <n v="0.35"/>
    <x v="2"/>
  </r>
  <r>
    <s v="Sports Direct"/>
    <n v="1128299"/>
    <x v="419"/>
    <x v="4"/>
    <x v="27"/>
    <s v="Atlanta"/>
    <x v="3"/>
    <n v="45.000000000000014"/>
    <n v="325"/>
    <n v="146250.00000000006"/>
    <n v="58500.000000000029"/>
    <n v="0.4"/>
    <x v="2"/>
  </r>
  <r>
    <s v="Sports Direct"/>
    <n v="1128299"/>
    <x v="419"/>
    <x v="4"/>
    <x v="27"/>
    <s v="Atlanta"/>
    <x v="4"/>
    <n v="55.000000000000007"/>
    <n v="300"/>
    <n v="165000.00000000003"/>
    <n v="57750.000000000007"/>
    <n v="0.35"/>
    <x v="2"/>
  </r>
  <r>
    <s v="Sports Direct"/>
    <n v="1128299"/>
    <x v="419"/>
    <x v="4"/>
    <x v="27"/>
    <s v="Atlanta"/>
    <x v="5"/>
    <n v="70"/>
    <n v="350"/>
    <n v="245000"/>
    <n v="61250"/>
    <n v="0.25"/>
    <x v="2"/>
  </r>
  <r>
    <s v="Sports Direct"/>
    <n v="1128299"/>
    <x v="450"/>
    <x v="4"/>
    <x v="27"/>
    <s v="Atlanta"/>
    <x v="0"/>
    <n v="55.000000000000007"/>
    <n v="525"/>
    <n v="288750.00000000006"/>
    <n v="115500.00000000003"/>
    <n v="0.4"/>
    <x v="2"/>
  </r>
  <r>
    <s v="Sports Direct"/>
    <n v="1128299"/>
    <x v="450"/>
    <x v="4"/>
    <x v="27"/>
    <s v="Atlanta"/>
    <x v="1"/>
    <n v="60.000000000000007"/>
    <n v="575"/>
    <n v="345000.00000000006"/>
    <n v="138000.00000000003"/>
    <n v="0.4"/>
    <x v="2"/>
  </r>
  <r>
    <s v="Sports Direct"/>
    <n v="1128299"/>
    <x v="450"/>
    <x v="4"/>
    <x v="27"/>
    <s v="Atlanta"/>
    <x v="2"/>
    <n v="55.000000000000007"/>
    <n v="425"/>
    <n v="233750.00000000003"/>
    <n v="81812.5"/>
    <n v="0.35"/>
    <x v="2"/>
  </r>
  <r>
    <s v="Sports Direct"/>
    <n v="1128299"/>
    <x v="450"/>
    <x v="4"/>
    <x v="27"/>
    <s v="Atlanta"/>
    <x v="3"/>
    <n v="55.000000000000007"/>
    <n v="400"/>
    <n v="220000.00000000003"/>
    <n v="88000.000000000015"/>
    <n v="0.4"/>
    <x v="2"/>
  </r>
  <r>
    <s v="Sports Direct"/>
    <n v="1128299"/>
    <x v="450"/>
    <x v="4"/>
    <x v="27"/>
    <s v="Atlanta"/>
    <x v="4"/>
    <n v="65"/>
    <n v="350"/>
    <n v="227500"/>
    <n v="79625"/>
    <n v="0.35"/>
    <x v="2"/>
  </r>
  <r>
    <s v="Sports Direct"/>
    <n v="1128299"/>
    <x v="450"/>
    <x v="4"/>
    <x v="27"/>
    <s v="Atlanta"/>
    <x v="5"/>
    <n v="70"/>
    <n v="475"/>
    <n v="332500"/>
    <n v="83125"/>
    <n v="0.25"/>
    <x v="2"/>
  </r>
  <r>
    <s v="Sports Direct"/>
    <n v="1128299"/>
    <x v="479"/>
    <x v="4"/>
    <x v="27"/>
    <s v="Atlanta"/>
    <x v="0"/>
    <n v="55.000000000000007"/>
    <n v="675"/>
    <n v="371250.00000000006"/>
    <n v="148500.00000000003"/>
    <n v="0.4"/>
    <x v="2"/>
  </r>
  <r>
    <s v="Sports Direct"/>
    <n v="1128299"/>
    <x v="479"/>
    <x v="4"/>
    <x v="27"/>
    <s v="Atlanta"/>
    <x v="1"/>
    <n v="60.000000000000007"/>
    <n v="675"/>
    <n v="405000.00000000006"/>
    <n v="162000.00000000003"/>
    <n v="0.4"/>
    <x v="2"/>
  </r>
  <r>
    <s v="Foot Locker"/>
    <n v="1128299"/>
    <x v="479"/>
    <x v="4"/>
    <x v="27"/>
    <s v="Atlanta"/>
    <x v="2"/>
    <n v="55.000000000000007"/>
    <n v="475"/>
    <n v="261250.00000000003"/>
    <n v="91437.5"/>
    <n v="0.35"/>
    <x v="2"/>
  </r>
  <r>
    <s v="Foot Locker"/>
    <n v="1128299"/>
    <x v="479"/>
    <x v="4"/>
    <x v="27"/>
    <s v="Atlanta"/>
    <x v="3"/>
    <n v="55.000000000000007"/>
    <n v="475"/>
    <n v="261250.00000000003"/>
    <n v="104500.00000000001"/>
    <n v="0.4"/>
    <x v="2"/>
  </r>
  <r>
    <s v="Foot Locker"/>
    <n v="1128299"/>
    <x v="479"/>
    <x v="4"/>
    <x v="27"/>
    <s v="Atlanta"/>
    <x v="4"/>
    <n v="65"/>
    <n v="400"/>
    <n v="260000"/>
    <n v="91000"/>
    <n v="0.35"/>
    <x v="2"/>
  </r>
  <r>
    <s v="Foot Locker"/>
    <n v="1128299"/>
    <x v="479"/>
    <x v="4"/>
    <x v="27"/>
    <s v="Atlanta"/>
    <x v="5"/>
    <n v="70"/>
    <n v="500"/>
    <n v="350000"/>
    <n v="87500"/>
    <n v="0.25"/>
    <x v="2"/>
  </r>
  <r>
    <s v="Foot Locker"/>
    <n v="1185732"/>
    <x v="173"/>
    <x v="4"/>
    <x v="27"/>
    <s v="Atlanta"/>
    <x v="0"/>
    <n v="40"/>
    <n v="1025"/>
    <n v="410000"/>
    <n v="184500"/>
    <n v="0.45"/>
    <x v="2"/>
  </r>
  <r>
    <s v="Foot Locker"/>
    <n v="1185732"/>
    <x v="173"/>
    <x v="4"/>
    <x v="27"/>
    <s v="Atlanta"/>
    <x v="1"/>
    <n v="40"/>
    <n v="825"/>
    <n v="330000"/>
    <n v="115499.99999999999"/>
    <n v="0.35"/>
    <x v="2"/>
  </r>
  <r>
    <s v="Foot Locker"/>
    <n v="1185732"/>
    <x v="173"/>
    <x v="4"/>
    <x v="27"/>
    <s v="Atlanta"/>
    <x v="2"/>
    <n v="30.000000000000004"/>
    <n v="825"/>
    <n v="247500.00000000003"/>
    <n v="61875.000000000007"/>
    <n v="0.25"/>
    <x v="2"/>
  </r>
  <r>
    <s v="Foot Locker"/>
    <n v="1185732"/>
    <x v="173"/>
    <x v="4"/>
    <x v="27"/>
    <s v="Atlanta"/>
    <x v="3"/>
    <n v="35"/>
    <n v="675"/>
    <n v="236250"/>
    <n v="70875"/>
    <n v="0.3"/>
    <x v="2"/>
  </r>
  <r>
    <s v="Foot Locker"/>
    <n v="1185732"/>
    <x v="173"/>
    <x v="4"/>
    <x v="27"/>
    <s v="Atlanta"/>
    <x v="4"/>
    <n v="50"/>
    <n v="725"/>
    <n v="362500"/>
    <n v="126874.99999999999"/>
    <n v="0.35"/>
    <x v="2"/>
  </r>
  <r>
    <s v="Foot Locker"/>
    <n v="1185732"/>
    <x v="173"/>
    <x v="4"/>
    <x v="27"/>
    <s v="Atlanta"/>
    <x v="5"/>
    <n v="40"/>
    <n v="825"/>
    <n v="330000"/>
    <n v="165000"/>
    <n v="0.5"/>
    <x v="2"/>
  </r>
  <r>
    <s v="Foot Locker"/>
    <n v="1185732"/>
    <x v="202"/>
    <x v="4"/>
    <x v="27"/>
    <s v="Atlanta"/>
    <x v="0"/>
    <n v="40"/>
    <n v="1075"/>
    <n v="430000"/>
    <n v="193500"/>
    <n v="0.45"/>
    <x v="2"/>
  </r>
  <r>
    <s v="Foot Locker"/>
    <n v="1185732"/>
    <x v="202"/>
    <x v="4"/>
    <x v="27"/>
    <s v="Atlanta"/>
    <x v="1"/>
    <n v="40"/>
    <n v="725"/>
    <n v="290000"/>
    <n v="101500"/>
    <n v="0.35"/>
    <x v="2"/>
  </r>
  <r>
    <s v="Foot Locker"/>
    <n v="1185732"/>
    <x v="202"/>
    <x v="4"/>
    <x v="27"/>
    <s v="Atlanta"/>
    <x v="2"/>
    <n v="30.000000000000004"/>
    <n v="775"/>
    <n v="232500.00000000003"/>
    <n v="58125.000000000007"/>
    <n v="0.25"/>
    <x v="2"/>
  </r>
  <r>
    <s v="Foot Locker"/>
    <n v="1185732"/>
    <x v="202"/>
    <x v="4"/>
    <x v="28"/>
    <s v="Charleston"/>
    <x v="3"/>
    <n v="35"/>
    <n v="625"/>
    <n v="218750"/>
    <n v="65625"/>
    <n v="0.3"/>
    <x v="2"/>
  </r>
  <r>
    <s v="Foot Locker"/>
    <n v="1185732"/>
    <x v="202"/>
    <x v="4"/>
    <x v="28"/>
    <s v="Charleston"/>
    <x v="4"/>
    <n v="50"/>
    <n v="700"/>
    <n v="350000"/>
    <n v="122499.99999999999"/>
    <n v="0.35"/>
    <x v="2"/>
  </r>
  <r>
    <s v="Foot Locker"/>
    <n v="1185732"/>
    <x v="202"/>
    <x v="4"/>
    <x v="28"/>
    <s v="Charleston"/>
    <x v="5"/>
    <n v="35"/>
    <n v="800"/>
    <n v="280000"/>
    <n v="140000"/>
    <n v="0.5"/>
    <x v="2"/>
  </r>
  <r>
    <s v="Foot Locker"/>
    <n v="1185732"/>
    <x v="707"/>
    <x v="4"/>
    <x v="28"/>
    <s v="Charleston"/>
    <x v="0"/>
    <n v="35"/>
    <n v="1020"/>
    <n v="357000"/>
    <n v="160650"/>
    <n v="0.45"/>
    <x v="2"/>
  </r>
  <r>
    <s v="Foot Locker"/>
    <n v="1185732"/>
    <x v="707"/>
    <x v="4"/>
    <x v="28"/>
    <s v="Charleston"/>
    <x v="1"/>
    <n v="35"/>
    <n v="700"/>
    <n v="245000"/>
    <n v="85750"/>
    <n v="0.35"/>
    <x v="2"/>
  </r>
  <r>
    <s v="Foot Locker"/>
    <n v="1185732"/>
    <x v="707"/>
    <x v="4"/>
    <x v="28"/>
    <s v="Charleston"/>
    <x v="2"/>
    <n v="25"/>
    <n v="725"/>
    <n v="181250"/>
    <n v="45312.5"/>
    <n v="0.25"/>
    <x v="2"/>
  </r>
  <r>
    <s v="Foot Locker"/>
    <n v="1185732"/>
    <x v="707"/>
    <x v="4"/>
    <x v="28"/>
    <s v="Charleston"/>
    <x v="3"/>
    <n v="29.999999999999993"/>
    <n v="575"/>
    <n v="172499.99999999997"/>
    <n v="51749.999999999993"/>
    <n v="0.3"/>
    <x v="2"/>
  </r>
  <r>
    <s v="Foot Locker"/>
    <n v="1185732"/>
    <x v="707"/>
    <x v="4"/>
    <x v="28"/>
    <s v="Charleston"/>
    <x v="4"/>
    <n v="45.000000000000007"/>
    <n v="625"/>
    <n v="281250.00000000006"/>
    <n v="98437.500000000015"/>
    <n v="0.35"/>
    <x v="2"/>
  </r>
  <r>
    <s v="Foot Locker"/>
    <n v="1185732"/>
    <x v="707"/>
    <x v="4"/>
    <x v="28"/>
    <s v="Charleston"/>
    <x v="5"/>
    <n v="35"/>
    <n v="725"/>
    <n v="253750"/>
    <n v="126875"/>
    <n v="0.5"/>
    <x v="2"/>
  </r>
  <r>
    <s v="Foot Locker"/>
    <n v="1185732"/>
    <x v="229"/>
    <x v="4"/>
    <x v="28"/>
    <s v="Charleston"/>
    <x v="0"/>
    <n v="35"/>
    <n v="975"/>
    <n v="341250"/>
    <n v="153562.5"/>
    <n v="0.45"/>
    <x v="2"/>
  </r>
  <r>
    <s v="Foot Locker"/>
    <n v="1185732"/>
    <x v="229"/>
    <x v="4"/>
    <x v="28"/>
    <s v="Charleston"/>
    <x v="1"/>
    <n v="35"/>
    <n v="675"/>
    <n v="236250"/>
    <n v="82687.5"/>
    <n v="0.35"/>
    <x v="2"/>
  </r>
  <r>
    <s v="Foot Locker"/>
    <n v="1185732"/>
    <x v="229"/>
    <x v="4"/>
    <x v="28"/>
    <s v="Charleston"/>
    <x v="2"/>
    <n v="25"/>
    <n v="675"/>
    <n v="168750"/>
    <n v="42187.5"/>
    <n v="0.25"/>
    <x v="2"/>
  </r>
  <r>
    <s v="Foot Locker"/>
    <n v="1185732"/>
    <x v="229"/>
    <x v="4"/>
    <x v="28"/>
    <s v="Charleston"/>
    <x v="3"/>
    <n v="29.999999999999993"/>
    <n v="600"/>
    <n v="179999.99999999997"/>
    <n v="53999.999999999993"/>
    <n v="0.3"/>
    <x v="2"/>
  </r>
  <r>
    <s v="Foot Locker"/>
    <n v="1185732"/>
    <x v="229"/>
    <x v="4"/>
    <x v="28"/>
    <s v="Charleston"/>
    <x v="4"/>
    <n v="50"/>
    <n v="625"/>
    <n v="312500"/>
    <n v="109375"/>
    <n v="0.35"/>
    <x v="2"/>
  </r>
  <r>
    <s v="Foot Locker"/>
    <n v="1185732"/>
    <x v="229"/>
    <x v="4"/>
    <x v="28"/>
    <s v="Charleston"/>
    <x v="5"/>
    <n v="40"/>
    <n v="775"/>
    <n v="310000"/>
    <n v="155000"/>
    <n v="0.5"/>
    <x v="2"/>
  </r>
  <r>
    <s v="Foot Locker"/>
    <n v="1185732"/>
    <x v="258"/>
    <x v="4"/>
    <x v="28"/>
    <s v="Charleston"/>
    <x v="0"/>
    <n v="50"/>
    <n v="1045"/>
    <n v="522500"/>
    <n v="235125"/>
    <n v="0.45"/>
    <x v="2"/>
  </r>
  <r>
    <s v="Foot Locker"/>
    <n v="1185732"/>
    <x v="258"/>
    <x v="4"/>
    <x v="28"/>
    <s v="Charleston"/>
    <x v="1"/>
    <n v="50"/>
    <n v="750"/>
    <n v="375000"/>
    <n v="131250"/>
    <n v="0.35"/>
    <x v="2"/>
  </r>
  <r>
    <s v="Foot Locker"/>
    <n v="1185732"/>
    <x v="258"/>
    <x v="4"/>
    <x v="28"/>
    <s v="Charleston"/>
    <x v="2"/>
    <n v="45"/>
    <n v="725"/>
    <n v="326250"/>
    <n v="81562.5"/>
    <n v="0.25"/>
    <x v="2"/>
  </r>
  <r>
    <s v="Foot Locker"/>
    <n v="1185732"/>
    <x v="258"/>
    <x v="4"/>
    <x v="28"/>
    <s v="Charleston"/>
    <x v="3"/>
    <n v="45"/>
    <n v="675"/>
    <n v="303750"/>
    <n v="91125"/>
    <n v="0.3"/>
    <x v="2"/>
  </r>
  <r>
    <s v="Foot Locker"/>
    <n v="1185732"/>
    <x v="258"/>
    <x v="4"/>
    <x v="28"/>
    <s v="Charleston"/>
    <x v="4"/>
    <n v="54.999999999999993"/>
    <n v="700"/>
    <n v="384999.99999999994"/>
    <n v="134749.99999999997"/>
    <n v="0.35"/>
    <x v="2"/>
  </r>
  <r>
    <s v="Foot Locker"/>
    <n v="1185732"/>
    <x v="258"/>
    <x v="4"/>
    <x v="28"/>
    <s v="Charleston"/>
    <x v="5"/>
    <n v="60"/>
    <n v="800"/>
    <n v="480000"/>
    <n v="240000"/>
    <n v="0.5"/>
    <x v="2"/>
  </r>
  <r>
    <s v="Foot Locker"/>
    <n v="1185732"/>
    <x v="291"/>
    <x v="4"/>
    <x v="28"/>
    <s v="Charleston"/>
    <x v="0"/>
    <n v="54.999999999999993"/>
    <n v="1050"/>
    <n v="577499.99999999988"/>
    <n v="259874.99999999994"/>
    <n v="0.45"/>
    <x v="2"/>
  </r>
  <r>
    <s v="Foot Locker"/>
    <n v="1185732"/>
    <x v="291"/>
    <x v="4"/>
    <x v="28"/>
    <s v="Charleston"/>
    <x v="1"/>
    <n v="50"/>
    <n v="800"/>
    <n v="400000"/>
    <n v="140000"/>
    <n v="0.35"/>
    <x v="2"/>
  </r>
  <r>
    <s v="Foot Locker"/>
    <n v="1185732"/>
    <x v="291"/>
    <x v="4"/>
    <x v="28"/>
    <s v="Charleston"/>
    <x v="2"/>
    <n v="50"/>
    <n v="775"/>
    <n v="387500"/>
    <n v="96875"/>
    <n v="0.25"/>
    <x v="2"/>
  </r>
  <r>
    <s v="Foot Locker"/>
    <n v="1185732"/>
    <x v="291"/>
    <x v="4"/>
    <x v="28"/>
    <s v="Charleston"/>
    <x v="3"/>
    <n v="50"/>
    <n v="750"/>
    <n v="375000"/>
    <n v="112500"/>
    <n v="0.3"/>
    <x v="2"/>
  </r>
  <r>
    <s v="Foot Locker"/>
    <n v="1185732"/>
    <x v="291"/>
    <x v="4"/>
    <x v="28"/>
    <s v="Charleston"/>
    <x v="4"/>
    <n v="65"/>
    <n v="750"/>
    <n v="487500"/>
    <n v="170625"/>
    <n v="0.35"/>
    <x v="2"/>
  </r>
  <r>
    <s v="Foot Locker"/>
    <n v="1185732"/>
    <x v="291"/>
    <x v="4"/>
    <x v="28"/>
    <s v="Charleston"/>
    <x v="5"/>
    <n v="70"/>
    <n v="925"/>
    <n v="647500"/>
    <n v="323750"/>
    <n v="0.5"/>
    <x v="2"/>
  </r>
  <r>
    <s v="Foot Locker"/>
    <n v="1185732"/>
    <x v="319"/>
    <x v="4"/>
    <x v="28"/>
    <s v="Charleston"/>
    <x v="0"/>
    <n v="65"/>
    <n v="1150"/>
    <n v="747500"/>
    <n v="336375"/>
    <n v="0.45"/>
    <x v="2"/>
  </r>
  <r>
    <s v="Foot Locker"/>
    <n v="1185732"/>
    <x v="319"/>
    <x v="4"/>
    <x v="28"/>
    <s v="Charleston"/>
    <x v="1"/>
    <n v="60.000000000000007"/>
    <n v="900"/>
    <n v="540000.00000000012"/>
    <n v="189000.00000000003"/>
    <n v="0.35"/>
    <x v="2"/>
  </r>
  <r>
    <s v="Foot Locker"/>
    <n v="1185732"/>
    <x v="319"/>
    <x v="4"/>
    <x v="28"/>
    <s v="Charleston"/>
    <x v="2"/>
    <n v="55.000000000000007"/>
    <n v="825"/>
    <n v="453750.00000000006"/>
    <n v="113437.50000000001"/>
    <n v="0.25"/>
    <x v="2"/>
  </r>
  <r>
    <s v="Foot Locker"/>
    <n v="1185732"/>
    <x v="319"/>
    <x v="4"/>
    <x v="28"/>
    <s v="Charleston"/>
    <x v="3"/>
    <n v="55.000000000000007"/>
    <n v="775"/>
    <n v="426250.00000000006"/>
    <n v="127875.00000000001"/>
    <n v="0.3"/>
    <x v="2"/>
  </r>
  <r>
    <s v="Foot Locker"/>
    <n v="1185732"/>
    <x v="319"/>
    <x v="4"/>
    <x v="28"/>
    <s v="Charleston"/>
    <x v="4"/>
    <n v="65"/>
    <n v="800"/>
    <n v="520000"/>
    <n v="182000"/>
    <n v="0.35"/>
    <x v="2"/>
  </r>
  <r>
    <s v="Foot Locker"/>
    <n v="1185732"/>
    <x v="319"/>
    <x v="4"/>
    <x v="28"/>
    <s v="Charleston"/>
    <x v="5"/>
    <n v="70"/>
    <n v="975"/>
    <n v="682500"/>
    <n v="341250"/>
    <n v="0.5"/>
    <x v="2"/>
  </r>
  <r>
    <s v="Foot Locker"/>
    <n v="1185732"/>
    <x v="351"/>
    <x v="4"/>
    <x v="28"/>
    <s v="Charleston"/>
    <x v="0"/>
    <n v="65"/>
    <n v="1125"/>
    <n v="731250"/>
    <n v="329062.5"/>
    <n v="0.45"/>
    <x v="2"/>
  </r>
  <r>
    <s v="Foot Locker"/>
    <n v="1185732"/>
    <x v="351"/>
    <x v="4"/>
    <x v="28"/>
    <s v="Charleston"/>
    <x v="1"/>
    <n v="60.000000000000007"/>
    <n v="900"/>
    <n v="540000.00000000012"/>
    <n v="189000.00000000003"/>
    <n v="0.35"/>
    <x v="2"/>
  </r>
  <r>
    <s v="Foot Locker"/>
    <n v="1185732"/>
    <x v="351"/>
    <x v="4"/>
    <x v="28"/>
    <s v="Charleston"/>
    <x v="2"/>
    <n v="55.000000000000007"/>
    <n v="825"/>
    <n v="453750.00000000006"/>
    <n v="113437.50000000001"/>
    <n v="0.25"/>
    <x v="2"/>
  </r>
  <r>
    <s v="Foot Locker"/>
    <n v="1185732"/>
    <x v="351"/>
    <x v="4"/>
    <x v="28"/>
    <s v="Charleston"/>
    <x v="3"/>
    <n v="45"/>
    <n v="775"/>
    <n v="348750"/>
    <n v="104625"/>
    <n v="0.3"/>
    <x v="2"/>
  </r>
  <r>
    <s v="Foot Locker"/>
    <n v="1185732"/>
    <x v="351"/>
    <x v="4"/>
    <x v="28"/>
    <s v="Charleston"/>
    <x v="4"/>
    <n v="55.000000000000007"/>
    <n v="750"/>
    <n v="412500.00000000006"/>
    <n v="144375"/>
    <n v="0.35"/>
    <x v="2"/>
  </r>
  <r>
    <s v="Foot Locker"/>
    <n v="1185732"/>
    <x v="351"/>
    <x v="4"/>
    <x v="28"/>
    <s v="Charleston"/>
    <x v="5"/>
    <n v="60.000000000000007"/>
    <n v="925"/>
    <n v="555000.00000000012"/>
    <n v="277500.00000000006"/>
    <n v="0.5"/>
    <x v="2"/>
  </r>
  <r>
    <s v="Foot Locker"/>
    <n v="1185732"/>
    <x v="381"/>
    <x v="4"/>
    <x v="28"/>
    <s v="Charleston"/>
    <x v="0"/>
    <n v="55.000000000000007"/>
    <n v="1025"/>
    <n v="563750.00000000012"/>
    <n v="253687.50000000006"/>
    <n v="0.45"/>
    <x v="2"/>
  </r>
  <r>
    <s v="Foot Locker"/>
    <n v="1185732"/>
    <x v="381"/>
    <x v="4"/>
    <x v="28"/>
    <s v="Charleston"/>
    <x v="1"/>
    <n v="50.000000000000014"/>
    <n v="825"/>
    <n v="412500.00000000012"/>
    <n v="144375.00000000003"/>
    <n v="0.35"/>
    <x v="2"/>
  </r>
  <r>
    <s v="Foot Locker"/>
    <n v="1185732"/>
    <x v="381"/>
    <x v="4"/>
    <x v="28"/>
    <s v="Charleston"/>
    <x v="2"/>
    <n v="40"/>
    <n v="725"/>
    <n v="290000"/>
    <n v="72500"/>
    <n v="0.25"/>
    <x v="2"/>
  </r>
  <r>
    <s v="Foot Locker"/>
    <n v="1185732"/>
    <x v="381"/>
    <x v="4"/>
    <x v="28"/>
    <s v="Charleston"/>
    <x v="3"/>
    <n v="40"/>
    <n v="700"/>
    <n v="280000"/>
    <n v="84000"/>
    <n v="0.3"/>
    <x v="2"/>
  </r>
  <r>
    <s v="Foot Locker"/>
    <n v="1185732"/>
    <x v="381"/>
    <x v="4"/>
    <x v="28"/>
    <s v="Charleston"/>
    <x v="4"/>
    <n v="50"/>
    <n v="700"/>
    <n v="350000"/>
    <n v="122499.99999999999"/>
    <n v="0.35"/>
    <x v="2"/>
  </r>
  <r>
    <s v="Foot Locker"/>
    <n v="1185732"/>
    <x v="381"/>
    <x v="4"/>
    <x v="28"/>
    <s v="Charleston"/>
    <x v="5"/>
    <n v="55.000000000000007"/>
    <n v="800"/>
    <n v="440000.00000000006"/>
    <n v="220000.00000000003"/>
    <n v="0.5"/>
    <x v="2"/>
  </r>
  <r>
    <s v="Foot Locker"/>
    <n v="1185732"/>
    <x v="413"/>
    <x v="4"/>
    <x v="28"/>
    <s v="Charleston"/>
    <x v="0"/>
    <n v="55.000000000000007"/>
    <n v="975"/>
    <n v="536250.00000000012"/>
    <n v="241312.50000000006"/>
    <n v="0.45"/>
    <x v="2"/>
  </r>
  <r>
    <s v="Foot Locker"/>
    <n v="1185732"/>
    <x v="413"/>
    <x v="4"/>
    <x v="28"/>
    <s v="Charleston"/>
    <x v="1"/>
    <n v="45.000000000000014"/>
    <n v="800"/>
    <n v="360000.00000000012"/>
    <n v="126000.00000000003"/>
    <n v="0.35"/>
    <x v="2"/>
  </r>
  <r>
    <s v="Foot Locker"/>
    <n v="1185732"/>
    <x v="413"/>
    <x v="4"/>
    <x v="28"/>
    <s v="Charleston"/>
    <x v="2"/>
    <n v="45.000000000000014"/>
    <n v="675"/>
    <n v="303750.00000000012"/>
    <n v="75937.500000000029"/>
    <n v="0.25"/>
    <x v="2"/>
  </r>
  <r>
    <s v="Foot Locker"/>
    <n v="1185732"/>
    <x v="413"/>
    <x v="4"/>
    <x v="28"/>
    <s v="Charleston"/>
    <x v="3"/>
    <n v="45.000000000000014"/>
    <n v="650"/>
    <n v="292500.00000000012"/>
    <n v="87750.000000000029"/>
    <n v="0.3"/>
    <x v="2"/>
  </r>
  <r>
    <s v="Foot Locker"/>
    <n v="1185732"/>
    <x v="413"/>
    <x v="4"/>
    <x v="28"/>
    <s v="Charleston"/>
    <x v="4"/>
    <n v="55.000000000000007"/>
    <n v="650"/>
    <n v="357500.00000000006"/>
    <n v="125125.00000000001"/>
    <n v="0.35"/>
    <x v="2"/>
  </r>
  <r>
    <s v="Foot Locker"/>
    <n v="1185732"/>
    <x v="413"/>
    <x v="4"/>
    <x v="28"/>
    <s v="Charleston"/>
    <x v="5"/>
    <n v="60"/>
    <n v="775"/>
    <n v="465000"/>
    <n v="232500"/>
    <n v="0.5"/>
    <x v="2"/>
  </r>
  <r>
    <s v="Foot Locker"/>
    <n v="1185732"/>
    <x v="443"/>
    <x v="4"/>
    <x v="28"/>
    <s v="Charleston"/>
    <x v="0"/>
    <n v="55.000000000000007"/>
    <n v="925"/>
    <n v="508750.00000000006"/>
    <n v="228937.50000000003"/>
    <n v="0.45"/>
    <x v="2"/>
  </r>
  <r>
    <s v="Foot Locker"/>
    <n v="1185732"/>
    <x v="443"/>
    <x v="4"/>
    <x v="28"/>
    <s v="Charleston"/>
    <x v="1"/>
    <n v="45.000000000000014"/>
    <n v="750"/>
    <n v="337500.00000000012"/>
    <n v="118125.00000000003"/>
    <n v="0.35"/>
    <x v="2"/>
  </r>
  <r>
    <s v="Foot Locker"/>
    <n v="1185732"/>
    <x v="443"/>
    <x v="4"/>
    <x v="28"/>
    <s v="Charleston"/>
    <x v="2"/>
    <n v="45.000000000000014"/>
    <n v="695"/>
    <n v="312750.00000000012"/>
    <n v="78187.500000000029"/>
    <n v="0.25"/>
    <x v="2"/>
  </r>
  <r>
    <s v="Foot Locker"/>
    <n v="1185732"/>
    <x v="443"/>
    <x v="4"/>
    <x v="28"/>
    <s v="Charleston"/>
    <x v="3"/>
    <n v="55.000000000000014"/>
    <n v="750"/>
    <n v="412500.00000000012"/>
    <n v="123750.00000000003"/>
    <n v="0.3"/>
    <x v="2"/>
  </r>
  <r>
    <s v="Foot Locker"/>
    <n v="1185732"/>
    <x v="443"/>
    <x v="4"/>
    <x v="28"/>
    <s v="Charleston"/>
    <x v="4"/>
    <n v="70"/>
    <n v="725"/>
    <n v="507500"/>
    <n v="177625"/>
    <n v="0.35"/>
    <x v="2"/>
  </r>
  <r>
    <s v="Foot Locker"/>
    <n v="1185732"/>
    <x v="443"/>
    <x v="4"/>
    <x v="28"/>
    <s v="Charleston"/>
    <x v="5"/>
    <n v="75"/>
    <n v="825"/>
    <n v="618750"/>
    <n v="309375"/>
    <n v="0.5"/>
    <x v="2"/>
  </r>
  <r>
    <s v="Foot Locker"/>
    <n v="1185732"/>
    <x v="472"/>
    <x v="4"/>
    <x v="28"/>
    <s v="Charleston"/>
    <x v="0"/>
    <n v="70"/>
    <n v="1075"/>
    <n v="752500"/>
    <n v="338625"/>
    <n v="0.45"/>
    <x v="2"/>
  </r>
  <r>
    <s v="Foot Locker"/>
    <n v="1185732"/>
    <x v="472"/>
    <x v="4"/>
    <x v="28"/>
    <s v="Charleston"/>
    <x v="1"/>
    <n v="60.000000000000007"/>
    <n v="875"/>
    <n v="525000.00000000012"/>
    <n v="183750.00000000003"/>
    <n v="0.35"/>
    <x v="2"/>
  </r>
  <r>
    <s v="Sports Direct"/>
    <n v="1185732"/>
    <x v="472"/>
    <x v="4"/>
    <x v="28"/>
    <s v="Charleston"/>
    <x v="2"/>
    <n v="60.000000000000007"/>
    <n v="825"/>
    <n v="495000.00000000006"/>
    <n v="123750.00000000001"/>
    <n v="0.25"/>
    <x v="2"/>
  </r>
  <r>
    <s v="Sports Direct"/>
    <n v="1185732"/>
    <x v="472"/>
    <x v="4"/>
    <x v="28"/>
    <s v="Charleston"/>
    <x v="3"/>
    <n v="60.000000000000007"/>
    <n v="775"/>
    <n v="465000.00000000006"/>
    <n v="139500"/>
    <n v="0.3"/>
    <x v="2"/>
  </r>
  <r>
    <s v="Sports Direct"/>
    <n v="1185732"/>
    <x v="472"/>
    <x v="4"/>
    <x v="28"/>
    <s v="Charleston"/>
    <x v="4"/>
    <n v="70"/>
    <n v="775"/>
    <n v="542500"/>
    <n v="189875"/>
    <n v="0.35"/>
    <x v="2"/>
  </r>
  <r>
    <s v="Sports Direct"/>
    <n v="1185732"/>
    <x v="472"/>
    <x v="4"/>
    <x v="28"/>
    <s v="Charleston"/>
    <x v="5"/>
    <n v="75"/>
    <n v="875"/>
    <n v="656250"/>
    <n v="328125"/>
    <n v="0.5"/>
    <x v="2"/>
  </r>
  <r>
    <s v="Sports Direct"/>
    <n v="1185732"/>
    <x v="170"/>
    <x v="4"/>
    <x v="28"/>
    <s v="Charleston"/>
    <x v="0"/>
    <n v="35"/>
    <n v="925"/>
    <n v="323750"/>
    <n v="129500"/>
    <n v="0.4"/>
    <x v="2"/>
  </r>
  <r>
    <s v="Sports Direct"/>
    <n v="1185732"/>
    <x v="170"/>
    <x v="4"/>
    <x v="28"/>
    <s v="Charleston"/>
    <x v="1"/>
    <n v="35"/>
    <n v="725"/>
    <n v="253750"/>
    <n v="88812.5"/>
    <n v="0.35"/>
    <x v="2"/>
  </r>
  <r>
    <s v="Sports Direct"/>
    <n v="1185732"/>
    <x v="170"/>
    <x v="4"/>
    <x v="28"/>
    <s v="Charleston"/>
    <x v="2"/>
    <n v="25.000000000000007"/>
    <n v="725"/>
    <n v="181250.00000000006"/>
    <n v="72500.000000000029"/>
    <n v="0.4"/>
    <x v="2"/>
  </r>
  <r>
    <s v="Sports Direct"/>
    <n v="1185732"/>
    <x v="170"/>
    <x v="4"/>
    <x v="28"/>
    <s v="Charleston"/>
    <x v="3"/>
    <n v="30"/>
    <n v="575"/>
    <n v="172500"/>
    <n v="69000"/>
    <n v="0.4"/>
    <x v="2"/>
  </r>
  <r>
    <s v="Sports Direct"/>
    <n v="1185732"/>
    <x v="170"/>
    <x v="4"/>
    <x v="28"/>
    <s v="Charleston"/>
    <x v="4"/>
    <n v="45"/>
    <n v="625"/>
    <n v="281250"/>
    <n v="98437.5"/>
    <n v="0.35"/>
    <x v="2"/>
  </r>
  <r>
    <s v="Sports Direct"/>
    <n v="1185732"/>
    <x v="170"/>
    <x v="4"/>
    <x v="28"/>
    <s v="Charleston"/>
    <x v="5"/>
    <n v="35"/>
    <n v="725"/>
    <n v="253750"/>
    <n v="126875"/>
    <n v="0.5"/>
    <x v="2"/>
  </r>
  <r>
    <s v="Sports Direct"/>
    <n v="1185732"/>
    <x v="199"/>
    <x v="4"/>
    <x v="28"/>
    <s v="Charleston"/>
    <x v="0"/>
    <n v="35"/>
    <n v="975"/>
    <n v="341250"/>
    <n v="136500"/>
    <n v="0.4"/>
    <x v="2"/>
  </r>
  <r>
    <s v="Sports Direct"/>
    <n v="1185732"/>
    <x v="199"/>
    <x v="4"/>
    <x v="28"/>
    <s v="Charleston"/>
    <x v="1"/>
    <n v="35"/>
    <n v="625"/>
    <n v="218750"/>
    <n v="76562.5"/>
    <n v="0.35"/>
    <x v="2"/>
  </r>
  <r>
    <s v="Sports Direct"/>
    <n v="1185732"/>
    <x v="199"/>
    <x v="4"/>
    <x v="28"/>
    <s v="Charleston"/>
    <x v="2"/>
    <n v="25.000000000000007"/>
    <n v="675"/>
    <n v="168750.00000000006"/>
    <n v="67500.000000000029"/>
    <n v="0.4"/>
    <x v="2"/>
  </r>
  <r>
    <s v="Sports Direct"/>
    <n v="1185732"/>
    <x v="199"/>
    <x v="4"/>
    <x v="29"/>
    <s v="Charlotte"/>
    <x v="3"/>
    <n v="30"/>
    <n v="525"/>
    <n v="157500"/>
    <n v="63000"/>
    <n v="0.4"/>
    <x v="2"/>
  </r>
  <r>
    <s v="Sports Direct"/>
    <n v="1185732"/>
    <x v="199"/>
    <x v="4"/>
    <x v="29"/>
    <s v="Charlotte"/>
    <x v="4"/>
    <n v="45"/>
    <n v="600"/>
    <n v="270000"/>
    <n v="94500"/>
    <n v="0.35"/>
    <x v="2"/>
  </r>
  <r>
    <s v="Sports Direct"/>
    <n v="1185732"/>
    <x v="199"/>
    <x v="4"/>
    <x v="29"/>
    <s v="Charlotte"/>
    <x v="5"/>
    <n v="30"/>
    <n v="700"/>
    <n v="210000"/>
    <n v="105000"/>
    <n v="0.5"/>
    <x v="2"/>
  </r>
  <r>
    <s v="Sports Direct"/>
    <n v="1185732"/>
    <x v="704"/>
    <x v="4"/>
    <x v="29"/>
    <s v="Charlotte"/>
    <x v="0"/>
    <n v="30"/>
    <n v="920"/>
    <n v="276000"/>
    <n v="110400"/>
    <n v="0.4"/>
    <x v="2"/>
  </r>
  <r>
    <s v="Sports Direct"/>
    <n v="1185732"/>
    <x v="704"/>
    <x v="4"/>
    <x v="29"/>
    <s v="Charlotte"/>
    <x v="1"/>
    <n v="30"/>
    <n v="600"/>
    <n v="180000"/>
    <n v="62999.999999999993"/>
    <n v="0.35"/>
    <x v="2"/>
  </r>
  <r>
    <s v="Sports Direct"/>
    <n v="1185732"/>
    <x v="704"/>
    <x v="4"/>
    <x v="29"/>
    <s v="Charlotte"/>
    <x v="2"/>
    <n v="20"/>
    <n v="625"/>
    <n v="125000"/>
    <n v="50000"/>
    <n v="0.4"/>
    <x v="2"/>
  </r>
  <r>
    <s v="Sports Direct"/>
    <n v="1185732"/>
    <x v="704"/>
    <x v="4"/>
    <x v="29"/>
    <s v="Charlotte"/>
    <x v="3"/>
    <n v="24.999999999999993"/>
    <n v="475"/>
    <n v="118749.99999999997"/>
    <n v="47499.999999999993"/>
    <n v="0.4"/>
    <x v="2"/>
  </r>
  <r>
    <s v="Sports Direct"/>
    <n v="1185732"/>
    <x v="704"/>
    <x v="4"/>
    <x v="29"/>
    <s v="Charlotte"/>
    <x v="4"/>
    <n v="40.000000000000007"/>
    <n v="525"/>
    <n v="210000.00000000003"/>
    <n v="73500"/>
    <n v="0.35"/>
    <x v="2"/>
  </r>
  <r>
    <s v="Sports Direct"/>
    <n v="1185732"/>
    <x v="704"/>
    <x v="4"/>
    <x v="29"/>
    <s v="Charlotte"/>
    <x v="5"/>
    <n v="30"/>
    <n v="625"/>
    <n v="187500"/>
    <n v="93750"/>
    <n v="0.5"/>
    <x v="2"/>
  </r>
  <r>
    <s v="Sports Direct"/>
    <n v="1185732"/>
    <x v="721"/>
    <x v="4"/>
    <x v="29"/>
    <s v="Charlotte"/>
    <x v="0"/>
    <n v="30"/>
    <n v="875"/>
    <n v="262500"/>
    <n v="105000"/>
    <n v="0.4"/>
    <x v="2"/>
  </r>
  <r>
    <s v="Sports Direct"/>
    <n v="1185732"/>
    <x v="721"/>
    <x v="4"/>
    <x v="29"/>
    <s v="Charlotte"/>
    <x v="1"/>
    <n v="30"/>
    <n v="575"/>
    <n v="172500"/>
    <n v="60374.999999999993"/>
    <n v="0.35"/>
    <x v="2"/>
  </r>
  <r>
    <s v="Sports Direct"/>
    <n v="1185732"/>
    <x v="721"/>
    <x v="4"/>
    <x v="29"/>
    <s v="Charlotte"/>
    <x v="2"/>
    <n v="20"/>
    <n v="575"/>
    <n v="115000"/>
    <n v="46000"/>
    <n v="0.4"/>
    <x v="2"/>
  </r>
  <r>
    <s v="Sports Direct"/>
    <n v="1185732"/>
    <x v="721"/>
    <x v="4"/>
    <x v="29"/>
    <s v="Charlotte"/>
    <x v="3"/>
    <n v="24.999999999999993"/>
    <n v="500"/>
    <n v="124999.99999999997"/>
    <n v="49999.999999999993"/>
    <n v="0.4"/>
    <x v="2"/>
  </r>
  <r>
    <s v="Sports Direct"/>
    <n v="1185732"/>
    <x v="721"/>
    <x v="4"/>
    <x v="29"/>
    <s v="Charlotte"/>
    <x v="4"/>
    <n v="45"/>
    <n v="525"/>
    <n v="236250"/>
    <n v="82687.5"/>
    <n v="0.35"/>
    <x v="2"/>
  </r>
  <r>
    <s v="Sports Direct"/>
    <n v="1185732"/>
    <x v="721"/>
    <x v="4"/>
    <x v="29"/>
    <s v="Charlotte"/>
    <x v="5"/>
    <n v="35"/>
    <n v="675"/>
    <n v="236250"/>
    <n v="118125"/>
    <n v="0.5"/>
    <x v="2"/>
  </r>
  <r>
    <s v="Sports Direct"/>
    <n v="1185732"/>
    <x v="255"/>
    <x v="4"/>
    <x v="29"/>
    <s v="Charlotte"/>
    <x v="0"/>
    <n v="45"/>
    <n v="945"/>
    <n v="425250"/>
    <n v="170100"/>
    <n v="0.4"/>
    <x v="2"/>
  </r>
  <r>
    <s v="Sports Direct"/>
    <n v="1185732"/>
    <x v="255"/>
    <x v="4"/>
    <x v="29"/>
    <s v="Charlotte"/>
    <x v="1"/>
    <n v="45"/>
    <n v="650"/>
    <n v="292500"/>
    <n v="102375"/>
    <n v="0.35"/>
    <x v="2"/>
  </r>
  <r>
    <s v="Sports Direct"/>
    <n v="1185732"/>
    <x v="255"/>
    <x v="4"/>
    <x v="29"/>
    <s v="Charlotte"/>
    <x v="2"/>
    <n v="40"/>
    <n v="625"/>
    <n v="250000"/>
    <n v="100000"/>
    <n v="0.4"/>
    <x v="2"/>
  </r>
  <r>
    <s v="Sports Direct"/>
    <n v="1185732"/>
    <x v="255"/>
    <x v="4"/>
    <x v="29"/>
    <s v="Charlotte"/>
    <x v="3"/>
    <n v="40"/>
    <n v="575"/>
    <n v="230000"/>
    <n v="92000"/>
    <n v="0.4"/>
    <x v="2"/>
  </r>
  <r>
    <s v="Sports Direct"/>
    <n v="1185732"/>
    <x v="255"/>
    <x v="4"/>
    <x v="29"/>
    <s v="Charlotte"/>
    <x v="4"/>
    <n v="49.999999999999993"/>
    <n v="600"/>
    <n v="299999.99999999994"/>
    <n v="104999.99999999997"/>
    <n v="0.35"/>
    <x v="2"/>
  </r>
  <r>
    <s v="Sports Direct"/>
    <n v="1185732"/>
    <x v="255"/>
    <x v="4"/>
    <x v="29"/>
    <s v="Charlotte"/>
    <x v="5"/>
    <n v="54.999999999999993"/>
    <n v="700"/>
    <n v="384999.99999999994"/>
    <n v="192499.99999999997"/>
    <n v="0.5"/>
    <x v="2"/>
  </r>
  <r>
    <s v="Sports Direct"/>
    <n v="1185732"/>
    <x v="288"/>
    <x v="4"/>
    <x v="29"/>
    <s v="Charlotte"/>
    <x v="0"/>
    <n v="49.999999999999993"/>
    <n v="950"/>
    <n v="474999.99999999994"/>
    <n v="190000"/>
    <n v="0.4"/>
    <x v="2"/>
  </r>
  <r>
    <s v="Sports Direct"/>
    <n v="1185732"/>
    <x v="288"/>
    <x v="4"/>
    <x v="29"/>
    <s v="Charlotte"/>
    <x v="1"/>
    <n v="45"/>
    <n v="700"/>
    <n v="315000"/>
    <n v="110250"/>
    <n v="0.35"/>
    <x v="2"/>
  </r>
  <r>
    <s v="Sports Direct"/>
    <n v="1185732"/>
    <x v="288"/>
    <x v="4"/>
    <x v="29"/>
    <s v="Charlotte"/>
    <x v="2"/>
    <n v="50"/>
    <n v="675"/>
    <n v="337500"/>
    <n v="135000"/>
    <n v="0.4"/>
    <x v="2"/>
  </r>
  <r>
    <s v="Sports Direct"/>
    <n v="1185732"/>
    <x v="288"/>
    <x v="4"/>
    <x v="29"/>
    <s v="Charlotte"/>
    <x v="3"/>
    <n v="50"/>
    <n v="650"/>
    <n v="325000"/>
    <n v="130000"/>
    <n v="0.4"/>
    <x v="2"/>
  </r>
  <r>
    <s v="Sports Direct"/>
    <n v="1185732"/>
    <x v="288"/>
    <x v="4"/>
    <x v="29"/>
    <s v="Charlotte"/>
    <x v="4"/>
    <n v="65"/>
    <n v="650"/>
    <n v="422500"/>
    <n v="147875"/>
    <n v="0.35"/>
    <x v="2"/>
  </r>
  <r>
    <s v="Sports Direct"/>
    <n v="1185732"/>
    <x v="288"/>
    <x v="4"/>
    <x v="29"/>
    <s v="Charlotte"/>
    <x v="5"/>
    <n v="70"/>
    <n v="825"/>
    <n v="577500"/>
    <n v="288750"/>
    <n v="0.5"/>
    <x v="2"/>
  </r>
  <r>
    <s v="Sports Direct"/>
    <n v="1185732"/>
    <x v="316"/>
    <x v="4"/>
    <x v="29"/>
    <s v="Charlotte"/>
    <x v="0"/>
    <n v="65"/>
    <n v="1050"/>
    <n v="682500"/>
    <n v="273000"/>
    <n v="0.4"/>
    <x v="2"/>
  </r>
  <r>
    <s v="Sports Direct"/>
    <n v="1185732"/>
    <x v="316"/>
    <x v="4"/>
    <x v="29"/>
    <s v="Charlotte"/>
    <x v="1"/>
    <n v="60.000000000000007"/>
    <n v="800"/>
    <n v="480000.00000000006"/>
    <n v="168000"/>
    <n v="0.35"/>
    <x v="2"/>
  </r>
  <r>
    <s v="Sports Direct"/>
    <n v="1185732"/>
    <x v="316"/>
    <x v="4"/>
    <x v="29"/>
    <s v="Charlotte"/>
    <x v="2"/>
    <n v="55.000000000000007"/>
    <n v="725"/>
    <n v="398750.00000000006"/>
    <n v="159500.00000000003"/>
    <n v="0.4"/>
    <x v="2"/>
  </r>
  <r>
    <s v="Sports Direct"/>
    <n v="1185732"/>
    <x v="316"/>
    <x v="4"/>
    <x v="29"/>
    <s v="Charlotte"/>
    <x v="3"/>
    <n v="55.000000000000007"/>
    <n v="675"/>
    <n v="371250.00000000006"/>
    <n v="148500.00000000003"/>
    <n v="0.4"/>
    <x v="2"/>
  </r>
  <r>
    <s v="Sports Direct"/>
    <n v="1185732"/>
    <x v="316"/>
    <x v="4"/>
    <x v="29"/>
    <s v="Charlotte"/>
    <x v="4"/>
    <n v="65"/>
    <n v="700"/>
    <n v="455000"/>
    <n v="159250"/>
    <n v="0.35"/>
    <x v="2"/>
  </r>
  <r>
    <s v="Sports Direct"/>
    <n v="1185732"/>
    <x v="316"/>
    <x v="4"/>
    <x v="29"/>
    <s v="Charlotte"/>
    <x v="5"/>
    <n v="70"/>
    <n v="875"/>
    <n v="612500"/>
    <n v="306250"/>
    <n v="0.5"/>
    <x v="2"/>
  </r>
  <r>
    <s v="Sports Direct"/>
    <n v="1185732"/>
    <x v="348"/>
    <x v="4"/>
    <x v="29"/>
    <s v="Charlotte"/>
    <x v="0"/>
    <n v="65"/>
    <n v="1025"/>
    <n v="666250"/>
    <n v="266500"/>
    <n v="0.4"/>
    <x v="2"/>
  </r>
  <r>
    <s v="Sports Direct"/>
    <n v="1185732"/>
    <x v="348"/>
    <x v="4"/>
    <x v="29"/>
    <s v="Charlotte"/>
    <x v="1"/>
    <n v="60.000000000000007"/>
    <n v="800"/>
    <n v="480000.00000000006"/>
    <n v="168000"/>
    <n v="0.35"/>
    <x v="2"/>
  </r>
  <r>
    <s v="Sports Direct"/>
    <n v="1185732"/>
    <x v="348"/>
    <x v="4"/>
    <x v="29"/>
    <s v="Charlotte"/>
    <x v="2"/>
    <n v="55.000000000000007"/>
    <n v="725"/>
    <n v="398750.00000000006"/>
    <n v="159500.00000000003"/>
    <n v="0.4"/>
    <x v="2"/>
  </r>
  <r>
    <s v="Sports Direct"/>
    <n v="1185732"/>
    <x v="348"/>
    <x v="4"/>
    <x v="29"/>
    <s v="Charlotte"/>
    <x v="3"/>
    <n v="45"/>
    <n v="675"/>
    <n v="303750"/>
    <n v="121500"/>
    <n v="0.4"/>
    <x v="2"/>
  </r>
  <r>
    <s v="Sports Direct"/>
    <n v="1185732"/>
    <x v="348"/>
    <x v="4"/>
    <x v="29"/>
    <s v="Charlotte"/>
    <x v="4"/>
    <n v="55.000000000000007"/>
    <n v="650"/>
    <n v="357500.00000000006"/>
    <n v="125125.00000000001"/>
    <n v="0.35"/>
    <x v="2"/>
  </r>
  <r>
    <s v="Sports Direct"/>
    <n v="1185732"/>
    <x v="348"/>
    <x v="4"/>
    <x v="29"/>
    <s v="Charlotte"/>
    <x v="5"/>
    <n v="60.000000000000007"/>
    <n v="825"/>
    <n v="495000.00000000006"/>
    <n v="247500.00000000003"/>
    <n v="0.5"/>
    <x v="2"/>
  </r>
  <r>
    <s v="Sports Direct"/>
    <n v="1185732"/>
    <x v="378"/>
    <x v="4"/>
    <x v="29"/>
    <s v="Charlotte"/>
    <x v="0"/>
    <n v="55.000000000000007"/>
    <n v="925"/>
    <n v="508750.00000000006"/>
    <n v="203500.00000000003"/>
    <n v="0.4"/>
    <x v="2"/>
  </r>
  <r>
    <s v="Sports Direct"/>
    <n v="1185732"/>
    <x v="378"/>
    <x v="4"/>
    <x v="29"/>
    <s v="Charlotte"/>
    <x v="1"/>
    <n v="50.000000000000014"/>
    <n v="725"/>
    <n v="362500.00000000012"/>
    <n v="126875.00000000003"/>
    <n v="0.35"/>
    <x v="2"/>
  </r>
  <r>
    <s v="Sports Direct"/>
    <n v="1185732"/>
    <x v="378"/>
    <x v="4"/>
    <x v="29"/>
    <s v="Charlotte"/>
    <x v="2"/>
    <n v="30.000000000000004"/>
    <n v="625"/>
    <n v="187500.00000000003"/>
    <n v="75000.000000000015"/>
    <n v="0.4"/>
    <x v="2"/>
  </r>
  <r>
    <s v="Sports Direct"/>
    <n v="1185732"/>
    <x v="378"/>
    <x v="4"/>
    <x v="29"/>
    <s v="Charlotte"/>
    <x v="3"/>
    <n v="30.000000000000004"/>
    <n v="600"/>
    <n v="180000.00000000003"/>
    <n v="72000.000000000015"/>
    <n v="0.4"/>
    <x v="2"/>
  </r>
  <r>
    <s v="Sports Direct"/>
    <n v="1185732"/>
    <x v="378"/>
    <x v="4"/>
    <x v="29"/>
    <s v="Charlotte"/>
    <x v="4"/>
    <n v="40"/>
    <n v="600"/>
    <n v="240000"/>
    <n v="84000"/>
    <n v="0.35"/>
    <x v="2"/>
  </r>
  <r>
    <s v="Sports Direct"/>
    <n v="1185732"/>
    <x v="378"/>
    <x v="4"/>
    <x v="29"/>
    <s v="Charlotte"/>
    <x v="5"/>
    <n v="45.000000000000007"/>
    <n v="700"/>
    <n v="315000.00000000006"/>
    <n v="157500.00000000003"/>
    <n v="0.5"/>
    <x v="2"/>
  </r>
  <r>
    <s v="Sports Direct"/>
    <n v="1185732"/>
    <x v="410"/>
    <x v="4"/>
    <x v="29"/>
    <s v="Charlotte"/>
    <x v="0"/>
    <n v="45.000000000000007"/>
    <n v="875"/>
    <n v="393750.00000000006"/>
    <n v="157500.00000000003"/>
    <n v="0.4"/>
    <x v="2"/>
  </r>
  <r>
    <s v="Sports Direct"/>
    <n v="1185732"/>
    <x v="410"/>
    <x v="4"/>
    <x v="29"/>
    <s v="Charlotte"/>
    <x v="1"/>
    <n v="35.000000000000007"/>
    <n v="700"/>
    <n v="245000.00000000006"/>
    <n v="85750.000000000015"/>
    <n v="0.35"/>
    <x v="2"/>
  </r>
  <r>
    <s v="Sports Direct"/>
    <n v="1185732"/>
    <x v="410"/>
    <x v="4"/>
    <x v="29"/>
    <s v="Charlotte"/>
    <x v="2"/>
    <n v="35.000000000000007"/>
    <n v="575"/>
    <n v="201250.00000000003"/>
    <n v="80500.000000000015"/>
    <n v="0.4"/>
    <x v="2"/>
  </r>
  <r>
    <s v="Sports Direct"/>
    <n v="1185732"/>
    <x v="410"/>
    <x v="4"/>
    <x v="29"/>
    <s v="Charlotte"/>
    <x v="3"/>
    <n v="35.000000000000007"/>
    <n v="550"/>
    <n v="192500.00000000003"/>
    <n v="77000.000000000015"/>
    <n v="0.4"/>
    <x v="2"/>
  </r>
  <r>
    <s v="Sports Direct"/>
    <n v="1185732"/>
    <x v="410"/>
    <x v="4"/>
    <x v="29"/>
    <s v="Charlotte"/>
    <x v="4"/>
    <n v="45.000000000000007"/>
    <n v="550"/>
    <n v="247500.00000000003"/>
    <n v="86625"/>
    <n v="0.35"/>
    <x v="2"/>
  </r>
  <r>
    <s v="Sports Direct"/>
    <n v="1185732"/>
    <x v="410"/>
    <x v="4"/>
    <x v="29"/>
    <s v="Charlotte"/>
    <x v="5"/>
    <n v="50"/>
    <n v="675"/>
    <n v="337500"/>
    <n v="168750"/>
    <n v="0.5"/>
    <x v="2"/>
  </r>
  <r>
    <s v="Sports Direct"/>
    <n v="1185732"/>
    <x v="440"/>
    <x v="4"/>
    <x v="29"/>
    <s v="Charlotte"/>
    <x v="0"/>
    <n v="45.000000000000007"/>
    <n v="825"/>
    <n v="371250.00000000006"/>
    <n v="148500.00000000003"/>
    <n v="0.4"/>
    <x v="2"/>
  </r>
  <r>
    <s v="Sports Direct"/>
    <n v="1185732"/>
    <x v="440"/>
    <x v="4"/>
    <x v="29"/>
    <s v="Charlotte"/>
    <x v="1"/>
    <n v="35.000000000000007"/>
    <n v="650"/>
    <n v="227500.00000000006"/>
    <n v="79625.000000000015"/>
    <n v="0.35"/>
    <x v="2"/>
  </r>
  <r>
    <s v="Sports Direct"/>
    <n v="1185732"/>
    <x v="440"/>
    <x v="4"/>
    <x v="29"/>
    <s v="Charlotte"/>
    <x v="2"/>
    <n v="40.000000000000014"/>
    <n v="595"/>
    <n v="238000.00000000009"/>
    <n v="95200.000000000044"/>
    <n v="0.4"/>
    <x v="2"/>
  </r>
  <r>
    <s v="Sports Direct"/>
    <n v="1185732"/>
    <x v="440"/>
    <x v="4"/>
    <x v="29"/>
    <s v="Charlotte"/>
    <x v="3"/>
    <n v="60.000000000000021"/>
    <n v="650"/>
    <n v="390000.00000000012"/>
    <n v="156000.00000000006"/>
    <n v="0.4"/>
    <x v="2"/>
  </r>
  <r>
    <s v="Sports Direct"/>
    <n v="1185732"/>
    <x v="440"/>
    <x v="4"/>
    <x v="29"/>
    <s v="Charlotte"/>
    <x v="4"/>
    <n v="75.000000000000014"/>
    <n v="625"/>
    <n v="468750.00000000012"/>
    <n v="164062.50000000003"/>
    <n v="0.35"/>
    <x v="2"/>
  </r>
  <r>
    <s v="Sports Direct"/>
    <n v="1185732"/>
    <x v="440"/>
    <x v="4"/>
    <x v="29"/>
    <s v="Charlotte"/>
    <x v="5"/>
    <n v="75"/>
    <n v="725"/>
    <n v="543750"/>
    <n v="271875"/>
    <n v="0.5"/>
    <x v="2"/>
  </r>
  <r>
    <s v="Sports Direct"/>
    <n v="1185732"/>
    <x v="469"/>
    <x v="4"/>
    <x v="29"/>
    <s v="Charlotte"/>
    <x v="0"/>
    <n v="70"/>
    <n v="975"/>
    <n v="682500"/>
    <n v="273000"/>
    <n v="0.4"/>
    <x v="2"/>
  </r>
  <r>
    <s v="Sports Direct"/>
    <n v="1185732"/>
    <x v="469"/>
    <x v="4"/>
    <x v="29"/>
    <s v="Charlotte"/>
    <x v="1"/>
    <n v="60.000000000000007"/>
    <n v="775"/>
    <n v="465000.00000000006"/>
    <n v="162750"/>
    <n v="0.35"/>
    <x v="2"/>
  </r>
  <r>
    <s v="Amazon"/>
    <n v="1185732"/>
    <x v="469"/>
    <x v="4"/>
    <x v="29"/>
    <s v="Charlotte"/>
    <x v="2"/>
    <n v="60.000000000000007"/>
    <n v="725"/>
    <n v="435000.00000000006"/>
    <n v="174000.00000000003"/>
    <n v="0.4"/>
    <x v="2"/>
  </r>
  <r>
    <s v="Amazon"/>
    <n v="1185732"/>
    <x v="469"/>
    <x v="4"/>
    <x v="29"/>
    <s v="Charlotte"/>
    <x v="3"/>
    <n v="60.000000000000007"/>
    <n v="675"/>
    <n v="405000.00000000006"/>
    <n v="162000.00000000003"/>
    <n v="0.4"/>
    <x v="2"/>
  </r>
  <r>
    <s v="Amazon"/>
    <n v="1185732"/>
    <x v="469"/>
    <x v="4"/>
    <x v="29"/>
    <s v="Charlotte"/>
    <x v="4"/>
    <n v="70"/>
    <n v="675"/>
    <n v="472500"/>
    <n v="165375"/>
    <n v="0.35"/>
    <x v="2"/>
  </r>
  <r>
    <s v="Amazon"/>
    <n v="1185732"/>
    <x v="469"/>
    <x v="4"/>
    <x v="29"/>
    <s v="Charlotte"/>
    <x v="5"/>
    <n v="75"/>
    <n v="775"/>
    <n v="581250"/>
    <n v="290625"/>
    <n v="0.5"/>
    <x v="2"/>
  </r>
  <r>
    <s v="Amazon"/>
    <n v="1185732"/>
    <x v="177"/>
    <x v="4"/>
    <x v="29"/>
    <s v="Charlotte"/>
    <x v="0"/>
    <n v="35"/>
    <n v="775"/>
    <n v="271250"/>
    <n v="108500"/>
    <n v="0.4"/>
    <x v="2"/>
  </r>
  <r>
    <s v="Amazon"/>
    <n v="1185732"/>
    <x v="177"/>
    <x v="4"/>
    <x v="29"/>
    <s v="Charlotte"/>
    <x v="1"/>
    <n v="35"/>
    <n v="575"/>
    <n v="201250"/>
    <n v="70437.5"/>
    <n v="0.35"/>
    <x v="2"/>
  </r>
  <r>
    <s v="Amazon"/>
    <n v="1185732"/>
    <x v="177"/>
    <x v="4"/>
    <x v="29"/>
    <s v="Charlotte"/>
    <x v="2"/>
    <n v="25.000000000000007"/>
    <n v="575"/>
    <n v="143750.00000000003"/>
    <n v="57500.000000000015"/>
    <n v="0.4"/>
    <x v="2"/>
  </r>
  <r>
    <s v="Amazon"/>
    <n v="1185732"/>
    <x v="177"/>
    <x v="4"/>
    <x v="29"/>
    <s v="Charlotte"/>
    <x v="3"/>
    <n v="30"/>
    <n v="425"/>
    <n v="127500"/>
    <n v="51000"/>
    <n v="0.4"/>
    <x v="2"/>
  </r>
  <r>
    <s v="Amazon"/>
    <n v="1185732"/>
    <x v="177"/>
    <x v="4"/>
    <x v="29"/>
    <s v="Charlotte"/>
    <x v="4"/>
    <n v="45"/>
    <n v="475"/>
    <n v="213750"/>
    <n v="74812.5"/>
    <n v="0.35"/>
    <x v="2"/>
  </r>
  <r>
    <s v="Amazon"/>
    <n v="1185732"/>
    <x v="177"/>
    <x v="4"/>
    <x v="29"/>
    <s v="Charlotte"/>
    <x v="5"/>
    <n v="35"/>
    <n v="575"/>
    <n v="201250"/>
    <n v="100625"/>
    <n v="0.5"/>
    <x v="2"/>
  </r>
  <r>
    <s v="Amazon"/>
    <n v="1185732"/>
    <x v="206"/>
    <x v="4"/>
    <x v="29"/>
    <s v="Charlotte"/>
    <x v="0"/>
    <n v="35"/>
    <n v="825"/>
    <n v="288750"/>
    <n v="115500"/>
    <n v="0.4"/>
    <x v="2"/>
  </r>
  <r>
    <s v="Amazon"/>
    <n v="1185732"/>
    <x v="206"/>
    <x v="4"/>
    <x v="29"/>
    <s v="Charlotte"/>
    <x v="1"/>
    <n v="35"/>
    <n v="475"/>
    <n v="166250"/>
    <n v="58187.499999999993"/>
    <n v="0.35"/>
    <x v="2"/>
  </r>
  <r>
    <s v="Amazon"/>
    <n v="1185732"/>
    <x v="206"/>
    <x v="4"/>
    <x v="29"/>
    <s v="Charlotte"/>
    <x v="2"/>
    <n v="25.000000000000007"/>
    <n v="525"/>
    <n v="131250.00000000003"/>
    <n v="52500.000000000015"/>
    <n v="0.4"/>
    <x v="2"/>
  </r>
  <r>
    <s v="Amazon"/>
    <n v="1185732"/>
    <x v="206"/>
    <x v="3"/>
    <x v="30"/>
    <s v="Columbus"/>
    <x v="3"/>
    <n v="30"/>
    <n v="375"/>
    <n v="112500"/>
    <n v="45000"/>
    <n v="0.4"/>
    <x v="2"/>
  </r>
  <r>
    <s v="Amazon"/>
    <n v="1185732"/>
    <x v="206"/>
    <x v="3"/>
    <x v="30"/>
    <s v="Columbus"/>
    <x v="4"/>
    <n v="45"/>
    <n v="450"/>
    <n v="202500"/>
    <n v="70875"/>
    <n v="0.35"/>
    <x v="2"/>
  </r>
  <r>
    <s v="Amazon"/>
    <n v="1185732"/>
    <x v="206"/>
    <x v="3"/>
    <x v="30"/>
    <s v="Columbus"/>
    <x v="5"/>
    <n v="30"/>
    <n v="550"/>
    <n v="165000"/>
    <n v="82500"/>
    <n v="0.5"/>
    <x v="2"/>
  </r>
  <r>
    <s v="Amazon"/>
    <n v="1185732"/>
    <x v="214"/>
    <x v="3"/>
    <x v="30"/>
    <s v="Columbus"/>
    <x v="0"/>
    <n v="30"/>
    <n v="770"/>
    <n v="231000"/>
    <n v="92400"/>
    <n v="0.4"/>
    <x v="2"/>
  </r>
  <r>
    <s v="Amazon"/>
    <n v="1185732"/>
    <x v="214"/>
    <x v="3"/>
    <x v="30"/>
    <s v="Columbus"/>
    <x v="1"/>
    <n v="30"/>
    <n v="450"/>
    <n v="135000"/>
    <n v="47250"/>
    <n v="0.35"/>
    <x v="2"/>
  </r>
  <r>
    <s v="Amazon"/>
    <n v="1185732"/>
    <x v="214"/>
    <x v="3"/>
    <x v="30"/>
    <s v="Columbus"/>
    <x v="2"/>
    <n v="20"/>
    <n v="475"/>
    <n v="95000"/>
    <n v="38000"/>
    <n v="0.4"/>
    <x v="2"/>
  </r>
  <r>
    <s v="Amazon"/>
    <n v="1185732"/>
    <x v="214"/>
    <x v="3"/>
    <x v="30"/>
    <s v="Columbus"/>
    <x v="3"/>
    <n v="24.999999999999993"/>
    <n v="325"/>
    <n v="81249.999999999971"/>
    <n v="32499.999999999989"/>
    <n v="0.4"/>
    <x v="2"/>
  </r>
  <r>
    <s v="Amazon"/>
    <n v="1185732"/>
    <x v="214"/>
    <x v="3"/>
    <x v="30"/>
    <s v="Columbus"/>
    <x v="4"/>
    <n v="40.000000000000007"/>
    <n v="375"/>
    <n v="150000.00000000003"/>
    <n v="52500.000000000007"/>
    <n v="0.35"/>
    <x v="2"/>
  </r>
  <r>
    <s v="Amazon"/>
    <n v="1185732"/>
    <x v="214"/>
    <x v="3"/>
    <x v="30"/>
    <s v="Columbus"/>
    <x v="5"/>
    <n v="30"/>
    <n v="475"/>
    <n v="142500"/>
    <n v="71250"/>
    <n v="0.5"/>
    <x v="2"/>
  </r>
  <r>
    <s v="Amazon"/>
    <n v="1185732"/>
    <x v="233"/>
    <x v="3"/>
    <x v="30"/>
    <s v="Columbus"/>
    <x v="0"/>
    <n v="30"/>
    <n v="725"/>
    <n v="217500"/>
    <n v="87000"/>
    <n v="0.4"/>
    <x v="2"/>
  </r>
  <r>
    <s v="Amazon"/>
    <n v="1185732"/>
    <x v="233"/>
    <x v="3"/>
    <x v="30"/>
    <s v="Columbus"/>
    <x v="1"/>
    <n v="30"/>
    <n v="425"/>
    <n v="127500"/>
    <n v="44625"/>
    <n v="0.35"/>
    <x v="2"/>
  </r>
  <r>
    <s v="Amazon"/>
    <n v="1185732"/>
    <x v="233"/>
    <x v="3"/>
    <x v="30"/>
    <s v="Columbus"/>
    <x v="2"/>
    <n v="20"/>
    <n v="425"/>
    <n v="85000"/>
    <n v="34000"/>
    <n v="0.4"/>
    <x v="2"/>
  </r>
  <r>
    <s v="Amazon"/>
    <n v="1185732"/>
    <x v="233"/>
    <x v="3"/>
    <x v="30"/>
    <s v="Columbus"/>
    <x v="3"/>
    <n v="24.999999999999993"/>
    <n v="350"/>
    <n v="87499.999999999971"/>
    <n v="34999.999999999993"/>
    <n v="0.4"/>
    <x v="2"/>
  </r>
  <r>
    <s v="Amazon"/>
    <n v="1185732"/>
    <x v="233"/>
    <x v="3"/>
    <x v="30"/>
    <s v="Columbus"/>
    <x v="4"/>
    <n v="45"/>
    <n v="375"/>
    <n v="168750"/>
    <n v="59062.499999999993"/>
    <n v="0.35"/>
    <x v="2"/>
  </r>
  <r>
    <s v="Amazon"/>
    <n v="1185732"/>
    <x v="233"/>
    <x v="3"/>
    <x v="30"/>
    <s v="Columbus"/>
    <x v="5"/>
    <n v="35"/>
    <n v="525"/>
    <n v="183750"/>
    <n v="91875"/>
    <n v="0.5"/>
    <x v="2"/>
  </r>
  <r>
    <s v="Amazon"/>
    <n v="1185732"/>
    <x v="262"/>
    <x v="3"/>
    <x v="30"/>
    <s v="Columbus"/>
    <x v="0"/>
    <n v="45"/>
    <n v="795"/>
    <n v="357750"/>
    <n v="143100"/>
    <n v="0.4"/>
    <x v="2"/>
  </r>
  <r>
    <s v="Amazon"/>
    <n v="1185732"/>
    <x v="262"/>
    <x v="3"/>
    <x v="30"/>
    <s v="Columbus"/>
    <x v="1"/>
    <n v="45"/>
    <n v="500"/>
    <n v="225000"/>
    <n v="78750"/>
    <n v="0.35"/>
    <x v="2"/>
  </r>
  <r>
    <s v="Amazon"/>
    <n v="1185732"/>
    <x v="262"/>
    <x v="3"/>
    <x v="30"/>
    <s v="Columbus"/>
    <x v="2"/>
    <n v="40"/>
    <n v="475"/>
    <n v="190000"/>
    <n v="76000"/>
    <n v="0.4"/>
    <x v="2"/>
  </r>
  <r>
    <s v="Amazon"/>
    <n v="1185732"/>
    <x v="262"/>
    <x v="3"/>
    <x v="30"/>
    <s v="Columbus"/>
    <x v="3"/>
    <n v="40"/>
    <n v="425"/>
    <n v="170000"/>
    <n v="68000"/>
    <n v="0.4"/>
    <x v="2"/>
  </r>
  <r>
    <s v="Amazon"/>
    <n v="1185732"/>
    <x v="262"/>
    <x v="3"/>
    <x v="30"/>
    <s v="Columbus"/>
    <x v="4"/>
    <n v="49.999999999999993"/>
    <n v="450"/>
    <n v="224999.99999999997"/>
    <n v="78749.999999999985"/>
    <n v="0.35"/>
    <x v="2"/>
  </r>
  <r>
    <s v="Amazon"/>
    <n v="1185732"/>
    <x v="262"/>
    <x v="3"/>
    <x v="30"/>
    <s v="Columbus"/>
    <x v="5"/>
    <n v="54.999999999999993"/>
    <n v="550"/>
    <n v="302499.99999999994"/>
    <n v="151249.99999999997"/>
    <n v="0.5"/>
    <x v="2"/>
  </r>
  <r>
    <s v="Amazon"/>
    <n v="1185732"/>
    <x v="295"/>
    <x v="3"/>
    <x v="30"/>
    <s v="Columbus"/>
    <x v="0"/>
    <n v="49.999999999999993"/>
    <n v="800"/>
    <n v="399999.99999999994"/>
    <n v="160000"/>
    <n v="0.4"/>
    <x v="2"/>
  </r>
  <r>
    <s v="Amazon"/>
    <n v="1185732"/>
    <x v="295"/>
    <x v="3"/>
    <x v="30"/>
    <s v="Columbus"/>
    <x v="1"/>
    <n v="45"/>
    <n v="550"/>
    <n v="247500"/>
    <n v="86625"/>
    <n v="0.35"/>
    <x v="2"/>
  </r>
  <r>
    <s v="Amazon"/>
    <n v="1185732"/>
    <x v="295"/>
    <x v="3"/>
    <x v="30"/>
    <s v="Columbus"/>
    <x v="2"/>
    <n v="50"/>
    <n v="525"/>
    <n v="262500"/>
    <n v="105000"/>
    <n v="0.4"/>
    <x v="2"/>
  </r>
  <r>
    <s v="Amazon"/>
    <n v="1185732"/>
    <x v="295"/>
    <x v="3"/>
    <x v="30"/>
    <s v="Columbus"/>
    <x v="3"/>
    <n v="50"/>
    <n v="500"/>
    <n v="250000"/>
    <n v="100000"/>
    <n v="0.4"/>
    <x v="2"/>
  </r>
  <r>
    <s v="Amazon"/>
    <n v="1185732"/>
    <x v="295"/>
    <x v="3"/>
    <x v="30"/>
    <s v="Columbus"/>
    <x v="4"/>
    <n v="65"/>
    <n v="500"/>
    <n v="325000"/>
    <n v="113750"/>
    <n v="0.35"/>
    <x v="2"/>
  </r>
  <r>
    <s v="Amazon"/>
    <n v="1185732"/>
    <x v="295"/>
    <x v="3"/>
    <x v="30"/>
    <s v="Columbus"/>
    <x v="5"/>
    <n v="70"/>
    <n v="675"/>
    <n v="472500"/>
    <n v="236250"/>
    <n v="0.5"/>
    <x v="2"/>
  </r>
  <r>
    <s v="Amazon"/>
    <n v="1185732"/>
    <x v="323"/>
    <x v="3"/>
    <x v="30"/>
    <s v="Columbus"/>
    <x v="0"/>
    <n v="65"/>
    <n v="900"/>
    <n v="585000"/>
    <n v="234000"/>
    <n v="0.4"/>
    <x v="2"/>
  </r>
  <r>
    <s v="Amazon"/>
    <n v="1185732"/>
    <x v="323"/>
    <x v="3"/>
    <x v="30"/>
    <s v="Columbus"/>
    <x v="1"/>
    <n v="60.000000000000007"/>
    <n v="650"/>
    <n v="390000.00000000006"/>
    <n v="136500"/>
    <n v="0.35"/>
    <x v="2"/>
  </r>
  <r>
    <s v="Amazon"/>
    <n v="1185732"/>
    <x v="323"/>
    <x v="3"/>
    <x v="30"/>
    <s v="Columbus"/>
    <x v="2"/>
    <n v="55.000000000000007"/>
    <n v="575"/>
    <n v="316250.00000000006"/>
    <n v="126500.00000000003"/>
    <n v="0.4"/>
    <x v="2"/>
  </r>
  <r>
    <s v="Amazon"/>
    <n v="1185732"/>
    <x v="323"/>
    <x v="3"/>
    <x v="30"/>
    <s v="Columbus"/>
    <x v="3"/>
    <n v="55.000000000000007"/>
    <n v="525"/>
    <n v="288750.00000000006"/>
    <n v="115500.00000000003"/>
    <n v="0.4"/>
    <x v="2"/>
  </r>
  <r>
    <s v="Amazon"/>
    <n v="1185732"/>
    <x v="323"/>
    <x v="3"/>
    <x v="30"/>
    <s v="Columbus"/>
    <x v="4"/>
    <n v="65"/>
    <n v="550"/>
    <n v="357500"/>
    <n v="125124.99999999999"/>
    <n v="0.35"/>
    <x v="2"/>
  </r>
  <r>
    <s v="Amazon"/>
    <n v="1185732"/>
    <x v="323"/>
    <x v="3"/>
    <x v="30"/>
    <s v="Columbus"/>
    <x v="5"/>
    <n v="70"/>
    <n v="725"/>
    <n v="507500"/>
    <n v="253750"/>
    <n v="0.5"/>
    <x v="2"/>
  </r>
  <r>
    <s v="Amazon"/>
    <n v="1185732"/>
    <x v="355"/>
    <x v="3"/>
    <x v="30"/>
    <s v="Columbus"/>
    <x v="0"/>
    <n v="65"/>
    <n v="875"/>
    <n v="568750"/>
    <n v="227500"/>
    <n v="0.4"/>
    <x v="2"/>
  </r>
  <r>
    <s v="Amazon"/>
    <n v="1185732"/>
    <x v="355"/>
    <x v="3"/>
    <x v="30"/>
    <s v="Columbus"/>
    <x v="1"/>
    <n v="60.000000000000007"/>
    <n v="650"/>
    <n v="390000.00000000006"/>
    <n v="136500"/>
    <n v="0.35"/>
    <x v="2"/>
  </r>
  <r>
    <s v="Amazon"/>
    <n v="1185732"/>
    <x v="355"/>
    <x v="3"/>
    <x v="30"/>
    <s v="Columbus"/>
    <x v="2"/>
    <n v="55.000000000000007"/>
    <n v="575"/>
    <n v="316250.00000000006"/>
    <n v="126500.00000000003"/>
    <n v="0.4"/>
    <x v="2"/>
  </r>
  <r>
    <s v="Amazon"/>
    <n v="1185732"/>
    <x v="355"/>
    <x v="3"/>
    <x v="30"/>
    <s v="Columbus"/>
    <x v="3"/>
    <n v="45"/>
    <n v="525"/>
    <n v="236250"/>
    <n v="94500"/>
    <n v="0.4"/>
    <x v="2"/>
  </r>
  <r>
    <s v="Amazon"/>
    <n v="1185732"/>
    <x v="355"/>
    <x v="3"/>
    <x v="30"/>
    <s v="Columbus"/>
    <x v="4"/>
    <n v="55.000000000000007"/>
    <n v="500"/>
    <n v="275000.00000000006"/>
    <n v="96250.000000000015"/>
    <n v="0.35"/>
    <x v="2"/>
  </r>
  <r>
    <s v="Amazon"/>
    <n v="1185732"/>
    <x v="355"/>
    <x v="3"/>
    <x v="30"/>
    <s v="Columbus"/>
    <x v="5"/>
    <n v="60.000000000000007"/>
    <n v="675"/>
    <n v="405000.00000000006"/>
    <n v="202500.00000000003"/>
    <n v="0.5"/>
    <x v="2"/>
  </r>
  <r>
    <s v="Amazon"/>
    <n v="1185732"/>
    <x v="385"/>
    <x v="3"/>
    <x v="30"/>
    <s v="Columbus"/>
    <x v="0"/>
    <n v="55.000000000000007"/>
    <n v="775"/>
    <n v="426250.00000000006"/>
    <n v="170500.00000000003"/>
    <n v="0.4"/>
    <x v="2"/>
  </r>
  <r>
    <s v="Amazon"/>
    <n v="1185732"/>
    <x v="385"/>
    <x v="3"/>
    <x v="30"/>
    <s v="Columbus"/>
    <x v="1"/>
    <n v="50.000000000000014"/>
    <n v="575"/>
    <n v="287500.00000000006"/>
    <n v="100625.00000000001"/>
    <n v="0.35"/>
    <x v="2"/>
  </r>
  <r>
    <s v="Amazon"/>
    <n v="1185732"/>
    <x v="385"/>
    <x v="3"/>
    <x v="30"/>
    <s v="Columbus"/>
    <x v="2"/>
    <n v="25.000000000000007"/>
    <n v="475"/>
    <n v="118750.00000000003"/>
    <n v="47500.000000000015"/>
    <n v="0.4"/>
    <x v="2"/>
  </r>
  <r>
    <s v="Amazon"/>
    <n v="1185732"/>
    <x v="385"/>
    <x v="3"/>
    <x v="30"/>
    <s v="Columbus"/>
    <x v="3"/>
    <n v="25.000000000000007"/>
    <n v="450"/>
    <n v="112500.00000000003"/>
    <n v="45000.000000000015"/>
    <n v="0.4"/>
    <x v="2"/>
  </r>
  <r>
    <s v="Amazon"/>
    <n v="1185732"/>
    <x v="385"/>
    <x v="3"/>
    <x v="30"/>
    <s v="Columbus"/>
    <x v="4"/>
    <n v="35"/>
    <n v="450"/>
    <n v="157500"/>
    <n v="55125"/>
    <n v="0.35"/>
    <x v="2"/>
  </r>
  <r>
    <s v="Amazon"/>
    <n v="1185732"/>
    <x v="385"/>
    <x v="3"/>
    <x v="30"/>
    <s v="Columbus"/>
    <x v="5"/>
    <n v="40.000000000000007"/>
    <n v="550"/>
    <n v="220000.00000000003"/>
    <n v="110000.00000000001"/>
    <n v="0.5"/>
    <x v="2"/>
  </r>
  <r>
    <s v="Amazon"/>
    <n v="1185732"/>
    <x v="417"/>
    <x v="3"/>
    <x v="30"/>
    <s v="Columbus"/>
    <x v="0"/>
    <n v="40.000000000000007"/>
    <n v="725"/>
    <n v="290000.00000000006"/>
    <n v="116000.00000000003"/>
    <n v="0.4"/>
    <x v="2"/>
  </r>
  <r>
    <s v="Amazon"/>
    <n v="1185732"/>
    <x v="417"/>
    <x v="3"/>
    <x v="30"/>
    <s v="Columbus"/>
    <x v="1"/>
    <n v="30.000000000000011"/>
    <n v="550"/>
    <n v="165000.00000000006"/>
    <n v="57750.000000000015"/>
    <n v="0.35"/>
    <x v="2"/>
  </r>
  <r>
    <s v="Amazon"/>
    <n v="1185732"/>
    <x v="417"/>
    <x v="3"/>
    <x v="30"/>
    <s v="Columbus"/>
    <x v="2"/>
    <n v="30.000000000000011"/>
    <n v="425"/>
    <n v="127500.00000000004"/>
    <n v="51000.000000000022"/>
    <n v="0.4"/>
    <x v="2"/>
  </r>
  <r>
    <s v="Amazon"/>
    <n v="1185732"/>
    <x v="417"/>
    <x v="3"/>
    <x v="30"/>
    <s v="Columbus"/>
    <x v="3"/>
    <n v="30.000000000000011"/>
    <n v="400"/>
    <n v="120000.00000000004"/>
    <n v="48000.000000000022"/>
    <n v="0.4"/>
    <x v="2"/>
  </r>
  <r>
    <s v="Amazon"/>
    <n v="1185732"/>
    <x v="417"/>
    <x v="3"/>
    <x v="30"/>
    <s v="Columbus"/>
    <x v="4"/>
    <n v="40.000000000000007"/>
    <n v="400"/>
    <n v="160000.00000000003"/>
    <n v="56000.000000000007"/>
    <n v="0.35"/>
    <x v="2"/>
  </r>
  <r>
    <s v="Amazon"/>
    <n v="1185732"/>
    <x v="417"/>
    <x v="3"/>
    <x v="30"/>
    <s v="Columbus"/>
    <x v="5"/>
    <n v="40"/>
    <n v="525"/>
    <n v="210000"/>
    <n v="105000"/>
    <n v="0.5"/>
    <x v="2"/>
  </r>
  <r>
    <s v="Amazon"/>
    <n v="1185732"/>
    <x v="447"/>
    <x v="3"/>
    <x v="30"/>
    <s v="Columbus"/>
    <x v="0"/>
    <n v="35.000000000000007"/>
    <n v="675"/>
    <n v="236250.00000000006"/>
    <n v="94500.000000000029"/>
    <n v="0.4"/>
    <x v="2"/>
  </r>
  <r>
    <s v="Amazon"/>
    <n v="1185732"/>
    <x v="447"/>
    <x v="3"/>
    <x v="30"/>
    <s v="Columbus"/>
    <x v="1"/>
    <n v="25.000000000000011"/>
    <n v="500"/>
    <n v="125000.00000000006"/>
    <n v="43750.000000000015"/>
    <n v="0.35"/>
    <x v="2"/>
  </r>
  <r>
    <s v="Amazon"/>
    <n v="1185732"/>
    <x v="447"/>
    <x v="3"/>
    <x v="30"/>
    <s v="Columbus"/>
    <x v="2"/>
    <n v="35.000000000000014"/>
    <n v="445"/>
    <n v="155750.00000000006"/>
    <n v="62300.000000000029"/>
    <n v="0.4"/>
    <x v="2"/>
  </r>
  <r>
    <s v="Amazon"/>
    <n v="1185732"/>
    <x v="447"/>
    <x v="3"/>
    <x v="30"/>
    <s v="Columbus"/>
    <x v="3"/>
    <n v="65.000000000000028"/>
    <n v="500"/>
    <n v="325000.00000000012"/>
    <n v="130000.00000000006"/>
    <n v="0.4"/>
    <x v="2"/>
  </r>
  <r>
    <s v="Amazon"/>
    <n v="1185732"/>
    <x v="447"/>
    <x v="3"/>
    <x v="30"/>
    <s v="Columbus"/>
    <x v="4"/>
    <n v="80.000000000000014"/>
    <n v="475"/>
    <n v="380000.00000000006"/>
    <n v="133000"/>
    <n v="0.35"/>
    <x v="2"/>
  </r>
  <r>
    <s v="Amazon"/>
    <n v="1185732"/>
    <x v="447"/>
    <x v="3"/>
    <x v="30"/>
    <s v="Columbus"/>
    <x v="5"/>
    <n v="80"/>
    <n v="575"/>
    <n v="460000"/>
    <n v="230000"/>
    <n v="0.5"/>
    <x v="2"/>
  </r>
  <r>
    <s v="Amazon"/>
    <n v="1185732"/>
    <x v="476"/>
    <x v="3"/>
    <x v="30"/>
    <s v="Columbus"/>
    <x v="0"/>
    <n v="75.000000000000014"/>
    <n v="825"/>
    <n v="618750.00000000012"/>
    <n v="247500.00000000006"/>
    <n v="0.4"/>
    <x v="2"/>
  </r>
  <r>
    <s v="Amazon"/>
    <n v="1185732"/>
    <x v="476"/>
    <x v="3"/>
    <x v="30"/>
    <s v="Columbus"/>
    <x v="1"/>
    <n v="65.000000000000014"/>
    <n v="625"/>
    <n v="406250.00000000012"/>
    <n v="142187.50000000003"/>
    <n v="0.35"/>
    <x v="2"/>
  </r>
  <r>
    <s v="West Gear"/>
    <n v="1185732"/>
    <x v="476"/>
    <x v="3"/>
    <x v="30"/>
    <s v="Columbus"/>
    <x v="2"/>
    <n v="65.000000000000014"/>
    <n v="575"/>
    <n v="373750.00000000006"/>
    <n v="149500.00000000003"/>
    <n v="0.4"/>
    <x v="2"/>
  </r>
  <r>
    <s v="West Gear"/>
    <n v="1185732"/>
    <x v="476"/>
    <x v="3"/>
    <x v="30"/>
    <s v="Columbus"/>
    <x v="3"/>
    <n v="65.000000000000014"/>
    <n v="525"/>
    <n v="341250.00000000006"/>
    <n v="136500.00000000003"/>
    <n v="0.4"/>
    <x v="2"/>
  </r>
  <r>
    <s v="West Gear"/>
    <n v="1185732"/>
    <x v="476"/>
    <x v="3"/>
    <x v="30"/>
    <s v="Columbus"/>
    <x v="4"/>
    <n v="75.000000000000014"/>
    <n v="525"/>
    <n v="393750.00000000006"/>
    <n v="137812.5"/>
    <n v="0.35"/>
    <x v="2"/>
  </r>
  <r>
    <s v="West Gear"/>
    <n v="1185732"/>
    <x v="476"/>
    <x v="3"/>
    <x v="30"/>
    <s v="Columbus"/>
    <x v="5"/>
    <n v="80"/>
    <n v="625"/>
    <n v="500000"/>
    <n v="250000"/>
    <n v="0.5"/>
    <x v="2"/>
  </r>
  <r>
    <s v="Amazon"/>
    <n v="1185732"/>
    <x v="186"/>
    <x v="3"/>
    <x v="30"/>
    <s v="Columbus"/>
    <x v="0"/>
    <n v="40"/>
    <n v="500"/>
    <n v="200000"/>
    <n v="80000"/>
    <n v="0.4"/>
    <x v="2"/>
  </r>
  <r>
    <s v="Amazon"/>
    <n v="1185732"/>
    <x v="186"/>
    <x v="3"/>
    <x v="30"/>
    <s v="Columbus"/>
    <x v="1"/>
    <n v="40"/>
    <n v="300"/>
    <n v="120000"/>
    <n v="42000"/>
    <n v="0.35"/>
    <x v="2"/>
  </r>
  <r>
    <s v="Amazon"/>
    <n v="1185732"/>
    <x v="186"/>
    <x v="3"/>
    <x v="30"/>
    <s v="Columbus"/>
    <x v="2"/>
    <n v="30.000000000000004"/>
    <n v="300"/>
    <n v="90000.000000000015"/>
    <n v="36000.000000000007"/>
    <n v="0.4"/>
    <x v="2"/>
  </r>
  <r>
    <s v="Amazon"/>
    <n v="1185732"/>
    <x v="186"/>
    <x v="3"/>
    <x v="30"/>
    <s v="Columbus"/>
    <x v="3"/>
    <n v="35"/>
    <n v="150"/>
    <n v="52500"/>
    <n v="21000"/>
    <n v="0.4"/>
    <x v="2"/>
  </r>
  <r>
    <s v="Amazon"/>
    <n v="1185732"/>
    <x v="186"/>
    <x v="3"/>
    <x v="30"/>
    <s v="Columbus"/>
    <x v="4"/>
    <n v="49.999999999999993"/>
    <n v="200"/>
    <n v="99999.999999999985"/>
    <n v="34999.999999999993"/>
    <n v="0.35"/>
    <x v="2"/>
  </r>
  <r>
    <s v="Amazon"/>
    <n v="1185732"/>
    <x v="186"/>
    <x v="3"/>
    <x v="30"/>
    <s v="Columbus"/>
    <x v="5"/>
    <n v="40"/>
    <n v="300"/>
    <n v="120000"/>
    <n v="48000"/>
    <n v="0.4"/>
    <x v="2"/>
  </r>
  <r>
    <s v="Amazon"/>
    <n v="1185732"/>
    <x v="696"/>
    <x v="3"/>
    <x v="30"/>
    <s v="Columbus"/>
    <x v="0"/>
    <n v="40"/>
    <n v="550"/>
    <n v="220000"/>
    <n v="88000"/>
    <n v="0.4"/>
    <x v="2"/>
  </r>
  <r>
    <s v="Amazon"/>
    <n v="1185732"/>
    <x v="696"/>
    <x v="3"/>
    <x v="30"/>
    <s v="Columbus"/>
    <x v="1"/>
    <n v="40"/>
    <n v="200"/>
    <n v="80000"/>
    <n v="28000"/>
    <n v="0.35"/>
    <x v="2"/>
  </r>
  <r>
    <s v="Amazon"/>
    <n v="1185732"/>
    <x v="696"/>
    <x v="3"/>
    <x v="30"/>
    <s v="Columbus"/>
    <x v="2"/>
    <n v="30.000000000000004"/>
    <n v="250"/>
    <n v="75000.000000000015"/>
    <n v="30000.000000000007"/>
    <n v="0.4"/>
    <x v="2"/>
  </r>
  <r>
    <s v="Amazon"/>
    <n v="1185732"/>
    <x v="696"/>
    <x v="4"/>
    <x v="31"/>
    <s v="Louisville"/>
    <x v="3"/>
    <n v="35"/>
    <n v="125"/>
    <n v="43750"/>
    <n v="17500"/>
    <n v="0.4"/>
    <x v="2"/>
  </r>
  <r>
    <s v="Amazon"/>
    <n v="1185732"/>
    <x v="696"/>
    <x v="4"/>
    <x v="31"/>
    <s v="Louisville"/>
    <x v="4"/>
    <n v="49.999999999999993"/>
    <n v="200"/>
    <n v="99999.999999999985"/>
    <n v="34999.999999999993"/>
    <n v="0.35"/>
    <x v="2"/>
  </r>
  <r>
    <s v="Amazon"/>
    <n v="1185732"/>
    <x v="696"/>
    <x v="4"/>
    <x v="31"/>
    <s v="Louisville"/>
    <x v="5"/>
    <n v="40"/>
    <n v="300"/>
    <n v="120000"/>
    <n v="48000"/>
    <n v="0.4"/>
    <x v="2"/>
  </r>
  <r>
    <s v="Amazon"/>
    <n v="1185732"/>
    <x v="226"/>
    <x v="4"/>
    <x v="31"/>
    <s v="Louisville"/>
    <x v="0"/>
    <n v="45"/>
    <n v="520"/>
    <n v="234000"/>
    <n v="93600"/>
    <n v="0.4"/>
    <x v="2"/>
  </r>
  <r>
    <s v="Amazon"/>
    <n v="1185732"/>
    <x v="226"/>
    <x v="4"/>
    <x v="31"/>
    <s v="Louisville"/>
    <x v="1"/>
    <n v="45"/>
    <n v="225"/>
    <n v="101250"/>
    <n v="35437.5"/>
    <n v="0.35"/>
    <x v="2"/>
  </r>
  <r>
    <s v="Amazon"/>
    <n v="1185732"/>
    <x v="226"/>
    <x v="4"/>
    <x v="31"/>
    <s v="Louisville"/>
    <x v="2"/>
    <n v="35"/>
    <n v="250"/>
    <n v="87500"/>
    <n v="35000"/>
    <n v="0.4"/>
    <x v="2"/>
  </r>
  <r>
    <s v="Amazon"/>
    <n v="1185732"/>
    <x v="226"/>
    <x v="4"/>
    <x v="31"/>
    <s v="Louisville"/>
    <x v="3"/>
    <n v="40"/>
    <n v="100"/>
    <n v="40000"/>
    <n v="16000"/>
    <n v="0.4"/>
    <x v="2"/>
  </r>
  <r>
    <s v="Amazon"/>
    <n v="1185732"/>
    <x v="226"/>
    <x v="4"/>
    <x v="31"/>
    <s v="Louisville"/>
    <x v="4"/>
    <n v="54.999999999999993"/>
    <n v="150"/>
    <n v="82499.999999999985"/>
    <n v="28874.999999999993"/>
    <n v="0.35"/>
    <x v="2"/>
  </r>
  <r>
    <s v="Amazon"/>
    <n v="1185732"/>
    <x v="226"/>
    <x v="4"/>
    <x v="31"/>
    <s v="Louisville"/>
    <x v="5"/>
    <n v="45"/>
    <n v="250"/>
    <n v="112500"/>
    <n v="45000"/>
    <n v="0.4"/>
    <x v="2"/>
  </r>
  <r>
    <s v="Amazon"/>
    <n v="1185732"/>
    <x v="245"/>
    <x v="4"/>
    <x v="31"/>
    <s v="Louisville"/>
    <x v="0"/>
    <n v="45"/>
    <n v="475"/>
    <n v="213750"/>
    <n v="85500"/>
    <n v="0.4"/>
    <x v="2"/>
  </r>
  <r>
    <s v="Amazon"/>
    <n v="1185732"/>
    <x v="245"/>
    <x v="4"/>
    <x v="31"/>
    <s v="Louisville"/>
    <x v="1"/>
    <n v="45"/>
    <n v="175"/>
    <n v="78750"/>
    <n v="27562.5"/>
    <n v="0.35"/>
    <x v="2"/>
  </r>
  <r>
    <s v="Amazon"/>
    <n v="1185732"/>
    <x v="245"/>
    <x v="4"/>
    <x v="31"/>
    <s v="Louisville"/>
    <x v="2"/>
    <n v="40"/>
    <n v="175"/>
    <n v="70000"/>
    <n v="28000"/>
    <n v="0.4"/>
    <x v="2"/>
  </r>
  <r>
    <s v="Amazon"/>
    <n v="1185732"/>
    <x v="245"/>
    <x v="4"/>
    <x v="31"/>
    <s v="Louisville"/>
    <x v="3"/>
    <n v="45"/>
    <n v="100"/>
    <n v="45000"/>
    <n v="18000"/>
    <n v="0.4"/>
    <x v="2"/>
  </r>
  <r>
    <s v="Amazon"/>
    <n v="1185732"/>
    <x v="245"/>
    <x v="4"/>
    <x v="31"/>
    <s v="Louisville"/>
    <x v="4"/>
    <n v="50"/>
    <n v="125"/>
    <n v="62500"/>
    <n v="21875"/>
    <n v="0.35"/>
    <x v="2"/>
  </r>
  <r>
    <s v="Amazon"/>
    <n v="1185732"/>
    <x v="245"/>
    <x v="4"/>
    <x v="31"/>
    <s v="Louisville"/>
    <x v="5"/>
    <n v="40"/>
    <n v="250"/>
    <n v="100000"/>
    <n v="40000"/>
    <n v="0.4"/>
    <x v="2"/>
  </r>
  <r>
    <s v="Amazon"/>
    <n v="1185732"/>
    <x v="276"/>
    <x v="4"/>
    <x v="31"/>
    <s v="Louisville"/>
    <x v="0"/>
    <n v="50"/>
    <n v="520"/>
    <n v="260000"/>
    <n v="104000"/>
    <n v="0.4"/>
    <x v="2"/>
  </r>
  <r>
    <s v="Amazon"/>
    <n v="1185732"/>
    <x v="276"/>
    <x v="4"/>
    <x v="31"/>
    <s v="Louisville"/>
    <x v="1"/>
    <n v="45.000000000000007"/>
    <n v="225"/>
    <n v="101250.00000000001"/>
    <n v="35437.5"/>
    <n v="0.35"/>
    <x v="2"/>
  </r>
  <r>
    <s v="Amazon"/>
    <n v="1185732"/>
    <x v="276"/>
    <x v="4"/>
    <x v="31"/>
    <s v="Louisville"/>
    <x v="2"/>
    <n v="40"/>
    <n v="200"/>
    <n v="80000"/>
    <n v="32000"/>
    <n v="0.4"/>
    <x v="2"/>
  </r>
  <r>
    <s v="Amazon"/>
    <n v="1185732"/>
    <x v="276"/>
    <x v="4"/>
    <x v="31"/>
    <s v="Louisville"/>
    <x v="3"/>
    <n v="40"/>
    <n v="125"/>
    <n v="50000"/>
    <n v="20000"/>
    <n v="0.4"/>
    <x v="2"/>
  </r>
  <r>
    <s v="Amazon"/>
    <n v="1185732"/>
    <x v="276"/>
    <x v="4"/>
    <x v="31"/>
    <s v="Louisville"/>
    <x v="4"/>
    <n v="50"/>
    <n v="150"/>
    <n v="75000"/>
    <n v="26250"/>
    <n v="0.35"/>
    <x v="2"/>
  </r>
  <r>
    <s v="Amazon"/>
    <n v="1185732"/>
    <x v="276"/>
    <x v="4"/>
    <x v="31"/>
    <s v="Louisville"/>
    <x v="5"/>
    <n v="55.000000000000007"/>
    <n v="275"/>
    <n v="151250.00000000003"/>
    <n v="60500.000000000015"/>
    <n v="0.4"/>
    <x v="2"/>
  </r>
  <r>
    <s v="Amazon"/>
    <n v="1185732"/>
    <x v="306"/>
    <x v="4"/>
    <x v="31"/>
    <s v="Louisville"/>
    <x v="0"/>
    <n v="40"/>
    <n v="525"/>
    <n v="210000"/>
    <n v="84000"/>
    <n v="0.4"/>
    <x v="2"/>
  </r>
  <r>
    <s v="Amazon"/>
    <n v="1185732"/>
    <x v="306"/>
    <x v="4"/>
    <x v="31"/>
    <s v="Louisville"/>
    <x v="1"/>
    <n v="35.000000000000007"/>
    <n v="275"/>
    <n v="96250.000000000015"/>
    <n v="33687.5"/>
    <n v="0.35"/>
    <x v="2"/>
  </r>
  <r>
    <s v="Amazon"/>
    <n v="1185732"/>
    <x v="306"/>
    <x v="4"/>
    <x v="31"/>
    <s v="Louisville"/>
    <x v="2"/>
    <n v="30.000000000000004"/>
    <n v="225"/>
    <n v="67500.000000000015"/>
    <n v="27000.000000000007"/>
    <n v="0.4"/>
    <x v="2"/>
  </r>
  <r>
    <s v="Amazon"/>
    <n v="1185732"/>
    <x v="306"/>
    <x v="4"/>
    <x v="31"/>
    <s v="Louisville"/>
    <x v="3"/>
    <n v="30.000000000000004"/>
    <n v="200"/>
    <n v="60000.000000000007"/>
    <n v="24000.000000000004"/>
    <n v="0.4"/>
    <x v="2"/>
  </r>
  <r>
    <s v="Amazon"/>
    <n v="1185732"/>
    <x v="306"/>
    <x v="4"/>
    <x v="31"/>
    <s v="Louisville"/>
    <x v="4"/>
    <n v="50"/>
    <n v="200"/>
    <n v="100000"/>
    <n v="35000"/>
    <n v="0.35"/>
    <x v="2"/>
  </r>
  <r>
    <s v="Amazon"/>
    <n v="1185732"/>
    <x v="306"/>
    <x v="4"/>
    <x v="31"/>
    <s v="Louisville"/>
    <x v="5"/>
    <n v="55.000000000000007"/>
    <n v="375"/>
    <n v="206250.00000000003"/>
    <n v="82500.000000000015"/>
    <n v="0.4"/>
    <x v="2"/>
  </r>
  <r>
    <s v="Amazon"/>
    <n v="1185732"/>
    <x v="335"/>
    <x v="4"/>
    <x v="31"/>
    <s v="Louisville"/>
    <x v="0"/>
    <n v="50"/>
    <n v="600"/>
    <n v="300000"/>
    <n v="120000"/>
    <n v="0.4"/>
    <x v="2"/>
  </r>
  <r>
    <s v="Amazon"/>
    <n v="1185732"/>
    <x v="335"/>
    <x v="4"/>
    <x v="31"/>
    <s v="Louisville"/>
    <x v="1"/>
    <n v="45.000000000000007"/>
    <n v="350"/>
    <n v="157500.00000000003"/>
    <n v="55125.000000000007"/>
    <n v="0.35"/>
    <x v="2"/>
  </r>
  <r>
    <s v="Amazon"/>
    <n v="1185732"/>
    <x v="335"/>
    <x v="4"/>
    <x v="31"/>
    <s v="Louisville"/>
    <x v="2"/>
    <n v="40"/>
    <n v="275"/>
    <n v="110000"/>
    <n v="44000"/>
    <n v="0.4"/>
    <x v="2"/>
  </r>
  <r>
    <s v="Amazon"/>
    <n v="1185732"/>
    <x v="335"/>
    <x v="4"/>
    <x v="31"/>
    <s v="Louisville"/>
    <x v="3"/>
    <n v="40"/>
    <n v="225"/>
    <n v="90000"/>
    <n v="36000"/>
    <n v="0.4"/>
    <x v="2"/>
  </r>
  <r>
    <s v="Amazon"/>
    <n v="1185732"/>
    <x v="335"/>
    <x v="4"/>
    <x v="31"/>
    <s v="Louisville"/>
    <x v="4"/>
    <n v="50"/>
    <n v="250"/>
    <n v="125000"/>
    <n v="43750"/>
    <n v="0.35"/>
    <x v="2"/>
  </r>
  <r>
    <s v="Amazon"/>
    <n v="1185732"/>
    <x v="335"/>
    <x v="4"/>
    <x v="31"/>
    <s v="Louisville"/>
    <x v="5"/>
    <n v="55.000000000000007"/>
    <n v="425"/>
    <n v="233750.00000000003"/>
    <n v="93500.000000000015"/>
    <n v="0.4"/>
    <x v="2"/>
  </r>
  <r>
    <s v="Amazon"/>
    <n v="1185732"/>
    <x v="367"/>
    <x v="4"/>
    <x v="31"/>
    <s v="Louisville"/>
    <x v="0"/>
    <n v="50"/>
    <n v="575"/>
    <n v="287500"/>
    <n v="115000"/>
    <n v="0.4"/>
    <x v="2"/>
  </r>
  <r>
    <s v="Amazon"/>
    <n v="1185732"/>
    <x v="367"/>
    <x v="4"/>
    <x v="31"/>
    <s v="Louisville"/>
    <x v="1"/>
    <n v="45.000000000000007"/>
    <n v="350"/>
    <n v="157500.00000000003"/>
    <n v="55125.000000000007"/>
    <n v="0.35"/>
    <x v="2"/>
  </r>
  <r>
    <s v="Amazon"/>
    <n v="1185732"/>
    <x v="367"/>
    <x v="4"/>
    <x v="31"/>
    <s v="Louisville"/>
    <x v="2"/>
    <n v="40"/>
    <n v="275"/>
    <n v="110000"/>
    <n v="44000"/>
    <n v="0.4"/>
    <x v="2"/>
  </r>
  <r>
    <s v="Amazon"/>
    <n v="1185732"/>
    <x v="367"/>
    <x v="4"/>
    <x v="31"/>
    <s v="Louisville"/>
    <x v="3"/>
    <n v="40"/>
    <n v="250"/>
    <n v="100000"/>
    <n v="40000"/>
    <n v="0.4"/>
    <x v="2"/>
  </r>
  <r>
    <s v="Amazon"/>
    <n v="1185732"/>
    <x v="367"/>
    <x v="4"/>
    <x v="31"/>
    <s v="Louisville"/>
    <x v="4"/>
    <n v="50"/>
    <n v="225"/>
    <n v="112500"/>
    <n v="39375"/>
    <n v="0.35"/>
    <x v="2"/>
  </r>
  <r>
    <s v="Amazon"/>
    <n v="1185732"/>
    <x v="367"/>
    <x v="4"/>
    <x v="31"/>
    <s v="Louisville"/>
    <x v="5"/>
    <n v="55.000000000000007"/>
    <n v="400"/>
    <n v="220000.00000000003"/>
    <n v="88000.000000000015"/>
    <n v="0.4"/>
    <x v="2"/>
  </r>
  <r>
    <s v="Amazon"/>
    <n v="1185732"/>
    <x v="399"/>
    <x v="4"/>
    <x v="31"/>
    <s v="Louisville"/>
    <x v="0"/>
    <n v="50"/>
    <n v="525"/>
    <n v="262500"/>
    <n v="105000"/>
    <n v="0.4"/>
    <x v="2"/>
  </r>
  <r>
    <s v="Amazon"/>
    <n v="1185732"/>
    <x v="399"/>
    <x v="4"/>
    <x v="31"/>
    <s v="Louisville"/>
    <x v="1"/>
    <n v="45.000000000000007"/>
    <n v="325"/>
    <n v="146250.00000000003"/>
    <n v="51187.500000000007"/>
    <n v="0.35"/>
    <x v="2"/>
  </r>
  <r>
    <s v="Amazon"/>
    <n v="1185732"/>
    <x v="399"/>
    <x v="4"/>
    <x v="31"/>
    <s v="Louisville"/>
    <x v="2"/>
    <n v="35"/>
    <n v="225"/>
    <n v="78750"/>
    <n v="31500"/>
    <n v="0.4"/>
    <x v="2"/>
  </r>
  <r>
    <s v="Amazon"/>
    <n v="1185732"/>
    <x v="399"/>
    <x v="4"/>
    <x v="31"/>
    <s v="Louisville"/>
    <x v="3"/>
    <n v="35"/>
    <n v="200"/>
    <n v="70000"/>
    <n v="28000"/>
    <n v="0.4"/>
    <x v="2"/>
  </r>
  <r>
    <s v="Amazon"/>
    <n v="1185732"/>
    <x v="399"/>
    <x v="4"/>
    <x v="31"/>
    <s v="Louisville"/>
    <x v="4"/>
    <n v="45"/>
    <n v="200"/>
    <n v="90000"/>
    <n v="31499.999999999996"/>
    <n v="0.35"/>
    <x v="2"/>
  </r>
  <r>
    <s v="Amazon"/>
    <n v="1185732"/>
    <x v="399"/>
    <x v="4"/>
    <x v="31"/>
    <s v="Louisville"/>
    <x v="5"/>
    <n v="50"/>
    <n v="275"/>
    <n v="137500"/>
    <n v="55000"/>
    <n v="0.4"/>
    <x v="2"/>
  </r>
  <r>
    <s v="Amazon"/>
    <n v="1185732"/>
    <x v="428"/>
    <x v="4"/>
    <x v="31"/>
    <s v="Louisville"/>
    <x v="0"/>
    <n v="54.999999999999993"/>
    <n v="450"/>
    <n v="247499.99999999997"/>
    <n v="99000"/>
    <n v="0.4"/>
    <x v="2"/>
  </r>
  <r>
    <s v="Amazon"/>
    <n v="1185732"/>
    <x v="428"/>
    <x v="4"/>
    <x v="31"/>
    <s v="Louisville"/>
    <x v="1"/>
    <n v="45"/>
    <n v="275"/>
    <n v="123750"/>
    <n v="43312.5"/>
    <n v="0.35"/>
    <x v="2"/>
  </r>
  <r>
    <s v="Amazon"/>
    <n v="1185732"/>
    <x v="428"/>
    <x v="4"/>
    <x v="31"/>
    <s v="Louisville"/>
    <x v="2"/>
    <n v="45"/>
    <n v="175"/>
    <n v="78750"/>
    <n v="31500"/>
    <n v="0.4"/>
    <x v="2"/>
  </r>
  <r>
    <s v="Amazon"/>
    <n v="1185732"/>
    <x v="428"/>
    <x v="4"/>
    <x v="31"/>
    <s v="Louisville"/>
    <x v="3"/>
    <n v="45"/>
    <n v="150"/>
    <n v="67500"/>
    <n v="27000"/>
    <n v="0.4"/>
    <x v="2"/>
  </r>
  <r>
    <s v="Amazon"/>
    <n v="1185732"/>
    <x v="428"/>
    <x v="4"/>
    <x v="31"/>
    <s v="Louisville"/>
    <x v="4"/>
    <n v="54.999999999999993"/>
    <n v="150"/>
    <n v="82499.999999999985"/>
    <n v="28874.999999999993"/>
    <n v="0.35"/>
    <x v="2"/>
  </r>
  <r>
    <s v="Amazon"/>
    <n v="1185732"/>
    <x v="428"/>
    <x v="4"/>
    <x v="31"/>
    <s v="Louisville"/>
    <x v="5"/>
    <n v="54.999999999999993"/>
    <n v="275"/>
    <n v="151249.99999999997"/>
    <n v="60499.999999999993"/>
    <n v="0.4"/>
    <x v="2"/>
  </r>
  <r>
    <s v="Amazon"/>
    <n v="1185732"/>
    <x v="459"/>
    <x v="4"/>
    <x v="31"/>
    <s v="Louisville"/>
    <x v="0"/>
    <n v="50"/>
    <n v="425"/>
    <n v="212500"/>
    <n v="85000"/>
    <n v="0.4"/>
    <x v="2"/>
  </r>
  <r>
    <s v="Amazon"/>
    <n v="1185732"/>
    <x v="459"/>
    <x v="4"/>
    <x v="31"/>
    <s v="Louisville"/>
    <x v="1"/>
    <n v="40"/>
    <n v="275"/>
    <n v="110000"/>
    <n v="38500"/>
    <n v="0.35"/>
    <x v="2"/>
  </r>
  <r>
    <s v="Amazon"/>
    <n v="1185732"/>
    <x v="459"/>
    <x v="4"/>
    <x v="31"/>
    <s v="Louisville"/>
    <x v="2"/>
    <n v="45"/>
    <n v="220"/>
    <n v="99000"/>
    <n v="39600"/>
    <n v="0.4"/>
    <x v="2"/>
  </r>
  <r>
    <s v="Foot Locker"/>
    <n v="1185732"/>
    <x v="459"/>
    <x v="4"/>
    <x v="31"/>
    <s v="Louisville"/>
    <x v="3"/>
    <n v="55.000000000000007"/>
    <n v="200"/>
    <n v="110000.00000000001"/>
    <n v="44000.000000000007"/>
    <n v="0.4"/>
    <x v="2"/>
  </r>
  <r>
    <s v="Foot Locker"/>
    <n v="1185732"/>
    <x v="459"/>
    <x v="4"/>
    <x v="31"/>
    <s v="Louisville"/>
    <x v="4"/>
    <n v="65"/>
    <n v="175"/>
    <n v="113750"/>
    <n v="39812.5"/>
    <n v="0.35"/>
    <x v="2"/>
  </r>
  <r>
    <s v="Foot Locker"/>
    <n v="1185732"/>
    <x v="459"/>
    <x v="4"/>
    <x v="31"/>
    <s v="Louisville"/>
    <x v="5"/>
    <n v="70"/>
    <n v="275"/>
    <n v="192500"/>
    <n v="77000"/>
    <n v="0.4"/>
    <x v="2"/>
  </r>
  <r>
    <s v="Foot Locker"/>
    <n v="1185732"/>
    <x v="488"/>
    <x v="4"/>
    <x v="31"/>
    <s v="Louisville"/>
    <x v="0"/>
    <n v="65"/>
    <n v="525"/>
    <n v="341250"/>
    <n v="136500"/>
    <n v="0.4"/>
    <x v="2"/>
  </r>
  <r>
    <s v="Foot Locker"/>
    <n v="1185732"/>
    <x v="488"/>
    <x v="4"/>
    <x v="31"/>
    <s v="Louisville"/>
    <x v="1"/>
    <n v="55.000000000000007"/>
    <n v="325"/>
    <n v="178750.00000000003"/>
    <n v="62562.500000000007"/>
    <n v="0.35"/>
    <x v="2"/>
  </r>
  <r>
    <s v="Foot Locker"/>
    <n v="1185732"/>
    <x v="488"/>
    <x v="4"/>
    <x v="31"/>
    <s v="Louisville"/>
    <x v="2"/>
    <n v="55.000000000000007"/>
    <n v="275"/>
    <n v="151250.00000000003"/>
    <n v="60500.000000000015"/>
    <n v="0.4"/>
    <x v="2"/>
  </r>
  <r>
    <s v="Foot Locker"/>
    <n v="1185732"/>
    <x v="488"/>
    <x v="4"/>
    <x v="31"/>
    <s v="Louisville"/>
    <x v="3"/>
    <n v="50"/>
    <n v="225"/>
    <n v="112500"/>
    <n v="45000"/>
    <n v="0.4"/>
    <x v="2"/>
  </r>
  <r>
    <s v="Foot Locker"/>
    <n v="1185732"/>
    <x v="488"/>
    <x v="4"/>
    <x v="31"/>
    <s v="Louisville"/>
    <x v="4"/>
    <n v="60"/>
    <n v="225"/>
    <n v="135000"/>
    <n v="47250"/>
    <n v="0.35"/>
    <x v="2"/>
  </r>
  <r>
    <s v="Foot Locker"/>
    <n v="1185732"/>
    <x v="488"/>
    <x v="4"/>
    <x v="31"/>
    <s v="Louisville"/>
    <x v="5"/>
    <n v="64.999999999999986"/>
    <n v="325"/>
    <n v="211249.99999999994"/>
    <n v="84499.999999999985"/>
    <n v="0.4"/>
    <x v="2"/>
  </r>
  <r>
    <s v="Foot Locker"/>
    <n v="1185732"/>
    <x v="184"/>
    <x v="4"/>
    <x v="31"/>
    <s v="Louisville"/>
    <x v="0"/>
    <n v="30.000000000000004"/>
    <n v="725"/>
    <n v="217500.00000000003"/>
    <n v="87000.000000000015"/>
    <n v="0.4"/>
    <x v="2"/>
  </r>
  <r>
    <s v="Foot Locker"/>
    <n v="1185732"/>
    <x v="184"/>
    <x v="4"/>
    <x v="31"/>
    <s v="Louisville"/>
    <x v="1"/>
    <n v="30.000000000000004"/>
    <n v="525"/>
    <n v="157500.00000000003"/>
    <n v="55125.000000000007"/>
    <n v="0.35"/>
    <x v="2"/>
  </r>
  <r>
    <s v="Foot Locker"/>
    <n v="1185732"/>
    <x v="184"/>
    <x v="4"/>
    <x v="31"/>
    <s v="Louisville"/>
    <x v="2"/>
    <n v="20.000000000000007"/>
    <n v="525"/>
    <n v="105000.00000000004"/>
    <n v="42000.000000000022"/>
    <n v="0.4"/>
    <x v="2"/>
  </r>
  <r>
    <s v="Foot Locker"/>
    <n v="1185732"/>
    <x v="184"/>
    <x v="4"/>
    <x v="31"/>
    <s v="Louisville"/>
    <x v="3"/>
    <n v="25"/>
    <n v="375"/>
    <n v="93750"/>
    <n v="37500"/>
    <n v="0.4"/>
    <x v="2"/>
  </r>
  <r>
    <s v="Foot Locker"/>
    <n v="1185732"/>
    <x v="184"/>
    <x v="4"/>
    <x v="31"/>
    <s v="Louisville"/>
    <x v="4"/>
    <n v="40"/>
    <n v="425"/>
    <n v="170000"/>
    <n v="59499.999999999993"/>
    <n v="0.35"/>
    <x v="2"/>
  </r>
  <r>
    <s v="Foot Locker"/>
    <n v="1185732"/>
    <x v="184"/>
    <x v="4"/>
    <x v="31"/>
    <s v="Louisville"/>
    <x v="5"/>
    <n v="30.000000000000004"/>
    <n v="525"/>
    <n v="157500.00000000003"/>
    <n v="78750.000000000015"/>
    <n v="0.5"/>
    <x v="2"/>
  </r>
  <r>
    <s v="Foot Locker"/>
    <n v="1185732"/>
    <x v="213"/>
    <x v="4"/>
    <x v="31"/>
    <s v="Louisville"/>
    <x v="0"/>
    <n v="30.000000000000004"/>
    <n v="775"/>
    <n v="232500.00000000003"/>
    <n v="93000.000000000015"/>
    <n v="0.4"/>
    <x v="2"/>
  </r>
  <r>
    <s v="Foot Locker"/>
    <n v="1185732"/>
    <x v="213"/>
    <x v="4"/>
    <x v="31"/>
    <s v="Louisville"/>
    <x v="1"/>
    <n v="30.000000000000004"/>
    <n v="425"/>
    <n v="127500.00000000001"/>
    <n v="44625"/>
    <n v="0.35"/>
    <x v="2"/>
  </r>
  <r>
    <s v="Foot Locker"/>
    <n v="1185732"/>
    <x v="213"/>
    <x v="4"/>
    <x v="31"/>
    <s v="Louisville"/>
    <x v="2"/>
    <n v="20.000000000000007"/>
    <n v="475"/>
    <n v="95000.000000000029"/>
    <n v="38000.000000000015"/>
    <n v="0.4"/>
    <x v="2"/>
  </r>
  <r>
    <s v="Foot Locker"/>
    <n v="1185732"/>
    <x v="213"/>
    <x v="1"/>
    <x v="32"/>
    <s v="Jackson"/>
    <x v="3"/>
    <n v="25"/>
    <n v="325"/>
    <n v="81250"/>
    <n v="32500"/>
    <n v="0.4"/>
    <x v="2"/>
  </r>
  <r>
    <s v="Foot Locker"/>
    <n v="1185732"/>
    <x v="213"/>
    <x v="1"/>
    <x v="32"/>
    <s v="Jackson"/>
    <x v="4"/>
    <n v="40"/>
    <n v="400"/>
    <n v="160000"/>
    <n v="56000"/>
    <n v="0.35"/>
    <x v="2"/>
  </r>
  <r>
    <s v="Foot Locker"/>
    <n v="1185732"/>
    <x v="213"/>
    <x v="1"/>
    <x v="32"/>
    <s v="Jackson"/>
    <x v="5"/>
    <n v="25"/>
    <n v="500"/>
    <n v="125000"/>
    <n v="62500"/>
    <n v="0.5"/>
    <x v="2"/>
  </r>
  <r>
    <s v="Foot Locker"/>
    <n v="1185732"/>
    <x v="221"/>
    <x v="1"/>
    <x v="32"/>
    <s v="Jackson"/>
    <x v="0"/>
    <n v="25"/>
    <n v="720"/>
    <n v="180000"/>
    <n v="72000"/>
    <n v="0.4"/>
    <x v="2"/>
  </r>
  <r>
    <s v="Foot Locker"/>
    <n v="1185732"/>
    <x v="221"/>
    <x v="1"/>
    <x v="32"/>
    <s v="Jackson"/>
    <x v="1"/>
    <n v="25"/>
    <n v="400"/>
    <n v="100000"/>
    <n v="35000"/>
    <n v="0.35"/>
    <x v="2"/>
  </r>
  <r>
    <s v="Foot Locker"/>
    <n v="1185732"/>
    <x v="221"/>
    <x v="1"/>
    <x v="32"/>
    <s v="Jackson"/>
    <x v="2"/>
    <n v="15.000000000000002"/>
    <n v="425"/>
    <n v="63750.000000000007"/>
    <n v="25500.000000000004"/>
    <n v="0.4"/>
    <x v="2"/>
  </r>
  <r>
    <s v="Foot Locker"/>
    <n v="1185732"/>
    <x v="221"/>
    <x v="1"/>
    <x v="32"/>
    <s v="Jackson"/>
    <x v="3"/>
    <n v="19.999999999999996"/>
    <n v="275"/>
    <n v="54999.999999999993"/>
    <n v="22000"/>
    <n v="0.4"/>
    <x v="2"/>
  </r>
  <r>
    <s v="Foot Locker"/>
    <n v="1185732"/>
    <x v="221"/>
    <x v="1"/>
    <x v="32"/>
    <s v="Jackson"/>
    <x v="4"/>
    <n v="35.000000000000007"/>
    <n v="325"/>
    <n v="113750.00000000003"/>
    <n v="39812.500000000007"/>
    <n v="0.35"/>
    <x v="2"/>
  </r>
  <r>
    <s v="Foot Locker"/>
    <n v="1185732"/>
    <x v="221"/>
    <x v="1"/>
    <x v="32"/>
    <s v="Jackson"/>
    <x v="5"/>
    <n v="25"/>
    <n v="425"/>
    <n v="106250"/>
    <n v="53125"/>
    <n v="0.5"/>
    <x v="2"/>
  </r>
  <r>
    <s v="Foot Locker"/>
    <n v="1185732"/>
    <x v="240"/>
    <x v="1"/>
    <x v="32"/>
    <s v="Jackson"/>
    <x v="0"/>
    <n v="25"/>
    <n v="675"/>
    <n v="168750"/>
    <n v="67500"/>
    <n v="0.4"/>
    <x v="2"/>
  </r>
  <r>
    <s v="Foot Locker"/>
    <n v="1185732"/>
    <x v="240"/>
    <x v="1"/>
    <x v="32"/>
    <s v="Jackson"/>
    <x v="1"/>
    <n v="25"/>
    <n v="375"/>
    <n v="93750"/>
    <n v="32812.5"/>
    <n v="0.35"/>
    <x v="2"/>
  </r>
  <r>
    <s v="Foot Locker"/>
    <n v="1185732"/>
    <x v="240"/>
    <x v="1"/>
    <x v="32"/>
    <s v="Jackson"/>
    <x v="2"/>
    <n v="15.000000000000002"/>
    <n v="375"/>
    <n v="56250.000000000007"/>
    <n v="22500.000000000004"/>
    <n v="0.4"/>
    <x v="2"/>
  </r>
  <r>
    <s v="Foot Locker"/>
    <n v="1185732"/>
    <x v="240"/>
    <x v="1"/>
    <x v="32"/>
    <s v="Jackson"/>
    <x v="3"/>
    <n v="19.999999999999996"/>
    <n v="300"/>
    <n v="59999.999999999993"/>
    <n v="24000"/>
    <n v="0.4"/>
    <x v="2"/>
  </r>
  <r>
    <s v="Foot Locker"/>
    <n v="1185732"/>
    <x v="240"/>
    <x v="1"/>
    <x v="32"/>
    <s v="Jackson"/>
    <x v="4"/>
    <n v="40"/>
    <n v="325"/>
    <n v="130000"/>
    <n v="45500"/>
    <n v="0.35"/>
    <x v="2"/>
  </r>
  <r>
    <s v="Foot Locker"/>
    <n v="1185732"/>
    <x v="240"/>
    <x v="1"/>
    <x v="32"/>
    <s v="Jackson"/>
    <x v="5"/>
    <n v="30.000000000000004"/>
    <n v="475"/>
    <n v="142500.00000000003"/>
    <n v="71250.000000000015"/>
    <n v="0.5"/>
    <x v="2"/>
  </r>
  <r>
    <s v="Foot Locker"/>
    <n v="1185732"/>
    <x v="269"/>
    <x v="1"/>
    <x v="32"/>
    <s v="Jackson"/>
    <x v="0"/>
    <n v="40"/>
    <n v="745"/>
    <n v="298000"/>
    <n v="119200"/>
    <n v="0.4"/>
    <x v="2"/>
  </r>
  <r>
    <s v="Foot Locker"/>
    <n v="1185732"/>
    <x v="269"/>
    <x v="1"/>
    <x v="32"/>
    <s v="Jackson"/>
    <x v="1"/>
    <n v="40"/>
    <n v="450"/>
    <n v="180000"/>
    <n v="62999.999999999993"/>
    <n v="0.35"/>
    <x v="2"/>
  </r>
  <r>
    <s v="Foot Locker"/>
    <n v="1185732"/>
    <x v="269"/>
    <x v="1"/>
    <x v="32"/>
    <s v="Jackson"/>
    <x v="2"/>
    <n v="35"/>
    <n v="425"/>
    <n v="148750"/>
    <n v="59500"/>
    <n v="0.4"/>
    <x v="2"/>
  </r>
  <r>
    <s v="Foot Locker"/>
    <n v="1185732"/>
    <x v="269"/>
    <x v="1"/>
    <x v="32"/>
    <s v="Jackson"/>
    <x v="3"/>
    <n v="35"/>
    <n v="375"/>
    <n v="131250"/>
    <n v="52500"/>
    <n v="0.4"/>
    <x v="2"/>
  </r>
  <r>
    <s v="Foot Locker"/>
    <n v="1185732"/>
    <x v="269"/>
    <x v="1"/>
    <x v="32"/>
    <s v="Jackson"/>
    <x v="4"/>
    <n v="44.999999999999993"/>
    <n v="400"/>
    <n v="179999.99999999997"/>
    <n v="62999.999999999985"/>
    <n v="0.35"/>
    <x v="2"/>
  </r>
  <r>
    <s v="Foot Locker"/>
    <n v="1185732"/>
    <x v="269"/>
    <x v="1"/>
    <x v="32"/>
    <s v="Jackson"/>
    <x v="5"/>
    <n v="49.999999999999993"/>
    <n v="500"/>
    <n v="249999.99999999997"/>
    <n v="124999.99999999999"/>
    <n v="0.5"/>
    <x v="2"/>
  </r>
  <r>
    <s v="Foot Locker"/>
    <n v="1185732"/>
    <x v="302"/>
    <x v="1"/>
    <x v="32"/>
    <s v="Jackson"/>
    <x v="0"/>
    <n v="44.999999999999993"/>
    <n v="750"/>
    <n v="337499.99999999994"/>
    <n v="134999.99999999997"/>
    <n v="0.4"/>
    <x v="2"/>
  </r>
  <r>
    <s v="Foot Locker"/>
    <n v="1185732"/>
    <x v="302"/>
    <x v="1"/>
    <x v="32"/>
    <s v="Jackson"/>
    <x v="1"/>
    <n v="40"/>
    <n v="500"/>
    <n v="200000"/>
    <n v="70000"/>
    <n v="0.35"/>
    <x v="2"/>
  </r>
  <r>
    <s v="Foot Locker"/>
    <n v="1185732"/>
    <x v="302"/>
    <x v="1"/>
    <x v="32"/>
    <s v="Jackson"/>
    <x v="2"/>
    <n v="45"/>
    <n v="475"/>
    <n v="213750"/>
    <n v="85500"/>
    <n v="0.4"/>
    <x v="2"/>
  </r>
  <r>
    <s v="Foot Locker"/>
    <n v="1185732"/>
    <x v="302"/>
    <x v="1"/>
    <x v="32"/>
    <s v="Jackson"/>
    <x v="3"/>
    <n v="45"/>
    <n v="450"/>
    <n v="202500"/>
    <n v="81000"/>
    <n v="0.4"/>
    <x v="2"/>
  </r>
  <r>
    <s v="Foot Locker"/>
    <n v="1185732"/>
    <x v="302"/>
    <x v="1"/>
    <x v="32"/>
    <s v="Jackson"/>
    <x v="4"/>
    <n v="60"/>
    <n v="450"/>
    <n v="270000"/>
    <n v="94500"/>
    <n v="0.35"/>
    <x v="2"/>
  </r>
  <r>
    <s v="Foot Locker"/>
    <n v="1185732"/>
    <x v="302"/>
    <x v="1"/>
    <x v="32"/>
    <s v="Jackson"/>
    <x v="5"/>
    <n v="65"/>
    <n v="625"/>
    <n v="406250"/>
    <n v="203125"/>
    <n v="0.5"/>
    <x v="2"/>
  </r>
  <r>
    <s v="Foot Locker"/>
    <n v="1185732"/>
    <x v="330"/>
    <x v="1"/>
    <x v="32"/>
    <s v="Jackson"/>
    <x v="0"/>
    <n v="60"/>
    <n v="850"/>
    <n v="510000"/>
    <n v="204000"/>
    <n v="0.4"/>
    <x v="2"/>
  </r>
  <r>
    <s v="Walmart"/>
    <n v="1185732"/>
    <x v="330"/>
    <x v="1"/>
    <x v="32"/>
    <s v="Jackson"/>
    <x v="1"/>
    <n v="55.000000000000007"/>
    <n v="600"/>
    <n v="330000.00000000006"/>
    <n v="115500.00000000001"/>
    <n v="0.35"/>
    <x v="2"/>
  </r>
  <r>
    <s v="Walmart"/>
    <n v="1185732"/>
    <x v="330"/>
    <x v="1"/>
    <x v="32"/>
    <s v="Jackson"/>
    <x v="2"/>
    <n v="50"/>
    <n v="525"/>
    <n v="262500"/>
    <n v="105000"/>
    <n v="0.4"/>
    <x v="2"/>
  </r>
  <r>
    <s v="Walmart"/>
    <n v="1185732"/>
    <x v="330"/>
    <x v="1"/>
    <x v="32"/>
    <s v="Jackson"/>
    <x v="3"/>
    <n v="50"/>
    <n v="475"/>
    <n v="237500"/>
    <n v="95000"/>
    <n v="0.4"/>
    <x v="2"/>
  </r>
  <r>
    <s v="Walmart"/>
    <n v="1185732"/>
    <x v="330"/>
    <x v="1"/>
    <x v="32"/>
    <s v="Jackson"/>
    <x v="4"/>
    <n v="60"/>
    <n v="500"/>
    <n v="300000"/>
    <n v="105000"/>
    <n v="0.35"/>
    <x v="2"/>
  </r>
  <r>
    <s v="Walmart"/>
    <n v="1185732"/>
    <x v="330"/>
    <x v="1"/>
    <x v="32"/>
    <s v="Jackson"/>
    <x v="5"/>
    <n v="65"/>
    <n v="675"/>
    <n v="438750"/>
    <n v="219375"/>
    <n v="0.5"/>
    <x v="2"/>
  </r>
  <r>
    <s v="Walmart"/>
    <n v="1185732"/>
    <x v="362"/>
    <x v="1"/>
    <x v="32"/>
    <s v="Jackson"/>
    <x v="0"/>
    <n v="60"/>
    <n v="825"/>
    <n v="495000"/>
    <n v="198000"/>
    <n v="0.4"/>
    <x v="2"/>
  </r>
  <r>
    <s v="Walmart"/>
    <n v="1185732"/>
    <x v="362"/>
    <x v="1"/>
    <x v="32"/>
    <s v="Jackson"/>
    <x v="1"/>
    <n v="55.000000000000007"/>
    <n v="600"/>
    <n v="330000.00000000006"/>
    <n v="115500.00000000001"/>
    <n v="0.35"/>
    <x v="2"/>
  </r>
  <r>
    <s v="Walmart"/>
    <n v="1185732"/>
    <x v="362"/>
    <x v="1"/>
    <x v="32"/>
    <s v="Jackson"/>
    <x v="2"/>
    <n v="50"/>
    <n v="525"/>
    <n v="262500"/>
    <n v="105000"/>
    <n v="0.4"/>
    <x v="2"/>
  </r>
  <r>
    <s v="Walmart"/>
    <n v="1185732"/>
    <x v="362"/>
    <x v="1"/>
    <x v="32"/>
    <s v="Jackson"/>
    <x v="3"/>
    <n v="40"/>
    <n v="475"/>
    <n v="190000"/>
    <n v="76000"/>
    <n v="0.4"/>
    <x v="2"/>
  </r>
  <r>
    <s v="Walmart"/>
    <n v="1185732"/>
    <x v="362"/>
    <x v="1"/>
    <x v="32"/>
    <s v="Jackson"/>
    <x v="4"/>
    <n v="50"/>
    <n v="450"/>
    <n v="225000"/>
    <n v="78750"/>
    <n v="0.35"/>
    <x v="2"/>
  </r>
  <r>
    <s v="Walmart"/>
    <n v="1185732"/>
    <x v="362"/>
    <x v="1"/>
    <x v="32"/>
    <s v="Jackson"/>
    <x v="5"/>
    <n v="55.000000000000007"/>
    <n v="625"/>
    <n v="343750.00000000006"/>
    <n v="171875.00000000003"/>
    <n v="0.5"/>
    <x v="2"/>
  </r>
  <r>
    <s v="Walmart"/>
    <n v="1185732"/>
    <x v="392"/>
    <x v="1"/>
    <x v="32"/>
    <s v="Jackson"/>
    <x v="0"/>
    <n v="50"/>
    <n v="725"/>
    <n v="362500"/>
    <n v="145000"/>
    <n v="0.4"/>
    <x v="2"/>
  </r>
  <r>
    <s v="Walmart"/>
    <n v="1185732"/>
    <x v="392"/>
    <x v="1"/>
    <x v="32"/>
    <s v="Jackson"/>
    <x v="1"/>
    <n v="45.000000000000014"/>
    <n v="525"/>
    <n v="236250.00000000009"/>
    <n v="82687.500000000029"/>
    <n v="0.35"/>
    <x v="2"/>
  </r>
  <r>
    <s v="Walmart"/>
    <n v="1185732"/>
    <x v="392"/>
    <x v="1"/>
    <x v="32"/>
    <s v="Jackson"/>
    <x v="2"/>
    <n v="20.000000000000007"/>
    <n v="425"/>
    <n v="85000.000000000029"/>
    <n v="34000.000000000015"/>
    <n v="0.4"/>
    <x v="2"/>
  </r>
  <r>
    <s v="Walmart"/>
    <n v="1185732"/>
    <x v="392"/>
    <x v="1"/>
    <x v="32"/>
    <s v="Jackson"/>
    <x v="3"/>
    <n v="20.000000000000007"/>
    <n v="400"/>
    <n v="80000.000000000029"/>
    <n v="32000.000000000015"/>
    <n v="0.4"/>
    <x v="2"/>
  </r>
  <r>
    <s v="Walmart"/>
    <n v="1185732"/>
    <x v="392"/>
    <x v="1"/>
    <x v="32"/>
    <s v="Jackson"/>
    <x v="4"/>
    <n v="30.000000000000004"/>
    <n v="400"/>
    <n v="120000.00000000001"/>
    <n v="42000"/>
    <n v="0.35"/>
    <x v="2"/>
  </r>
  <r>
    <s v="Walmart"/>
    <n v="1185732"/>
    <x v="392"/>
    <x v="1"/>
    <x v="32"/>
    <s v="Jackson"/>
    <x v="5"/>
    <n v="35.000000000000007"/>
    <n v="500"/>
    <n v="175000.00000000003"/>
    <n v="87500.000000000015"/>
    <n v="0.5"/>
    <x v="2"/>
  </r>
  <r>
    <s v="Walmart"/>
    <n v="1185732"/>
    <x v="424"/>
    <x v="1"/>
    <x v="32"/>
    <s v="Jackson"/>
    <x v="0"/>
    <n v="35.000000000000007"/>
    <n v="675"/>
    <n v="236250.00000000006"/>
    <n v="94500.000000000029"/>
    <n v="0.4"/>
    <x v="2"/>
  </r>
  <r>
    <s v="Walmart"/>
    <n v="1185732"/>
    <x v="424"/>
    <x v="1"/>
    <x v="32"/>
    <s v="Jackson"/>
    <x v="1"/>
    <n v="25.000000000000011"/>
    <n v="500"/>
    <n v="125000.00000000006"/>
    <n v="43750.000000000015"/>
    <n v="0.35"/>
    <x v="2"/>
  </r>
  <r>
    <s v="Walmart"/>
    <n v="1185732"/>
    <x v="424"/>
    <x v="1"/>
    <x v="32"/>
    <s v="Jackson"/>
    <x v="2"/>
    <n v="25.000000000000011"/>
    <n v="375"/>
    <n v="93750.000000000044"/>
    <n v="37500.000000000022"/>
    <n v="0.4"/>
    <x v="2"/>
  </r>
  <r>
    <s v="Walmart"/>
    <n v="1185732"/>
    <x v="424"/>
    <x v="1"/>
    <x v="32"/>
    <s v="Jackson"/>
    <x v="3"/>
    <n v="25.000000000000011"/>
    <n v="350"/>
    <n v="87500.000000000044"/>
    <n v="35000.000000000022"/>
    <n v="0.4"/>
    <x v="2"/>
  </r>
  <r>
    <s v="Walmart"/>
    <n v="1185732"/>
    <x v="424"/>
    <x v="1"/>
    <x v="32"/>
    <s v="Jackson"/>
    <x v="4"/>
    <n v="35.000000000000007"/>
    <n v="350"/>
    <n v="122500.00000000003"/>
    <n v="42875.000000000007"/>
    <n v="0.35"/>
    <x v="2"/>
  </r>
  <r>
    <s v="Sports Direct"/>
    <n v="1185732"/>
    <x v="424"/>
    <x v="1"/>
    <x v="32"/>
    <s v="Jackson"/>
    <x v="5"/>
    <n v="35"/>
    <n v="475"/>
    <n v="166250"/>
    <n v="83125"/>
    <n v="0.5"/>
    <x v="2"/>
  </r>
  <r>
    <s v="Sports Direct"/>
    <n v="1185732"/>
    <x v="454"/>
    <x v="1"/>
    <x v="32"/>
    <s v="Jackson"/>
    <x v="0"/>
    <n v="30.000000000000011"/>
    <n v="625"/>
    <n v="187500.00000000006"/>
    <n v="75000.000000000029"/>
    <n v="0.4"/>
    <x v="2"/>
  </r>
  <r>
    <s v="Sports Direct"/>
    <n v="1185732"/>
    <x v="454"/>
    <x v="1"/>
    <x v="32"/>
    <s v="Jackson"/>
    <x v="1"/>
    <n v="20.000000000000011"/>
    <n v="450"/>
    <n v="90000.000000000044"/>
    <n v="31500.000000000015"/>
    <n v="0.35"/>
    <x v="2"/>
  </r>
  <r>
    <s v="Sports Direct"/>
    <n v="1185732"/>
    <x v="454"/>
    <x v="1"/>
    <x v="32"/>
    <s v="Jackson"/>
    <x v="2"/>
    <n v="30.000000000000014"/>
    <n v="395"/>
    <n v="118500.00000000006"/>
    <n v="47400.000000000029"/>
    <n v="0.4"/>
    <x v="2"/>
  </r>
  <r>
    <s v="Sports Direct"/>
    <n v="1185732"/>
    <x v="454"/>
    <x v="1"/>
    <x v="32"/>
    <s v="Jackson"/>
    <x v="3"/>
    <n v="60.000000000000021"/>
    <n v="450"/>
    <n v="270000.00000000012"/>
    <n v="108000.00000000006"/>
    <n v="0.4"/>
    <x v="2"/>
  </r>
  <r>
    <s v="Sports Direct"/>
    <n v="1185732"/>
    <x v="454"/>
    <x v="1"/>
    <x v="32"/>
    <s v="Jackson"/>
    <x v="4"/>
    <n v="75.000000000000014"/>
    <n v="425"/>
    <n v="318750.00000000006"/>
    <n v="111562.50000000001"/>
    <n v="0.35"/>
    <x v="2"/>
  </r>
  <r>
    <s v="Sports Direct"/>
    <n v="1185732"/>
    <x v="454"/>
    <x v="1"/>
    <x v="32"/>
    <s v="Jackson"/>
    <x v="5"/>
    <n v="75"/>
    <n v="525"/>
    <n v="393750"/>
    <n v="196875"/>
    <n v="0.5"/>
    <x v="2"/>
  </r>
  <r>
    <s v="Sports Direct"/>
    <n v="1185732"/>
    <x v="483"/>
    <x v="1"/>
    <x v="32"/>
    <s v="Jackson"/>
    <x v="0"/>
    <n v="70"/>
    <n v="775"/>
    <n v="542500"/>
    <n v="217000"/>
    <n v="0.4"/>
    <x v="2"/>
  </r>
  <r>
    <s v="Sports Direct"/>
    <n v="1185732"/>
    <x v="483"/>
    <x v="1"/>
    <x v="32"/>
    <s v="Jackson"/>
    <x v="1"/>
    <n v="60.000000000000007"/>
    <n v="575"/>
    <n v="345000.00000000006"/>
    <n v="120750.00000000001"/>
    <n v="0.35"/>
    <x v="2"/>
  </r>
  <r>
    <s v="Sports Direct"/>
    <n v="1185732"/>
    <x v="483"/>
    <x v="1"/>
    <x v="32"/>
    <s v="Jackson"/>
    <x v="2"/>
    <n v="60.000000000000007"/>
    <n v="525"/>
    <n v="315000.00000000006"/>
    <n v="126000.00000000003"/>
    <n v="0.4"/>
    <x v="2"/>
  </r>
  <r>
    <s v="Sports Direct"/>
    <n v="1185732"/>
    <x v="483"/>
    <x v="1"/>
    <x v="32"/>
    <s v="Jackson"/>
    <x v="3"/>
    <n v="60.000000000000007"/>
    <n v="475"/>
    <n v="285000.00000000006"/>
    <n v="114000.00000000003"/>
    <n v="0.4"/>
    <x v="2"/>
  </r>
  <r>
    <s v="Sports Direct"/>
    <n v="1185732"/>
    <x v="483"/>
    <x v="1"/>
    <x v="32"/>
    <s v="Jackson"/>
    <x v="4"/>
    <n v="70"/>
    <n v="475"/>
    <n v="332500"/>
    <n v="116374.99999999999"/>
    <n v="0.35"/>
    <x v="2"/>
  </r>
  <r>
    <s v="Sports Direct"/>
    <n v="1185732"/>
    <x v="483"/>
    <x v="1"/>
    <x v="32"/>
    <s v="Jackson"/>
    <x v="5"/>
    <n v="75"/>
    <n v="575"/>
    <n v="431250"/>
    <n v="215625"/>
    <n v="0.5"/>
    <x v="2"/>
  </r>
  <r>
    <s v="Sports Direct"/>
    <n v="1197831"/>
    <x v="187"/>
    <x v="1"/>
    <x v="32"/>
    <s v="Jackson"/>
    <x v="0"/>
    <n v="25.000000000000007"/>
    <n v="650"/>
    <n v="162500.00000000006"/>
    <n v="65000.000000000029"/>
    <n v="0.4"/>
    <x v="2"/>
  </r>
  <r>
    <s v="Sports Direct"/>
    <n v="1197831"/>
    <x v="187"/>
    <x v="1"/>
    <x v="32"/>
    <s v="Jackson"/>
    <x v="1"/>
    <n v="25.000000000000007"/>
    <n v="450"/>
    <n v="112500.00000000003"/>
    <n v="39375.000000000007"/>
    <n v="0.35"/>
    <x v="2"/>
  </r>
  <r>
    <s v="Sports Direct"/>
    <n v="1197831"/>
    <x v="187"/>
    <x v="1"/>
    <x v="32"/>
    <s v="Jackson"/>
    <x v="2"/>
    <n v="15.000000000000007"/>
    <n v="450"/>
    <n v="67500.000000000029"/>
    <n v="27000.000000000015"/>
    <n v="0.4"/>
    <x v="2"/>
  </r>
  <r>
    <s v="Sports Direct"/>
    <n v="1197831"/>
    <x v="187"/>
    <x v="1"/>
    <x v="32"/>
    <s v="Jackson"/>
    <x v="3"/>
    <n v="20"/>
    <n v="300"/>
    <n v="60000"/>
    <n v="24000"/>
    <n v="0.4"/>
    <x v="2"/>
  </r>
  <r>
    <s v="Sports Direct"/>
    <n v="1197831"/>
    <x v="187"/>
    <x v="1"/>
    <x v="32"/>
    <s v="Jackson"/>
    <x v="4"/>
    <n v="35"/>
    <n v="350"/>
    <n v="122500"/>
    <n v="42875"/>
    <n v="0.35"/>
    <x v="2"/>
  </r>
  <r>
    <s v="Sports Direct"/>
    <n v="1197831"/>
    <x v="187"/>
    <x v="1"/>
    <x v="32"/>
    <s v="Jackson"/>
    <x v="5"/>
    <n v="25.000000000000007"/>
    <n v="450"/>
    <n v="112500.00000000003"/>
    <n v="45000.000000000015"/>
    <n v="0.4"/>
    <x v="2"/>
  </r>
  <r>
    <s v="Sports Direct"/>
    <n v="1197831"/>
    <x v="695"/>
    <x v="1"/>
    <x v="32"/>
    <s v="Jackson"/>
    <x v="0"/>
    <n v="25.000000000000007"/>
    <n v="700"/>
    <n v="175000.00000000006"/>
    <n v="70000.000000000029"/>
    <n v="0.4"/>
    <x v="2"/>
  </r>
  <r>
    <s v="Sports Direct"/>
    <n v="1197831"/>
    <x v="695"/>
    <x v="1"/>
    <x v="32"/>
    <s v="Jackson"/>
    <x v="1"/>
    <n v="25.000000000000007"/>
    <n v="350"/>
    <n v="87500.000000000029"/>
    <n v="30625.000000000007"/>
    <n v="0.35"/>
    <x v="2"/>
  </r>
  <r>
    <s v="Sports Direct"/>
    <n v="1197831"/>
    <x v="695"/>
    <x v="1"/>
    <x v="32"/>
    <s v="Jackson"/>
    <x v="2"/>
    <n v="15.000000000000007"/>
    <n v="400"/>
    <n v="60000.000000000029"/>
    <n v="24000.000000000015"/>
    <n v="0.4"/>
    <x v="2"/>
  </r>
  <r>
    <s v="Walmart"/>
    <n v="1197831"/>
    <x v="695"/>
    <x v="1"/>
    <x v="33"/>
    <s v="Little Rock"/>
    <x v="3"/>
    <n v="20"/>
    <n v="250"/>
    <n v="50000"/>
    <n v="20000"/>
    <n v="0.4"/>
    <x v="2"/>
  </r>
  <r>
    <s v="Walmart"/>
    <n v="1197831"/>
    <x v="695"/>
    <x v="1"/>
    <x v="33"/>
    <s v="Little Rock"/>
    <x v="4"/>
    <n v="35"/>
    <n v="325"/>
    <n v="113750"/>
    <n v="39812.5"/>
    <n v="0.35"/>
    <x v="2"/>
  </r>
  <r>
    <s v="Walmart"/>
    <n v="1197831"/>
    <x v="695"/>
    <x v="1"/>
    <x v="33"/>
    <s v="Little Rock"/>
    <x v="5"/>
    <n v="20"/>
    <n v="425"/>
    <n v="85000"/>
    <n v="34000"/>
    <n v="0.4"/>
    <x v="2"/>
  </r>
  <r>
    <s v="Walmart"/>
    <n v="1197831"/>
    <x v="224"/>
    <x v="1"/>
    <x v="33"/>
    <s v="Little Rock"/>
    <x v="0"/>
    <n v="20"/>
    <n v="645"/>
    <n v="129000"/>
    <n v="51600"/>
    <n v="0.4"/>
    <x v="2"/>
  </r>
  <r>
    <s v="Walmart"/>
    <n v="1197831"/>
    <x v="224"/>
    <x v="1"/>
    <x v="33"/>
    <s v="Little Rock"/>
    <x v="1"/>
    <n v="20"/>
    <n v="325"/>
    <n v="65000"/>
    <n v="22750"/>
    <n v="0.35"/>
    <x v="2"/>
  </r>
  <r>
    <s v="Walmart"/>
    <n v="1197831"/>
    <x v="224"/>
    <x v="1"/>
    <x v="33"/>
    <s v="Little Rock"/>
    <x v="2"/>
    <n v="10.000000000000002"/>
    <n v="350"/>
    <n v="35000.000000000007"/>
    <n v="14000.000000000004"/>
    <n v="0.4"/>
    <x v="2"/>
  </r>
  <r>
    <s v="Walmart"/>
    <n v="1197831"/>
    <x v="224"/>
    <x v="1"/>
    <x v="33"/>
    <s v="Little Rock"/>
    <x v="3"/>
    <n v="19.999999999999996"/>
    <n v="200"/>
    <n v="39999.999999999993"/>
    <n v="15999.999999999998"/>
    <n v="0.4"/>
    <x v="2"/>
  </r>
  <r>
    <s v="Walmart"/>
    <n v="1197831"/>
    <x v="224"/>
    <x v="1"/>
    <x v="33"/>
    <s v="Little Rock"/>
    <x v="4"/>
    <n v="35.000000000000007"/>
    <n v="250"/>
    <n v="87500.000000000015"/>
    <n v="30625.000000000004"/>
    <n v="0.35"/>
    <x v="2"/>
  </r>
  <r>
    <s v="Walmart"/>
    <n v="1197831"/>
    <x v="224"/>
    <x v="1"/>
    <x v="33"/>
    <s v="Little Rock"/>
    <x v="5"/>
    <n v="25"/>
    <n v="350"/>
    <n v="87500"/>
    <n v="35000"/>
    <n v="0.4"/>
    <x v="2"/>
  </r>
  <r>
    <s v="Walmart"/>
    <n v="1197831"/>
    <x v="243"/>
    <x v="1"/>
    <x v="33"/>
    <s v="Little Rock"/>
    <x v="0"/>
    <n v="25"/>
    <n v="600"/>
    <n v="150000"/>
    <n v="60000"/>
    <n v="0.4"/>
    <x v="2"/>
  </r>
  <r>
    <s v="Walmart"/>
    <n v="1197831"/>
    <x v="243"/>
    <x v="1"/>
    <x v="33"/>
    <s v="Little Rock"/>
    <x v="1"/>
    <n v="25"/>
    <n v="300"/>
    <n v="75000"/>
    <n v="26250"/>
    <n v="0.35"/>
    <x v="2"/>
  </r>
  <r>
    <s v="Walmart"/>
    <n v="1197831"/>
    <x v="243"/>
    <x v="1"/>
    <x v="33"/>
    <s v="Little Rock"/>
    <x v="2"/>
    <n v="15.000000000000002"/>
    <n v="300"/>
    <n v="45000.000000000007"/>
    <n v="18000.000000000004"/>
    <n v="0.4"/>
    <x v="2"/>
  </r>
  <r>
    <s v="Walmart"/>
    <n v="1197831"/>
    <x v="243"/>
    <x v="1"/>
    <x v="33"/>
    <s v="Little Rock"/>
    <x v="3"/>
    <n v="19.999999999999996"/>
    <n v="225"/>
    <n v="44999.999999999993"/>
    <n v="17999.999999999996"/>
    <n v="0.4"/>
    <x v="2"/>
  </r>
  <r>
    <s v="Walmart"/>
    <n v="1197831"/>
    <x v="243"/>
    <x v="1"/>
    <x v="33"/>
    <s v="Little Rock"/>
    <x v="4"/>
    <n v="40"/>
    <n v="250"/>
    <n v="100000"/>
    <n v="35000"/>
    <n v="0.35"/>
    <x v="2"/>
  </r>
  <r>
    <s v="Walmart"/>
    <n v="1197831"/>
    <x v="243"/>
    <x v="1"/>
    <x v="33"/>
    <s v="Little Rock"/>
    <x v="5"/>
    <n v="30.000000000000004"/>
    <n v="400"/>
    <n v="120000.00000000001"/>
    <n v="48000.000000000007"/>
    <n v="0.4"/>
    <x v="2"/>
  </r>
  <r>
    <s v="Walmart"/>
    <n v="1197831"/>
    <x v="272"/>
    <x v="1"/>
    <x v="33"/>
    <s v="Little Rock"/>
    <x v="0"/>
    <n v="40"/>
    <n v="670"/>
    <n v="268000"/>
    <n v="107200"/>
    <n v="0.4"/>
    <x v="2"/>
  </r>
  <r>
    <s v="Walmart"/>
    <n v="1197831"/>
    <x v="272"/>
    <x v="1"/>
    <x v="33"/>
    <s v="Little Rock"/>
    <x v="1"/>
    <n v="40"/>
    <n v="375"/>
    <n v="150000"/>
    <n v="52500"/>
    <n v="0.35"/>
    <x v="2"/>
  </r>
  <r>
    <s v="Walmart"/>
    <n v="1197831"/>
    <x v="272"/>
    <x v="1"/>
    <x v="33"/>
    <s v="Little Rock"/>
    <x v="2"/>
    <n v="35"/>
    <n v="350"/>
    <n v="122500"/>
    <n v="49000"/>
    <n v="0.4"/>
    <x v="2"/>
  </r>
  <r>
    <s v="Walmart"/>
    <n v="1197831"/>
    <x v="272"/>
    <x v="1"/>
    <x v="33"/>
    <s v="Little Rock"/>
    <x v="3"/>
    <n v="35"/>
    <n v="300"/>
    <n v="105000"/>
    <n v="42000"/>
    <n v="0.4"/>
    <x v="2"/>
  </r>
  <r>
    <s v="Walmart"/>
    <n v="1197831"/>
    <x v="272"/>
    <x v="1"/>
    <x v="33"/>
    <s v="Little Rock"/>
    <x v="4"/>
    <n v="44.999999999999993"/>
    <n v="325"/>
    <n v="146249.99999999997"/>
    <n v="51187.499999999985"/>
    <n v="0.35"/>
    <x v="2"/>
  </r>
  <r>
    <s v="Walmart"/>
    <n v="1197831"/>
    <x v="272"/>
    <x v="1"/>
    <x v="33"/>
    <s v="Little Rock"/>
    <x v="5"/>
    <n v="44.999999999999993"/>
    <n v="425"/>
    <n v="191249.99999999997"/>
    <n v="76499.999999999985"/>
    <n v="0.4"/>
    <x v="2"/>
  </r>
  <r>
    <s v="Walmart"/>
    <n v="1197831"/>
    <x v="305"/>
    <x v="1"/>
    <x v="33"/>
    <s v="Little Rock"/>
    <x v="0"/>
    <n v="40"/>
    <n v="675"/>
    <n v="270000"/>
    <n v="108000"/>
    <n v="0.4"/>
    <x v="2"/>
  </r>
  <r>
    <s v="Walmart"/>
    <n v="1197831"/>
    <x v="305"/>
    <x v="1"/>
    <x v="33"/>
    <s v="Little Rock"/>
    <x v="1"/>
    <n v="35"/>
    <n v="425"/>
    <n v="148750"/>
    <n v="52062.5"/>
    <n v="0.35"/>
    <x v="2"/>
  </r>
  <r>
    <s v="Walmart"/>
    <n v="1197831"/>
    <x v="305"/>
    <x v="1"/>
    <x v="33"/>
    <s v="Little Rock"/>
    <x v="2"/>
    <n v="40"/>
    <n v="400"/>
    <n v="160000"/>
    <n v="64000"/>
    <n v="0.4"/>
    <x v="2"/>
  </r>
  <r>
    <s v="Walmart"/>
    <n v="1197831"/>
    <x v="305"/>
    <x v="1"/>
    <x v="33"/>
    <s v="Little Rock"/>
    <x v="3"/>
    <n v="40"/>
    <n v="375"/>
    <n v="150000"/>
    <n v="60000"/>
    <n v="0.4"/>
    <x v="2"/>
  </r>
  <r>
    <s v="Walmart"/>
    <n v="1197831"/>
    <x v="305"/>
    <x v="1"/>
    <x v="33"/>
    <s v="Little Rock"/>
    <x v="4"/>
    <n v="54.999999999999993"/>
    <n v="375"/>
    <n v="206249.99999999997"/>
    <n v="72187.499999999985"/>
    <n v="0.35"/>
    <x v="2"/>
  </r>
  <r>
    <s v="Walmart"/>
    <n v="1197831"/>
    <x v="305"/>
    <x v="1"/>
    <x v="33"/>
    <s v="Little Rock"/>
    <x v="5"/>
    <n v="60"/>
    <n v="550"/>
    <n v="330000"/>
    <n v="132000"/>
    <n v="0.4"/>
    <x v="2"/>
  </r>
  <r>
    <s v="Walmart"/>
    <n v="1197831"/>
    <x v="333"/>
    <x v="1"/>
    <x v="33"/>
    <s v="Little Rock"/>
    <x v="0"/>
    <n v="54.999999999999993"/>
    <n v="775"/>
    <n v="426249.99999999994"/>
    <n v="170500"/>
    <n v="0.4"/>
    <x v="2"/>
  </r>
  <r>
    <s v="Walmart"/>
    <n v="1197831"/>
    <x v="333"/>
    <x v="1"/>
    <x v="33"/>
    <s v="Little Rock"/>
    <x v="1"/>
    <n v="50"/>
    <n v="525"/>
    <n v="262500"/>
    <n v="91875"/>
    <n v="0.35"/>
    <x v="2"/>
  </r>
  <r>
    <s v="Walmart"/>
    <n v="1197831"/>
    <x v="333"/>
    <x v="1"/>
    <x v="33"/>
    <s v="Little Rock"/>
    <x v="2"/>
    <n v="45"/>
    <n v="450"/>
    <n v="202500"/>
    <n v="81000"/>
    <n v="0.4"/>
    <x v="2"/>
  </r>
  <r>
    <s v="Walmart"/>
    <n v="1197831"/>
    <x v="333"/>
    <x v="1"/>
    <x v="33"/>
    <s v="Little Rock"/>
    <x v="3"/>
    <n v="45"/>
    <n v="400"/>
    <n v="180000"/>
    <n v="72000"/>
    <n v="0.4"/>
    <x v="2"/>
  </r>
  <r>
    <s v="Walmart"/>
    <n v="1197831"/>
    <x v="333"/>
    <x v="1"/>
    <x v="33"/>
    <s v="Little Rock"/>
    <x v="4"/>
    <n v="60"/>
    <n v="425"/>
    <n v="255000"/>
    <n v="89250"/>
    <n v="0.35"/>
    <x v="2"/>
  </r>
  <r>
    <s v="Walmart"/>
    <n v="1197831"/>
    <x v="333"/>
    <x v="1"/>
    <x v="33"/>
    <s v="Little Rock"/>
    <x v="5"/>
    <n v="65"/>
    <n v="600"/>
    <n v="390000"/>
    <n v="156000"/>
    <n v="0.4"/>
    <x v="2"/>
  </r>
  <r>
    <s v="Walmart"/>
    <n v="1197831"/>
    <x v="365"/>
    <x v="1"/>
    <x v="33"/>
    <s v="Little Rock"/>
    <x v="0"/>
    <n v="60"/>
    <n v="750"/>
    <n v="450000"/>
    <n v="180000"/>
    <n v="0.4"/>
    <x v="2"/>
  </r>
  <r>
    <s v="Walmart"/>
    <n v="1197831"/>
    <x v="365"/>
    <x v="1"/>
    <x v="33"/>
    <s v="Little Rock"/>
    <x v="1"/>
    <n v="55.000000000000007"/>
    <n v="525"/>
    <n v="288750.00000000006"/>
    <n v="101062.50000000001"/>
    <n v="0.35"/>
    <x v="2"/>
  </r>
  <r>
    <s v="Walmart"/>
    <n v="1197831"/>
    <x v="365"/>
    <x v="1"/>
    <x v="33"/>
    <s v="Little Rock"/>
    <x v="2"/>
    <n v="50"/>
    <n v="450"/>
    <n v="225000"/>
    <n v="90000"/>
    <n v="0.4"/>
    <x v="2"/>
  </r>
  <r>
    <s v="Walmart"/>
    <n v="1197831"/>
    <x v="365"/>
    <x v="1"/>
    <x v="33"/>
    <s v="Little Rock"/>
    <x v="3"/>
    <n v="40"/>
    <n v="400"/>
    <n v="160000"/>
    <n v="64000"/>
    <n v="0.4"/>
    <x v="2"/>
  </r>
  <r>
    <s v="Walmart"/>
    <n v="1197831"/>
    <x v="365"/>
    <x v="1"/>
    <x v="33"/>
    <s v="Little Rock"/>
    <x v="4"/>
    <n v="50"/>
    <n v="375"/>
    <n v="187500"/>
    <n v="65625"/>
    <n v="0.35"/>
    <x v="2"/>
  </r>
  <r>
    <s v="Walmart"/>
    <n v="1197831"/>
    <x v="365"/>
    <x v="1"/>
    <x v="33"/>
    <s v="Little Rock"/>
    <x v="5"/>
    <n v="55.000000000000007"/>
    <n v="550"/>
    <n v="302500.00000000006"/>
    <n v="121000.00000000003"/>
    <n v="0.4"/>
    <x v="2"/>
  </r>
  <r>
    <s v="Walmart"/>
    <n v="1197831"/>
    <x v="395"/>
    <x v="1"/>
    <x v="33"/>
    <s v="Little Rock"/>
    <x v="0"/>
    <n v="50"/>
    <n v="650"/>
    <n v="325000"/>
    <n v="130000"/>
    <n v="0.4"/>
    <x v="2"/>
  </r>
  <r>
    <s v="Walmart"/>
    <n v="1197831"/>
    <x v="395"/>
    <x v="1"/>
    <x v="33"/>
    <s v="Little Rock"/>
    <x v="1"/>
    <n v="40.000000000000014"/>
    <n v="450"/>
    <n v="180000.00000000006"/>
    <n v="63000.000000000015"/>
    <n v="0.35"/>
    <x v="2"/>
  </r>
  <r>
    <s v="Walmart"/>
    <n v="1197831"/>
    <x v="395"/>
    <x v="1"/>
    <x v="33"/>
    <s v="Little Rock"/>
    <x v="2"/>
    <n v="15.000000000000007"/>
    <n v="350"/>
    <n v="52500.000000000022"/>
    <n v="21000.000000000011"/>
    <n v="0.4"/>
    <x v="2"/>
  </r>
  <r>
    <s v="Walmart"/>
    <n v="1197831"/>
    <x v="395"/>
    <x v="1"/>
    <x v="33"/>
    <s v="Little Rock"/>
    <x v="3"/>
    <n v="15.000000000000007"/>
    <n v="325"/>
    <n v="48750.000000000022"/>
    <n v="19500.000000000011"/>
    <n v="0.4"/>
    <x v="2"/>
  </r>
  <r>
    <s v="Walmart"/>
    <n v="1197831"/>
    <x v="395"/>
    <x v="1"/>
    <x v="33"/>
    <s v="Little Rock"/>
    <x v="4"/>
    <n v="25.000000000000007"/>
    <n v="325"/>
    <n v="81250.000000000029"/>
    <n v="28437.500000000007"/>
    <n v="0.35"/>
    <x v="2"/>
  </r>
  <r>
    <s v="Walmart"/>
    <n v="1197831"/>
    <x v="395"/>
    <x v="1"/>
    <x v="33"/>
    <s v="Little Rock"/>
    <x v="5"/>
    <n v="30.000000000000011"/>
    <n v="425"/>
    <n v="127500.00000000004"/>
    <n v="51000.000000000022"/>
    <n v="0.4"/>
    <x v="2"/>
  </r>
  <r>
    <s v="Walmart"/>
    <n v="1197831"/>
    <x v="427"/>
    <x v="1"/>
    <x v="33"/>
    <s v="Little Rock"/>
    <x v="0"/>
    <n v="30.000000000000011"/>
    <n v="600"/>
    <n v="180000.00000000006"/>
    <n v="72000.000000000029"/>
    <n v="0.4"/>
    <x v="2"/>
  </r>
  <r>
    <s v="Walmart"/>
    <n v="1197831"/>
    <x v="427"/>
    <x v="1"/>
    <x v="33"/>
    <s v="Little Rock"/>
    <x v="1"/>
    <n v="20.000000000000011"/>
    <n v="425"/>
    <n v="85000.000000000044"/>
    <n v="29750.000000000015"/>
    <n v="0.35"/>
    <x v="2"/>
  </r>
  <r>
    <s v="Walmart"/>
    <n v="1197831"/>
    <x v="427"/>
    <x v="1"/>
    <x v="33"/>
    <s v="Little Rock"/>
    <x v="2"/>
    <n v="20.000000000000011"/>
    <n v="300"/>
    <n v="60000.000000000029"/>
    <n v="24000.000000000015"/>
    <n v="0.4"/>
    <x v="2"/>
  </r>
  <r>
    <s v="Walmart"/>
    <n v="1197831"/>
    <x v="427"/>
    <x v="1"/>
    <x v="33"/>
    <s v="Little Rock"/>
    <x v="3"/>
    <n v="20.000000000000011"/>
    <n v="275"/>
    <n v="55000.000000000029"/>
    <n v="22000.000000000015"/>
    <n v="0.4"/>
    <x v="2"/>
  </r>
  <r>
    <s v="Walmart"/>
    <n v="1197831"/>
    <x v="427"/>
    <x v="1"/>
    <x v="33"/>
    <s v="Little Rock"/>
    <x v="4"/>
    <n v="30.000000000000011"/>
    <n v="275"/>
    <n v="82500.000000000029"/>
    <n v="28875.000000000007"/>
    <n v="0.35"/>
    <x v="2"/>
  </r>
  <r>
    <s v="West Gear"/>
    <n v="1197831"/>
    <x v="427"/>
    <x v="1"/>
    <x v="33"/>
    <s v="Little Rock"/>
    <x v="5"/>
    <n v="30.000000000000004"/>
    <n v="400"/>
    <n v="120000.00000000001"/>
    <n v="48000.000000000007"/>
    <n v="0.4"/>
    <x v="2"/>
  </r>
  <r>
    <s v="West Gear"/>
    <n v="1197831"/>
    <x v="457"/>
    <x v="1"/>
    <x v="33"/>
    <s v="Little Rock"/>
    <x v="0"/>
    <n v="25.000000000000011"/>
    <n v="550"/>
    <n v="137500.00000000006"/>
    <n v="55000.000000000029"/>
    <n v="0.4"/>
    <x v="2"/>
  </r>
  <r>
    <s v="West Gear"/>
    <n v="1197831"/>
    <x v="457"/>
    <x v="1"/>
    <x v="33"/>
    <s v="Little Rock"/>
    <x v="1"/>
    <n v="15.000000000000014"/>
    <n v="375"/>
    <n v="56250.000000000051"/>
    <n v="19687.500000000018"/>
    <n v="0.35"/>
    <x v="2"/>
  </r>
  <r>
    <s v="West Gear"/>
    <n v="1197831"/>
    <x v="457"/>
    <x v="1"/>
    <x v="33"/>
    <s v="Little Rock"/>
    <x v="2"/>
    <n v="25.000000000000018"/>
    <n v="320"/>
    <n v="80000.000000000058"/>
    <n v="32000.000000000025"/>
    <n v="0.4"/>
    <x v="2"/>
  </r>
  <r>
    <s v="West Gear"/>
    <n v="1197831"/>
    <x v="457"/>
    <x v="1"/>
    <x v="33"/>
    <s v="Little Rock"/>
    <x v="3"/>
    <n v="55.000000000000014"/>
    <n v="375"/>
    <n v="206250.00000000006"/>
    <n v="82500.000000000029"/>
    <n v="0.4"/>
    <x v="2"/>
  </r>
  <r>
    <s v="West Gear"/>
    <n v="1197831"/>
    <x v="457"/>
    <x v="1"/>
    <x v="33"/>
    <s v="Little Rock"/>
    <x v="4"/>
    <n v="75.000000000000014"/>
    <n v="350"/>
    <n v="262500.00000000006"/>
    <n v="91875.000000000015"/>
    <n v="0.35"/>
    <x v="2"/>
  </r>
  <r>
    <s v="West Gear"/>
    <n v="1197831"/>
    <x v="457"/>
    <x v="1"/>
    <x v="33"/>
    <s v="Little Rock"/>
    <x v="5"/>
    <n v="75"/>
    <n v="450"/>
    <n v="337500"/>
    <n v="135000"/>
    <n v="0.4"/>
    <x v="2"/>
  </r>
  <r>
    <s v="West Gear"/>
    <n v="1197831"/>
    <x v="486"/>
    <x v="1"/>
    <x v="33"/>
    <s v="Little Rock"/>
    <x v="0"/>
    <n v="70"/>
    <n v="700"/>
    <n v="490000"/>
    <n v="196000"/>
    <n v="0.4"/>
    <x v="2"/>
  </r>
  <r>
    <s v="West Gear"/>
    <n v="1197831"/>
    <x v="486"/>
    <x v="1"/>
    <x v="33"/>
    <s v="Little Rock"/>
    <x v="1"/>
    <n v="60.000000000000007"/>
    <n v="500"/>
    <n v="300000.00000000006"/>
    <n v="105000.00000000001"/>
    <n v="0.35"/>
    <x v="2"/>
  </r>
  <r>
    <s v="West Gear"/>
    <n v="1197831"/>
    <x v="486"/>
    <x v="1"/>
    <x v="33"/>
    <s v="Little Rock"/>
    <x v="2"/>
    <n v="60.000000000000007"/>
    <n v="450"/>
    <n v="270000.00000000006"/>
    <n v="108000.00000000003"/>
    <n v="0.4"/>
    <x v="2"/>
  </r>
  <r>
    <s v="West Gear"/>
    <n v="1197831"/>
    <x v="486"/>
    <x v="1"/>
    <x v="33"/>
    <s v="Little Rock"/>
    <x v="3"/>
    <n v="60.000000000000007"/>
    <n v="400"/>
    <n v="240000.00000000003"/>
    <n v="96000.000000000015"/>
    <n v="0.4"/>
    <x v="2"/>
  </r>
  <r>
    <s v="West Gear"/>
    <n v="1197831"/>
    <x v="486"/>
    <x v="1"/>
    <x v="33"/>
    <s v="Little Rock"/>
    <x v="4"/>
    <n v="70"/>
    <n v="400"/>
    <n v="280000"/>
    <n v="98000"/>
    <n v="0.35"/>
    <x v="2"/>
  </r>
  <r>
    <s v="West Gear"/>
    <n v="1197831"/>
    <x v="486"/>
    <x v="1"/>
    <x v="33"/>
    <s v="Little Rock"/>
    <x v="5"/>
    <n v="75"/>
    <n v="500"/>
    <n v="375000"/>
    <n v="150000"/>
    <n v="0.4"/>
    <x v="2"/>
  </r>
  <r>
    <s v="West Gear"/>
    <n v="1197831"/>
    <x v="187"/>
    <x v="1"/>
    <x v="33"/>
    <s v="Little Rock"/>
    <x v="0"/>
    <n v="25.000000000000007"/>
    <n v="575"/>
    <n v="143750.00000000003"/>
    <n v="57500.000000000015"/>
    <n v="0.4"/>
    <x v="2"/>
  </r>
  <r>
    <s v="West Gear"/>
    <n v="1197831"/>
    <x v="187"/>
    <x v="1"/>
    <x v="33"/>
    <s v="Little Rock"/>
    <x v="1"/>
    <n v="25.000000000000007"/>
    <n v="375"/>
    <n v="93750.000000000029"/>
    <n v="32812.500000000007"/>
    <n v="0.35"/>
    <x v="2"/>
  </r>
  <r>
    <s v="West Gear"/>
    <n v="1197831"/>
    <x v="187"/>
    <x v="1"/>
    <x v="33"/>
    <s v="Little Rock"/>
    <x v="2"/>
    <n v="15.000000000000007"/>
    <n v="375"/>
    <n v="56250.000000000029"/>
    <n v="22500.000000000015"/>
    <n v="0.4"/>
    <x v="2"/>
  </r>
  <r>
    <s v="West Gear"/>
    <n v="1197831"/>
    <x v="187"/>
    <x v="1"/>
    <x v="33"/>
    <s v="Little Rock"/>
    <x v="3"/>
    <n v="20"/>
    <n v="225"/>
    <n v="45000"/>
    <n v="18000"/>
    <n v="0.4"/>
    <x v="2"/>
  </r>
  <r>
    <s v="West Gear"/>
    <n v="1197831"/>
    <x v="187"/>
    <x v="1"/>
    <x v="33"/>
    <s v="Little Rock"/>
    <x v="4"/>
    <n v="35"/>
    <n v="275"/>
    <n v="96250"/>
    <n v="33687.5"/>
    <n v="0.35"/>
    <x v="2"/>
  </r>
  <r>
    <s v="West Gear"/>
    <n v="1197831"/>
    <x v="187"/>
    <x v="1"/>
    <x v="33"/>
    <s v="Little Rock"/>
    <x v="5"/>
    <n v="25.000000000000007"/>
    <n v="375"/>
    <n v="93750.000000000029"/>
    <n v="37500.000000000015"/>
    <n v="0.4"/>
    <x v="2"/>
  </r>
  <r>
    <s v="West Gear"/>
    <n v="1197831"/>
    <x v="695"/>
    <x v="1"/>
    <x v="33"/>
    <s v="Little Rock"/>
    <x v="0"/>
    <n v="25.000000000000007"/>
    <n v="625"/>
    <n v="156250.00000000006"/>
    <n v="62500.000000000029"/>
    <n v="0.4"/>
    <x v="2"/>
  </r>
  <r>
    <s v="West Gear"/>
    <n v="1197831"/>
    <x v="695"/>
    <x v="1"/>
    <x v="33"/>
    <s v="Little Rock"/>
    <x v="1"/>
    <n v="25.000000000000007"/>
    <n v="275"/>
    <n v="68750.000000000015"/>
    <n v="24062.500000000004"/>
    <n v="0.35"/>
    <x v="2"/>
  </r>
  <r>
    <s v="West Gear"/>
    <n v="1197831"/>
    <x v="695"/>
    <x v="1"/>
    <x v="33"/>
    <s v="Little Rock"/>
    <x v="2"/>
    <n v="15.000000000000007"/>
    <n v="325"/>
    <n v="48750.000000000022"/>
    <n v="19500.000000000011"/>
    <n v="0.4"/>
    <x v="2"/>
  </r>
  <r>
    <s v="West Gear"/>
    <n v="1197831"/>
    <x v="695"/>
    <x v="1"/>
    <x v="34"/>
    <s v="Oklahoma City"/>
    <x v="3"/>
    <n v="20"/>
    <n v="175"/>
    <n v="35000"/>
    <n v="14000"/>
    <n v="0.4"/>
    <x v="2"/>
  </r>
  <r>
    <s v="West Gear"/>
    <n v="1197831"/>
    <x v="695"/>
    <x v="1"/>
    <x v="34"/>
    <s v="Oklahoma City"/>
    <x v="4"/>
    <n v="35"/>
    <n v="250"/>
    <n v="87500"/>
    <n v="30624.999999999996"/>
    <n v="0.35"/>
    <x v="2"/>
  </r>
  <r>
    <s v="West Gear"/>
    <n v="1197831"/>
    <x v="695"/>
    <x v="1"/>
    <x v="34"/>
    <s v="Oklahoma City"/>
    <x v="5"/>
    <n v="20"/>
    <n v="350"/>
    <n v="70000"/>
    <n v="28000"/>
    <n v="0.4"/>
    <x v="2"/>
  </r>
  <r>
    <s v="West Gear"/>
    <n v="1197831"/>
    <x v="224"/>
    <x v="1"/>
    <x v="34"/>
    <s v="Oklahoma City"/>
    <x v="0"/>
    <n v="20"/>
    <n v="570"/>
    <n v="114000"/>
    <n v="45600"/>
    <n v="0.4"/>
    <x v="2"/>
  </r>
  <r>
    <s v="West Gear"/>
    <n v="1197831"/>
    <x v="224"/>
    <x v="1"/>
    <x v="34"/>
    <s v="Oklahoma City"/>
    <x v="1"/>
    <n v="20"/>
    <n v="250"/>
    <n v="50000"/>
    <n v="17500"/>
    <n v="0.35"/>
    <x v="2"/>
  </r>
  <r>
    <s v="West Gear"/>
    <n v="1197831"/>
    <x v="224"/>
    <x v="1"/>
    <x v="34"/>
    <s v="Oklahoma City"/>
    <x v="2"/>
    <n v="10.000000000000002"/>
    <n v="275"/>
    <n v="27500.000000000004"/>
    <n v="11000.000000000002"/>
    <n v="0.4"/>
    <x v="2"/>
  </r>
  <r>
    <s v="West Gear"/>
    <n v="1197831"/>
    <x v="224"/>
    <x v="1"/>
    <x v="34"/>
    <s v="Oklahoma City"/>
    <x v="3"/>
    <n v="19.999999999999996"/>
    <n v="125"/>
    <n v="24999.999999999996"/>
    <n v="10000"/>
    <n v="0.4"/>
    <x v="2"/>
  </r>
  <r>
    <s v="West Gear"/>
    <n v="1197831"/>
    <x v="224"/>
    <x v="1"/>
    <x v="34"/>
    <s v="Oklahoma City"/>
    <x v="4"/>
    <n v="35.000000000000007"/>
    <n v="175"/>
    <n v="61250.000000000015"/>
    <n v="21437.500000000004"/>
    <n v="0.35"/>
    <x v="2"/>
  </r>
  <r>
    <s v="West Gear"/>
    <n v="1197831"/>
    <x v="224"/>
    <x v="1"/>
    <x v="34"/>
    <s v="Oklahoma City"/>
    <x v="5"/>
    <n v="25"/>
    <n v="275"/>
    <n v="68750"/>
    <n v="27500"/>
    <n v="0.4"/>
    <x v="2"/>
  </r>
  <r>
    <s v="West Gear"/>
    <n v="1197831"/>
    <x v="243"/>
    <x v="1"/>
    <x v="34"/>
    <s v="Oklahoma City"/>
    <x v="0"/>
    <n v="25"/>
    <n v="525"/>
    <n v="131250"/>
    <n v="52500"/>
    <n v="0.4"/>
    <x v="2"/>
  </r>
  <r>
    <s v="West Gear"/>
    <n v="1197831"/>
    <x v="243"/>
    <x v="1"/>
    <x v="34"/>
    <s v="Oklahoma City"/>
    <x v="1"/>
    <n v="25"/>
    <n v="225"/>
    <n v="56250"/>
    <n v="19687.5"/>
    <n v="0.35"/>
    <x v="2"/>
  </r>
  <r>
    <s v="West Gear"/>
    <n v="1197831"/>
    <x v="243"/>
    <x v="1"/>
    <x v="34"/>
    <s v="Oklahoma City"/>
    <x v="2"/>
    <n v="15.000000000000002"/>
    <n v="225"/>
    <n v="33750.000000000007"/>
    <n v="13500.000000000004"/>
    <n v="0.4"/>
    <x v="2"/>
  </r>
  <r>
    <s v="West Gear"/>
    <n v="1197831"/>
    <x v="243"/>
    <x v="1"/>
    <x v="34"/>
    <s v="Oklahoma City"/>
    <x v="3"/>
    <n v="19.999999999999996"/>
    <n v="150"/>
    <n v="29999.999999999996"/>
    <n v="12000"/>
    <n v="0.4"/>
    <x v="2"/>
  </r>
  <r>
    <s v="West Gear"/>
    <n v="1197831"/>
    <x v="243"/>
    <x v="1"/>
    <x v="34"/>
    <s v="Oklahoma City"/>
    <x v="4"/>
    <n v="40"/>
    <n v="175"/>
    <n v="70000"/>
    <n v="24500"/>
    <n v="0.35"/>
    <x v="2"/>
  </r>
  <r>
    <s v="West Gear"/>
    <n v="1197831"/>
    <x v="243"/>
    <x v="1"/>
    <x v="34"/>
    <s v="Oklahoma City"/>
    <x v="5"/>
    <n v="30.000000000000004"/>
    <n v="325"/>
    <n v="97500.000000000015"/>
    <n v="39000.000000000007"/>
    <n v="0.4"/>
    <x v="2"/>
  </r>
  <r>
    <s v="West Gear"/>
    <n v="1197831"/>
    <x v="272"/>
    <x v="1"/>
    <x v="34"/>
    <s v="Oklahoma City"/>
    <x v="0"/>
    <n v="40"/>
    <n v="595"/>
    <n v="238000"/>
    <n v="95200"/>
    <n v="0.4"/>
    <x v="2"/>
  </r>
  <r>
    <s v="West Gear"/>
    <n v="1197831"/>
    <x v="272"/>
    <x v="1"/>
    <x v="34"/>
    <s v="Oklahoma City"/>
    <x v="1"/>
    <n v="40"/>
    <n v="300"/>
    <n v="120000"/>
    <n v="42000"/>
    <n v="0.35"/>
    <x v="2"/>
  </r>
  <r>
    <s v="West Gear"/>
    <n v="1197831"/>
    <x v="272"/>
    <x v="1"/>
    <x v="34"/>
    <s v="Oklahoma City"/>
    <x v="2"/>
    <n v="35"/>
    <n v="275"/>
    <n v="96250"/>
    <n v="38500"/>
    <n v="0.4"/>
    <x v="2"/>
  </r>
  <r>
    <s v="West Gear"/>
    <n v="1197831"/>
    <x v="272"/>
    <x v="1"/>
    <x v="34"/>
    <s v="Oklahoma City"/>
    <x v="3"/>
    <n v="35"/>
    <n v="225"/>
    <n v="78750"/>
    <n v="31500"/>
    <n v="0.4"/>
    <x v="2"/>
  </r>
  <r>
    <s v="West Gear"/>
    <n v="1197831"/>
    <x v="272"/>
    <x v="1"/>
    <x v="34"/>
    <s v="Oklahoma City"/>
    <x v="4"/>
    <n v="44.999999999999993"/>
    <n v="250"/>
    <n v="112499.99999999999"/>
    <n v="39374.999999999993"/>
    <n v="0.35"/>
    <x v="2"/>
  </r>
  <r>
    <s v="West Gear"/>
    <n v="1197831"/>
    <x v="272"/>
    <x v="1"/>
    <x v="34"/>
    <s v="Oklahoma City"/>
    <x v="5"/>
    <n v="44.999999999999993"/>
    <n v="350"/>
    <n v="157499.99999999997"/>
    <n v="62999.999999999993"/>
    <n v="0.4"/>
    <x v="2"/>
  </r>
  <r>
    <s v="West Gear"/>
    <n v="1197831"/>
    <x v="305"/>
    <x v="1"/>
    <x v="34"/>
    <s v="Oklahoma City"/>
    <x v="0"/>
    <n v="40"/>
    <n v="600"/>
    <n v="240000"/>
    <n v="96000"/>
    <n v="0.4"/>
    <x v="2"/>
  </r>
  <r>
    <s v="West Gear"/>
    <n v="1197831"/>
    <x v="305"/>
    <x v="1"/>
    <x v="34"/>
    <s v="Oklahoma City"/>
    <x v="1"/>
    <n v="35"/>
    <n v="350"/>
    <n v="122500"/>
    <n v="42875"/>
    <n v="0.35"/>
    <x v="2"/>
  </r>
  <r>
    <s v="West Gear"/>
    <n v="1197831"/>
    <x v="305"/>
    <x v="1"/>
    <x v="34"/>
    <s v="Oklahoma City"/>
    <x v="2"/>
    <n v="40"/>
    <n v="325"/>
    <n v="130000"/>
    <n v="52000"/>
    <n v="0.4"/>
    <x v="2"/>
  </r>
  <r>
    <s v="West Gear"/>
    <n v="1197831"/>
    <x v="305"/>
    <x v="1"/>
    <x v="34"/>
    <s v="Oklahoma City"/>
    <x v="3"/>
    <n v="40"/>
    <n v="300"/>
    <n v="120000"/>
    <n v="48000"/>
    <n v="0.4"/>
    <x v="2"/>
  </r>
  <r>
    <s v="West Gear"/>
    <n v="1197831"/>
    <x v="305"/>
    <x v="1"/>
    <x v="34"/>
    <s v="Oklahoma City"/>
    <x v="4"/>
    <n v="54.999999999999993"/>
    <n v="300"/>
    <n v="164999.99999999997"/>
    <n v="57749.999999999985"/>
    <n v="0.35"/>
    <x v="2"/>
  </r>
  <r>
    <s v="West Gear"/>
    <n v="1197831"/>
    <x v="305"/>
    <x v="1"/>
    <x v="34"/>
    <s v="Oklahoma City"/>
    <x v="5"/>
    <n v="60"/>
    <n v="475"/>
    <n v="285000"/>
    <n v="114000"/>
    <n v="0.4"/>
    <x v="2"/>
  </r>
  <r>
    <s v="West Gear"/>
    <n v="1197831"/>
    <x v="333"/>
    <x v="1"/>
    <x v="34"/>
    <s v="Oklahoma City"/>
    <x v="0"/>
    <n v="54.999999999999993"/>
    <n v="700"/>
    <n v="384999.99999999994"/>
    <n v="153999.99999999997"/>
    <n v="0.4"/>
    <x v="2"/>
  </r>
  <r>
    <s v="West Gear"/>
    <n v="1197831"/>
    <x v="333"/>
    <x v="1"/>
    <x v="34"/>
    <s v="Oklahoma City"/>
    <x v="1"/>
    <n v="50"/>
    <n v="450"/>
    <n v="225000"/>
    <n v="78750"/>
    <n v="0.35"/>
    <x v="2"/>
  </r>
  <r>
    <s v="West Gear"/>
    <n v="1197831"/>
    <x v="333"/>
    <x v="1"/>
    <x v="34"/>
    <s v="Oklahoma City"/>
    <x v="2"/>
    <n v="45"/>
    <n v="375"/>
    <n v="168750"/>
    <n v="67500"/>
    <n v="0.4"/>
    <x v="2"/>
  </r>
  <r>
    <s v="West Gear"/>
    <n v="1197831"/>
    <x v="333"/>
    <x v="1"/>
    <x v="34"/>
    <s v="Oklahoma City"/>
    <x v="3"/>
    <n v="45"/>
    <n v="325"/>
    <n v="146250"/>
    <n v="58500"/>
    <n v="0.4"/>
    <x v="2"/>
  </r>
  <r>
    <s v="West Gear"/>
    <n v="1197831"/>
    <x v="333"/>
    <x v="1"/>
    <x v="34"/>
    <s v="Oklahoma City"/>
    <x v="4"/>
    <n v="60"/>
    <n v="350"/>
    <n v="210000"/>
    <n v="73500"/>
    <n v="0.35"/>
    <x v="2"/>
  </r>
  <r>
    <s v="West Gear"/>
    <n v="1197831"/>
    <x v="333"/>
    <x v="1"/>
    <x v="34"/>
    <s v="Oklahoma City"/>
    <x v="5"/>
    <n v="65"/>
    <n v="525"/>
    <n v="341250"/>
    <n v="136500"/>
    <n v="0.4"/>
    <x v="2"/>
  </r>
  <r>
    <s v="West Gear"/>
    <n v="1197831"/>
    <x v="365"/>
    <x v="1"/>
    <x v="34"/>
    <s v="Oklahoma City"/>
    <x v="0"/>
    <n v="60"/>
    <n v="675"/>
    <n v="405000"/>
    <n v="162000"/>
    <n v="0.4"/>
    <x v="2"/>
  </r>
  <r>
    <s v="West Gear"/>
    <n v="1197831"/>
    <x v="365"/>
    <x v="1"/>
    <x v="34"/>
    <s v="Oklahoma City"/>
    <x v="1"/>
    <n v="55.000000000000007"/>
    <n v="450"/>
    <n v="247500.00000000003"/>
    <n v="86625"/>
    <n v="0.35"/>
    <x v="2"/>
  </r>
  <r>
    <s v="West Gear"/>
    <n v="1197831"/>
    <x v="365"/>
    <x v="1"/>
    <x v="34"/>
    <s v="Oklahoma City"/>
    <x v="2"/>
    <n v="50"/>
    <n v="375"/>
    <n v="187500"/>
    <n v="75000"/>
    <n v="0.4"/>
    <x v="2"/>
  </r>
  <r>
    <s v="West Gear"/>
    <n v="1197831"/>
    <x v="365"/>
    <x v="1"/>
    <x v="34"/>
    <s v="Oklahoma City"/>
    <x v="3"/>
    <n v="40"/>
    <n v="325"/>
    <n v="130000"/>
    <n v="52000"/>
    <n v="0.4"/>
    <x v="2"/>
  </r>
  <r>
    <s v="West Gear"/>
    <n v="1197831"/>
    <x v="365"/>
    <x v="1"/>
    <x v="34"/>
    <s v="Oklahoma City"/>
    <x v="4"/>
    <n v="50"/>
    <n v="300"/>
    <n v="150000"/>
    <n v="52500"/>
    <n v="0.35"/>
    <x v="2"/>
  </r>
  <r>
    <s v="West Gear"/>
    <n v="1197831"/>
    <x v="365"/>
    <x v="1"/>
    <x v="34"/>
    <s v="Oklahoma City"/>
    <x v="5"/>
    <n v="55.000000000000007"/>
    <n v="475"/>
    <n v="261250.00000000003"/>
    <n v="104500.00000000001"/>
    <n v="0.4"/>
    <x v="2"/>
  </r>
  <r>
    <s v="West Gear"/>
    <n v="1197831"/>
    <x v="395"/>
    <x v="1"/>
    <x v="34"/>
    <s v="Oklahoma City"/>
    <x v="0"/>
    <n v="50"/>
    <n v="575"/>
    <n v="287500"/>
    <n v="115000"/>
    <n v="0.4"/>
    <x v="2"/>
  </r>
  <r>
    <s v="West Gear"/>
    <n v="1197831"/>
    <x v="395"/>
    <x v="1"/>
    <x v="34"/>
    <s v="Oklahoma City"/>
    <x v="1"/>
    <n v="40.000000000000014"/>
    <n v="375"/>
    <n v="150000.00000000006"/>
    <n v="52500.000000000015"/>
    <n v="0.35"/>
    <x v="2"/>
  </r>
  <r>
    <s v="West Gear"/>
    <n v="1197831"/>
    <x v="395"/>
    <x v="1"/>
    <x v="34"/>
    <s v="Oklahoma City"/>
    <x v="2"/>
    <n v="15.000000000000007"/>
    <n v="275"/>
    <n v="41250.000000000022"/>
    <n v="16500.000000000011"/>
    <n v="0.4"/>
    <x v="2"/>
  </r>
  <r>
    <s v="West Gear"/>
    <n v="1197831"/>
    <x v="395"/>
    <x v="1"/>
    <x v="34"/>
    <s v="Oklahoma City"/>
    <x v="3"/>
    <n v="15.000000000000007"/>
    <n v="250"/>
    <n v="37500.000000000015"/>
    <n v="15000.000000000007"/>
    <n v="0.4"/>
    <x v="2"/>
  </r>
  <r>
    <s v="West Gear"/>
    <n v="1197831"/>
    <x v="395"/>
    <x v="1"/>
    <x v="34"/>
    <s v="Oklahoma City"/>
    <x v="4"/>
    <n v="25.000000000000007"/>
    <n v="250"/>
    <n v="62500.000000000015"/>
    <n v="21875.000000000004"/>
    <n v="0.35"/>
    <x v="2"/>
  </r>
  <r>
    <s v="West Gear"/>
    <n v="1197831"/>
    <x v="395"/>
    <x v="1"/>
    <x v="34"/>
    <s v="Oklahoma City"/>
    <x v="5"/>
    <n v="30.000000000000011"/>
    <n v="350"/>
    <n v="105000.00000000004"/>
    <n v="42000.000000000022"/>
    <n v="0.4"/>
    <x v="2"/>
  </r>
  <r>
    <s v="West Gear"/>
    <n v="1197831"/>
    <x v="427"/>
    <x v="1"/>
    <x v="34"/>
    <s v="Oklahoma City"/>
    <x v="0"/>
    <n v="30.000000000000011"/>
    <n v="525"/>
    <n v="157500.00000000006"/>
    <n v="63000.000000000029"/>
    <n v="0.4"/>
    <x v="2"/>
  </r>
  <r>
    <s v="West Gear"/>
    <n v="1197831"/>
    <x v="427"/>
    <x v="1"/>
    <x v="34"/>
    <s v="Oklahoma City"/>
    <x v="1"/>
    <n v="20.000000000000011"/>
    <n v="350"/>
    <n v="70000.000000000044"/>
    <n v="24500.000000000015"/>
    <n v="0.35"/>
    <x v="2"/>
  </r>
  <r>
    <s v="West Gear"/>
    <n v="1197831"/>
    <x v="427"/>
    <x v="1"/>
    <x v="34"/>
    <s v="Oklahoma City"/>
    <x v="2"/>
    <n v="20.000000000000011"/>
    <n v="225"/>
    <n v="45000.000000000022"/>
    <n v="18000.000000000011"/>
    <n v="0.4"/>
    <x v="2"/>
  </r>
  <r>
    <s v="West Gear"/>
    <n v="1197831"/>
    <x v="427"/>
    <x v="1"/>
    <x v="34"/>
    <s v="Oklahoma City"/>
    <x v="3"/>
    <n v="20.000000000000011"/>
    <n v="200"/>
    <n v="40000.000000000022"/>
    <n v="16000.000000000009"/>
    <n v="0.4"/>
    <x v="2"/>
  </r>
  <r>
    <s v="West Gear"/>
    <n v="1197831"/>
    <x v="427"/>
    <x v="1"/>
    <x v="34"/>
    <s v="Oklahoma City"/>
    <x v="4"/>
    <n v="30.000000000000011"/>
    <n v="200"/>
    <n v="60000.000000000022"/>
    <n v="21000.000000000007"/>
    <n v="0.35"/>
    <x v="2"/>
  </r>
  <r>
    <s v="Kohl's"/>
    <n v="1197831"/>
    <x v="427"/>
    <x v="1"/>
    <x v="34"/>
    <s v="Oklahoma City"/>
    <x v="5"/>
    <n v="30.000000000000004"/>
    <n v="325"/>
    <n v="97500.000000000015"/>
    <n v="39000.000000000007"/>
    <n v="0.4"/>
    <x v="2"/>
  </r>
  <r>
    <s v="Kohl's"/>
    <n v="1197831"/>
    <x v="457"/>
    <x v="1"/>
    <x v="34"/>
    <s v="Oklahoma City"/>
    <x v="0"/>
    <n v="25.000000000000011"/>
    <n v="475"/>
    <n v="118750.00000000004"/>
    <n v="47500.000000000022"/>
    <n v="0.4"/>
    <x v="2"/>
  </r>
  <r>
    <s v="Kohl's"/>
    <n v="1197831"/>
    <x v="457"/>
    <x v="1"/>
    <x v="34"/>
    <s v="Oklahoma City"/>
    <x v="1"/>
    <n v="15.000000000000014"/>
    <n v="300"/>
    <n v="45000.000000000044"/>
    <n v="15750.000000000015"/>
    <n v="0.35"/>
    <x v="2"/>
  </r>
  <r>
    <s v="Kohl's"/>
    <n v="1197831"/>
    <x v="457"/>
    <x v="1"/>
    <x v="34"/>
    <s v="Oklahoma City"/>
    <x v="2"/>
    <n v="25.000000000000018"/>
    <n v="245"/>
    <n v="61250.000000000044"/>
    <n v="24500.000000000018"/>
    <n v="0.4"/>
    <x v="2"/>
  </r>
  <r>
    <s v="Kohl's"/>
    <n v="1197831"/>
    <x v="457"/>
    <x v="1"/>
    <x v="34"/>
    <s v="Oklahoma City"/>
    <x v="3"/>
    <n v="55.000000000000014"/>
    <n v="300"/>
    <n v="165000.00000000003"/>
    <n v="66000.000000000015"/>
    <n v="0.4"/>
    <x v="2"/>
  </r>
  <r>
    <s v="Kohl's"/>
    <n v="1197831"/>
    <x v="457"/>
    <x v="1"/>
    <x v="34"/>
    <s v="Oklahoma City"/>
    <x v="4"/>
    <n v="75.000000000000014"/>
    <n v="275"/>
    <n v="206250.00000000003"/>
    <n v="72187.5"/>
    <n v="0.35"/>
    <x v="2"/>
  </r>
  <r>
    <s v="Kohl's"/>
    <n v="1197831"/>
    <x v="457"/>
    <x v="1"/>
    <x v="34"/>
    <s v="Oklahoma City"/>
    <x v="5"/>
    <n v="75"/>
    <n v="375"/>
    <n v="281250"/>
    <n v="112500"/>
    <n v="0.4"/>
    <x v="2"/>
  </r>
  <r>
    <s v="Kohl's"/>
    <n v="1197831"/>
    <x v="486"/>
    <x v="1"/>
    <x v="34"/>
    <s v="Oklahoma City"/>
    <x v="0"/>
    <n v="70"/>
    <n v="625"/>
    <n v="437500"/>
    <n v="175000"/>
    <n v="0.4"/>
    <x v="2"/>
  </r>
  <r>
    <s v="Kohl's"/>
    <n v="1197831"/>
    <x v="486"/>
    <x v="1"/>
    <x v="34"/>
    <s v="Oklahoma City"/>
    <x v="1"/>
    <n v="60.000000000000007"/>
    <n v="425"/>
    <n v="255000.00000000003"/>
    <n v="89250"/>
    <n v="0.35"/>
    <x v="2"/>
  </r>
  <r>
    <s v="Kohl's"/>
    <n v="1197831"/>
    <x v="486"/>
    <x v="1"/>
    <x v="34"/>
    <s v="Oklahoma City"/>
    <x v="2"/>
    <n v="60.000000000000007"/>
    <n v="375"/>
    <n v="225000.00000000003"/>
    <n v="90000.000000000015"/>
    <n v="0.4"/>
    <x v="2"/>
  </r>
  <r>
    <s v="Kohl's"/>
    <n v="1197831"/>
    <x v="486"/>
    <x v="1"/>
    <x v="34"/>
    <s v="Oklahoma City"/>
    <x v="3"/>
    <n v="60.000000000000007"/>
    <n v="325"/>
    <n v="195000.00000000003"/>
    <n v="78000.000000000015"/>
    <n v="0.4"/>
    <x v="2"/>
  </r>
  <r>
    <s v="Kohl's"/>
    <n v="1197831"/>
    <x v="486"/>
    <x v="1"/>
    <x v="34"/>
    <s v="Oklahoma City"/>
    <x v="4"/>
    <n v="70"/>
    <n v="325"/>
    <n v="227500"/>
    <n v="79625"/>
    <n v="0.35"/>
    <x v="2"/>
  </r>
  <r>
    <s v="Kohl's"/>
    <n v="1197831"/>
    <x v="486"/>
    <x v="1"/>
    <x v="34"/>
    <s v="Oklahoma City"/>
    <x v="5"/>
    <n v="75"/>
    <n v="425"/>
    <n v="318750"/>
    <n v="127500"/>
    <n v="0.4"/>
    <x v="2"/>
  </r>
  <r>
    <s v="Kohl's"/>
    <n v="1197831"/>
    <x v="180"/>
    <x v="1"/>
    <x v="34"/>
    <s v="Oklahoma City"/>
    <x v="0"/>
    <n v="25.000000000000007"/>
    <n v="550"/>
    <n v="137500.00000000003"/>
    <n v="48125.000000000007"/>
    <n v="0.35"/>
    <x v="2"/>
  </r>
  <r>
    <s v="Kohl's"/>
    <n v="1197831"/>
    <x v="180"/>
    <x v="1"/>
    <x v="34"/>
    <s v="Oklahoma City"/>
    <x v="1"/>
    <n v="25.000000000000007"/>
    <n v="350"/>
    <n v="87500.000000000029"/>
    <n v="30625.000000000007"/>
    <n v="0.35"/>
    <x v="2"/>
  </r>
  <r>
    <s v="Kohl's"/>
    <n v="1197831"/>
    <x v="180"/>
    <x v="1"/>
    <x v="34"/>
    <s v="Oklahoma City"/>
    <x v="2"/>
    <n v="15.000000000000007"/>
    <n v="350"/>
    <n v="52500.000000000022"/>
    <n v="18375.000000000007"/>
    <n v="0.35"/>
    <x v="2"/>
  </r>
  <r>
    <s v="Kohl's"/>
    <n v="1197831"/>
    <x v="180"/>
    <x v="1"/>
    <x v="34"/>
    <s v="Oklahoma City"/>
    <x v="3"/>
    <n v="20"/>
    <n v="200"/>
    <n v="40000"/>
    <n v="14000"/>
    <n v="0.35"/>
    <x v="2"/>
  </r>
  <r>
    <s v="Kohl's"/>
    <n v="1197831"/>
    <x v="180"/>
    <x v="1"/>
    <x v="34"/>
    <s v="Oklahoma City"/>
    <x v="4"/>
    <n v="35"/>
    <n v="250"/>
    <n v="87500"/>
    <n v="30624.999999999996"/>
    <n v="0.35"/>
    <x v="2"/>
  </r>
  <r>
    <s v="Kohl's"/>
    <n v="1197831"/>
    <x v="180"/>
    <x v="1"/>
    <x v="34"/>
    <s v="Oklahoma City"/>
    <x v="5"/>
    <n v="25.000000000000007"/>
    <n v="350"/>
    <n v="87500.000000000029"/>
    <n v="30625.000000000007"/>
    <n v="0.35"/>
    <x v="2"/>
  </r>
  <r>
    <s v="Kohl's"/>
    <n v="1197831"/>
    <x v="209"/>
    <x v="1"/>
    <x v="34"/>
    <s v="Oklahoma City"/>
    <x v="0"/>
    <n v="25.000000000000007"/>
    <n v="600"/>
    <n v="150000.00000000003"/>
    <n v="52500.000000000007"/>
    <n v="0.35"/>
    <x v="2"/>
  </r>
  <r>
    <s v="Kohl's"/>
    <n v="1197831"/>
    <x v="209"/>
    <x v="1"/>
    <x v="34"/>
    <s v="Oklahoma City"/>
    <x v="1"/>
    <n v="25.000000000000007"/>
    <n v="250"/>
    <n v="62500.000000000015"/>
    <n v="21875.000000000004"/>
    <n v="0.35"/>
    <x v="2"/>
  </r>
  <r>
    <s v="Kohl's"/>
    <n v="1197831"/>
    <x v="209"/>
    <x v="1"/>
    <x v="34"/>
    <s v="Oklahoma City"/>
    <x v="2"/>
    <n v="15.000000000000007"/>
    <n v="300"/>
    <n v="45000.000000000022"/>
    <n v="15750.000000000007"/>
    <n v="0.35"/>
    <x v="2"/>
  </r>
  <r>
    <s v="Kohl's"/>
    <n v="1197831"/>
    <x v="209"/>
    <x v="3"/>
    <x v="35"/>
    <s v="Wichita"/>
    <x v="3"/>
    <n v="20"/>
    <n v="150"/>
    <n v="30000"/>
    <n v="10500"/>
    <n v="0.35"/>
    <x v="2"/>
  </r>
  <r>
    <s v="Kohl's"/>
    <n v="1197831"/>
    <x v="209"/>
    <x v="3"/>
    <x v="35"/>
    <s v="Wichita"/>
    <x v="4"/>
    <n v="35"/>
    <n v="225"/>
    <n v="78750"/>
    <n v="27562.5"/>
    <n v="0.35"/>
    <x v="2"/>
  </r>
  <r>
    <s v="Kohl's"/>
    <n v="1197831"/>
    <x v="209"/>
    <x v="3"/>
    <x v="35"/>
    <s v="Wichita"/>
    <x v="5"/>
    <n v="20"/>
    <n v="325"/>
    <n v="65000"/>
    <n v="22750"/>
    <n v="0.35"/>
    <x v="2"/>
  </r>
  <r>
    <s v="Kohl's"/>
    <n v="1197831"/>
    <x v="217"/>
    <x v="3"/>
    <x v="35"/>
    <s v="Wichita"/>
    <x v="0"/>
    <n v="20"/>
    <n v="545"/>
    <n v="109000"/>
    <n v="38150"/>
    <n v="0.35"/>
    <x v="2"/>
  </r>
  <r>
    <s v="Kohl's"/>
    <n v="1197831"/>
    <x v="217"/>
    <x v="3"/>
    <x v="35"/>
    <s v="Wichita"/>
    <x v="1"/>
    <n v="20"/>
    <n v="225"/>
    <n v="45000"/>
    <n v="15749.999999999998"/>
    <n v="0.35"/>
    <x v="2"/>
  </r>
  <r>
    <s v="Kohl's"/>
    <n v="1197831"/>
    <x v="217"/>
    <x v="3"/>
    <x v="35"/>
    <s v="Wichita"/>
    <x v="2"/>
    <n v="10.000000000000002"/>
    <n v="250"/>
    <n v="25000.000000000004"/>
    <n v="8750"/>
    <n v="0.35"/>
    <x v="2"/>
  </r>
  <r>
    <s v="Kohl's"/>
    <n v="1197831"/>
    <x v="217"/>
    <x v="3"/>
    <x v="35"/>
    <s v="Wichita"/>
    <x v="3"/>
    <n v="19.999999999999996"/>
    <n v="100"/>
    <n v="19999.999999999996"/>
    <n v="6999.9999999999982"/>
    <n v="0.35"/>
    <x v="2"/>
  </r>
  <r>
    <s v="Kohl's"/>
    <n v="1197831"/>
    <x v="217"/>
    <x v="3"/>
    <x v="35"/>
    <s v="Wichita"/>
    <x v="4"/>
    <n v="35.000000000000007"/>
    <n v="150"/>
    <n v="52500.000000000007"/>
    <n v="18375"/>
    <n v="0.35"/>
    <x v="2"/>
  </r>
  <r>
    <s v="Kohl's"/>
    <n v="1197831"/>
    <x v="217"/>
    <x v="3"/>
    <x v="35"/>
    <s v="Wichita"/>
    <x v="5"/>
    <n v="25"/>
    <n v="250"/>
    <n v="62500"/>
    <n v="21875"/>
    <n v="0.35"/>
    <x v="2"/>
  </r>
  <r>
    <s v="Kohl's"/>
    <n v="1197831"/>
    <x v="236"/>
    <x v="3"/>
    <x v="35"/>
    <s v="Wichita"/>
    <x v="0"/>
    <n v="25"/>
    <n v="500"/>
    <n v="125000"/>
    <n v="43750"/>
    <n v="0.35"/>
    <x v="2"/>
  </r>
  <r>
    <s v="Kohl's"/>
    <n v="1197831"/>
    <x v="236"/>
    <x v="3"/>
    <x v="35"/>
    <s v="Wichita"/>
    <x v="1"/>
    <n v="25"/>
    <n v="200"/>
    <n v="50000"/>
    <n v="17500"/>
    <n v="0.35"/>
    <x v="2"/>
  </r>
  <r>
    <s v="Kohl's"/>
    <n v="1197831"/>
    <x v="236"/>
    <x v="3"/>
    <x v="35"/>
    <s v="Wichita"/>
    <x v="2"/>
    <n v="15.000000000000002"/>
    <n v="200"/>
    <n v="30000.000000000004"/>
    <n v="10500"/>
    <n v="0.35"/>
    <x v="2"/>
  </r>
  <r>
    <s v="Kohl's"/>
    <n v="1197831"/>
    <x v="236"/>
    <x v="3"/>
    <x v="35"/>
    <s v="Wichita"/>
    <x v="3"/>
    <n v="19.999999999999996"/>
    <n v="125"/>
    <n v="24999.999999999996"/>
    <n v="8749.9999999999982"/>
    <n v="0.35"/>
    <x v="2"/>
  </r>
  <r>
    <s v="Kohl's"/>
    <n v="1197831"/>
    <x v="236"/>
    <x v="3"/>
    <x v="35"/>
    <s v="Wichita"/>
    <x v="4"/>
    <n v="40"/>
    <n v="150"/>
    <n v="60000"/>
    <n v="21000"/>
    <n v="0.35"/>
    <x v="2"/>
  </r>
  <r>
    <s v="Kohl's"/>
    <n v="1197831"/>
    <x v="236"/>
    <x v="3"/>
    <x v="35"/>
    <s v="Wichita"/>
    <x v="5"/>
    <n v="30.000000000000004"/>
    <n v="300"/>
    <n v="90000.000000000015"/>
    <n v="31500.000000000004"/>
    <n v="0.35"/>
    <x v="2"/>
  </r>
  <r>
    <s v="Kohl's"/>
    <n v="1197831"/>
    <x v="265"/>
    <x v="3"/>
    <x v="35"/>
    <s v="Wichita"/>
    <x v="0"/>
    <n v="40"/>
    <n v="570"/>
    <n v="228000"/>
    <n v="79800"/>
    <n v="0.35"/>
    <x v="2"/>
  </r>
  <r>
    <s v="Kohl's"/>
    <n v="1197831"/>
    <x v="265"/>
    <x v="3"/>
    <x v="35"/>
    <s v="Wichita"/>
    <x v="1"/>
    <n v="40"/>
    <n v="275"/>
    <n v="110000"/>
    <n v="38500"/>
    <n v="0.35"/>
    <x v="2"/>
  </r>
  <r>
    <s v="Kohl's"/>
    <n v="1197831"/>
    <x v="265"/>
    <x v="3"/>
    <x v="35"/>
    <s v="Wichita"/>
    <x v="2"/>
    <n v="35"/>
    <n v="250"/>
    <n v="87500"/>
    <n v="30624.999999999996"/>
    <n v="0.35"/>
    <x v="2"/>
  </r>
  <r>
    <s v="Kohl's"/>
    <n v="1197831"/>
    <x v="265"/>
    <x v="3"/>
    <x v="35"/>
    <s v="Wichita"/>
    <x v="3"/>
    <n v="35"/>
    <n v="200"/>
    <n v="70000"/>
    <n v="24500"/>
    <n v="0.35"/>
    <x v="2"/>
  </r>
  <r>
    <s v="Kohl's"/>
    <n v="1197831"/>
    <x v="265"/>
    <x v="3"/>
    <x v="35"/>
    <s v="Wichita"/>
    <x v="4"/>
    <n v="44.999999999999993"/>
    <n v="225"/>
    <n v="101249.99999999999"/>
    <n v="35437.499999999993"/>
    <n v="0.35"/>
    <x v="2"/>
  </r>
  <r>
    <s v="Kohl's"/>
    <n v="1197831"/>
    <x v="265"/>
    <x v="3"/>
    <x v="35"/>
    <s v="Wichita"/>
    <x v="5"/>
    <n v="44.999999999999993"/>
    <n v="325"/>
    <n v="146249.99999999997"/>
    <n v="51187.499999999985"/>
    <n v="0.35"/>
    <x v="2"/>
  </r>
  <r>
    <s v="Kohl's"/>
    <n v="1197831"/>
    <x v="298"/>
    <x v="3"/>
    <x v="35"/>
    <s v="Wichita"/>
    <x v="0"/>
    <n v="40"/>
    <n v="575"/>
    <n v="230000"/>
    <n v="80500"/>
    <n v="0.35"/>
    <x v="2"/>
  </r>
  <r>
    <s v="Kohl's"/>
    <n v="1197831"/>
    <x v="298"/>
    <x v="3"/>
    <x v="35"/>
    <s v="Wichita"/>
    <x v="1"/>
    <n v="35"/>
    <n v="325"/>
    <n v="113750"/>
    <n v="39812.5"/>
    <n v="0.35"/>
    <x v="2"/>
  </r>
  <r>
    <s v="Kohl's"/>
    <n v="1197831"/>
    <x v="298"/>
    <x v="3"/>
    <x v="35"/>
    <s v="Wichita"/>
    <x v="2"/>
    <n v="40"/>
    <n v="300"/>
    <n v="120000"/>
    <n v="42000"/>
    <n v="0.35"/>
    <x v="2"/>
  </r>
  <r>
    <s v="Kohl's"/>
    <n v="1197831"/>
    <x v="298"/>
    <x v="3"/>
    <x v="35"/>
    <s v="Wichita"/>
    <x v="3"/>
    <n v="40"/>
    <n v="275"/>
    <n v="110000"/>
    <n v="38500"/>
    <n v="0.35"/>
    <x v="2"/>
  </r>
  <r>
    <s v="Kohl's"/>
    <n v="1197831"/>
    <x v="298"/>
    <x v="3"/>
    <x v="35"/>
    <s v="Wichita"/>
    <x v="4"/>
    <n v="54.999999999999993"/>
    <n v="275"/>
    <n v="151249.99999999997"/>
    <n v="52937.499999999985"/>
    <n v="0.35"/>
    <x v="2"/>
  </r>
  <r>
    <s v="Kohl's"/>
    <n v="1197831"/>
    <x v="298"/>
    <x v="3"/>
    <x v="35"/>
    <s v="Wichita"/>
    <x v="5"/>
    <n v="60"/>
    <n v="450"/>
    <n v="270000"/>
    <n v="94500"/>
    <n v="0.35"/>
    <x v="2"/>
  </r>
  <r>
    <s v="Kohl's"/>
    <n v="1197831"/>
    <x v="326"/>
    <x v="3"/>
    <x v="35"/>
    <s v="Wichita"/>
    <x v="0"/>
    <n v="54.999999999999993"/>
    <n v="675"/>
    <n v="371249.99999999994"/>
    <n v="129937.49999999997"/>
    <n v="0.35"/>
    <x v="2"/>
  </r>
  <r>
    <s v="Kohl's"/>
    <n v="1197831"/>
    <x v="326"/>
    <x v="3"/>
    <x v="35"/>
    <s v="Wichita"/>
    <x v="1"/>
    <n v="50"/>
    <n v="425"/>
    <n v="212500"/>
    <n v="74375"/>
    <n v="0.35"/>
    <x v="2"/>
  </r>
  <r>
    <s v="Kohl's"/>
    <n v="1197831"/>
    <x v="326"/>
    <x v="3"/>
    <x v="35"/>
    <s v="Wichita"/>
    <x v="2"/>
    <n v="45"/>
    <n v="350"/>
    <n v="157500"/>
    <n v="55125"/>
    <n v="0.35"/>
    <x v="2"/>
  </r>
  <r>
    <s v="Kohl's"/>
    <n v="1197831"/>
    <x v="326"/>
    <x v="3"/>
    <x v="35"/>
    <s v="Wichita"/>
    <x v="3"/>
    <n v="45"/>
    <n v="300"/>
    <n v="135000"/>
    <n v="47250"/>
    <n v="0.35"/>
    <x v="2"/>
  </r>
  <r>
    <s v="Kohl's"/>
    <n v="1197831"/>
    <x v="326"/>
    <x v="3"/>
    <x v="35"/>
    <s v="Wichita"/>
    <x v="4"/>
    <n v="60"/>
    <n v="325"/>
    <n v="195000"/>
    <n v="68250"/>
    <n v="0.35"/>
    <x v="2"/>
  </r>
  <r>
    <s v="Kohl's"/>
    <n v="1197831"/>
    <x v="326"/>
    <x v="3"/>
    <x v="35"/>
    <s v="Wichita"/>
    <x v="5"/>
    <n v="65"/>
    <n v="500"/>
    <n v="325000"/>
    <n v="113750"/>
    <n v="0.35"/>
    <x v="2"/>
  </r>
  <r>
    <s v="Kohl's"/>
    <n v="1197831"/>
    <x v="358"/>
    <x v="3"/>
    <x v="35"/>
    <s v="Wichita"/>
    <x v="0"/>
    <n v="60"/>
    <n v="650"/>
    <n v="390000"/>
    <n v="136500"/>
    <n v="0.35"/>
    <x v="2"/>
  </r>
  <r>
    <s v="Kohl's"/>
    <n v="1197831"/>
    <x v="358"/>
    <x v="3"/>
    <x v="35"/>
    <s v="Wichita"/>
    <x v="1"/>
    <n v="55.000000000000007"/>
    <n v="425"/>
    <n v="233750.00000000003"/>
    <n v="81812.5"/>
    <n v="0.35"/>
    <x v="2"/>
  </r>
  <r>
    <s v="Kohl's"/>
    <n v="1197831"/>
    <x v="358"/>
    <x v="3"/>
    <x v="35"/>
    <s v="Wichita"/>
    <x v="2"/>
    <n v="50"/>
    <n v="350"/>
    <n v="175000"/>
    <n v="61249.999999999993"/>
    <n v="0.35"/>
    <x v="2"/>
  </r>
  <r>
    <s v="Kohl's"/>
    <n v="1197831"/>
    <x v="358"/>
    <x v="3"/>
    <x v="35"/>
    <s v="Wichita"/>
    <x v="3"/>
    <n v="40"/>
    <n v="300"/>
    <n v="120000"/>
    <n v="42000"/>
    <n v="0.35"/>
    <x v="2"/>
  </r>
  <r>
    <s v="Kohl's"/>
    <n v="1197831"/>
    <x v="358"/>
    <x v="3"/>
    <x v="35"/>
    <s v="Wichita"/>
    <x v="4"/>
    <n v="50"/>
    <n v="275"/>
    <n v="137500"/>
    <n v="48125"/>
    <n v="0.35"/>
    <x v="2"/>
  </r>
  <r>
    <s v="Kohl's"/>
    <n v="1197831"/>
    <x v="358"/>
    <x v="3"/>
    <x v="35"/>
    <s v="Wichita"/>
    <x v="5"/>
    <n v="55.000000000000007"/>
    <n v="450"/>
    <n v="247500.00000000003"/>
    <n v="86625"/>
    <n v="0.35"/>
    <x v="2"/>
  </r>
  <r>
    <s v="Kohl's"/>
    <n v="1197831"/>
    <x v="388"/>
    <x v="3"/>
    <x v="35"/>
    <s v="Wichita"/>
    <x v="0"/>
    <n v="50"/>
    <n v="550"/>
    <n v="275000"/>
    <n v="96250"/>
    <n v="0.35"/>
    <x v="2"/>
  </r>
  <r>
    <s v="Kohl's"/>
    <n v="1197831"/>
    <x v="388"/>
    <x v="3"/>
    <x v="35"/>
    <s v="Wichita"/>
    <x v="1"/>
    <n v="40.000000000000014"/>
    <n v="350"/>
    <n v="140000.00000000006"/>
    <n v="49000.000000000015"/>
    <n v="0.35"/>
    <x v="2"/>
  </r>
  <r>
    <s v="Kohl's"/>
    <n v="1197831"/>
    <x v="388"/>
    <x v="3"/>
    <x v="35"/>
    <s v="Wichita"/>
    <x v="2"/>
    <n v="15.000000000000007"/>
    <n v="250"/>
    <n v="37500.000000000015"/>
    <n v="13125.000000000004"/>
    <n v="0.35"/>
    <x v="2"/>
  </r>
  <r>
    <s v="Kohl's"/>
    <n v="1197831"/>
    <x v="388"/>
    <x v="3"/>
    <x v="35"/>
    <s v="Wichita"/>
    <x v="3"/>
    <n v="15.000000000000007"/>
    <n v="225"/>
    <n v="33750.000000000015"/>
    <n v="11812.500000000004"/>
    <n v="0.35"/>
    <x v="2"/>
  </r>
  <r>
    <s v="Kohl's"/>
    <n v="1197831"/>
    <x v="388"/>
    <x v="3"/>
    <x v="35"/>
    <s v="Wichita"/>
    <x v="4"/>
    <n v="25.000000000000007"/>
    <n v="225"/>
    <n v="56250.000000000015"/>
    <n v="19687.500000000004"/>
    <n v="0.35"/>
    <x v="2"/>
  </r>
  <r>
    <s v="Kohl's"/>
    <n v="1197831"/>
    <x v="388"/>
    <x v="3"/>
    <x v="35"/>
    <s v="Wichita"/>
    <x v="5"/>
    <n v="30.000000000000011"/>
    <n v="325"/>
    <n v="97500.000000000029"/>
    <n v="34125.000000000007"/>
    <n v="0.35"/>
    <x v="2"/>
  </r>
  <r>
    <s v="Kohl's"/>
    <n v="1197831"/>
    <x v="420"/>
    <x v="3"/>
    <x v="35"/>
    <s v="Wichita"/>
    <x v="0"/>
    <n v="30.000000000000011"/>
    <n v="500"/>
    <n v="150000.00000000006"/>
    <n v="52500.000000000015"/>
    <n v="0.35"/>
    <x v="2"/>
  </r>
  <r>
    <s v="Kohl's"/>
    <n v="1197831"/>
    <x v="420"/>
    <x v="3"/>
    <x v="35"/>
    <s v="Wichita"/>
    <x v="1"/>
    <n v="20.000000000000011"/>
    <n v="325"/>
    <n v="65000.000000000036"/>
    <n v="22750.000000000011"/>
    <n v="0.35"/>
    <x v="2"/>
  </r>
  <r>
    <s v="Kohl's"/>
    <n v="1197831"/>
    <x v="420"/>
    <x v="3"/>
    <x v="35"/>
    <s v="Wichita"/>
    <x v="2"/>
    <n v="20.000000000000011"/>
    <n v="200"/>
    <n v="40000.000000000022"/>
    <n v="14000.000000000007"/>
    <n v="0.35"/>
    <x v="2"/>
  </r>
  <r>
    <s v="Kohl's"/>
    <n v="1197831"/>
    <x v="420"/>
    <x v="3"/>
    <x v="35"/>
    <s v="Wichita"/>
    <x v="3"/>
    <n v="20.000000000000011"/>
    <n v="175"/>
    <n v="35000.000000000022"/>
    <n v="12250.000000000007"/>
    <n v="0.35"/>
    <x v="2"/>
  </r>
  <r>
    <s v="Kohl's"/>
    <n v="1197831"/>
    <x v="420"/>
    <x v="3"/>
    <x v="35"/>
    <s v="Wichita"/>
    <x v="4"/>
    <n v="30.000000000000011"/>
    <n v="175"/>
    <n v="52500.000000000022"/>
    <n v="18375.000000000007"/>
    <n v="0.35"/>
    <x v="2"/>
  </r>
  <r>
    <s v="Foot Locker"/>
    <n v="1197831"/>
    <x v="420"/>
    <x v="3"/>
    <x v="35"/>
    <s v="Wichita"/>
    <x v="5"/>
    <n v="30.000000000000004"/>
    <n v="300"/>
    <n v="90000.000000000015"/>
    <n v="31500.000000000004"/>
    <n v="0.35"/>
    <x v="2"/>
  </r>
  <r>
    <s v="Foot Locker"/>
    <n v="1197831"/>
    <x v="450"/>
    <x v="3"/>
    <x v="35"/>
    <s v="Wichita"/>
    <x v="0"/>
    <n v="25.000000000000011"/>
    <n v="450"/>
    <n v="112500.00000000004"/>
    <n v="39375.000000000015"/>
    <n v="0.35"/>
    <x v="2"/>
  </r>
  <r>
    <s v="Foot Locker"/>
    <n v="1197831"/>
    <x v="450"/>
    <x v="3"/>
    <x v="35"/>
    <s v="Wichita"/>
    <x v="1"/>
    <n v="15.000000000000014"/>
    <n v="275"/>
    <n v="41250.000000000036"/>
    <n v="14437.500000000011"/>
    <n v="0.35"/>
    <x v="2"/>
  </r>
  <r>
    <s v="Foot Locker"/>
    <n v="1197831"/>
    <x v="450"/>
    <x v="3"/>
    <x v="35"/>
    <s v="Wichita"/>
    <x v="2"/>
    <n v="25.000000000000018"/>
    <n v="220"/>
    <n v="55000.000000000036"/>
    <n v="19250.000000000011"/>
    <n v="0.35"/>
    <x v="2"/>
  </r>
  <r>
    <s v="Foot Locker"/>
    <n v="1197831"/>
    <x v="450"/>
    <x v="3"/>
    <x v="35"/>
    <s v="Wichita"/>
    <x v="3"/>
    <n v="55.000000000000014"/>
    <n v="275"/>
    <n v="151250.00000000003"/>
    <n v="52937.500000000007"/>
    <n v="0.35"/>
    <x v="2"/>
  </r>
  <r>
    <s v="Foot Locker"/>
    <n v="1197831"/>
    <x v="450"/>
    <x v="3"/>
    <x v="35"/>
    <s v="Wichita"/>
    <x v="4"/>
    <n v="75.000000000000014"/>
    <n v="250"/>
    <n v="187500.00000000003"/>
    <n v="65625"/>
    <n v="0.35"/>
    <x v="2"/>
  </r>
  <r>
    <s v="Foot Locker"/>
    <n v="1197831"/>
    <x v="450"/>
    <x v="3"/>
    <x v="35"/>
    <s v="Wichita"/>
    <x v="5"/>
    <n v="75"/>
    <n v="350"/>
    <n v="262500"/>
    <n v="91875"/>
    <n v="0.35"/>
    <x v="2"/>
  </r>
  <r>
    <s v="Foot Locker"/>
    <n v="1197831"/>
    <x v="479"/>
    <x v="3"/>
    <x v="35"/>
    <s v="Wichita"/>
    <x v="0"/>
    <n v="70"/>
    <n v="600"/>
    <n v="420000"/>
    <n v="147000"/>
    <n v="0.35"/>
    <x v="2"/>
  </r>
  <r>
    <s v="Foot Locker"/>
    <n v="1197831"/>
    <x v="479"/>
    <x v="3"/>
    <x v="35"/>
    <s v="Wichita"/>
    <x v="1"/>
    <n v="60.000000000000007"/>
    <n v="400"/>
    <n v="240000.00000000003"/>
    <n v="84000"/>
    <n v="0.35"/>
    <x v="2"/>
  </r>
  <r>
    <s v="Foot Locker"/>
    <n v="1197831"/>
    <x v="479"/>
    <x v="3"/>
    <x v="35"/>
    <s v="Wichita"/>
    <x v="2"/>
    <n v="60.000000000000007"/>
    <n v="350"/>
    <n v="210000.00000000003"/>
    <n v="73500"/>
    <n v="0.35"/>
    <x v="2"/>
  </r>
  <r>
    <s v="Foot Locker"/>
    <n v="1197831"/>
    <x v="479"/>
    <x v="3"/>
    <x v="35"/>
    <s v="Wichita"/>
    <x v="3"/>
    <n v="60.000000000000007"/>
    <n v="300"/>
    <n v="180000.00000000003"/>
    <n v="63000.000000000007"/>
    <n v="0.35"/>
    <x v="2"/>
  </r>
  <r>
    <s v="Foot Locker"/>
    <n v="1197831"/>
    <x v="479"/>
    <x v="3"/>
    <x v="35"/>
    <s v="Wichita"/>
    <x v="4"/>
    <n v="70"/>
    <n v="300"/>
    <n v="210000"/>
    <n v="73500"/>
    <n v="0.35"/>
    <x v="2"/>
  </r>
  <r>
    <s v="Foot Locker"/>
    <n v="1197831"/>
    <x v="479"/>
    <x v="3"/>
    <x v="35"/>
    <s v="Wichita"/>
    <x v="5"/>
    <n v="75"/>
    <n v="400"/>
    <n v="300000"/>
    <n v="105000"/>
    <n v="0.35"/>
    <x v="2"/>
  </r>
  <r>
    <s v="Foot Locker"/>
    <n v="1185732"/>
    <x v="176"/>
    <x v="3"/>
    <x v="35"/>
    <s v="Wichita"/>
    <x v="0"/>
    <n v="40"/>
    <n v="475"/>
    <n v="190000"/>
    <n v="66500"/>
    <n v="0.35"/>
    <x v="2"/>
  </r>
  <r>
    <s v="Foot Locker"/>
    <n v="1185732"/>
    <x v="176"/>
    <x v="3"/>
    <x v="35"/>
    <s v="Wichita"/>
    <x v="1"/>
    <n v="40"/>
    <n v="275"/>
    <n v="110000"/>
    <n v="33000"/>
    <n v="0.3"/>
    <x v="2"/>
  </r>
  <r>
    <s v="Foot Locker"/>
    <n v="1185732"/>
    <x v="176"/>
    <x v="3"/>
    <x v="35"/>
    <s v="Wichita"/>
    <x v="2"/>
    <n v="30.000000000000004"/>
    <n v="275"/>
    <n v="82500.000000000015"/>
    <n v="24750.000000000004"/>
    <n v="0.3"/>
    <x v="2"/>
  </r>
  <r>
    <s v="Foot Locker"/>
    <n v="1185732"/>
    <x v="176"/>
    <x v="3"/>
    <x v="35"/>
    <s v="Wichita"/>
    <x v="3"/>
    <n v="35"/>
    <n v="125"/>
    <n v="43750"/>
    <n v="13125"/>
    <n v="0.3"/>
    <x v="2"/>
  </r>
  <r>
    <s v="Foot Locker"/>
    <n v="1185732"/>
    <x v="176"/>
    <x v="3"/>
    <x v="35"/>
    <s v="Wichita"/>
    <x v="4"/>
    <n v="49.999999999999993"/>
    <n v="175"/>
    <n v="87499.999999999985"/>
    <n v="30624.999999999993"/>
    <n v="0.35"/>
    <x v="2"/>
  </r>
  <r>
    <s v="Foot Locker"/>
    <n v="1185732"/>
    <x v="176"/>
    <x v="3"/>
    <x v="35"/>
    <s v="Wichita"/>
    <x v="5"/>
    <n v="40"/>
    <n v="275"/>
    <n v="110000"/>
    <n v="44000"/>
    <n v="0.4"/>
    <x v="2"/>
  </r>
  <r>
    <s v="Foot Locker"/>
    <n v="1185732"/>
    <x v="207"/>
    <x v="3"/>
    <x v="35"/>
    <s v="Wichita"/>
    <x v="0"/>
    <n v="40"/>
    <n v="525"/>
    <n v="210000"/>
    <n v="73500"/>
    <n v="0.35"/>
    <x v="2"/>
  </r>
  <r>
    <s v="Foot Locker"/>
    <n v="1185732"/>
    <x v="207"/>
    <x v="3"/>
    <x v="35"/>
    <s v="Wichita"/>
    <x v="1"/>
    <n v="40"/>
    <n v="175"/>
    <n v="70000"/>
    <n v="21000"/>
    <n v="0.3"/>
    <x v="2"/>
  </r>
  <r>
    <s v="Foot Locker"/>
    <n v="1185732"/>
    <x v="207"/>
    <x v="3"/>
    <x v="35"/>
    <s v="Wichita"/>
    <x v="2"/>
    <n v="30.000000000000004"/>
    <n v="225"/>
    <n v="67500.000000000015"/>
    <n v="20250.000000000004"/>
    <n v="0.3"/>
    <x v="2"/>
  </r>
  <r>
    <s v="Foot Locker"/>
    <n v="1185732"/>
    <x v="207"/>
    <x v="3"/>
    <x v="36"/>
    <s v="Sioux Falls"/>
    <x v="3"/>
    <n v="35"/>
    <n v="100"/>
    <n v="35000"/>
    <n v="10500"/>
    <n v="0.3"/>
    <x v="2"/>
  </r>
  <r>
    <s v="Foot Locker"/>
    <n v="1185732"/>
    <x v="207"/>
    <x v="3"/>
    <x v="36"/>
    <s v="Sioux Falls"/>
    <x v="4"/>
    <n v="49.999999999999993"/>
    <n v="175"/>
    <n v="87499.999999999985"/>
    <n v="30624.999999999993"/>
    <n v="0.35"/>
    <x v="2"/>
  </r>
  <r>
    <s v="Foot Locker"/>
    <n v="1185732"/>
    <x v="207"/>
    <x v="3"/>
    <x v="36"/>
    <s v="Sioux Falls"/>
    <x v="5"/>
    <n v="35"/>
    <n v="275"/>
    <n v="96250"/>
    <n v="38500"/>
    <n v="0.4"/>
    <x v="2"/>
  </r>
  <r>
    <s v="Foot Locker"/>
    <n v="1185732"/>
    <x v="216"/>
    <x v="3"/>
    <x v="36"/>
    <s v="Sioux Falls"/>
    <x v="0"/>
    <n v="40"/>
    <n v="495"/>
    <n v="198000"/>
    <n v="69300"/>
    <n v="0.35"/>
    <x v="2"/>
  </r>
  <r>
    <s v="Foot Locker"/>
    <n v="1185732"/>
    <x v="216"/>
    <x v="3"/>
    <x v="36"/>
    <s v="Sioux Falls"/>
    <x v="1"/>
    <n v="40"/>
    <n v="200"/>
    <n v="80000"/>
    <n v="24000"/>
    <n v="0.3"/>
    <x v="2"/>
  </r>
  <r>
    <s v="Foot Locker"/>
    <n v="1185732"/>
    <x v="216"/>
    <x v="3"/>
    <x v="36"/>
    <s v="Sioux Falls"/>
    <x v="2"/>
    <n v="30.000000000000004"/>
    <n v="225"/>
    <n v="67500.000000000015"/>
    <n v="20250.000000000004"/>
    <n v="0.3"/>
    <x v="2"/>
  </r>
  <r>
    <s v="Foot Locker"/>
    <n v="1185732"/>
    <x v="216"/>
    <x v="3"/>
    <x v="36"/>
    <s v="Sioux Falls"/>
    <x v="3"/>
    <n v="35"/>
    <n v="75"/>
    <n v="26250"/>
    <n v="7875"/>
    <n v="0.3"/>
    <x v="2"/>
  </r>
  <r>
    <s v="Foot Locker"/>
    <n v="1185732"/>
    <x v="216"/>
    <x v="3"/>
    <x v="36"/>
    <s v="Sioux Falls"/>
    <x v="4"/>
    <n v="50"/>
    <n v="125"/>
    <n v="62500"/>
    <n v="21875"/>
    <n v="0.35"/>
    <x v="2"/>
  </r>
  <r>
    <s v="Foot Locker"/>
    <n v="1185732"/>
    <x v="216"/>
    <x v="3"/>
    <x v="36"/>
    <s v="Sioux Falls"/>
    <x v="5"/>
    <n v="40"/>
    <n v="225"/>
    <n v="90000"/>
    <n v="36000"/>
    <n v="0.4"/>
    <x v="2"/>
  </r>
  <r>
    <s v="Foot Locker"/>
    <n v="1185732"/>
    <x v="235"/>
    <x v="3"/>
    <x v="36"/>
    <s v="Sioux Falls"/>
    <x v="0"/>
    <n v="40"/>
    <n v="450"/>
    <n v="180000"/>
    <n v="62999.999999999993"/>
    <n v="0.35"/>
    <x v="2"/>
  </r>
  <r>
    <s v="Foot Locker"/>
    <n v="1185732"/>
    <x v="235"/>
    <x v="3"/>
    <x v="36"/>
    <s v="Sioux Falls"/>
    <x v="1"/>
    <n v="40"/>
    <n v="150"/>
    <n v="60000"/>
    <n v="18000"/>
    <n v="0.3"/>
    <x v="2"/>
  </r>
  <r>
    <s v="Foot Locker"/>
    <n v="1185732"/>
    <x v="235"/>
    <x v="3"/>
    <x v="36"/>
    <s v="Sioux Falls"/>
    <x v="2"/>
    <n v="30.000000000000004"/>
    <n v="150"/>
    <n v="45000.000000000007"/>
    <n v="13500.000000000002"/>
    <n v="0.3"/>
    <x v="2"/>
  </r>
  <r>
    <s v="Foot Locker"/>
    <n v="1185732"/>
    <x v="235"/>
    <x v="3"/>
    <x v="36"/>
    <s v="Sioux Falls"/>
    <x v="3"/>
    <n v="35"/>
    <n v="75"/>
    <n v="26250"/>
    <n v="7875"/>
    <n v="0.3"/>
    <x v="2"/>
  </r>
  <r>
    <s v="Foot Locker"/>
    <n v="1185732"/>
    <x v="235"/>
    <x v="3"/>
    <x v="36"/>
    <s v="Sioux Falls"/>
    <x v="4"/>
    <n v="60"/>
    <n v="100"/>
    <n v="60000"/>
    <n v="21000"/>
    <n v="0.35"/>
    <x v="2"/>
  </r>
  <r>
    <s v="Foot Locker"/>
    <n v="1185732"/>
    <x v="235"/>
    <x v="3"/>
    <x v="36"/>
    <s v="Sioux Falls"/>
    <x v="5"/>
    <n v="50"/>
    <n v="225"/>
    <n v="112500"/>
    <n v="45000"/>
    <n v="0.4"/>
    <x v="2"/>
  </r>
  <r>
    <s v="Foot Locker"/>
    <n v="1185732"/>
    <x v="266"/>
    <x v="3"/>
    <x v="36"/>
    <s v="Sioux Falls"/>
    <x v="0"/>
    <n v="60"/>
    <n v="495"/>
    <n v="297000"/>
    <n v="103950"/>
    <n v="0.35"/>
    <x v="2"/>
  </r>
  <r>
    <s v="Foot Locker"/>
    <n v="1185732"/>
    <x v="266"/>
    <x v="3"/>
    <x v="36"/>
    <s v="Sioux Falls"/>
    <x v="1"/>
    <n v="50"/>
    <n v="200"/>
    <n v="100000"/>
    <n v="30000"/>
    <n v="0.3"/>
    <x v="2"/>
  </r>
  <r>
    <s v="Foot Locker"/>
    <n v="1185732"/>
    <x v="266"/>
    <x v="3"/>
    <x v="36"/>
    <s v="Sioux Falls"/>
    <x v="2"/>
    <n v="45"/>
    <n v="175"/>
    <n v="78750"/>
    <n v="23625"/>
    <n v="0.3"/>
    <x v="2"/>
  </r>
  <r>
    <s v="Foot Locker"/>
    <n v="1185732"/>
    <x v="266"/>
    <x v="3"/>
    <x v="36"/>
    <s v="Sioux Falls"/>
    <x v="3"/>
    <n v="45"/>
    <n v="100"/>
    <n v="45000"/>
    <n v="13500"/>
    <n v="0.3"/>
    <x v="2"/>
  </r>
  <r>
    <s v="Foot Locker"/>
    <n v="1185732"/>
    <x v="266"/>
    <x v="3"/>
    <x v="36"/>
    <s v="Sioux Falls"/>
    <x v="4"/>
    <n v="54.999999999999993"/>
    <n v="125"/>
    <n v="68749.999999999985"/>
    <n v="24062.499999999993"/>
    <n v="0.35"/>
    <x v="2"/>
  </r>
  <r>
    <s v="Foot Locker"/>
    <n v="1185732"/>
    <x v="266"/>
    <x v="3"/>
    <x v="36"/>
    <s v="Sioux Falls"/>
    <x v="5"/>
    <n v="60"/>
    <n v="250"/>
    <n v="150000"/>
    <n v="60000"/>
    <n v="0.4"/>
    <x v="2"/>
  </r>
  <r>
    <s v="Foot Locker"/>
    <n v="1185732"/>
    <x v="296"/>
    <x v="3"/>
    <x v="36"/>
    <s v="Sioux Falls"/>
    <x v="0"/>
    <n v="45"/>
    <n v="500"/>
    <n v="225000"/>
    <n v="78750"/>
    <n v="0.35"/>
    <x v="2"/>
  </r>
  <r>
    <s v="Foot Locker"/>
    <n v="1185732"/>
    <x v="296"/>
    <x v="3"/>
    <x v="36"/>
    <s v="Sioux Falls"/>
    <x v="1"/>
    <n v="40.000000000000007"/>
    <n v="250"/>
    <n v="100000.00000000001"/>
    <n v="30000.000000000004"/>
    <n v="0.3"/>
    <x v="2"/>
  </r>
  <r>
    <s v="Foot Locker"/>
    <n v="1185732"/>
    <x v="296"/>
    <x v="3"/>
    <x v="36"/>
    <s v="Sioux Falls"/>
    <x v="2"/>
    <n v="35"/>
    <n v="200"/>
    <n v="70000"/>
    <n v="21000"/>
    <n v="0.3"/>
    <x v="2"/>
  </r>
  <r>
    <s v="Foot Locker"/>
    <n v="1185732"/>
    <x v="296"/>
    <x v="3"/>
    <x v="36"/>
    <s v="Sioux Falls"/>
    <x v="3"/>
    <n v="35"/>
    <n v="175"/>
    <n v="61250"/>
    <n v="18375"/>
    <n v="0.3"/>
    <x v="2"/>
  </r>
  <r>
    <s v="Foot Locker"/>
    <n v="1185732"/>
    <x v="296"/>
    <x v="3"/>
    <x v="36"/>
    <s v="Sioux Falls"/>
    <x v="4"/>
    <n v="45"/>
    <n v="175"/>
    <n v="78750"/>
    <n v="27562.5"/>
    <n v="0.35"/>
    <x v="2"/>
  </r>
  <r>
    <s v="Foot Locker"/>
    <n v="1185732"/>
    <x v="296"/>
    <x v="3"/>
    <x v="36"/>
    <s v="Sioux Falls"/>
    <x v="5"/>
    <n v="55.000000000000007"/>
    <n v="325"/>
    <n v="178750.00000000003"/>
    <n v="71500.000000000015"/>
    <n v="0.4"/>
    <x v="2"/>
  </r>
  <r>
    <s v="Foot Locker"/>
    <n v="1185732"/>
    <x v="325"/>
    <x v="3"/>
    <x v="36"/>
    <s v="Sioux Falls"/>
    <x v="0"/>
    <n v="50"/>
    <n v="550"/>
    <n v="275000"/>
    <n v="96250"/>
    <n v="0.35"/>
    <x v="2"/>
  </r>
  <r>
    <s v="Foot Locker"/>
    <n v="1185732"/>
    <x v="325"/>
    <x v="3"/>
    <x v="36"/>
    <s v="Sioux Falls"/>
    <x v="1"/>
    <n v="45.000000000000007"/>
    <n v="300"/>
    <n v="135000.00000000003"/>
    <n v="40500.000000000007"/>
    <n v="0.3"/>
    <x v="2"/>
  </r>
  <r>
    <s v="Foot Locker"/>
    <n v="1185732"/>
    <x v="325"/>
    <x v="3"/>
    <x v="36"/>
    <s v="Sioux Falls"/>
    <x v="2"/>
    <n v="40"/>
    <n v="225"/>
    <n v="90000"/>
    <n v="27000"/>
    <n v="0.3"/>
    <x v="2"/>
  </r>
  <r>
    <s v="Foot Locker"/>
    <n v="1185732"/>
    <x v="325"/>
    <x v="3"/>
    <x v="36"/>
    <s v="Sioux Falls"/>
    <x v="3"/>
    <n v="40"/>
    <n v="175"/>
    <n v="70000"/>
    <n v="21000"/>
    <n v="0.3"/>
    <x v="2"/>
  </r>
  <r>
    <s v="Foot Locker"/>
    <n v="1185732"/>
    <x v="325"/>
    <x v="3"/>
    <x v="36"/>
    <s v="Sioux Falls"/>
    <x v="4"/>
    <n v="50"/>
    <n v="200"/>
    <n v="100000"/>
    <n v="35000"/>
    <n v="0.35"/>
    <x v="2"/>
  </r>
  <r>
    <s v="Foot Locker"/>
    <n v="1185732"/>
    <x v="325"/>
    <x v="3"/>
    <x v="36"/>
    <s v="Sioux Falls"/>
    <x v="5"/>
    <n v="55.000000000000007"/>
    <n v="375"/>
    <n v="206250.00000000003"/>
    <n v="82500.000000000015"/>
    <n v="0.4"/>
    <x v="2"/>
  </r>
  <r>
    <s v="Foot Locker"/>
    <n v="1185732"/>
    <x v="357"/>
    <x v="3"/>
    <x v="36"/>
    <s v="Sioux Falls"/>
    <x v="0"/>
    <n v="50"/>
    <n v="525"/>
    <n v="262500"/>
    <n v="91875"/>
    <n v="0.35"/>
    <x v="2"/>
  </r>
  <r>
    <s v="Foot Locker"/>
    <n v="1185732"/>
    <x v="357"/>
    <x v="3"/>
    <x v="36"/>
    <s v="Sioux Falls"/>
    <x v="1"/>
    <n v="45.000000000000007"/>
    <n v="300"/>
    <n v="135000.00000000003"/>
    <n v="40500.000000000007"/>
    <n v="0.3"/>
    <x v="2"/>
  </r>
  <r>
    <s v="Foot Locker"/>
    <n v="1185732"/>
    <x v="357"/>
    <x v="3"/>
    <x v="36"/>
    <s v="Sioux Falls"/>
    <x v="2"/>
    <n v="40"/>
    <n v="225"/>
    <n v="90000"/>
    <n v="27000"/>
    <n v="0.3"/>
    <x v="2"/>
  </r>
  <r>
    <s v="Foot Locker"/>
    <n v="1185732"/>
    <x v="357"/>
    <x v="3"/>
    <x v="36"/>
    <s v="Sioux Falls"/>
    <x v="3"/>
    <n v="40"/>
    <n v="200"/>
    <n v="80000"/>
    <n v="24000"/>
    <n v="0.3"/>
    <x v="2"/>
  </r>
  <r>
    <s v="Foot Locker"/>
    <n v="1185732"/>
    <x v="357"/>
    <x v="3"/>
    <x v="36"/>
    <s v="Sioux Falls"/>
    <x v="4"/>
    <n v="50"/>
    <n v="175"/>
    <n v="87500"/>
    <n v="30624.999999999996"/>
    <n v="0.35"/>
    <x v="2"/>
  </r>
  <r>
    <s v="Foot Locker"/>
    <n v="1185732"/>
    <x v="357"/>
    <x v="3"/>
    <x v="36"/>
    <s v="Sioux Falls"/>
    <x v="5"/>
    <n v="55.000000000000007"/>
    <n v="350"/>
    <n v="192500.00000000003"/>
    <n v="77000.000000000015"/>
    <n v="0.4"/>
    <x v="2"/>
  </r>
  <r>
    <s v="Foot Locker"/>
    <n v="1185732"/>
    <x v="389"/>
    <x v="3"/>
    <x v="36"/>
    <s v="Sioux Falls"/>
    <x v="0"/>
    <n v="45"/>
    <n v="475"/>
    <n v="213750"/>
    <n v="74812.5"/>
    <n v="0.35"/>
    <x v="2"/>
  </r>
  <r>
    <s v="Foot Locker"/>
    <n v="1185732"/>
    <x v="389"/>
    <x v="3"/>
    <x v="36"/>
    <s v="Sioux Falls"/>
    <x v="1"/>
    <n v="40.000000000000007"/>
    <n v="275"/>
    <n v="110000.00000000001"/>
    <n v="33000"/>
    <n v="0.3"/>
    <x v="2"/>
  </r>
  <r>
    <s v="Foot Locker"/>
    <n v="1185732"/>
    <x v="389"/>
    <x v="3"/>
    <x v="36"/>
    <s v="Sioux Falls"/>
    <x v="2"/>
    <n v="35"/>
    <n v="175"/>
    <n v="61250"/>
    <n v="18375"/>
    <n v="0.3"/>
    <x v="2"/>
  </r>
  <r>
    <s v="Foot Locker"/>
    <n v="1185732"/>
    <x v="389"/>
    <x v="3"/>
    <x v="36"/>
    <s v="Sioux Falls"/>
    <x v="3"/>
    <n v="35"/>
    <n v="150"/>
    <n v="52500"/>
    <n v="15750"/>
    <n v="0.3"/>
    <x v="2"/>
  </r>
  <r>
    <s v="Foot Locker"/>
    <n v="1185732"/>
    <x v="389"/>
    <x v="3"/>
    <x v="36"/>
    <s v="Sioux Falls"/>
    <x v="4"/>
    <n v="45"/>
    <n v="150"/>
    <n v="67500"/>
    <n v="23625"/>
    <n v="0.35"/>
    <x v="2"/>
  </r>
  <r>
    <s v="Foot Locker"/>
    <n v="1185732"/>
    <x v="389"/>
    <x v="3"/>
    <x v="36"/>
    <s v="Sioux Falls"/>
    <x v="5"/>
    <n v="50"/>
    <n v="225"/>
    <n v="112500"/>
    <n v="45000"/>
    <n v="0.4"/>
    <x v="2"/>
  </r>
  <r>
    <s v="Foot Locker"/>
    <n v="1185732"/>
    <x v="418"/>
    <x v="3"/>
    <x v="36"/>
    <s v="Sioux Falls"/>
    <x v="0"/>
    <n v="54.999999999999993"/>
    <n v="400"/>
    <n v="219999.99999999997"/>
    <n v="76999.999999999985"/>
    <n v="0.35"/>
    <x v="2"/>
  </r>
  <r>
    <s v="Foot Locker"/>
    <n v="1185732"/>
    <x v="418"/>
    <x v="3"/>
    <x v="36"/>
    <s v="Sioux Falls"/>
    <x v="1"/>
    <n v="45"/>
    <n v="250"/>
    <n v="112500"/>
    <n v="33750"/>
    <n v="0.3"/>
    <x v="2"/>
  </r>
  <r>
    <s v="Foot Locker"/>
    <n v="1185732"/>
    <x v="418"/>
    <x v="3"/>
    <x v="36"/>
    <s v="Sioux Falls"/>
    <x v="2"/>
    <n v="45"/>
    <n v="150"/>
    <n v="67500"/>
    <n v="20250"/>
    <n v="0.3"/>
    <x v="2"/>
  </r>
  <r>
    <s v="Foot Locker"/>
    <n v="1185732"/>
    <x v="418"/>
    <x v="3"/>
    <x v="36"/>
    <s v="Sioux Falls"/>
    <x v="3"/>
    <n v="45"/>
    <n v="125"/>
    <n v="56250"/>
    <n v="16875"/>
    <n v="0.3"/>
    <x v="2"/>
  </r>
  <r>
    <s v="Foot Locker"/>
    <n v="1185732"/>
    <x v="418"/>
    <x v="3"/>
    <x v="36"/>
    <s v="Sioux Falls"/>
    <x v="4"/>
    <n v="54.999999999999993"/>
    <n v="125"/>
    <n v="68749.999999999985"/>
    <n v="24062.499999999993"/>
    <n v="0.35"/>
    <x v="2"/>
  </r>
  <r>
    <s v="Sports Direct"/>
    <n v="1185732"/>
    <x v="418"/>
    <x v="3"/>
    <x v="36"/>
    <s v="Sioux Falls"/>
    <x v="5"/>
    <n v="59.999999999999986"/>
    <n v="250"/>
    <n v="149999.99999999997"/>
    <n v="59999.999999999993"/>
    <n v="0.4"/>
    <x v="2"/>
  </r>
  <r>
    <s v="Sports Direct"/>
    <n v="1185732"/>
    <x v="449"/>
    <x v="3"/>
    <x v="36"/>
    <s v="Sioux Falls"/>
    <x v="0"/>
    <n v="54.999999999999993"/>
    <n v="400"/>
    <n v="219999.99999999997"/>
    <n v="76999.999999999985"/>
    <n v="0.35"/>
    <x v="2"/>
  </r>
  <r>
    <s v="Sports Direct"/>
    <n v="1185732"/>
    <x v="449"/>
    <x v="3"/>
    <x v="36"/>
    <s v="Sioux Falls"/>
    <x v="1"/>
    <n v="45"/>
    <n v="250"/>
    <n v="112500"/>
    <n v="33750"/>
    <n v="0.3"/>
    <x v="2"/>
  </r>
  <r>
    <s v="Sports Direct"/>
    <n v="1185732"/>
    <x v="449"/>
    <x v="3"/>
    <x v="36"/>
    <s v="Sioux Falls"/>
    <x v="2"/>
    <n v="45"/>
    <n v="195"/>
    <n v="87750"/>
    <n v="26325"/>
    <n v="0.3"/>
    <x v="2"/>
  </r>
  <r>
    <s v="Sports Direct"/>
    <n v="1185732"/>
    <x v="449"/>
    <x v="3"/>
    <x v="36"/>
    <s v="Sioux Falls"/>
    <x v="3"/>
    <n v="45"/>
    <n v="175"/>
    <n v="78750"/>
    <n v="23625"/>
    <n v="0.3"/>
    <x v="2"/>
  </r>
  <r>
    <s v="Sports Direct"/>
    <n v="1185732"/>
    <x v="449"/>
    <x v="3"/>
    <x v="36"/>
    <s v="Sioux Falls"/>
    <x v="4"/>
    <n v="60"/>
    <n v="150"/>
    <n v="90000"/>
    <n v="31499.999999999996"/>
    <n v="0.35"/>
    <x v="2"/>
  </r>
  <r>
    <s v="Sports Direct"/>
    <n v="1185732"/>
    <x v="449"/>
    <x v="3"/>
    <x v="36"/>
    <s v="Sioux Falls"/>
    <x v="5"/>
    <n v="64.999999999999986"/>
    <n v="250"/>
    <n v="162499.99999999997"/>
    <n v="64999.999999999993"/>
    <n v="0.4"/>
    <x v="2"/>
  </r>
  <r>
    <s v="Sports Direct"/>
    <n v="1185732"/>
    <x v="478"/>
    <x v="3"/>
    <x v="36"/>
    <s v="Sioux Falls"/>
    <x v="0"/>
    <n v="60"/>
    <n v="500"/>
    <n v="300000"/>
    <n v="105000"/>
    <n v="0.35"/>
    <x v="2"/>
  </r>
  <r>
    <s v="Sports Direct"/>
    <n v="1185732"/>
    <x v="478"/>
    <x v="3"/>
    <x v="36"/>
    <s v="Sioux Falls"/>
    <x v="1"/>
    <n v="50"/>
    <n v="300"/>
    <n v="150000"/>
    <n v="45000"/>
    <n v="0.3"/>
    <x v="2"/>
  </r>
  <r>
    <s v="Sports Direct"/>
    <n v="1185732"/>
    <x v="478"/>
    <x v="3"/>
    <x v="36"/>
    <s v="Sioux Falls"/>
    <x v="2"/>
    <n v="50"/>
    <n v="250"/>
    <n v="125000"/>
    <n v="37500"/>
    <n v="0.3"/>
    <x v="2"/>
  </r>
  <r>
    <s v="Sports Direct"/>
    <n v="1185732"/>
    <x v="478"/>
    <x v="3"/>
    <x v="36"/>
    <s v="Sioux Falls"/>
    <x v="3"/>
    <n v="50"/>
    <n v="200"/>
    <n v="100000"/>
    <n v="30000"/>
    <n v="0.3"/>
    <x v="2"/>
  </r>
  <r>
    <s v="Sports Direct"/>
    <n v="1185732"/>
    <x v="478"/>
    <x v="3"/>
    <x v="36"/>
    <s v="Sioux Falls"/>
    <x v="4"/>
    <n v="60"/>
    <n v="200"/>
    <n v="120000"/>
    <n v="42000"/>
    <n v="0.35"/>
    <x v="2"/>
  </r>
  <r>
    <s v="Sports Direct"/>
    <n v="1185732"/>
    <x v="478"/>
    <x v="3"/>
    <x v="36"/>
    <s v="Sioux Falls"/>
    <x v="5"/>
    <n v="64.999999999999986"/>
    <n v="300"/>
    <n v="194999.99999999997"/>
    <n v="77999.999999999985"/>
    <n v="0.4"/>
    <x v="2"/>
  </r>
  <r>
    <s v="Sports Direct"/>
    <n v="1185732"/>
    <x v="173"/>
    <x v="3"/>
    <x v="36"/>
    <s v="Sioux Falls"/>
    <x v="0"/>
    <n v="35"/>
    <n v="475"/>
    <n v="166250"/>
    <n v="58187.499999999993"/>
    <n v="0.35"/>
    <x v="2"/>
  </r>
  <r>
    <s v="Sports Direct"/>
    <n v="1185732"/>
    <x v="173"/>
    <x v="3"/>
    <x v="36"/>
    <s v="Sioux Falls"/>
    <x v="1"/>
    <n v="35"/>
    <n v="275"/>
    <n v="96250"/>
    <n v="28875"/>
    <n v="0.3"/>
    <x v="2"/>
  </r>
  <r>
    <s v="Sports Direct"/>
    <n v="1185732"/>
    <x v="173"/>
    <x v="3"/>
    <x v="36"/>
    <s v="Sioux Falls"/>
    <x v="2"/>
    <n v="25.000000000000007"/>
    <n v="275"/>
    <n v="68750.000000000015"/>
    <n v="20625.000000000004"/>
    <n v="0.3"/>
    <x v="2"/>
  </r>
  <r>
    <s v="Sports Direct"/>
    <n v="1185732"/>
    <x v="173"/>
    <x v="3"/>
    <x v="36"/>
    <s v="Sioux Falls"/>
    <x v="3"/>
    <n v="30.000000000000004"/>
    <n v="125"/>
    <n v="37500.000000000007"/>
    <n v="11250.000000000002"/>
    <n v="0.3"/>
    <x v="2"/>
  </r>
  <r>
    <s v="Sports Direct"/>
    <n v="1185732"/>
    <x v="173"/>
    <x v="3"/>
    <x v="36"/>
    <s v="Sioux Falls"/>
    <x v="4"/>
    <n v="44.999999999999993"/>
    <n v="175"/>
    <n v="78749.999999999985"/>
    <n v="27562.499999999993"/>
    <n v="0.35"/>
    <x v="2"/>
  </r>
  <r>
    <s v="Sports Direct"/>
    <n v="1185732"/>
    <x v="173"/>
    <x v="3"/>
    <x v="36"/>
    <s v="Sioux Falls"/>
    <x v="5"/>
    <n v="35"/>
    <n v="275"/>
    <n v="96250"/>
    <n v="38500"/>
    <n v="0.4"/>
    <x v="2"/>
  </r>
  <r>
    <s v="Sports Direct"/>
    <n v="1185732"/>
    <x v="204"/>
    <x v="3"/>
    <x v="36"/>
    <s v="Sioux Falls"/>
    <x v="0"/>
    <n v="35"/>
    <n v="525"/>
    <n v="183750"/>
    <n v="64312.499999999993"/>
    <n v="0.35"/>
    <x v="2"/>
  </r>
  <r>
    <s v="Sports Direct"/>
    <n v="1185732"/>
    <x v="204"/>
    <x v="3"/>
    <x v="36"/>
    <s v="Sioux Falls"/>
    <x v="1"/>
    <n v="35"/>
    <n v="175"/>
    <n v="61250"/>
    <n v="18375"/>
    <n v="0.3"/>
    <x v="2"/>
  </r>
  <r>
    <s v="Sports Direct"/>
    <n v="1185732"/>
    <x v="204"/>
    <x v="3"/>
    <x v="36"/>
    <s v="Sioux Falls"/>
    <x v="2"/>
    <n v="25.000000000000007"/>
    <n v="225"/>
    <n v="56250.000000000015"/>
    <n v="16875.000000000004"/>
    <n v="0.3"/>
    <x v="2"/>
  </r>
  <r>
    <s v="Sports Direct"/>
    <n v="1185732"/>
    <x v="204"/>
    <x v="3"/>
    <x v="37"/>
    <s v="Fargo"/>
    <x v="3"/>
    <n v="30.000000000000004"/>
    <n v="100"/>
    <n v="30000.000000000004"/>
    <n v="9000"/>
    <n v="0.3"/>
    <x v="2"/>
  </r>
  <r>
    <s v="Sports Direct"/>
    <n v="1185732"/>
    <x v="204"/>
    <x v="3"/>
    <x v="37"/>
    <s v="Fargo"/>
    <x v="4"/>
    <n v="44.999999999999993"/>
    <n v="175"/>
    <n v="78749.999999999985"/>
    <n v="27562.499999999993"/>
    <n v="0.35"/>
    <x v="2"/>
  </r>
  <r>
    <s v="Sports Direct"/>
    <n v="1185732"/>
    <x v="204"/>
    <x v="3"/>
    <x v="37"/>
    <s v="Fargo"/>
    <x v="5"/>
    <n v="24.999999999999996"/>
    <n v="275"/>
    <n v="68749.999999999985"/>
    <n v="27499.999999999996"/>
    <n v="0.4"/>
    <x v="2"/>
  </r>
  <r>
    <s v="Sports Direct"/>
    <n v="1185732"/>
    <x v="710"/>
    <x v="3"/>
    <x v="37"/>
    <s v="Fargo"/>
    <x v="0"/>
    <n v="30.000000000000004"/>
    <n v="495"/>
    <n v="148500.00000000003"/>
    <n v="51975.000000000007"/>
    <n v="0.35"/>
    <x v="2"/>
  </r>
  <r>
    <s v="Sports Direct"/>
    <n v="1185732"/>
    <x v="710"/>
    <x v="3"/>
    <x v="37"/>
    <s v="Fargo"/>
    <x v="1"/>
    <n v="30.000000000000004"/>
    <n v="200"/>
    <n v="60000.000000000007"/>
    <n v="18000"/>
    <n v="0.3"/>
    <x v="2"/>
  </r>
  <r>
    <s v="Sports Direct"/>
    <n v="1185732"/>
    <x v="710"/>
    <x v="3"/>
    <x v="37"/>
    <s v="Fargo"/>
    <x v="2"/>
    <n v="20.000000000000004"/>
    <n v="225"/>
    <n v="45000.000000000007"/>
    <n v="13500.000000000002"/>
    <n v="0.3"/>
    <x v="2"/>
  </r>
  <r>
    <s v="Sports Direct"/>
    <n v="1185732"/>
    <x v="710"/>
    <x v="3"/>
    <x v="37"/>
    <s v="Fargo"/>
    <x v="3"/>
    <n v="24.999999999999996"/>
    <n v="75"/>
    <n v="18749.999999999996"/>
    <n v="5624.9999999999991"/>
    <n v="0.3"/>
    <x v="2"/>
  </r>
  <r>
    <s v="Sports Direct"/>
    <n v="1185732"/>
    <x v="710"/>
    <x v="3"/>
    <x v="37"/>
    <s v="Fargo"/>
    <x v="4"/>
    <n v="40"/>
    <n v="125"/>
    <n v="50000"/>
    <n v="17500"/>
    <n v="0.35"/>
    <x v="2"/>
  </r>
  <r>
    <s v="Sports Direct"/>
    <n v="1185732"/>
    <x v="710"/>
    <x v="3"/>
    <x v="37"/>
    <s v="Fargo"/>
    <x v="5"/>
    <n v="30.000000000000004"/>
    <n v="225"/>
    <n v="67500.000000000015"/>
    <n v="27000.000000000007"/>
    <n v="0.4"/>
    <x v="2"/>
  </r>
  <r>
    <s v="Sports Direct"/>
    <n v="1185732"/>
    <x v="232"/>
    <x v="3"/>
    <x v="37"/>
    <s v="Fargo"/>
    <x v="0"/>
    <n v="30.000000000000004"/>
    <n v="450"/>
    <n v="135000.00000000003"/>
    <n v="47250.000000000007"/>
    <n v="0.35"/>
    <x v="2"/>
  </r>
  <r>
    <s v="Sports Direct"/>
    <n v="1185732"/>
    <x v="232"/>
    <x v="3"/>
    <x v="37"/>
    <s v="Fargo"/>
    <x v="1"/>
    <n v="30.000000000000004"/>
    <n v="150"/>
    <n v="45000.000000000007"/>
    <n v="13500.000000000002"/>
    <n v="0.3"/>
    <x v="2"/>
  </r>
  <r>
    <s v="Sports Direct"/>
    <n v="1185732"/>
    <x v="232"/>
    <x v="3"/>
    <x v="37"/>
    <s v="Fargo"/>
    <x v="2"/>
    <n v="20.000000000000004"/>
    <n v="150"/>
    <n v="30000.000000000004"/>
    <n v="9000"/>
    <n v="0.3"/>
    <x v="2"/>
  </r>
  <r>
    <s v="Sports Direct"/>
    <n v="1185732"/>
    <x v="232"/>
    <x v="3"/>
    <x v="37"/>
    <s v="Fargo"/>
    <x v="3"/>
    <n v="24.999999999999996"/>
    <n v="75"/>
    <n v="18749.999999999996"/>
    <n v="5624.9999999999991"/>
    <n v="0.3"/>
    <x v="2"/>
  </r>
  <r>
    <s v="Sports Direct"/>
    <n v="1185732"/>
    <x v="232"/>
    <x v="3"/>
    <x v="37"/>
    <s v="Fargo"/>
    <x v="4"/>
    <n v="60"/>
    <n v="100"/>
    <n v="60000"/>
    <n v="21000"/>
    <n v="0.35"/>
    <x v="0"/>
  </r>
  <r>
    <s v="Sports Direct"/>
    <n v="1185732"/>
    <x v="232"/>
    <x v="3"/>
    <x v="37"/>
    <s v="Fargo"/>
    <x v="5"/>
    <n v="50"/>
    <n v="225"/>
    <n v="112500"/>
    <n v="45000"/>
    <n v="0.4"/>
    <x v="0"/>
  </r>
  <r>
    <s v="Sports Direct"/>
    <n v="1185732"/>
    <x v="263"/>
    <x v="3"/>
    <x v="37"/>
    <s v="Fargo"/>
    <x v="0"/>
    <n v="60"/>
    <n v="495"/>
    <n v="297000"/>
    <n v="103950"/>
    <n v="0.35"/>
    <x v="0"/>
  </r>
  <r>
    <s v="Sports Direct"/>
    <n v="1185732"/>
    <x v="263"/>
    <x v="3"/>
    <x v="37"/>
    <s v="Fargo"/>
    <x v="1"/>
    <n v="45"/>
    <n v="200"/>
    <n v="90000"/>
    <n v="27000"/>
    <n v="0.3"/>
    <x v="0"/>
  </r>
  <r>
    <s v="Sports Direct"/>
    <n v="1185732"/>
    <x v="263"/>
    <x v="3"/>
    <x v="37"/>
    <s v="Fargo"/>
    <x v="2"/>
    <n v="40"/>
    <n v="175"/>
    <n v="70000"/>
    <n v="21000"/>
    <n v="0.3"/>
    <x v="0"/>
  </r>
  <r>
    <s v="Sports Direct"/>
    <n v="1185732"/>
    <x v="263"/>
    <x v="3"/>
    <x v="37"/>
    <s v="Fargo"/>
    <x v="3"/>
    <n v="40"/>
    <n v="100"/>
    <n v="40000"/>
    <n v="12000"/>
    <n v="0.3"/>
    <x v="0"/>
  </r>
  <r>
    <s v="Sports Direct"/>
    <n v="1185732"/>
    <x v="263"/>
    <x v="3"/>
    <x v="37"/>
    <s v="Fargo"/>
    <x v="4"/>
    <n v="49.999999999999993"/>
    <n v="125"/>
    <n v="62499.999999999993"/>
    <n v="21874.999999999996"/>
    <n v="0.35"/>
    <x v="0"/>
  </r>
  <r>
    <s v="Sports Direct"/>
    <n v="1185732"/>
    <x v="263"/>
    <x v="3"/>
    <x v="37"/>
    <s v="Fargo"/>
    <x v="5"/>
    <n v="54.999999999999993"/>
    <n v="250"/>
    <n v="137499.99999999997"/>
    <n v="54999.999999999993"/>
    <n v="0.4"/>
    <x v="0"/>
  </r>
  <r>
    <s v="Sports Direct"/>
    <n v="1185732"/>
    <x v="293"/>
    <x v="3"/>
    <x v="37"/>
    <s v="Fargo"/>
    <x v="0"/>
    <n v="40"/>
    <n v="500"/>
    <n v="200000"/>
    <n v="70000"/>
    <n v="0.35"/>
    <x v="0"/>
  </r>
  <r>
    <s v="Sports Direct"/>
    <n v="1185732"/>
    <x v="293"/>
    <x v="3"/>
    <x v="37"/>
    <s v="Fargo"/>
    <x v="1"/>
    <n v="35.000000000000007"/>
    <n v="250"/>
    <n v="87500.000000000015"/>
    <n v="26250.000000000004"/>
    <n v="0.3"/>
    <x v="0"/>
  </r>
  <r>
    <s v="Sports Direct"/>
    <n v="1185732"/>
    <x v="293"/>
    <x v="3"/>
    <x v="37"/>
    <s v="Fargo"/>
    <x v="2"/>
    <n v="30.000000000000004"/>
    <n v="200"/>
    <n v="60000.000000000007"/>
    <n v="18000"/>
    <n v="0.3"/>
    <x v="0"/>
  </r>
  <r>
    <s v="Sports Direct"/>
    <n v="1185732"/>
    <x v="293"/>
    <x v="3"/>
    <x v="37"/>
    <s v="Fargo"/>
    <x v="3"/>
    <n v="30.000000000000004"/>
    <n v="175"/>
    <n v="52500.000000000007"/>
    <n v="15750.000000000002"/>
    <n v="0.3"/>
    <x v="0"/>
  </r>
  <r>
    <s v="Sports Direct"/>
    <n v="1185732"/>
    <x v="293"/>
    <x v="3"/>
    <x v="37"/>
    <s v="Fargo"/>
    <x v="4"/>
    <n v="40"/>
    <n v="175"/>
    <n v="70000"/>
    <n v="24500"/>
    <n v="0.35"/>
    <x v="0"/>
  </r>
  <r>
    <s v="Sports Direct"/>
    <n v="1185732"/>
    <x v="293"/>
    <x v="3"/>
    <x v="37"/>
    <s v="Fargo"/>
    <x v="5"/>
    <n v="55.000000000000007"/>
    <n v="325"/>
    <n v="178750.00000000003"/>
    <n v="71500.000000000015"/>
    <n v="0.4"/>
    <x v="0"/>
  </r>
  <r>
    <s v="Sports Direct"/>
    <n v="1185732"/>
    <x v="322"/>
    <x v="3"/>
    <x v="37"/>
    <s v="Fargo"/>
    <x v="0"/>
    <n v="50"/>
    <n v="550"/>
    <n v="275000"/>
    <n v="96250"/>
    <n v="0.35"/>
    <x v="0"/>
  </r>
  <r>
    <s v="Sports Direct"/>
    <n v="1185732"/>
    <x v="322"/>
    <x v="3"/>
    <x v="37"/>
    <s v="Fargo"/>
    <x v="1"/>
    <n v="45.000000000000007"/>
    <n v="300"/>
    <n v="135000.00000000003"/>
    <n v="40500.000000000007"/>
    <n v="0.3"/>
    <x v="0"/>
  </r>
  <r>
    <s v="Sports Direct"/>
    <n v="1185732"/>
    <x v="322"/>
    <x v="3"/>
    <x v="37"/>
    <s v="Fargo"/>
    <x v="2"/>
    <n v="40"/>
    <n v="225"/>
    <n v="90000"/>
    <n v="27000"/>
    <n v="0.3"/>
    <x v="0"/>
  </r>
  <r>
    <s v="Sports Direct"/>
    <n v="1185732"/>
    <x v="322"/>
    <x v="3"/>
    <x v="37"/>
    <s v="Fargo"/>
    <x v="3"/>
    <n v="40"/>
    <n v="175"/>
    <n v="70000"/>
    <n v="21000"/>
    <n v="0.3"/>
    <x v="0"/>
  </r>
  <r>
    <s v="Sports Direct"/>
    <n v="1185732"/>
    <x v="322"/>
    <x v="3"/>
    <x v="37"/>
    <s v="Fargo"/>
    <x v="4"/>
    <n v="50"/>
    <n v="200"/>
    <n v="100000"/>
    <n v="35000"/>
    <n v="0.35"/>
    <x v="0"/>
  </r>
  <r>
    <s v="Sports Direct"/>
    <n v="1185732"/>
    <x v="322"/>
    <x v="3"/>
    <x v="37"/>
    <s v="Fargo"/>
    <x v="5"/>
    <n v="55.000000000000007"/>
    <n v="375"/>
    <n v="206250.00000000003"/>
    <n v="82500.000000000015"/>
    <n v="0.4"/>
    <x v="0"/>
  </r>
  <r>
    <s v="Sports Direct"/>
    <n v="1185732"/>
    <x v="354"/>
    <x v="3"/>
    <x v="37"/>
    <s v="Fargo"/>
    <x v="0"/>
    <n v="50"/>
    <n v="525"/>
    <n v="262500"/>
    <n v="91875"/>
    <n v="0.35"/>
    <x v="0"/>
  </r>
  <r>
    <s v="Sports Direct"/>
    <n v="1185732"/>
    <x v="354"/>
    <x v="3"/>
    <x v="37"/>
    <s v="Fargo"/>
    <x v="1"/>
    <n v="45.000000000000007"/>
    <n v="300"/>
    <n v="135000.00000000003"/>
    <n v="40500.000000000007"/>
    <n v="0.3"/>
    <x v="0"/>
  </r>
  <r>
    <s v="Sports Direct"/>
    <n v="1185732"/>
    <x v="354"/>
    <x v="3"/>
    <x v="37"/>
    <s v="Fargo"/>
    <x v="2"/>
    <n v="40"/>
    <n v="225"/>
    <n v="90000"/>
    <n v="27000"/>
    <n v="0.3"/>
    <x v="0"/>
  </r>
  <r>
    <s v="Sports Direct"/>
    <n v="1185732"/>
    <x v="354"/>
    <x v="3"/>
    <x v="37"/>
    <s v="Fargo"/>
    <x v="3"/>
    <n v="40"/>
    <n v="200"/>
    <n v="80000"/>
    <n v="24000"/>
    <n v="0.3"/>
    <x v="0"/>
  </r>
  <r>
    <s v="Sports Direct"/>
    <n v="1185732"/>
    <x v="354"/>
    <x v="3"/>
    <x v="37"/>
    <s v="Fargo"/>
    <x v="4"/>
    <n v="50"/>
    <n v="175"/>
    <n v="87500"/>
    <n v="30624.999999999996"/>
    <n v="0.35"/>
    <x v="0"/>
  </r>
  <r>
    <s v="Sports Direct"/>
    <n v="1185732"/>
    <x v="354"/>
    <x v="3"/>
    <x v="37"/>
    <s v="Fargo"/>
    <x v="5"/>
    <n v="55.000000000000007"/>
    <n v="350"/>
    <n v="192500.00000000003"/>
    <n v="77000.000000000015"/>
    <n v="0.4"/>
    <x v="0"/>
  </r>
  <r>
    <s v="Sports Direct"/>
    <n v="1185732"/>
    <x v="386"/>
    <x v="3"/>
    <x v="37"/>
    <s v="Fargo"/>
    <x v="0"/>
    <n v="40"/>
    <n v="475"/>
    <n v="190000"/>
    <n v="66500"/>
    <n v="0.35"/>
    <x v="0"/>
  </r>
  <r>
    <s v="Sports Direct"/>
    <n v="1185732"/>
    <x v="386"/>
    <x v="3"/>
    <x v="37"/>
    <s v="Fargo"/>
    <x v="1"/>
    <n v="35.000000000000007"/>
    <n v="275"/>
    <n v="96250.000000000015"/>
    <n v="28875.000000000004"/>
    <n v="0.3"/>
    <x v="0"/>
  </r>
  <r>
    <s v="Sports Direct"/>
    <n v="1185732"/>
    <x v="386"/>
    <x v="3"/>
    <x v="37"/>
    <s v="Fargo"/>
    <x v="2"/>
    <n v="30.000000000000004"/>
    <n v="175"/>
    <n v="52500.000000000007"/>
    <n v="15750.000000000002"/>
    <n v="0.3"/>
    <x v="0"/>
  </r>
  <r>
    <s v="Sports Direct"/>
    <n v="1185732"/>
    <x v="386"/>
    <x v="3"/>
    <x v="37"/>
    <s v="Fargo"/>
    <x v="3"/>
    <n v="30.000000000000004"/>
    <n v="150"/>
    <n v="45000.000000000007"/>
    <n v="13500.000000000002"/>
    <n v="0.3"/>
    <x v="0"/>
  </r>
  <r>
    <s v="Sports Direct"/>
    <n v="1185732"/>
    <x v="386"/>
    <x v="3"/>
    <x v="37"/>
    <s v="Fargo"/>
    <x v="4"/>
    <n v="40"/>
    <n v="150"/>
    <n v="60000"/>
    <n v="21000"/>
    <n v="0.35"/>
    <x v="0"/>
  </r>
  <r>
    <s v="Sports Direct"/>
    <n v="1185732"/>
    <x v="386"/>
    <x v="3"/>
    <x v="37"/>
    <s v="Fargo"/>
    <x v="5"/>
    <n v="45"/>
    <n v="225"/>
    <n v="101250"/>
    <n v="40500"/>
    <n v="0.4"/>
    <x v="0"/>
  </r>
  <r>
    <s v="Sports Direct"/>
    <n v="1185732"/>
    <x v="415"/>
    <x v="3"/>
    <x v="37"/>
    <s v="Fargo"/>
    <x v="0"/>
    <n v="49.999999999999993"/>
    <n v="400"/>
    <n v="199999.99999999997"/>
    <n v="69999.999999999985"/>
    <n v="0.35"/>
    <x v="0"/>
  </r>
  <r>
    <s v="Sports Direct"/>
    <n v="1185732"/>
    <x v="415"/>
    <x v="3"/>
    <x v="37"/>
    <s v="Fargo"/>
    <x v="1"/>
    <n v="40"/>
    <n v="250"/>
    <n v="100000"/>
    <n v="30000"/>
    <n v="0.3"/>
    <x v="0"/>
  </r>
  <r>
    <s v="Sports Direct"/>
    <n v="1185732"/>
    <x v="415"/>
    <x v="3"/>
    <x v="37"/>
    <s v="Fargo"/>
    <x v="2"/>
    <n v="40"/>
    <n v="150"/>
    <n v="60000"/>
    <n v="18000"/>
    <n v="0.3"/>
    <x v="0"/>
  </r>
  <r>
    <s v="Sports Direct"/>
    <n v="1185732"/>
    <x v="415"/>
    <x v="3"/>
    <x v="37"/>
    <s v="Fargo"/>
    <x v="3"/>
    <n v="40"/>
    <n v="125"/>
    <n v="50000"/>
    <n v="15000"/>
    <n v="0.3"/>
    <x v="0"/>
  </r>
  <r>
    <s v="Sports Direct"/>
    <n v="1185732"/>
    <x v="415"/>
    <x v="3"/>
    <x v="37"/>
    <s v="Fargo"/>
    <x v="4"/>
    <n v="49.999999999999993"/>
    <n v="125"/>
    <n v="62499.999999999993"/>
    <n v="21874.999999999996"/>
    <n v="0.35"/>
    <x v="0"/>
  </r>
  <r>
    <s v="Foot Locker"/>
    <n v="1185732"/>
    <x v="415"/>
    <x v="3"/>
    <x v="37"/>
    <s v="Fargo"/>
    <x v="5"/>
    <n v="54.999999999999986"/>
    <n v="250"/>
    <n v="137499.99999999997"/>
    <n v="54999.999999999993"/>
    <n v="0.4"/>
    <x v="0"/>
  </r>
  <r>
    <s v="Foot Locker"/>
    <n v="1185732"/>
    <x v="446"/>
    <x v="3"/>
    <x v="37"/>
    <s v="Fargo"/>
    <x v="0"/>
    <n v="49.999999999999993"/>
    <n v="400"/>
    <n v="199999.99999999997"/>
    <n v="69999.999999999985"/>
    <n v="0.35"/>
    <x v="0"/>
  </r>
  <r>
    <s v="Foot Locker"/>
    <n v="1185732"/>
    <x v="446"/>
    <x v="3"/>
    <x v="37"/>
    <s v="Fargo"/>
    <x v="1"/>
    <n v="40"/>
    <n v="250"/>
    <n v="100000"/>
    <n v="30000"/>
    <n v="0.3"/>
    <x v="0"/>
  </r>
  <r>
    <s v="Foot Locker"/>
    <n v="1185732"/>
    <x v="446"/>
    <x v="3"/>
    <x v="37"/>
    <s v="Fargo"/>
    <x v="2"/>
    <n v="40"/>
    <n v="195"/>
    <n v="78000"/>
    <n v="23400"/>
    <n v="0.3"/>
    <x v="0"/>
  </r>
  <r>
    <s v="Foot Locker"/>
    <n v="1185732"/>
    <x v="446"/>
    <x v="3"/>
    <x v="37"/>
    <s v="Fargo"/>
    <x v="3"/>
    <n v="40"/>
    <n v="175"/>
    <n v="70000"/>
    <n v="21000"/>
    <n v="0.3"/>
    <x v="0"/>
  </r>
  <r>
    <s v="Foot Locker"/>
    <n v="1185732"/>
    <x v="446"/>
    <x v="3"/>
    <x v="37"/>
    <s v="Fargo"/>
    <x v="4"/>
    <n v="60"/>
    <n v="150"/>
    <n v="90000"/>
    <n v="31499.999999999996"/>
    <n v="0.35"/>
    <x v="0"/>
  </r>
  <r>
    <s v="Foot Locker"/>
    <n v="1185732"/>
    <x v="446"/>
    <x v="3"/>
    <x v="37"/>
    <s v="Fargo"/>
    <x v="5"/>
    <n v="64.999999999999986"/>
    <n v="250"/>
    <n v="162499.99999999997"/>
    <n v="64999.999999999993"/>
    <n v="0.4"/>
    <x v="0"/>
  </r>
  <r>
    <s v="Foot Locker"/>
    <n v="1185732"/>
    <x v="475"/>
    <x v="3"/>
    <x v="37"/>
    <s v="Fargo"/>
    <x v="0"/>
    <n v="60"/>
    <n v="500"/>
    <n v="300000"/>
    <n v="105000"/>
    <n v="0.35"/>
    <x v="0"/>
  </r>
  <r>
    <s v="Foot Locker"/>
    <n v="1185732"/>
    <x v="475"/>
    <x v="3"/>
    <x v="37"/>
    <s v="Fargo"/>
    <x v="1"/>
    <n v="50"/>
    <n v="300"/>
    <n v="150000"/>
    <n v="45000"/>
    <n v="0.3"/>
    <x v="0"/>
  </r>
  <r>
    <s v="Foot Locker"/>
    <n v="1185732"/>
    <x v="475"/>
    <x v="3"/>
    <x v="37"/>
    <s v="Fargo"/>
    <x v="2"/>
    <n v="50"/>
    <n v="250"/>
    <n v="125000"/>
    <n v="37500"/>
    <n v="0.3"/>
    <x v="0"/>
  </r>
  <r>
    <s v="Foot Locker"/>
    <n v="1185732"/>
    <x v="475"/>
    <x v="3"/>
    <x v="37"/>
    <s v="Fargo"/>
    <x v="3"/>
    <n v="50"/>
    <n v="200"/>
    <n v="100000"/>
    <n v="30000"/>
    <n v="0.3"/>
    <x v="0"/>
  </r>
  <r>
    <s v="Foot Locker"/>
    <n v="1185732"/>
    <x v="475"/>
    <x v="3"/>
    <x v="37"/>
    <s v="Fargo"/>
    <x v="4"/>
    <n v="60"/>
    <n v="200"/>
    <n v="120000"/>
    <n v="42000"/>
    <n v="0.35"/>
    <x v="0"/>
  </r>
  <r>
    <s v="Foot Locker"/>
    <n v="1185732"/>
    <x v="475"/>
    <x v="3"/>
    <x v="37"/>
    <s v="Fargo"/>
    <x v="5"/>
    <n v="64.999999999999986"/>
    <n v="300"/>
    <n v="194999.99999999997"/>
    <n v="77999.999999999985"/>
    <n v="0.4"/>
    <x v="0"/>
  </r>
  <r>
    <s v="Foot Locker"/>
    <n v="1185732"/>
    <x v="170"/>
    <x v="3"/>
    <x v="37"/>
    <s v="Fargo"/>
    <x v="0"/>
    <n v="30.000000000000004"/>
    <n v="450"/>
    <n v="135000.00000000003"/>
    <n v="40500.000000000007"/>
    <n v="0.3"/>
    <x v="0"/>
  </r>
  <r>
    <s v="Foot Locker"/>
    <n v="1185732"/>
    <x v="170"/>
    <x v="3"/>
    <x v="37"/>
    <s v="Fargo"/>
    <x v="1"/>
    <n v="30.000000000000004"/>
    <n v="250"/>
    <n v="75000.000000000015"/>
    <n v="26250.000000000004"/>
    <n v="0.35"/>
    <x v="0"/>
  </r>
  <r>
    <s v="Foot Locker"/>
    <n v="1185732"/>
    <x v="170"/>
    <x v="3"/>
    <x v="37"/>
    <s v="Fargo"/>
    <x v="2"/>
    <n v="20.000000000000007"/>
    <n v="250"/>
    <n v="50000.000000000015"/>
    <n v="15000.000000000004"/>
    <n v="0.3"/>
    <x v="0"/>
  </r>
  <r>
    <s v="Foot Locker"/>
    <n v="1185732"/>
    <x v="170"/>
    <x v="3"/>
    <x v="37"/>
    <s v="Fargo"/>
    <x v="3"/>
    <n v="25.000000000000007"/>
    <n v="100"/>
    <n v="25000.000000000007"/>
    <n v="7500.0000000000018"/>
    <n v="0.3"/>
    <x v="0"/>
  </r>
  <r>
    <s v="Foot Locker"/>
    <n v="1185732"/>
    <x v="170"/>
    <x v="3"/>
    <x v="37"/>
    <s v="Fargo"/>
    <x v="4"/>
    <n v="40"/>
    <n v="150"/>
    <n v="60000"/>
    <n v="30000"/>
    <n v="0.5"/>
    <x v="0"/>
  </r>
  <r>
    <s v="Foot Locker"/>
    <n v="1185732"/>
    <x v="170"/>
    <x v="3"/>
    <x v="37"/>
    <s v="Fargo"/>
    <x v="5"/>
    <n v="30.000000000000004"/>
    <n v="250"/>
    <n v="75000.000000000015"/>
    <n v="30000.000000000007"/>
    <n v="0.4"/>
    <x v="0"/>
  </r>
  <r>
    <s v="Foot Locker"/>
    <n v="1185732"/>
    <x v="201"/>
    <x v="3"/>
    <x v="37"/>
    <s v="Fargo"/>
    <x v="0"/>
    <n v="30.000000000000004"/>
    <n v="500"/>
    <n v="150000.00000000003"/>
    <n v="45000.000000000007"/>
    <n v="0.3"/>
    <x v="0"/>
  </r>
  <r>
    <s v="Foot Locker"/>
    <n v="1185732"/>
    <x v="201"/>
    <x v="3"/>
    <x v="37"/>
    <s v="Fargo"/>
    <x v="1"/>
    <n v="30.000000000000004"/>
    <n v="150"/>
    <n v="45000.000000000007"/>
    <n v="15750.000000000002"/>
    <n v="0.35"/>
    <x v="0"/>
  </r>
  <r>
    <s v="Foot Locker"/>
    <n v="1185732"/>
    <x v="201"/>
    <x v="3"/>
    <x v="37"/>
    <s v="Fargo"/>
    <x v="2"/>
    <n v="20.000000000000007"/>
    <n v="200"/>
    <n v="40000.000000000015"/>
    <n v="12000.000000000004"/>
    <n v="0.3"/>
    <x v="0"/>
  </r>
  <r>
    <s v="Foot Locker"/>
    <n v="1185732"/>
    <x v="201"/>
    <x v="3"/>
    <x v="38"/>
    <s v="Des Moines"/>
    <x v="3"/>
    <n v="25.000000000000007"/>
    <n v="75"/>
    <n v="18750.000000000004"/>
    <n v="5625.0000000000009"/>
    <n v="0.3"/>
    <x v="0"/>
  </r>
  <r>
    <s v="Foot Locker"/>
    <n v="1185732"/>
    <x v="201"/>
    <x v="3"/>
    <x v="38"/>
    <s v="Des Moines"/>
    <x v="4"/>
    <n v="40"/>
    <n v="150"/>
    <n v="60000"/>
    <n v="30000"/>
    <n v="0.5"/>
    <x v="0"/>
  </r>
  <r>
    <s v="Foot Locker"/>
    <n v="1185732"/>
    <x v="201"/>
    <x v="3"/>
    <x v="38"/>
    <s v="Des Moines"/>
    <x v="5"/>
    <n v="14.999999999999996"/>
    <n v="250"/>
    <n v="37499.999999999993"/>
    <n v="14999.999999999998"/>
    <n v="0.4"/>
    <x v="0"/>
  </r>
  <r>
    <s v="Foot Locker"/>
    <n v="1185732"/>
    <x v="707"/>
    <x v="3"/>
    <x v="38"/>
    <s v="Des Moines"/>
    <x v="0"/>
    <n v="20.000000000000004"/>
    <n v="470"/>
    <n v="94000.000000000015"/>
    <n v="28200.000000000004"/>
    <n v="0.3"/>
    <x v="0"/>
  </r>
  <r>
    <s v="Foot Locker"/>
    <n v="1185732"/>
    <x v="707"/>
    <x v="3"/>
    <x v="38"/>
    <s v="Des Moines"/>
    <x v="1"/>
    <n v="20.000000000000004"/>
    <n v="175"/>
    <n v="35000.000000000007"/>
    <n v="12250.000000000002"/>
    <n v="0.35"/>
    <x v="0"/>
  </r>
  <r>
    <s v="Foot Locker"/>
    <n v="1185732"/>
    <x v="707"/>
    <x v="3"/>
    <x v="38"/>
    <s v="Des Moines"/>
    <x v="2"/>
    <n v="10.000000000000004"/>
    <n v="225"/>
    <n v="22500.000000000007"/>
    <n v="6750.0000000000018"/>
    <n v="0.3"/>
    <x v="0"/>
  </r>
  <r>
    <s v="Foot Locker"/>
    <n v="1185732"/>
    <x v="707"/>
    <x v="3"/>
    <x v="38"/>
    <s v="Des Moines"/>
    <x v="3"/>
    <n v="14.999999999999996"/>
    <n v="100"/>
    <n v="14999.999999999996"/>
    <n v="4499.9999999999991"/>
    <n v="0.3"/>
    <x v="0"/>
  </r>
  <r>
    <s v="Foot Locker"/>
    <n v="1185732"/>
    <x v="707"/>
    <x v="3"/>
    <x v="38"/>
    <s v="Des Moines"/>
    <x v="4"/>
    <n v="30.000000000000004"/>
    <n v="150"/>
    <n v="45000.000000000007"/>
    <n v="22500.000000000004"/>
    <n v="0.5"/>
    <x v="0"/>
  </r>
  <r>
    <s v="Foot Locker"/>
    <n v="1185732"/>
    <x v="707"/>
    <x v="3"/>
    <x v="38"/>
    <s v="Des Moines"/>
    <x v="5"/>
    <n v="20.000000000000004"/>
    <n v="250"/>
    <n v="50000.000000000007"/>
    <n v="20000.000000000004"/>
    <n v="0.4"/>
    <x v="0"/>
  </r>
  <r>
    <s v="Foot Locker"/>
    <n v="1185732"/>
    <x v="229"/>
    <x v="3"/>
    <x v="38"/>
    <s v="Des Moines"/>
    <x v="0"/>
    <n v="20.000000000000004"/>
    <n v="475"/>
    <n v="95000.000000000015"/>
    <n v="28500.000000000004"/>
    <n v="0.3"/>
    <x v="0"/>
  </r>
  <r>
    <s v="Foot Locker"/>
    <n v="1185732"/>
    <x v="229"/>
    <x v="3"/>
    <x v="38"/>
    <s v="Des Moines"/>
    <x v="1"/>
    <n v="20.000000000000004"/>
    <n v="175"/>
    <n v="35000.000000000007"/>
    <n v="12250.000000000002"/>
    <n v="0.35"/>
    <x v="0"/>
  </r>
  <r>
    <s v="Foot Locker"/>
    <n v="1185732"/>
    <x v="229"/>
    <x v="3"/>
    <x v="38"/>
    <s v="Des Moines"/>
    <x v="2"/>
    <n v="10.000000000000004"/>
    <n v="175"/>
    <n v="17500.000000000007"/>
    <n v="5250.0000000000018"/>
    <n v="0.3"/>
    <x v="0"/>
  </r>
  <r>
    <s v="Foot Locker"/>
    <n v="1185732"/>
    <x v="229"/>
    <x v="3"/>
    <x v="38"/>
    <s v="Des Moines"/>
    <x v="3"/>
    <n v="14.999999999999996"/>
    <n v="100"/>
    <n v="14999.999999999996"/>
    <n v="4499.9999999999991"/>
    <n v="0.3"/>
    <x v="0"/>
  </r>
  <r>
    <s v="Foot Locker"/>
    <n v="1185732"/>
    <x v="229"/>
    <x v="3"/>
    <x v="38"/>
    <s v="Des Moines"/>
    <x v="4"/>
    <n v="60"/>
    <n v="125"/>
    <n v="75000"/>
    <n v="37500"/>
    <n v="0.5"/>
    <x v="0"/>
  </r>
  <r>
    <s v="Foot Locker"/>
    <n v="1185732"/>
    <x v="229"/>
    <x v="3"/>
    <x v="38"/>
    <s v="Des Moines"/>
    <x v="5"/>
    <n v="50"/>
    <n v="250"/>
    <n v="125000"/>
    <n v="50000"/>
    <n v="0.4"/>
    <x v="0"/>
  </r>
  <r>
    <s v="Foot Locker"/>
    <n v="1185732"/>
    <x v="260"/>
    <x v="3"/>
    <x v="38"/>
    <s v="Des Moines"/>
    <x v="0"/>
    <n v="60"/>
    <n v="520"/>
    <n v="312000"/>
    <n v="93600"/>
    <n v="0.3"/>
    <x v="0"/>
  </r>
  <r>
    <s v="Foot Locker"/>
    <n v="1185732"/>
    <x v="260"/>
    <x v="3"/>
    <x v="38"/>
    <s v="Des Moines"/>
    <x v="1"/>
    <n v="40"/>
    <n v="225"/>
    <n v="90000"/>
    <n v="31499.999999999996"/>
    <n v="0.35"/>
    <x v="0"/>
  </r>
  <r>
    <s v="Foot Locker"/>
    <n v="1185732"/>
    <x v="260"/>
    <x v="3"/>
    <x v="38"/>
    <s v="Des Moines"/>
    <x v="2"/>
    <n v="35"/>
    <n v="200"/>
    <n v="70000"/>
    <n v="21000"/>
    <n v="0.3"/>
    <x v="0"/>
  </r>
  <r>
    <s v="Foot Locker"/>
    <n v="1185732"/>
    <x v="260"/>
    <x v="3"/>
    <x v="38"/>
    <s v="Des Moines"/>
    <x v="3"/>
    <n v="35"/>
    <n v="125"/>
    <n v="43750"/>
    <n v="13125"/>
    <n v="0.3"/>
    <x v="0"/>
  </r>
  <r>
    <s v="Foot Locker"/>
    <n v="1185732"/>
    <x v="260"/>
    <x v="3"/>
    <x v="38"/>
    <s v="Des Moines"/>
    <x v="4"/>
    <n v="44.999999999999993"/>
    <n v="150"/>
    <n v="67499.999999999985"/>
    <n v="33749.999999999993"/>
    <n v="0.5"/>
    <x v="0"/>
  </r>
  <r>
    <s v="Foot Locker"/>
    <n v="1185732"/>
    <x v="260"/>
    <x v="3"/>
    <x v="38"/>
    <s v="Des Moines"/>
    <x v="5"/>
    <n v="49.999999999999993"/>
    <n v="275"/>
    <n v="137499.99999999997"/>
    <n v="54999.999999999993"/>
    <n v="0.4"/>
    <x v="0"/>
  </r>
  <r>
    <s v="Foot Locker"/>
    <n v="1185732"/>
    <x v="290"/>
    <x v="3"/>
    <x v="38"/>
    <s v="Des Moines"/>
    <x v="0"/>
    <n v="35"/>
    <n v="525"/>
    <n v="183750"/>
    <n v="55125"/>
    <n v="0.3"/>
    <x v="0"/>
  </r>
  <r>
    <s v="Foot Locker"/>
    <n v="1185732"/>
    <x v="290"/>
    <x v="3"/>
    <x v="38"/>
    <s v="Des Moines"/>
    <x v="1"/>
    <n v="30.000000000000011"/>
    <n v="275"/>
    <n v="82500.000000000029"/>
    <n v="28875.000000000007"/>
    <n v="0.35"/>
    <x v="0"/>
  </r>
  <r>
    <s v="Foot Locker"/>
    <n v="1185732"/>
    <x v="290"/>
    <x v="3"/>
    <x v="38"/>
    <s v="Des Moines"/>
    <x v="2"/>
    <n v="25.000000000000007"/>
    <n v="200"/>
    <n v="50000.000000000015"/>
    <n v="15000.000000000004"/>
    <n v="0.3"/>
    <x v="0"/>
  </r>
  <r>
    <s v="Foot Locker"/>
    <n v="1185732"/>
    <x v="290"/>
    <x v="3"/>
    <x v="38"/>
    <s v="Des Moines"/>
    <x v="3"/>
    <n v="25.000000000000007"/>
    <n v="175"/>
    <n v="43750.000000000015"/>
    <n v="13125.000000000004"/>
    <n v="0.3"/>
    <x v="0"/>
  </r>
  <r>
    <s v="Foot Locker"/>
    <n v="1185732"/>
    <x v="290"/>
    <x v="3"/>
    <x v="38"/>
    <s v="Des Moines"/>
    <x v="4"/>
    <n v="35"/>
    <n v="175"/>
    <n v="61250"/>
    <n v="30625"/>
    <n v="0.5"/>
    <x v="0"/>
  </r>
  <r>
    <s v="Foot Locker"/>
    <n v="1185732"/>
    <x v="290"/>
    <x v="3"/>
    <x v="38"/>
    <s v="Des Moines"/>
    <x v="5"/>
    <n v="55.000000000000007"/>
    <n v="325"/>
    <n v="178750.00000000003"/>
    <n v="71500.000000000015"/>
    <n v="0.4"/>
    <x v="0"/>
  </r>
  <r>
    <s v="Foot Locker"/>
    <n v="1185732"/>
    <x v="319"/>
    <x v="3"/>
    <x v="38"/>
    <s v="Des Moines"/>
    <x v="0"/>
    <n v="50"/>
    <n v="550"/>
    <n v="275000"/>
    <n v="82500"/>
    <n v="0.3"/>
    <x v="0"/>
  </r>
  <r>
    <s v="Foot Locker"/>
    <n v="1185732"/>
    <x v="319"/>
    <x v="3"/>
    <x v="38"/>
    <s v="Des Moines"/>
    <x v="1"/>
    <n v="45.000000000000007"/>
    <n v="300"/>
    <n v="135000.00000000003"/>
    <n v="47250.000000000007"/>
    <n v="0.35"/>
    <x v="0"/>
  </r>
  <r>
    <s v="Foot Locker"/>
    <n v="1185732"/>
    <x v="319"/>
    <x v="3"/>
    <x v="38"/>
    <s v="Des Moines"/>
    <x v="2"/>
    <n v="40"/>
    <n v="225"/>
    <n v="90000"/>
    <n v="27000"/>
    <n v="0.3"/>
    <x v="0"/>
  </r>
  <r>
    <s v="Foot Locker"/>
    <n v="1185732"/>
    <x v="319"/>
    <x v="3"/>
    <x v="38"/>
    <s v="Des Moines"/>
    <x v="3"/>
    <n v="40"/>
    <n v="175"/>
    <n v="70000"/>
    <n v="21000"/>
    <n v="0.3"/>
    <x v="0"/>
  </r>
  <r>
    <s v="Foot Locker"/>
    <n v="1185732"/>
    <x v="319"/>
    <x v="3"/>
    <x v="38"/>
    <s v="Des Moines"/>
    <x v="4"/>
    <n v="50"/>
    <n v="200"/>
    <n v="100000"/>
    <n v="50000"/>
    <n v="0.5"/>
    <x v="0"/>
  </r>
  <r>
    <s v="Foot Locker"/>
    <n v="1185732"/>
    <x v="319"/>
    <x v="3"/>
    <x v="38"/>
    <s v="Des Moines"/>
    <x v="5"/>
    <n v="55.000000000000007"/>
    <n v="375"/>
    <n v="206250.00000000003"/>
    <n v="82500.000000000015"/>
    <n v="0.4"/>
    <x v="0"/>
  </r>
  <r>
    <s v="Foot Locker"/>
    <n v="1185732"/>
    <x v="351"/>
    <x v="3"/>
    <x v="38"/>
    <s v="Des Moines"/>
    <x v="0"/>
    <n v="50"/>
    <n v="525"/>
    <n v="262500"/>
    <n v="78750"/>
    <n v="0.3"/>
    <x v="0"/>
  </r>
  <r>
    <s v="Foot Locker"/>
    <n v="1185732"/>
    <x v="351"/>
    <x v="3"/>
    <x v="38"/>
    <s v="Des Moines"/>
    <x v="1"/>
    <n v="45.000000000000007"/>
    <n v="300"/>
    <n v="135000.00000000003"/>
    <n v="47250.000000000007"/>
    <n v="0.35"/>
    <x v="0"/>
  </r>
  <r>
    <s v="Foot Locker"/>
    <n v="1185732"/>
    <x v="351"/>
    <x v="3"/>
    <x v="38"/>
    <s v="Des Moines"/>
    <x v="2"/>
    <n v="40"/>
    <n v="225"/>
    <n v="90000"/>
    <n v="27000"/>
    <n v="0.3"/>
    <x v="0"/>
  </r>
  <r>
    <s v="Foot Locker"/>
    <n v="1185732"/>
    <x v="351"/>
    <x v="3"/>
    <x v="38"/>
    <s v="Des Moines"/>
    <x v="3"/>
    <n v="40"/>
    <n v="200"/>
    <n v="80000"/>
    <n v="24000"/>
    <n v="0.3"/>
    <x v="0"/>
  </r>
  <r>
    <s v="Foot Locker"/>
    <n v="1185732"/>
    <x v="351"/>
    <x v="3"/>
    <x v="38"/>
    <s v="Des Moines"/>
    <x v="4"/>
    <n v="50"/>
    <n v="175"/>
    <n v="87500"/>
    <n v="43750"/>
    <n v="0.5"/>
    <x v="0"/>
  </r>
  <r>
    <s v="Foot Locker"/>
    <n v="1185732"/>
    <x v="351"/>
    <x v="3"/>
    <x v="38"/>
    <s v="Des Moines"/>
    <x v="5"/>
    <n v="55.000000000000007"/>
    <n v="350"/>
    <n v="192500.00000000003"/>
    <n v="77000.000000000015"/>
    <n v="0.4"/>
    <x v="0"/>
  </r>
  <r>
    <s v="Foot Locker"/>
    <n v="1185732"/>
    <x v="383"/>
    <x v="3"/>
    <x v="38"/>
    <s v="Des Moines"/>
    <x v="0"/>
    <n v="35"/>
    <n v="475"/>
    <n v="166250"/>
    <n v="49875"/>
    <n v="0.3"/>
    <x v="0"/>
  </r>
  <r>
    <s v="Foot Locker"/>
    <n v="1185732"/>
    <x v="383"/>
    <x v="3"/>
    <x v="38"/>
    <s v="Des Moines"/>
    <x v="1"/>
    <n v="30.000000000000011"/>
    <n v="275"/>
    <n v="82500.000000000029"/>
    <n v="28875.000000000007"/>
    <n v="0.35"/>
    <x v="0"/>
  </r>
  <r>
    <s v="Foot Locker"/>
    <n v="1185732"/>
    <x v="383"/>
    <x v="3"/>
    <x v="38"/>
    <s v="Des Moines"/>
    <x v="2"/>
    <n v="25.000000000000007"/>
    <n v="175"/>
    <n v="43750.000000000015"/>
    <n v="13125.000000000004"/>
    <n v="0.3"/>
    <x v="0"/>
  </r>
  <r>
    <s v="Foot Locker"/>
    <n v="1185732"/>
    <x v="383"/>
    <x v="3"/>
    <x v="38"/>
    <s v="Des Moines"/>
    <x v="3"/>
    <n v="25.000000000000007"/>
    <n v="150"/>
    <n v="37500.000000000007"/>
    <n v="11250.000000000002"/>
    <n v="0.3"/>
    <x v="0"/>
  </r>
  <r>
    <s v="Foot Locker"/>
    <n v="1185732"/>
    <x v="383"/>
    <x v="3"/>
    <x v="38"/>
    <s v="Des Moines"/>
    <x v="4"/>
    <n v="35"/>
    <n v="150"/>
    <n v="52500"/>
    <n v="26250"/>
    <n v="0.5"/>
    <x v="0"/>
  </r>
  <r>
    <s v="Foot Locker"/>
    <n v="1185732"/>
    <x v="383"/>
    <x v="3"/>
    <x v="38"/>
    <s v="Des Moines"/>
    <x v="5"/>
    <n v="40"/>
    <n v="225"/>
    <n v="90000"/>
    <n v="36000"/>
    <n v="0.4"/>
    <x v="0"/>
  </r>
  <r>
    <s v="Foot Locker"/>
    <n v="1185732"/>
    <x v="412"/>
    <x v="3"/>
    <x v="38"/>
    <s v="Des Moines"/>
    <x v="0"/>
    <n v="44.999999999999993"/>
    <n v="400"/>
    <n v="179999.99999999997"/>
    <n v="53999.999999999993"/>
    <n v="0.3"/>
    <x v="0"/>
  </r>
  <r>
    <s v="Foot Locker"/>
    <n v="1185732"/>
    <x v="412"/>
    <x v="3"/>
    <x v="38"/>
    <s v="Des Moines"/>
    <x v="1"/>
    <n v="35"/>
    <n v="250"/>
    <n v="87500"/>
    <n v="30624.999999999996"/>
    <n v="0.35"/>
    <x v="0"/>
  </r>
  <r>
    <s v="Foot Locker"/>
    <n v="1185732"/>
    <x v="412"/>
    <x v="3"/>
    <x v="38"/>
    <s v="Des Moines"/>
    <x v="2"/>
    <n v="35"/>
    <n v="150"/>
    <n v="52500"/>
    <n v="15750"/>
    <n v="0.3"/>
    <x v="0"/>
  </r>
  <r>
    <s v="Foot Locker"/>
    <n v="1185732"/>
    <x v="412"/>
    <x v="3"/>
    <x v="38"/>
    <s v="Des Moines"/>
    <x v="3"/>
    <n v="35"/>
    <n v="125"/>
    <n v="43750"/>
    <n v="13125"/>
    <n v="0.3"/>
    <x v="0"/>
  </r>
  <r>
    <s v="Foot Locker"/>
    <n v="1185732"/>
    <x v="412"/>
    <x v="3"/>
    <x v="38"/>
    <s v="Des Moines"/>
    <x v="4"/>
    <n v="44.999999999999993"/>
    <n v="125"/>
    <n v="56249.999999999993"/>
    <n v="28124.999999999996"/>
    <n v="0.5"/>
    <x v="0"/>
  </r>
  <r>
    <s v="West Gear"/>
    <n v="1185732"/>
    <x v="412"/>
    <x v="3"/>
    <x v="38"/>
    <s v="Des Moines"/>
    <x v="5"/>
    <n v="49.999999999999986"/>
    <n v="250"/>
    <n v="124999.99999999997"/>
    <n v="49999.999999999993"/>
    <n v="0.4"/>
    <x v="0"/>
  </r>
  <r>
    <s v="West Gear"/>
    <n v="1185732"/>
    <x v="443"/>
    <x v="3"/>
    <x v="38"/>
    <s v="Des Moines"/>
    <x v="0"/>
    <n v="44.999999999999993"/>
    <n v="400"/>
    <n v="179999.99999999997"/>
    <n v="53999.999999999993"/>
    <n v="0.3"/>
    <x v="0"/>
  </r>
  <r>
    <s v="West Gear"/>
    <n v="1185732"/>
    <x v="443"/>
    <x v="3"/>
    <x v="38"/>
    <s v="Des Moines"/>
    <x v="1"/>
    <n v="35"/>
    <n v="275"/>
    <n v="96250"/>
    <n v="33687.5"/>
    <n v="0.35"/>
    <x v="0"/>
  </r>
  <r>
    <s v="West Gear"/>
    <n v="1185732"/>
    <x v="443"/>
    <x v="3"/>
    <x v="38"/>
    <s v="Des Moines"/>
    <x v="2"/>
    <n v="35"/>
    <n v="220"/>
    <n v="77000"/>
    <n v="23100"/>
    <n v="0.3"/>
    <x v="0"/>
  </r>
  <r>
    <s v="West Gear"/>
    <n v="1185732"/>
    <x v="443"/>
    <x v="3"/>
    <x v="38"/>
    <s v="Des Moines"/>
    <x v="3"/>
    <n v="35"/>
    <n v="200"/>
    <n v="70000"/>
    <n v="21000"/>
    <n v="0.3"/>
    <x v="0"/>
  </r>
  <r>
    <s v="West Gear"/>
    <n v="1185732"/>
    <x v="443"/>
    <x v="3"/>
    <x v="38"/>
    <s v="Des Moines"/>
    <x v="4"/>
    <n v="60"/>
    <n v="175"/>
    <n v="105000"/>
    <n v="52500"/>
    <n v="0.5"/>
    <x v="0"/>
  </r>
  <r>
    <s v="West Gear"/>
    <n v="1185732"/>
    <x v="443"/>
    <x v="3"/>
    <x v="38"/>
    <s v="Des Moines"/>
    <x v="5"/>
    <n v="64.999999999999986"/>
    <n v="275"/>
    <n v="178749.99999999997"/>
    <n v="71499.999999999985"/>
    <n v="0.4"/>
    <x v="0"/>
  </r>
  <r>
    <s v="West Gear"/>
    <n v="1185732"/>
    <x v="472"/>
    <x v="3"/>
    <x v="38"/>
    <s v="Des Moines"/>
    <x v="0"/>
    <n v="60"/>
    <n v="525"/>
    <n v="315000"/>
    <n v="94500"/>
    <n v="0.3"/>
    <x v="0"/>
  </r>
  <r>
    <s v="West Gear"/>
    <n v="1185732"/>
    <x v="472"/>
    <x v="3"/>
    <x v="38"/>
    <s v="Des Moines"/>
    <x v="1"/>
    <n v="50"/>
    <n v="325"/>
    <n v="162500"/>
    <n v="56875"/>
    <n v="0.35"/>
    <x v="0"/>
  </r>
  <r>
    <s v="West Gear"/>
    <n v="1185732"/>
    <x v="472"/>
    <x v="3"/>
    <x v="38"/>
    <s v="Des Moines"/>
    <x v="2"/>
    <n v="50"/>
    <n v="275"/>
    <n v="137500"/>
    <n v="41250"/>
    <n v="0.3"/>
    <x v="0"/>
  </r>
  <r>
    <s v="West Gear"/>
    <n v="1185732"/>
    <x v="472"/>
    <x v="3"/>
    <x v="38"/>
    <s v="Des Moines"/>
    <x v="3"/>
    <n v="50"/>
    <n v="225"/>
    <n v="112500"/>
    <n v="33750"/>
    <n v="0.3"/>
    <x v="0"/>
  </r>
  <r>
    <s v="West Gear"/>
    <n v="1185732"/>
    <x v="472"/>
    <x v="3"/>
    <x v="38"/>
    <s v="Des Moines"/>
    <x v="4"/>
    <n v="60"/>
    <n v="225"/>
    <n v="135000"/>
    <n v="67500"/>
    <n v="0.5"/>
    <x v="0"/>
  </r>
  <r>
    <s v="West Gear"/>
    <n v="1185732"/>
    <x v="472"/>
    <x v="3"/>
    <x v="38"/>
    <s v="Des Moines"/>
    <x v="5"/>
    <n v="64.999999999999986"/>
    <n v="325"/>
    <n v="211249.99999999994"/>
    <n v="84499.999999999985"/>
    <n v="0.4"/>
    <x v="0"/>
  </r>
  <r>
    <s v="West Gear"/>
    <n v="1185732"/>
    <x v="167"/>
    <x v="3"/>
    <x v="38"/>
    <s v="Des Moines"/>
    <x v="0"/>
    <n v="30.000000000000004"/>
    <n v="450"/>
    <n v="135000.00000000003"/>
    <n v="40500.000000000007"/>
    <n v="0.3"/>
    <x v="0"/>
  </r>
  <r>
    <s v="West Gear"/>
    <n v="1185732"/>
    <x v="167"/>
    <x v="3"/>
    <x v="38"/>
    <s v="Des Moines"/>
    <x v="1"/>
    <n v="30.000000000000004"/>
    <n v="250"/>
    <n v="75000.000000000015"/>
    <n v="26250.000000000004"/>
    <n v="0.35"/>
    <x v="0"/>
  </r>
  <r>
    <s v="West Gear"/>
    <n v="1185732"/>
    <x v="167"/>
    <x v="3"/>
    <x v="38"/>
    <s v="Des Moines"/>
    <x v="2"/>
    <n v="20.000000000000007"/>
    <n v="250"/>
    <n v="50000.000000000015"/>
    <n v="15000.000000000004"/>
    <n v="0.3"/>
    <x v="0"/>
  </r>
  <r>
    <s v="West Gear"/>
    <n v="1185732"/>
    <x v="167"/>
    <x v="3"/>
    <x v="38"/>
    <s v="Des Moines"/>
    <x v="3"/>
    <n v="25.000000000000007"/>
    <n v="100"/>
    <n v="25000.000000000007"/>
    <n v="7500.0000000000018"/>
    <n v="0.3"/>
    <x v="0"/>
  </r>
  <r>
    <s v="West Gear"/>
    <n v="1185732"/>
    <x v="167"/>
    <x v="3"/>
    <x v="38"/>
    <s v="Des Moines"/>
    <x v="4"/>
    <n v="40"/>
    <n v="150"/>
    <n v="60000"/>
    <n v="30000"/>
    <n v="0.5"/>
    <x v="0"/>
  </r>
  <r>
    <s v="West Gear"/>
    <n v="1185732"/>
    <x v="167"/>
    <x v="3"/>
    <x v="38"/>
    <s v="Des Moines"/>
    <x v="5"/>
    <n v="30.000000000000004"/>
    <n v="250"/>
    <n v="75000.000000000015"/>
    <n v="30000.000000000007"/>
    <n v="0.4"/>
    <x v="0"/>
  </r>
  <r>
    <s v="West Gear"/>
    <n v="1185732"/>
    <x v="198"/>
    <x v="3"/>
    <x v="38"/>
    <s v="Des Moines"/>
    <x v="0"/>
    <n v="30.000000000000004"/>
    <n v="500"/>
    <n v="150000.00000000003"/>
    <n v="45000.000000000007"/>
    <n v="0.3"/>
    <x v="0"/>
  </r>
  <r>
    <s v="West Gear"/>
    <n v="1185732"/>
    <x v="198"/>
    <x v="3"/>
    <x v="38"/>
    <s v="Des Moines"/>
    <x v="1"/>
    <n v="30.000000000000004"/>
    <n v="150"/>
    <n v="45000.000000000007"/>
    <n v="15750.000000000002"/>
    <n v="0.35"/>
    <x v="0"/>
  </r>
  <r>
    <s v="West Gear"/>
    <n v="1185732"/>
    <x v="198"/>
    <x v="3"/>
    <x v="38"/>
    <s v="Des Moines"/>
    <x v="2"/>
    <n v="20.000000000000007"/>
    <n v="200"/>
    <n v="40000.000000000015"/>
    <n v="12000.000000000004"/>
    <n v="0.3"/>
    <x v="0"/>
  </r>
  <r>
    <s v="West Gear"/>
    <n v="1185732"/>
    <x v="198"/>
    <x v="3"/>
    <x v="39"/>
    <s v="Milwaukee"/>
    <x v="3"/>
    <n v="25.000000000000007"/>
    <n v="75"/>
    <n v="18750.000000000004"/>
    <n v="5625.0000000000009"/>
    <n v="0.3"/>
    <x v="0"/>
  </r>
  <r>
    <s v="West Gear"/>
    <n v="1185732"/>
    <x v="198"/>
    <x v="3"/>
    <x v="39"/>
    <s v="Milwaukee"/>
    <x v="4"/>
    <n v="40"/>
    <n v="150"/>
    <n v="60000"/>
    <n v="30000"/>
    <n v="0.5"/>
    <x v="0"/>
  </r>
  <r>
    <s v="West Gear"/>
    <n v="1185732"/>
    <x v="198"/>
    <x v="3"/>
    <x v="39"/>
    <s v="Milwaukee"/>
    <x v="5"/>
    <n v="14.999999999999996"/>
    <n v="250"/>
    <n v="37499.999999999993"/>
    <n v="14999.999999999998"/>
    <n v="0.4"/>
    <x v="0"/>
  </r>
  <r>
    <s v="West Gear"/>
    <n v="1185732"/>
    <x v="704"/>
    <x v="3"/>
    <x v="39"/>
    <s v="Milwaukee"/>
    <x v="0"/>
    <n v="20.000000000000004"/>
    <n v="470"/>
    <n v="94000.000000000015"/>
    <n v="28200.000000000004"/>
    <n v="0.3"/>
    <x v="0"/>
  </r>
  <r>
    <s v="West Gear"/>
    <n v="1185732"/>
    <x v="704"/>
    <x v="3"/>
    <x v="39"/>
    <s v="Milwaukee"/>
    <x v="1"/>
    <n v="20.000000000000004"/>
    <n v="175"/>
    <n v="35000.000000000007"/>
    <n v="12250.000000000002"/>
    <n v="0.35"/>
    <x v="0"/>
  </r>
  <r>
    <s v="West Gear"/>
    <n v="1185732"/>
    <x v="704"/>
    <x v="3"/>
    <x v="39"/>
    <s v="Milwaukee"/>
    <x v="2"/>
    <n v="10.000000000000004"/>
    <n v="225"/>
    <n v="22500.000000000007"/>
    <n v="6750.0000000000018"/>
    <n v="0.3"/>
    <x v="0"/>
  </r>
  <r>
    <s v="West Gear"/>
    <n v="1185732"/>
    <x v="704"/>
    <x v="3"/>
    <x v="39"/>
    <s v="Milwaukee"/>
    <x v="3"/>
    <n v="14.999999999999996"/>
    <n v="75"/>
    <n v="11249.999999999998"/>
    <n v="3374.9999999999995"/>
    <n v="0.3"/>
    <x v="0"/>
  </r>
  <r>
    <s v="West Gear"/>
    <n v="1185732"/>
    <x v="704"/>
    <x v="3"/>
    <x v="39"/>
    <s v="Milwaukee"/>
    <x v="4"/>
    <n v="30.000000000000004"/>
    <n v="125"/>
    <n v="37500.000000000007"/>
    <n v="18750.000000000004"/>
    <n v="0.5"/>
    <x v="0"/>
  </r>
  <r>
    <s v="West Gear"/>
    <n v="1185732"/>
    <x v="704"/>
    <x v="3"/>
    <x v="39"/>
    <s v="Milwaukee"/>
    <x v="5"/>
    <n v="20.000000000000004"/>
    <n v="225"/>
    <n v="45000.000000000007"/>
    <n v="18000.000000000004"/>
    <n v="0.4"/>
    <x v="0"/>
  </r>
  <r>
    <s v="West Gear"/>
    <n v="1185732"/>
    <x v="721"/>
    <x v="3"/>
    <x v="39"/>
    <s v="Milwaukee"/>
    <x v="0"/>
    <n v="20.000000000000004"/>
    <n v="450"/>
    <n v="90000.000000000015"/>
    <n v="27000.000000000004"/>
    <n v="0.3"/>
    <x v="0"/>
  </r>
  <r>
    <s v="West Gear"/>
    <n v="1185732"/>
    <x v="721"/>
    <x v="3"/>
    <x v="39"/>
    <s v="Milwaukee"/>
    <x v="1"/>
    <n v="20.000000000000004"/>
    <n v="150"/>
    <n v="30000.000000000004"/>
    <n v="10500"/>
    <n v="0.35"/>
    <x v="0"/>
  </r>
  <r>
    <s v="West Gear"/>
    <n v="1185732"/>
    <x v="721"/>
    <x v="3"/>
    <x v="39"/>
    <s v="Milwaukee"/>
    <x v="2"/>
    <n v="10.000000000000004"/>
    <n v="150"/>
    <n v="15000.000000000005"/>
    <n v="4500.0000000000018"/>
    <n v="0.3"/>
    <x v="0"/>
  </r>
  <r>
    <s v="West Gear"/>
    <n v="1185732"/>
    <x v="721"/>
    <x v="3"/>
    <x v="39"/>
    <s v="Milwaukee"/>
    <x v="3"/>
    <n v="14.999999999999996"/>
    <n v="75"/>
    <n v="11249.999999999998"/>
    <n v="3374.9999999999995"/>
    <n v="0.3"/>
    <x v="0"/>
  </r>
  <r>
    <s v="West Gear"/>
    <n v="1185732"/>
    <x v="721"/>
    <x v="3"/>
    <x v="39"/>
    <s v="Milwaukee"/>
    <x v="4"/>
    <n v="60"/>
    <n v="100"/>
    <n v="60000"/>
    <n v="30000"/>
    <n v="0.5"/>
    <x v="0"/>
  </r>
  <r>
    <s v="West Gear"/>
    <n v="1185732"/>
    <x v="721"/>
    <x v="3"/>
    <x v="39"/>
    <s v="Milwaukee"/>
    <x v="5"/>
    <n v="50"/>
    <n v="225"/>
    <n v="112500"/>
    <n v="45000"/>
    <n v="0.4"/>
    <x v="0"/>
  </r>
  <r>
    <s v="West Gear"/>
    <n v="1185732"/>
    <x v="257"/>
    <x v="3"/>
    <x v="39"/>
    <s v="Milwaukee"/>
    <x v="0"/>
    <n v="60"/>
    <n v="495"/>
    <n v="297000"/>
    <n v="89100"/>
    <n v="0.3"/>
    <x v="0"/>
  </r>
  <r>
    <s v="West Gear"/>
    <n v="1185732"/>
    <x v="257"/>
    <x v="3"/>
    <x v="39"/>
    <s v="Milwaukee"/>
    <x v="1"/>
    <n v="40"/>
    <n v="200"/>
    <n v="80000"/>
    <n v="28000"/>
    <n v="0.35"/>
    <x v="0"/>
  </r>
  <r>
    <s v="West Gear"/>
    <n v="1185732"/>
    <x v="257"/>
    <x v="3"/>
    <x v="39"/>
    <s v="Milwaukee"/>
    <x v="2"/>
    <n v="35"/>
    <n v="175"/>
    <n v="61250"/>
    <n v="18375"/>
    <n v="0.3"/>
    <x v="0"/>
  </r>
  <r>
    <s v="West Gear"/>
    <n v="1185732"/>
    <x v="257"/>
    <x v="3"/>
    <x v="39"/>
    <s v="Milwaukee"/>
    <x v="3"/>
    <n v="35"/>
    <n v="150"/>
    <n v="52500"/>
    <n v="15750"/>
    <n v="0.3"/>
    <x v="0"/>
  </r>
  <r>
    <s v="West Gear"/>
    <n v="1185732"/>
    <x v="257"/>
    <x v="3"/>
    <x v="39"/>
    <s v="Milwaukee"/>
    <x v="4"/>
    <n v="44.999999999999993"/>
    <n v="175"/>
    <n v="78749.999999999985"/>
    <n v="39374.999999999993"/>
    <n v="0.5"/>
    <x v="0"/>
  </r>
  <r>
    <s v="West Gear"/>
    <n v="1185732"/>
    <x v="257"/>
    <x v="3"/>
    <x v="39"/>
    <s v="Milwaukee"/>
    <x v="5"/>
    <n v="49.999999999999993"/>
    <n v="300"/>
    <n v="149999.99999999997"/>
    <n v="59999.999999999993"/>
    <n v="0.4"/>
    <x v="0"/>
  </r>
  <r>
    <s v="West Gear"/>
    <n v="1185732"/>
    <x v="287"/>
    <x v="3"/>
    <x v="39"/>
    <s v="Milwaukee"/>
    <x v="0"/>
    <n v="35"/>
    <n v="550"/>
    <n v="192500"/>
    <n v="57750"/>
    <n v="0.3"/>
    <x v="0"/>
  </r>
  <r>
    <s v="West Gear"/>
    <n v="1185732"/>
    <x v="287"/>
    <x v="3"/>
    <x v="39"/>
    <s v="Milwaukee"/>
    <x v="1"/>
    <n v="30.000000000000011"/>
    <n v="300"/>
    <n v="90000.000000000029"/>
    <n v="31500.000000000007"/>
    <n v="0.35"/>
    <x v="0"/>
  </r>
  <r>
    <s v="West Gear"/>
    <n v="1185732"/>
    <x v="287"/>
    <x v="3"/>
    <x v="39"/>
    <s v="Milwaukee"/>
    <x v="2"/>
    <n v="25.000000000000007"/>
    <n v="200"/>
    <n v="50000.000000000015"/>
    <n v="15000.000000000004"/>
    <n v="0.3"/>
    <x v="0"/>
  </r>
  <r>
    <s v="West Gear"/>
    <n v="1185732"/>
    <x v="287"/>
    <x v="3"/>
    <x v="39"/>
    <s v="Milwaukee"/>
    <x v="3"/>
    <n v="25.000000000000007"/>
    <n v="175"/>
    <n v="43750.000000000015"/>
    <n v="13125.000000000004"/>
    <n v="0.3"/>
    <x v="0"/>
  </r>
  <r>
    <s v="West Gear"/>
    <n v="1185732"/>
    <x v="287"/>
    <x v="3"/>
    <x v="39"/>
    <s v="Milwaukee"/>
    <x v="4"/>
    <n v="35"/>
    <n v="175"/>
    <n v="61250"/>
    <n v="30625"/>
    <n v="0.5"/>
    <x v="0"/>
  </r>
  <r>
    <s v="West Gear"/>
    <n v="1185732"/>
    <x v="287"/>
    <x v="3"/>
    <x v="39"/>
    <s v="Milwaukee"/>
    <x v="5"/>
    <n v="55.000000000000007"/>
    <n v="325"/>
    <n v="178750.00000000003"/>
    <n v="71500.000000000015"/>
    <n v="0.4"/>
    <x v="0"/>
  </r>
  <r>
    <s v="West Gear"/>
    <n v="1185732"/>
    <x v="316"/>
    <x v="3"/>
    <x v="39"/>
    <s v="Milwaukee"/>
    <x v="0"/>
    <n v="50"/>
    <n v="550"/>
    <n v="275000"/>
    <n v="82500"/>
    <n v="0.3"/>
    <x v="0"/>
  </r>
  <r>
    <s v="West Gear"/>
    <n v="1185732"/>
    <x v="316"/>
    <x v="3"/>
    <x v="39"/>
    <s v="Milwaukee"/>
    <x v="1"/>
    <n v="45.000000000000007"/>
    <n v="300"/>
    <n v="135000.00000000003"/>
    <n v="47250.000000000007"/>
    <n v="0.35"/>
    <x v="0"/>
  </r>
  <r>
    <s v="West Gear"/>
    <n v="1185732"/>
    <x v="316"/>
    <x v="3"/>
    <x v="39"/>
    <s v="Milwaukee"/>
    <x v="2"/>
    <n v="40"/>
    <n v="225"/>
    <n v="90000"/>
    <n v="27000"/>
    <n v="0.3"/>
    <x v="0"/>
  </r>
  <r>
    <s v="West Gear"/>
    <n v="1185732"/>
    <x v="316"/>
    <x v="3"/>
    <x v="39"/>
    <s v="Milwaukee"/>
    <x v="3"/>
    <n v="40"/>
    <n v="175"/>
    <n v="70000"/>
    <n v="21000"/>
    <n v="0.3"/>
    <x v="0"/>
  </r>
  <r>
    <s v="West Gear"/>
    <n v="1185732"/>
    <x v="316"/>
    <x v="3"/>
    <x v="39"/>
    <s v="Milwaukee"/>
    <x v="4"/>
    <n v="50"/>
    <n v="200"/>
    <n v="100000"/>
    <n v="50000"/>
    <n v="0.5"/>
    <x v="0"/>
  </r>
  <r>
    <s v="West Gear"/>
    <n v="1185732"/>
    <x v="316"/>
    <x v="3"/>
    <x v="39"/>
    <s v="Milwaukee"/>
    <x v="5"/>
    <n v="55.000000000000007"/>
    <n v="375"/>
    <n v="206250.00000000003"/>
    <n v="82500.000000000015"/>
    <n v="0.4"/>
    <x v="0"/>
  </r>
  <r>
    <s v="West Gear"/>
    <n v="1185732"/>
    <x v="348"/>
    <x v="3"/>
    <x v="39"/>
    <s v="Milwaukee"/>
    <x v="0"/>
    <n v="50"/>
    <n v="525"/>
    <n v="262500"/>
    <n v="78750"/>
    <n v="0.3"/>
    <x v="0"/>
  </r>
  <r>
    <s v="West Gear"/>
    <n v="1185732"/>
    <x v="348"/>
    <x v="3"/>
    <x v="39"/>
    <s v="Milwaukee"/>
    <x v="1"/>
    <n v="45.000000000000007"/>
    <n v="300"/>
    <n v="135000.00000000003"/>
    <n v="47250.000000000007"/>
    <n v="0.35"/>
    <x v="0"/>
  </r>
  <r>
    <s v="West Gear"/>
    <n v="1185732"/>
    <x v="348"/>
    <x v="3"/>
    <x v="39"/>
    <s v="Milwaukee"/>
    <x v="2"/>
    <n v="40"/>
    <n v="225"/>
    <n v="90000"/>
    <n v="27000"/>
    <n v="0.3"/>
    <x v="0"/>
  </r>
  <r>
    <s v="West Gear"/>
    <n v="1185732"/>
    <x v="348"/>
    <x v="3"/>
    <x v="39"/>
    <s v="Milwaukee"/>
    <x v="3"/>
    <n v="40"/>
    <n v="200"/>
    <n v="80000"/>
    <n v="24000"/>
    <n v="0.3"/>
    <x v="0"/>
  </r>
  <r>
    <s v="West Gear"/>
    <n v="1185732"/>
    <x v="348"/>
    <x v="3"/>
    <x v="39"/>
    <s v="Milwaukee"/>
    <x v="4"/>
    <n v="50"/>
    <n v="175"/>
    <n v="87500"/>
    <n v="43750"/>
    <n v="0.5"/>
    <x v="0"/>
  </r>
  <r>
    <s v="West Gear"/>
    <n v="1185732"/>
    <x v="348"/>
    <x v="3"/>
    <x v="39"/>
    <s v="Milwaukee"/>
    <x v="5"/>
    <n v="55.000000000000007"/>
    <n v="350"/>
    <n v="192500.00000000003"/>
    <n v="77000.000000000015"/>
    <n v="0.4"/>
    <x v="0"/>
  </r>
  <r>
    <s v="West Gear"/>
    <n v="1185732"/>
    <x v="380"/>
    <x v="3"/>
    <x v="39"/>
    <s v="Milwaukee"/>
    <x v="0"/>
    <n v="35"/>
    <n v="475"/>
    <n v="166250"/>
    <n v="49875"/>
    <n v="0.3"/>
    <x v="0"/>
  </r>
  <r>
    <s v="West Gear"/>
    <n v="1185732"/>
    <x v="380"/>
    <x v="3"/>
    <x v="39"/>
    <s v="Milwaukee"/>
    <x v="1"/>
    <n v="30.000000000000011"/>
    <n v="250"/>
    <n v="75000.000000000029"/>
    <n v="26250.000000000007"/>
    <n v="0.35"/>
    <x v="0"/>
  </r>
  <r>
    <s v="West Gear"/>
    <n v="1185732"/>
    <x v="380"/>
    <x v="3"/>
    <x v="39"/>
    <s v="Milwaukee"/>
    <x v="2"/>
    <n v="25.000000000000007"/>
    <n v="150"/>
    <n v="37500.000000000007"/>
    <n v="11250.000000000002"/>
    <n v="0.3"/>
    <x v="0"/>
  </r>
  <r>
    <s v="West Gear"/>
    <n v="1185732"/>
    <x v="380"/>
    <x v="3"/>
    <x v="39"/>
    <s v="Milwaukee"/>
    <x v="3"/>
    <n v="25.000000000000007"/>
    <n v="125"/>
    <n v="31250.000000000007"/>
    <n v="9375.0000000000018"/>
    <n v="0.3"/>
    <x v="0"/>
  </r>
  <r>
    <s v="West Gear"/>
    <n v="1185732"/>
    <x v="380"/>
    <x v="3"/>
    <x v="39"/>
    <s v="Milwaukee"/>
    <x v="4"/>
    <n v="35"/>
    <n v="125"/>
    <n v="43750"/>
    <n v="21875"/>
    <n v="0.5"/>
    <x v="0"/>
  </r>
  <r>
    <s v="West Gear"/>
    <n v="1185732"/>
    <x v="380"/>
    <x v="3"/>
    <x v="39"/>
    <s v="Milwaukee"/>
    <x v="5"/>
    <n v="40"/>
    <n v="200"/>
    <n v="80000"/>
    <n v="32000"/>
    <n v="0.4"/>
    <x v="0"/>
  </r>
  <r>
    <s v="West Gear"/>
    <n v="1185732"/>
    <x v="409"/>
    <x v="3"/>
    <x v="39"/>
    <s v="Milwaukee"/>
    <x v="0"/>
    <n v="44.999999999999993"/>
    <n v="375"/>
    <n v="168749.99999999997"/>
    <n v="50624.999999999993"/>
    <n v="0.3"/>
    <x v="0"/>
  </r>
  <r>
    <s v="West Gear"/>
    <n v="1185732"/>
    <x v="409"/>
    <x v="3"/>
    <x v="39"/>
    <s v="Milwaukee"/>
    <x v="1"/>
    <n v="35"/>
    <n v="225"/>
    <n v="78750"/>
    <n v="27562.5"/>
    <n v="0.35"/>
    <x v="0"/>
  </r>
  <r>
    <s v="West Gear"/>
    <n v="1185732"/>
    <x v="409"/>
    <x v="3"/>
    <x v="39"/>
    <s v="Milwaukee"/>
    <x v="2"/>
    <n v="35"/>
    <n v="125"/>
    <n v="43750"/>
    <n v="13125"/>
    <n v="0.3"/>
    <x v="0"/>
  </r>
  <r>
    <s v="West Gear"/>
    <n v="1185732"/>
    <x v="409"/>
    <x v="3"/>
    <x v="39"/>
    <s v="Milwaukee"/>
    <x v="3"/>
    <n v="35"/>
    <n v="125"/>
    <n v="43750"/>
    <n v="13125"/>
    <n v="0.3"/>
    <x v="0"/>
  </r>
  <r>
    <s v="West Gear"/>
    <n v="1185732"/>
    <x v="409"/>
    <x v="3"/>
    <x v="39"/>
    <s v="Milwaukee"/>
    <x v="4"/>
    <n v="44.999999999999993"/>
    <n v="125"/>
    <n v="56249.999999999993"/>
    <n v="28124.999999999996"/>
    <n v="0.5"/>
    <x v="0"/>
  </r>
  <r>
    <s v="West Gear"/>
    <n v="1185732"/>
    <x v="409"/>
    <x v="3"/>
    <x v="39"/>
    <s v="Milwaukee"/>
    <x v="5"/>
    <n v="49.999999999999986"/>
    <n v="250"/>
    <n v="124999.99999999997"/>
    <n v="49999.999999999993"/>
    <n v="0.4"/>
    <x v="0"/>
  </r>
  <r>
    <s v="West Gear"/>
    <n v="1185732"/>
    <x v="440"/>
    <x v="3"/>
    <x v="39"/>
    <s v="Milwaukee"/>
    <x v="0"/>
    <n v="44.999999999999993"/>
    <n v="400"/>
    <n v="179999.99999999997"/>
    <n v="53999.999999999993"/>
    <n v="0.3"/>
    <x v="0"/>
  </r>
  <r>
    <s v="West Gear"/>
    <n v="1185732"/>
    <x v="440"/>
    <x v="3"/>
    <x v="39"/>
    <s v="Milwaukee"/>
    <x v="1"/>
    <n v="35"/>
    <n v="300"/>
    <n v="105000"/>
    <n v="36750"/>
    <n v="0.35"/>
    <x v="0"/>
  </r>
  <r>
    <s v="West Gear"/>
    <n v="1185732"/>
    <x v="440"/>
    <x v="3"/>
    <x v="39"/>
    <s v="Milwaukee"/>
    <x v="2"/>
    <n v="35"/>
    <n v="245"/>
    <n v="85750"/>
    <n v="25725"/>
    <n v="0.3"/>
    <x v="0"/>
  </r>
  <r>
    <s v="West Gear"/>
    <n v="1185732"/>
    <x v="440"/>
    <x v="3"/>
    <x v="39"/>
    <s v="Milwaukee"/>
    <x v="3"/>
    <n v="35"/>
    <n v="225"/>
    <n v="78750"/>
    <n v="23625"/>
    <n v="0.3"/>
    <x v="0"/>
  </r>
  <r>
    <s v="West Gear"/>
    <n v="1185732"/>
    <x v="440"/>
    <x v="3"/>
    <x v="39"/>
    <s v="Milwaukee"/>
    <x v="4"/>
    <n v="60"/>
    <n v="200"/>
    <n v="120000"/>
    <n v="60000"/>
    <n v="0.5"/>
    <x v="0"/>
  </r>
  <r>
    <s v="West Gear"/>
    <n v="1185732"/>
    <x v="440"/>
    <x v="3"/>
    <x v="39"/>
    <s v="Milwaukee"/>
    <x v="5"/>
    <n v="64.999999999999986"/>
    <n v="300"/>
    <n v="194999.99999999997"/>
    <n v="77999.999999999985"/>
    <n v="0.4"/>
    <x v="0"/>
  </r>
  <r>
    <s v="West Gear"/>
    <n v="1185732"/>
    <x v="469"/>
    <x v="3"/>
    <x v="39"/>
    <s v="Milwaukee"/>
    <x v="0"/>
    <n v="60"/>
    <n v="550"/>
    <n v="330000"/>
    <n v="99000"/>
    <n v="0.3"/>
    <x v="0"/>
  </r>
  <r>
    <s v="West Gear"/>
    <n v="1185732"/>
    <x v="469"/>
    <x v="3"/>
    <x v="39"/>
    <s v="Milwaukee"/>
    <x v="1"/>
    <n v="50"/>
    <n v="350"/>
    <n v="175000"/>
    <n v="61249.999999999993"/>
    <n v="0.35"/>
    <x v="0"/>
  </r>
  <r>
    <s v="West Gear"/>
    <n v="1185732"/>
    <x v="469"/>
    <x v="3"/>
    <x v="39"/>
    <s v="Milwaukee"/>
    <x v="2"/>
    <n v="50"/>
    <n v="300"/>
    <n v="150000"/>
    <n v="45000"/>
    <n v="0.3"/>
    <x v="0"/>
  </r>
  <r>
    <s v="West Gear"/>
    <n v="1185732"/>
    <x v="469"/>
    <x v="3"/>
    <x v="39"/>
    <s v="Milwaukee"/>
    <x v="3"/>
    <n v="50"/>
    <n v="250"/>
    <n v="125000"/>
    <n v="37500"/>
    <n v="0.3"/>
    <x v="0"/>
  </r>
  <r>
    <s v="West Gear"/>
    <n v="1185732"/>
    <x v="469"/>
    <x v="3"/>
    <x v="39"/>
    <s v="Milwaukee"/>
    <x v="4"/>
    <n v="60"/>
    <n v="250"/>
    <n v="150000"/>
    <n v="75000"/>
    <n v="0.5"/>
    <x v="0"/>
  </r>
  <r>
    <s v="West Gear"/>
    <n v="1185732"/>
    <x v="469"/>
    <x v="3"/>
    <x v="39"/>
    <s v="Milwaukee"/>
    <x v="5"/>
    <n v="64.999999999999986"/>
    <n v="350"/>
    <n v="227499.99999999994"/>
    <n v="90999.999999999985"/>
    <n v="0.4"/>
    <x v="0"/>
  </r>
  <r>
    <s v="West Gear"/>
    <n v="1185732"/>
    <x v="174"/>
    <x v="3"/>
    <x v="39"/>
    <s v="Milwaukee"/>
    <x v="0"/>
    <n v="35"/>
    <n v="500"/>
    <n v="175000"/>
    <n v="70000"/>
    <n v="0.4"/>
    <x v="0"/>
  </r>
  <r>
    <s v="West Gear"/>
    <n v="1185732"/>
    <x v="174"/>
    <x v="3"/>
    <x v="39"/>
    <s v="Milwaukee"/>
    <x v="1"/>
    <n v="35"/>
    <n v="300"/>
    <n v="105000"/>
    <n v="42000"/>
    <n v="0.4"/>
    <x v="0"/>
  </r>
  <r>
    <s v="West Gear"/>
    <n v="1185732"/>
    <x v="174"/>
    <x v="3"/>
    <x v="39"/>
    <s v="Milwaukee"/>
    <x v="2"/>
    <n v="25.000000000000007"/>
    <n v="300"/>
    <n v="75000.000000000015"/>
    <n v="26250.000000000004"/>
    <n v="0.35"/>
    <x v="0"/>
  </r>
  <r>
    <s v="West Gear"/>
    <n v="1185732"/>
    <x v="174"/>
    <x v="3"/>
    <x v="39"/>
    <s v="Milwaukee"/>
    <x v="3"/>
    <n v="30.000000000000004"/>
    <n v="150"/>
    <n v="45000.000000000007"/>
    <n v="15750.000000000002"/>
    <n v="0.35"/>
    <x v="0"/>
  </r>
  <r>
    <s v="West Gear"/>
    <n v="1185732"/>
    <x v="174"/>
    <x v="3"/>
    <x v="39"/>
    <s v="Milwaukee"/>
    <x v="4"/>
    <n v="44.999999999999993"/>
    <n v="200"/>
    <n v="89999.999999999985"/>
    <n v="26999.999999999996"/>
    <n v="0.3"/>
    <x v="0"/>
  </r>
  <r>
    <s v="West Gear"/>
    <n v="1185732"/>
    <x v="174"/>
    <x v="3"/>
    <x v="39"/>
    <s v="Milwaukee"/>
    <x v="5"/>
    <n v="35"/>
    <n v="300"/>
    <n v="105000"/>
    <n v="42000"/>
    <n v="0.4"/>
    <x v="0"/>
  </r>
  <r>
    <s v="West Gear"/>
    <n v="1185732"/>
    <x v="205"/>
    <x v="3"/>
    <x v="39"/>
    <s v="Milwaukee"/>
    <x v="0"/>
    <n v="35"/>
    <n v="550"/>
    <n v="192500"/>
    <n v="77000"/>
    <n v="0.4"/>
    <x v="0"/>
  </r>
  <r>
    <s v="West Gear"/>
    <n v="1185732"/>
    <x v="205"/>
    <x v="3"/>
    <x v="39"/>
    <s v="Milwaukee"/>
    <x v="1"/>
    <n v="35"/>
    <n v="200"/>
    <n v="70000"/>
    <n v="28000"/>
    <n v="0.4"/>
    <x v="0"/>
  </r>
  <r>
    <s v="West Gear"/>
    <n v="1185732"/>
    <x v="205"/>
    <x v="3"/>
    <x v="39"/>
    <s v="Milwaukee"/>
    <x v="2"/>
    <n v="25.000000000000007"/>
    <n v="250"/>
    <n v="62500.000000000015"/>
    <n v="21875.000000000004"/>
    <n v="0.35"/>
    <x v="0"/>
  </r>
  <r>
    <s v="West Gear"/>
    <n v="1185732"/>
    <x v="205"/>
    <x v="3"/>
    <x v="40"/>
    <s v="Indianapolis"/>
    <x v="3"/>
    <n v="30.000000000000004"/>
    <n v="125"/>
    <n v="37500.000000000007"/>
    <n v="13125.000000000002"/>
    <n v="0.35"/>
    <x v="0"/>
  </r>
  <r>
    <s v="West Gear"/>
    <n v="1185732"/>
    <x v="205"/>
    <x v="3"/>
    <x v="40"/>
    <s v="Indianapolis"/>
    <x v="4"/>
    <n v="44.999999999999993"/>
    <n v="200"/>
    <n v="89999.999999999985"/>
    <n v="26999.999999999996"/>
    <n v="0.3"/>
    <x v="0"/>
  </r>
  <r>
    <s v="West Gear"/>
    <n v="1185732"/>
    <x v="205"/>
    <x v="3"/>
    <x v="40"/>
    <s v="Indianapolis"/>
    <x v="5"/>
    <n v="19.999999999999996"/>
    <n v="300"/>
    <n v="59999.999999999993"/>
    <n v="24000"/>
    <n v="0.4"/>
    <x v="0"/>
  </r>
  <r>
    <s v="West Gear"/>
    <n v="1185732"/>
    <x v="214"/>
    <x v="3"/>
    <x v="40"/>
    <s v="Indianapolis"/>
    <x v="0"/>
    <n v="25.000000000000007"/>
    <n v="520"/>
    <n v="130000.00000000004"/>
    <n v="52000.000000000022"/>
    <n v="0.4"/>
    <x v="0"/>
  </r>
  <r>
    <s v="West Gear"/>
    <n v="1185732"/>
    <x v="214"/>
    <x v="3"/>
    <x v="40"/>
    <s v="Indianapolis"/>
    <x v="1"/>
    <n v="25.000000000000007"/>
    <n v="225"/>
    <n v="56250.000000000015"/>
    <n v="22500.000000000007"/>
    <n v="0.4"/>
    <x v="0"/>
  </r>
  <r>
    <s v="West Gear"/>
    <n v="1185732"/>
    <x v="214"/>
    <x v="3"/>
    <x v="40"/>
    <s v="Indianapolis"/>
    <x v="2"/>
    <n v="15.000000000000002"/>
    <n v="275"/>
    <n v="41250.000000000007"/>
    <n v="14437.500000000002"/>
    <n v="0.35"/>
    <x v="0"/>
  </r>
  <r>
    <s v="West Gear"/>
    <n v="1185732"/>
    <x v="214"/>
    <x v="3"/>
    <x v="40"/>
    <s v="Indianapolis"/>
    <x v="3"/>
    <n v="19.999999999999996"/>
    <n v="125"/>
    <n v="24999.999999999996"/>
    <n v="8749.9999999999982"/>
    <n v="0.35"/>
    <x v="0"/>
  </r>
  <r>
    <s v="West Gear"/>
    <n v="1185732"/>
    <x v="214"/>
    <x v="3"/>
    <x v="40"/>
    <s v="Indianapolis"/>
    <x v="4"/>
    <n v="35"/>
    <n v="175"/>
    <n v="61250"/>
    <n v="18375"/>
    <n v="0.3"/>
    <x v="0"/>
  </r>
  <r>
    <s v="West Gear"/>
    <n v="1185732"/>
    <x v="214"/>
    <x v="3"/>
    <x v="40"/>
    <s v="Indianapolis"/>
    <x v="5"/>
    <n v="25.000000000000007"/>
    <n v="275"/>
    <n v="68750.000000000015"/>
    <n v="27500.000000000007"/>
    <n v="0.4"/>
    <x v="0"/>
  </r>
  <r>
    <s v="West Gear"/>
    <n v="1185732"/>
    <x v="233"/>
    <x v="3"/>
    <x v="40"/>
    <s v="Indianapolis"/>
    <x v="0"/>
    <n v="25.000000000000007"/>
    <n v="500"/>
    <n v="125000.00000000003"/>
    <n v="50000.000000000015"/>
    <n v="0.4"/>
    <x v="0"/>
  </r>
  <r>
    <s v="West Gear"/>
    <n v="1185732"/>
    <x v="233"/>
    <x v="3"/>
    <x v="40"/>
    <s v="Indianapolis"/>
    <x v="1"/>
    <n v="25.000000000000007"/>
    <n v="200"/>
    <n v="50000.000000000015"/>
    <n v="20000.000000000007"/>
    <n v="0.4"/>
    <x v="0"/>
  </r>
  <r>
    <s v="West Gear"/>
    <n v="1185732"/>
    <x v="233"/>
    <x v="3"/>
    <x v="40"/>
    <s v="Indianapolis"/>
    <x v="2"/>
    <n v="15.000000000000002"/>
    <n v="200"/>
    <n v="30000.000000000004"/>
    <n v="10500"/>
    <n v="0.35"/>
    <x v="0"/>
  </r>
  <r>
    <s v="West Gear"/>
    <n v="1185732"/>
    <x v="233"/>
    <x v="3"/>
    <x v="40"/>
    <s v="Indianapolis"/>
    <x v="3"/>
    <n v="19.999999999999996"/>
    <n v="125"/>
    <n v="24999.999999999996"/>
    <n v="8749.9999999999982"/>
    <n v="0.35"/>
    <x v="0"/>
  </r>
  <r>
    <s v="West Gear"/>
    <n v="1185732"/>
    <x v="233"/>
    <x v="3"/>
    <x v="40"/>
    <s v="Indianapolis"/>
    <x v="4"/>
    <n v="65"/>
    <n v="150"/>
    <n v="97500"/>
    <n v="29250"/>
    <n v="0.3"/>
    <x v="0"/>
  </r>
  <r>
    <s v="West Gear"/>
    <n v="1185732"/>
    <x v="233"/>
    <x v="3"/>
    <x v="40"/>
    <s v="Indianapolis"/>
    <x v="5"/>
    <n v="50"/>
    <n v="275"/>
    <n v="137500"/>
    <n v="55000"/>
    <n v="0.4"/>
    <x v="0"/>
  </r>
  <r>
    <s v="West Gear"/>
    <n v="1185732"/>
    <x v="264"/>
    <x v="3"/>
    <x v="40"/>
    <s v="Indianapolis"/>
    <x v="0"/>
    <n v="60"/>
    <n v="545"/>
    <n v="327000"/>
    <n v="130800"/>
    <n v="0.4"/>
    <x v="0"/>
  </r>
  <r>
    <s v="West Gear"/>
    <n v="1185732"/>
    <x v="264"/>
    <x v="3"/>
    <x v="40"/>
    <s v="Indianapolis"/>
    <x v="1"/>
    <n v="40"/>
    <n v="250"/>
    <n v="100000"/>
    <n v="40000"/>
    <n v="0.4"/>
    <x v="0"/>
  </r>
  <r>
    <s v="West Gear"/>
    <n v="1185732"/>
    <x v="264"/>
    <x v="3"/>
    <x v="40"/>
    <s v="Indianapolis"/>
    <x v="2"/>
    <n v="35"/>
    <n v="225"/>
    <n v="78750"/>
    <n v="27562.5"/>
    <n v="0.35"/>
    <x v="0"/>
  </r>
  <r>
    <s v="West Gear"/>
    <n v="1185732"/>
    <x v="264"/>
    <x v="3"/>
    <x v="40"/>
    <s v="Indianapolis"/>
    <x v="3"/>
    <n v="35"/>
    <n v="175"/>
    <n v="61250"/>
    <n v="21437.5"/>
    <n v="0.35"/>
    <x v="0"/>
  </r>
  <r>
    <s v="West Gear"/>
    <n v="1185732"/>
    <x v="264"/>
    <x v="3"/>
    <x v="40"/>
    <s v="Indianapolis"/>
    <x v="4"/>
    <n v="44.999999999999993"/>
    <n v="200"/>
    <n v="89999.999999999985"/>
    <n v="26999.999999999996"/>
    <n v="0.3"/>
    <x v="0"/>
  </r>
  <r>
    <s v="West Gear"/>
    <n v="1185732"/>
    <x v="264"/>
    <x v="3"/>
    <x v="40"/>
    <s v="Indianapolis"/>
    <x v="5"/>
    <n v="54.999999999999993"/>
    <n v="325"/>
    <n v="178749.99999999997"/>
    <n v="71499.999999999985"/>
    <n v="0.4"/>
    <x v="0"/>
  </r>
  <r>
    <s v="West Gear"/>
    <n v="1185732"/>
    <x v="294"/>
    <x v="3"/>
    <x v="40"/>
    <s v="Indianapolis"/>
    <x v="0"/>
    <n v="40"/>
    <n v="575"/>
    <n v="230000"/>
    <n v="92000"/>
    <n v="0.4"/>
    <x v="0"/>
  </r>
  <r>
    <s v="West Gear"/>
    <n v="1185732"/>
    <x v="294"/>
    <x v="3"/>
    <x v="40"/>
    <s v="Indianapolis"/>
    <x v="1"/>
    <n v="35.000000000000007"/>
    <n v="325"/>
    <n v="113750.00000000003"/>
    <n v="45500.000000000015"/>
    <n v="0.4"/>
    <x v="0"/>
  </r>
  <r>
    <s v="West Gear"/>
    <n v="1185732"/>
    <x v="294"/>
    <x v="3"/>
    <x v="40"/>
    <s v="Indianapolis"/>
    <x v="2"/>
    <n v="30.000000000000004"/>
    <n v="200"/>
    <n v="60000.000000000007"/>
    <n v="21000"/>
    <n v="0.35"/>
    <x v="0"/>
  </r>
  <r>
    <s v="West Gear"/>
    <n v="1185732"/>
    <x v="294"/>
    <x v="3"/>
    <x v="40"/>
    <s v="Indianapolis"/>
    <x v="3"/>
    <n v="30.000000000000004"/>
    <n v="175"/>
    <n v="52500.000000000007"/>
    <n v="18375"/>
    <n v="0.35"/>
    <x v="0"/>
  </r>
  <r>
    <s v="West Gear"/>
    <n v="1185732"/>
    <x v="294"/>
    <x v="3"/>
    <x v="40"/>
    <s v="Indianapolis"/>
    <x v="4"/>
    <n v="40"/>
    <n v="175"/>
    <n v="70000"/>
    <n v="21000"/>
    <n v="0.3"/>
    <x v="0"/>
  </r>
  <r>
    <s v="West Gear"/>
    <n v="1185732"/>
    <x v="294"/>
    <x v="3"/>
    <x v="40"/>
    <s v="Indianapolis"/>
    <x v="5"/>
    <n v="60.000000000000007"/>
    <n v="325"/>
    <n v="195000.00000000003"/>
    <n v="78000.000000000015"/>
    <n v="0.4"/>
    <x v="0"/>
  </r>
  <r>
    <s v="West Gear"/>
    <n v="1185732"/>
    <x v="323"/>
    <x v="3"/>
    <x v="40"/>
    <s v="Indianapolis"/>
    <x v="0"/>
    <n v="55.000000000000007"/>
    <n v="550"/>
    <n v="302500.00000000006"/>
    <n v="121000.00000000003"/>
    <n v="0.4"/>
    <x v="0"/>
  </r>
  <r>
    <s v="West Gear"/>
    <n v="1185732"/>
    <x v="323"/>
    <x v="3"/>
    <x v="40"/>
    <s v="Indianapolis"/>
    <x v="1"/>
    <n v="50.000000000000014"/>
    <n v="300"/>
    <n v="150000.00000000003"/>
    <n v="60000.000000000015"/>
    <n v="0.4"/>
    <x v="0"/>
  </r>
  <r>
    <s v="West Gear"/>
    <n v="1185732"/>
    <x v="323"/>
    <x v="3"/>
    <x v="40"/>
    <s v="Indianapolis"/>
    <x v="2"/>
    <n v="45"/>
    <n v="225"/>
    <n v="101250"/>
    <n v="35437.5"/>
    <n v="0.35"/>
    <x v="0"/>
  </r>
  <r>
    <s v="West Gear"/>
    <n v="1185732"/>
    <x v="323"/>
    <x v="3"/>
    <x v="40"/>
    <s v="Indianapolis"/>
    <x v="3"/>
    <n v="45"/>
    <n v="175"/>
    <n v="78750"/>
    <n v="27562.5"/>
    <n v="0.35"/>
    <x v="0"/>
  </r>
  <r>
    <s v="West Gear"/>
    <n v="1185732"/>
    <x v="323"/>
    <x v="3"/>
    <x v="40"/>
    <s v="Indianapolis"/>
    <x v="4"/>
    <n v="55.000000000000007"/>
    <n v="200"/>
    <n v="110000.00000000001"/>
    <n v="33000"/>
    <n v="0.3"/>
    <x v="0"/>
  </r>
  <r>
    <s v="West Gear"/>
    <n v="1185732"/>
    <x v="323"/>
    <x v="3"/>
    <x v="40"/>
    <s v="Indianapolis"/>
    <x v="5"/>
    <n v="60.000000000000007"/>
    <n v="375"/>
    <n v="225000.00000000003"/>
    <n v="90000.000000000015"/>
    <n v="0.4"/>
    <x v="0"/>
  </r>
  <r>
    <s v="West Gear"/>
    <n v="1185732"/>
    <x v="355"/>
    <x v="3"/>
    <x v="40"/>
    <s v="Indianapolis"/>
    <x v="0"/>
    <n v="50"/>
    <n v="525"/>
    <n v="262500"/>
    <n v="105000"/>
    <n v="0.4"/>
    <x v="0"/>
  </r>
  <r>
    <s v="West Gear"/>
    <n v="1185732"/>
    <x v="355"/>
    <x v="3"/>
    <x v="40"/>
    <s v="Indianapolis"/>
    <x v="1"/>
    <n v="45.000000000000007"/>
    <n v="300"/>
    <n v="135000.00000000003"/>
    <n v="54000.000000000015"/>
    <n v="0.4"/>
    <x v="0"/>
  </r>
  <r>
    <s v="West Gear"/>
    <n v="1185732"/>
    <x v="355"/>
    <x v="3"/>
    <x v="40"/>
    <s v="Indianapolis"/>
    <x v="2"/>
    <n v="40"/>
    <n v="225"/>
    <n v="90000"/>
    <n v="31499.999999999996"/>
    <n v="0.35"/>
    <x v="0"/>
  </r>
  <r>
    <s v="West Gear"/>
    <n v="1185732"/>
    <x v="355"/>
    <x v="3"/>
    <x v="40"/>
    <s v="Indianapolis"/>
    <x v="3"/>
    <n v="40"/>
    <n v="200"/>
    <n v="80000"/>
    <n v="28000"/>
    <n v="0.35"/>
    <x v="0"/>
  </r>
  <r>
    <s v="West Gear"/>
    <n v="1185732"/>
    <x v="355"/>
    <x v="3"/>
    <x v="40"/>
    <s v="Indianapolis"/>
    <x v="4"/>
    <n v="50"/>
    <n v="175"/>
    <n v="87500"/>
    <n v="26250"/>
    <n v="0.3"/>
    <x v="0"/>
  </r>
  <r>
    <s v="West Gear"/>
    <n v="1185732"/>
    <x v="355"/>
    <x v="3"/>
    <x v="40"/>
    <s v="Indianapolis"/>
    <x v="5"/>
    <n v="55.000000000000007"/>
    <n v="350"/>
    <n v="192500.00000000003"/>
    <n v="77000.000000000015"/>
    <n v="0.4"/>
    <x v="0"/>
  </r>
  <r>
    <s v="West Gear"/>
    <n v="1185732"/>
    <x v="387"/>
    <x v="3"/>
    <x v="40"/>
    <s v="Indianapolis"/>
    <x v="0"/>
    <n v="35"/>
    <n v="475"/>
    <n v="166250"/>
    <n v="66500"/>
    <n v="0.4"/>
    <x v="0"/>
  </r>
  <r>
    <s v="West Gear"/>
    <n v="1185732"/>
    <x v="387"/>
    <x v="3"/>
    <x v="40"/>
    <s v="Indianapolis"/>
    <x v="1"/>
    <n v="30.000000000000011"/>
    <n v="275"/>
    <n v="82500.000000000029"/>
    <n v="33000.000000000015"/>
    <n v="0.4"/>
    <x v="0"/>
  </r>
  <r>
    <s v="West Gear"/>
    <n v="1185732"/>
    <x v="387"/>
    <x v="3"/>
    <x v="40"/>
    <s v="Indianapolis"/>
    <x v="2"/>
    <n v="25.000000000000007"/>
    <n v="175"/>
    <n v="43750.000000000015"/>
    <n v="15312.500000000004"/>
    <n v="0.35"/>
    <x v="0"/>
  </r>
  <r>
    <s v="West Gear"/>
    <n v="1185732"/>
    <x v="387"/>
    <x v="3"/>
    <x v="40"/>
    <s v="Indianapolis"/>
    <x v="3"/>
    <n v="25.000000000000007"/>
    <n v="150"/>
    <n v="37500.000000000007"/>
    <n v="13125.000000000002"/>
    <n v="0.35"/>
    <x v="0"/>
  </r>
  <r>
    <s v="West Gear"/>
    <n v="1185732"/>
    <x v="387"/>
    <x v="3"/>
    <x v="40"/>
    <s v="Indianapolis"/>
    <x v="4"/>
    <n v="35"/>
    <n v="150"/>
    <n v="52500"/>
    <n v="15750"/>
    <n v="0.3"/>
    <x v="0"/>
  </r>
  <r>
    <s v="West Gear"/>
    <n v="1185732"/>
    <x v="387"/>
    <x v="3"/>
    <x v="40"/>
    <s v="Indianapolis"/>
    <x v="5"/>
    <n v="40"/>
    <n v="225"/>
    <n v="90000"/>
    <n v="36000"/>
    <n v="0.4"/>
    <x v="0"/>
  </r>
  <r>
    <s v="West Gear"/>
    <n v="1185732"/>
    <x v="416"/>
    <x v="3"/>
    <x v="40"/>
    <s v="Indianapolis"/>
    <x v="0"/>
    <n v="44.999999999999993"/>
    <n v="400"/>
    <n v="179999.99999999997"/>
    <n v="71999.999999999985"/>
    <n v="0.4"/>
    <x v="0"/>
  </r>
  <r>
    <s v="West Gear"/>
    <n v="1185732"/>
    <x v="416"/>
    <x v="3"/>
    <x v="40"/>
    <s v="Indianapolis"/>
    <x v="1"/>
    <n v="35"/>
    <n v="250"/>
    <n v="87500"/>
    <n v="35000"/>
    <n v="0.4"/>
    <x v="0"/>
  </r>
  <r>
    <s v="West Gear"/>
    <n v="1185732"/>
    <x v="416"/>
    <x v="3"/>
    <x v="40"/>
    <s v="Indianapolis"/>
    <x v="2"/>
    <n v="35"/>
    <n v="150"/>
    <n v="52500"/>
    <n v="18375"/>
    <n v="0.35"/>
    <x v="0"/>
  </r>
  <r>
    <s v="West Gear"/>
    <n v="1185732"/>
    <x v="416"/>
    <x v="3"/>
    <x v="40"/>
    <s v="Indianapolis"/>
    <x v="3"/>
    <n v="35"/>
    <n v="150"/>
    <n v="52500"/>
    <n v="18375"/>
    <n v="0.35"/>
    <x v="0"/>
  </r>
  <r>
    <s v="West Gear"/>
    <n v="1185732"/>
    <x v="416"/>
    <x v="3"/>
    <x v="40"/>
    <s v="Indianapolis"/>
    <x v="4"/>
    <n v="44.999999999999993"/>
    <n v="150"/>
    <n v="67499.999999999985"/>
    <n v="20249.999999999996"/>
    <n v="0.3"/>
    <x v="0"/>
  </r>
  <r>
    <s v="West Gear"/>
    <n v="1185732"/>
    <x v="416"/>
    <x v="3"/>
    <x v="40"/>
    <s v="Indianapolis"/>
    <x v="5"/>
    <n v="49.999999999999986"/>
    <n v="275"/>
    <n v="137499.99999999997"/>
    <n v="54999.999999999993"/>
    <n v="0.4"/>
    <x v="0"/>
  </r>
  <r>
    <s v="West Gear"/>
    <n v="1185732"/>
    <x v="447"/>
    <x v="3"/>
    <x v="40"/>
    <s v="Indianapolis"/>
    <x v="0"/>
    <n v="44.999999999999993"/>
    <n v="425"/>
    <n v="191249.99999999997"/>
    <n v="76499.999999999985"/>
    <n v="0.4"/>
    <x v="0"/>
  </r>
  <r>
    <s v="West Gear"/>
    <n v="1185732"/>
    <x v="447"/>
    <x v="3"/>
    <x v="40"/>
    <s v="Indianapolis"/>
    <x v="1"/>
    <n v="35"/>
    <n v="325"/>
    <n v="113750"/>
    <n v="45500"/>
    <n v="0.4"/>
    <x v="0"/>
  </r>
  <r>
    <s v="West Gear"/>
    <n v="1185732"/>
    <x v="447"/>
    <x v="3"/>
    <x v="40"/>
    <s v="Indianapolis"/>
    <x v="2"/>
    <n v="35"/>
    <n v="270"/>
    <n v="94500"/>
    <n v="33075"/>
    <n v="0.35"/>
    <x v="0"/>
  </r>
  <r>
    <s v="West Gear"/>
    <n v="1185732"/>
    <x v="447"/>
    <x v="3"/>
    <x v="40"/>
    <s v="Indianapolis"/>
    <x v="3"/>
    <n v="35"/>
    <n v="275"/>
    <n v="96250"/>
    <n v="33687.5"/>
    <n v="0.35"/>
    <x v="0"/>
  </r>
  <r>
    <s v="West Gear"/>
    <n v="1185732"/>
    <x v="447"/>
    <x v="3"/>
    <x v="40"/>
    <s v="Indianapolis"/>
    <x v="4"/>
    <n v="60"/>
    <n v="250"/>
    <n v="150000"/>
    <n v="45000"/>
    <n v="0.3"/>
    <x v="0"/>
  </r>
  <r>
    <s v="West Gear"/>
    <n v="1185732"/>
    <x v="447"/>
    <x v="3"/>
    <x v="40"/>
    <s v="Indianapolis"/>
    <x v="5"/>
    <n v="64.999999999999986"/>
    <n v="350"/>
    <n v="227499.99999999994"/>
    <n v="90999.999999999985"/>
    <n v="0.4"/>
    <x v="0"/>
  </r>
  <r>
    <s v="West Gear"/>
    <n v="1185732"/>
    <x v="476"/>
    <x v="3"/>
    <x v="40"/>
    <s v="Indianapolis"/>
    <x v="0"/>
    <n v="60"/>
    <n v="600"/>
    <n v="360000"/>
    <n v="144000"/>
    <n v="0.4"/>
    <x v="0"/>
  </r>
  <r>
    <s v="West Gear"/>
    <n v="1185732"/>
    <x v="476"/>
    <x v="3"/>
    <x v="40"/>
    <s v="Indianapolis"/>
    <x v="1"/>
    <n v="50"/>
    <n v="400"/>
    <n v="200000"/>
    <n v="80000"/>
    <n v="0.4"/>
    <x v="0"/>
  </r>
  <r>
    <s v="West Gear"/>
    <n v="1185732"/>
    <x v="476"/>
    <x v="3"/>
    <x v="40"/>
    <s v="Indianapolis"/>
    <x v="2"/>
    <n v="50"/>
    <n v="350"/>
    <n v="175000"/>
    <n v="61249.999999999993"/>
    <n v="0.35"/>
    <x v="0"/>
  </r>
  <r>
    <s v="West Gear"/>
    <n v="1185732"/>
    <x v="476"/>
    <x v="3"/>
    <x v="40"/>
    <s v="Indianapolis"/>
    <x v="3"/>
    <n v="50"/>
    <n v="300"/>
    <n v="150000"/>
    <n v="52500"/>
    <n v="0.35"/>
    <x v="0"/>
  </r>
  <r>
    <s v="West Gear"/>
    <n v="1185732"/>
    <x v="476"/>
    <x v="3"/>
    <x v="40"/>
    <s v="Indianapolis"/>
    <x v="4"/>
    <n v="60"/>
    <n v="300"/>
    <n v="180000"/>
    <n v="54000"/>
    <n v="0.3"/>
    <x v="0"/>
  </r>
  <r>
    <s v="West Gear"/>
    <n v="1185732"/>
    <x v="476"/>
    <x v="3"/>
    <x v="40"/>
    <s v="Indianapolis"/>
    <x v="5"/>
    <n v="64.999999999999986"/>
    <n v="400"/>
    <n v="259999.99999999994"/>
    <n v="103999.99999999999"/>
    <n v="0.4"/>
    <x v="0"/>
  </r>
  <r>
    <s v="West Gear"/>
    <n v="1185732"/>
    <x v="181"/>
    <x v="3"/>
    <x v="40"/>
    <s v="Indianapolis"/>
    <x v="0"/>
    <n v="35"/>
    <n v="500"/>
    <n v="175000"/>
    <n v="70000"/>
    <n v="0.4"/>
    <x v="0"/>
  </r>
  <r>
    <s v="West Gear"/>
    <n v="1185732"/>
    <x v="181"/>
    <x v="3"/>
    <x v="40"/>
    <s v="Indianapolis"/>
    <x v="1"/>
    <n v="35"/>
    <n v="300"/>
    <n v="105000"/>
    <n v="42000"/>
    <n v="0.4"/>
    <x v="0"/>
  </r>
  <r>
    <s v="West Gear"/>
    <n v="1185732"/>
    <x v="181"/>
    <x v="3"/>
    <x v="40"/>
    <s v="Indianapolis"/>
    <x v="2"/>
    <n v="25.000000000000007"/>
    <n v="300"/>
    <n v="75000.000000000015"/>
    <n v="30000.000000000007"/>
    <n v="0.4"/>
    <x v="0"/>
  </r>
  <r>
    <s v="West Gear"/>
    <n v="1185732"/>
    <x v="181"/>
    <x v="3"/>
    <x v="40"/>
    <s v="Indianapolis"/>
    <x v="3"/>
    <n v="30.000000000000004"/>
    <n v="150"/>
    <n v="45000.000000000007"/>
    <n v="18000.000000000004"/>
    <n v="0.4"/>
    <x v="0"/>
  </r>
  <r>
    <s v="West Gear"/>
    <n v="1185732"/>
    <x v="181"/>
    <x v="3"/>
    <x v="40"/>
    <s v="Indianapolis"/>
    <x v="4"/>
    <n v="44.999999999999993"/>
    <n v="200"/>
    <n v="89999.999999999985"/>
    <n v="35999.999999999993"/>
    <n v="0.4"/>
    <x v="0"/>
  </r>
  <r>
    <s v="West Gear"/>
    <n v="1185732"/>
    <x v="181"/>
    <x v="3"/>
    <x v="40"/>
    <s v="Indianapolis"/>
    <x v="5"/>
    <n v="35"/>
    <n v="300"/>
    <n v="105000"/>
    <n v="42000"/>
    <n v="0.4"/>
    <x v="0"/>
  </r>
  <r>
    <s v="West Gear"/>
    <n v="1185732"/>
    <x v="212"/>
    <x v="3"/>
    <x v="40"/>
    <s v="Indianapolis"/>
    <x v="0"/>
    <n v="35"/>
    <n v="550"/>
    <n v="192500"/>
    <n v="77000"/>
    <n v="0.4"/>
    <x v="0"/>
  </r>
  <r>
    <s v="West Gear"/>
    <n v="1185732"/>
    <x v="212"/>
    <x v="3"/>
    <x v="40"/>
    <s v="Indianapolis"/>
    <x v="1"/>
    <n v="40"/>
    <n v="200"/>
    <n v="80000"/>
    <n v="32000"/>
    <n v="0.4"/>
    <x v="0"/>
  </r>
  <r>
    <s v="West Gear"/>
    <n v="1185732"/>
    <x v="212"/>
    <x v="3"/>
    <x v="40"/>
    <s v="Indianapolis"/>
    <x v="2"/>
    <n v="30.000000000000004"/>
    <n v="300"/>
    <n v="90000.000000000015"/>
    <n v="36000.000000000007"/>
    <n v="0.4"/>
    <x v="0"/>
  </r>
  <r>
    <s v="West Gear"/>
    <n v="1185732"/>
    <x v="212"/>
    <x v="0"/>
    <x v="41"/>
    <s v="Charleston"/>
    <x v="3"/>
    <n v="35"/>
    <n v="175"/>
    <n v="61250"/>
    <n v="24500"/>
    <n v="0.4"/>
    <x v="0"/>
  </r>
  <r>
    <s v="West Gear"/>
    <n v="1185732"/>
    <x v="212"/>
    <x v="0"/>
    <x v="41"/>
    <s v="Charleston"/>
    <x v="4"/>
    <n v="49.999999999999993"/>
    <n v="250"/>
    <n v="124999.99999999999"/>
    <n v="50000"/>
    <n v="0.4"/>
    <x v="0"/>
  </r>
  <r>
    <s v="West Gear"/>
    <n v="1185732"/>
    <x v="212"/>
    <x v="0"/>
    <x v="41"/>
    <s v="Charleston"/>
    <x v="5"/>
    <n v="24.999999999999993"/>
    <n v="350"/>
    <n v="87499.999999999971"/>
    <n v="34999.999999999993"/>
    <n v="0.4"/>
    <x v="0"/>
  </r>
  <r>
    <s v="West Gear"/>
    <n v="1185732"/>
    <x v="221"/>
    <x v="0"/>
    <x v="41"/>
    <s v="Charleston"/>
    <x v="0"/>
    <n v="30.000000000000004"/>
    <n v="570"/>
    <n v="171000.00000000003"/>
    <n v="68400.000000000015"/>
    <n v="0.4"/>
    <x v="0"/>
  </r>
  <r>
    <s v="West Gear"/>
    <n v="1185732"/>
    <x v="221"/>
    <x v="0"/>
    <x v="41"/>
    <s v="Charleston"/>
    <x v="1"/>
    <n v="30.000000000000004"/>
    <n v="275"/>
    <n v="82500.000000000015"/>
    <n v="33000.000000000007"/>
    <n v="0.4"/>
    <x v="0"/>
  </r>
  <r>
    <s v="West Gear"/>
    <n v="1185732"/>
    <x v="221"/>
    <x v="0"/>
    <x v="41"/>
    <s v="Charleston"/>
    <x v="2"/>
    <n v="20"/>
    <n v="325"/>
    <n v="65000"/>
    <n v="26000"/>
    <n v="0.4"/>
    <x v="0"/>
  </r>
  <r>
    <s v="West Gear"/>
    <n v="1185732"/>
    <x v="221"/>
    <x v="0"/>
    <x v="41"/>
    <s v="Charleston"/>
    <x v="3"/>
    <n v="24.999999999999993"/>
    <n v="175"/>
    <n v="43749.999999999985"/>
    <n v="17499.999999999996"/>
    <n v="0.4"/>
    <x v="0"/>
  </r>
  <r>
    <s v="West Gear"/>
    <n v="1185732"/>
    <x v="221"/>
    <x v="0"/>
    <x v="41"/>
    <s v="Charleston"/>
    <x v="4"/>
    <n v="40"/>
    <n v="225"/>
    <n v="90000"/>
    <n v="36000"/>
    <n v="0.4"/>
    <x v="0"/>
  </r>
  <r>
    <s v="West Gear"/>
    <n v="1185732"/>
    <x v="221"/>
    <x v="0"/>
    <x v="41"/>
    <s v="Charleston"/>
    <x v="5"/>
    <n v="30.000000000000004"/>
    <n v="325"/>
    <n v="97500.000000000015"/>
    <n v="39000.000000000007"/>
    <n v="0.4"/>
    <x v="0"/>
  </r>
  <r>
    <s v="West Gear"/>
    <n v="1185732"/>
    <x v="240"/>
    <x v="0"/>
    <x v="41"/>
    <s v="Charleston"/>
    <x v="0"/>
    <n v="30.000000000000004"/>
    <n v="550"/>
    <n v="165000.00000000003"/>
    <n v="66000.000000000015"/>
    <n v="0.4"/>
    <x v="0"/>
  </r>
  <r>
    <s v="West Gear"/>
    <n v="1185732"/>
    <x v="240"/>
    <x v="0"/>
    <x v="41"/>
    <s v="Charleston"/>
    <x v="1"/>
    <n v="30.000000000000004"/>
    <n v="250"/>
    <n v="75000.000000000015"/>
    <n v="30000.000000000007"/>
    <n v="0.4"/>
    <x v="0"/>
  </r>
  <r>
    <s v="West Gear"/>
    <n v="1185732"/>
    <x v="240"/>
    <x v="0"/>
    <x v="41"/>
    <s v="Charleston"/>
    <x v="2"/>
    <n v="20"/>
    <n v="250"/>
    <n v="50000"/>
    <n v="20000"/>
    <n v="0.4"/>
    <x v="0"/>
  </r>
  <r>
    <s v="West Gear"/>
    <n v="1185732"/>
    <x v="240"/>
    <x v="0"/>
    <x v="41"/>
    <s v="Charleston"/>
    <x v="3"/>
    <n v="24.999999999999993"/>
    <n v="175"/>
    <n v="43749.999999999985"/>
    <n v="17499.999999999996"/>
    <n v="0.4"/>
    <x v="0"/>
  </r>
  <r>
    <s v="West Gear"/>
    <n v="1185732"/>
    <x v="240"/>
    <x v="0"/>
    <x v="41"/>
    <s v="Charleston"/>
    <x v="4"/>
    <n v="65"/>
    <n v="200"/>
    <n v="130000"/>
    <n v="52000"/>
    <n v="0.4"/>
    <x v="0"/>
  </r>
  <r>
    <s v="West Gear"/>
    <n v="1185732"/>
    <x v="240"/>
    <x v="0"/>
    <x v="41"/>
    <s v="Charleston"/>
    <x v="5"/>
    <n v="50"/>
    <n v="325"/>
    <n v="162500"/>
    <n v="65000"/>
    <n v="0.4"/>
    <x v="0"/>
  </r>
  <r>
    <s v="West Gear"/>
    <n v="1185732"/>
    <x v="271"/>
    <x v="0"/>
    <x v="41"/>
    <s v="Charleston"/>
    <x v="0"/>
    <n v="60"/>
    <n v="595"/>
    <n v="357000"/>
    <n v="142800"/>
    <n v="0.4"/>
    <x v="0"/>
  </r>
  <r>
    <s v="West Gear"/>
    <n v="1185732"/>
    <x v="271"/>
    <x v="0"/>
    <x v="41"/>
    <s v="Charleston"/>
    <x v="1"/>
    <n v="40"/>
    <n v="300"/>
    <n v="120000"/>
    <n v="48000"/>
    <n v="0.4"/>
    <x v="0"/>
  </r>
  <r>
    <s v="West Gear"/>
    <n v="1185732"/>
    <x v="271"/>
    <x v="0"/>
    <x v="41"/>
    <s v="Charleston"/>
    <x v="2"/>
    <n v="35"/>
    <n v="275"/>
    <n v="96250"/>
    <n v="38500"/>
    <n v="0.4"/>
    <x v="0"/>
  </r>
  <r>
    <s v="West Gear"/>
    <n v="1185732"/>
    <x v="271"/>
    <x v="0"/>
    <x v="41"/>
    <s v="Charleston"/>
    <x v="3"/>
    <n v="35"/>
    <n v="200"/>
    <n v="70000"/>
    <n v="28000"/>
    <n v="0.4"/>
    <x v="0"/>
  </r>
  <r>
    <s v="West Gear"/>
    <n v="1185732"/>
    <x v="271"/>
    <x v="0"/>
    <x v="41"/>
    <s v="Charleston"/>
    <x v="4"/>
    <n v="44.999999999999993"/>
    <n v="225"/>
    <n v="101249.99999999999"/>
    <n v="40500"/>
    <n v="0.4"/>
    <x v="0"/>
  </r>
  <r>
    <s v="West Gear"/>
    <n v="1185732"/>
    <x v="271"/>
    <x v="0"/>
    <x v="41"/>
    <s v="Charleston"/>
    <x v="5"/>
    <n v="54.999999999999993"/>
    <n v="350"/>
    <n v="192499.99999999997"/>
    <n v="76999.999999999985"/>
    <n v="0.4"/>
    <x v="0"/>
  </r>
  <r>
    <s v="West Gear"/>
    <n v="1185732"/>
    <x v="301"/>
    <x v="0"/>
    <x v="41"/>
    <s v="Charleston"/>
    <x v="0"/>
    <n v="45"/>
    <n v="600"/>
    <n v="270000"/>
    <n v="108000"/>
    <n v="0.4"/>
    <x v="0"/>
  </r>
  <r>
    <s v="West Gear"/>
    <n v="1185732"/>
    <x v="301"/>
    <x v="0"/>
    <x v="41"/>
    <s v="Charleston"/>
    <x v="1"/>
    <n v="40.000000000000007"/>
    <n v="425"/>
    <n v="170000.00000000003"/>
    <n v="68000.000000000015"/>
    <n v="0.4"/>
    <x v="0"/>
  </r>
  <r>
    <s v="West Gear"/>
    <n v="1185732"/>
    <x v="301"/>
    <x v="0"/>
    <x v="41"/>
    <s v="Charleston"/>
    <x v="2"/>
    <n v="35"/>
    <n v="300"/>
    <n v="105000"/>
    <n v="42000"/>
    <n v="0.4"/>
    <x v="0"/>
  </r>
  <r>
    <s v="West Gear"/>
    <n v="1185732"/>
    <x v="301"/>
    <x v="0"/>
    <x v="41"/>
    <s v="Charleston"/>
    <x v="3"/>
    <n v="35"/>
    <n v="275"/>
    <n v="96250"/>
    <n v="38500"/>
    <n v="0.4"/>
    <x v="0"/>
  </r>
  <r>
    <s v="West Gear"/>
    <n v="1185732"/>
    <x v="301"/>
    <x v="0"/>
    <x v="41"/>
    <s v="Charleston"/>
    <x v="4"/>
    <n v="45"/>
    <n v="275"/>
    <n v="123750"/>
    <n v="49500"/>
    <n v="0.4"/>
    <x v="0"/>
  </r>
  <r>
    <s v="West Gear"/>
    <n v="1185732"/>
    <x v="301"/>
    <x v="0"/>
    <x v="41"/>
    <s v="Charleston"/>
    <x v="5"/>
    <n v="65.000000000000014"/>
    <n v="425"/>
    <n v="276250.00000000006"/>
    <n v="110500.00000000003"/>
    <n v="0.4"/>
    <x v="0"/>
  </r>
  <r>
    <s v="West Gear"/>
    <n v="1185732"/>
    <x v="330"/>
    <x v="0"/>
    <x v="41"/>
    <s v="Charleston"/>
    <x v="0"/>
    <n v="60.000000000000007"/>
    <n v="650"/>
    <n v="390000.00000000006"/>
    <n v="156000.00000000003"/>
    <n v="0.4"/>
    <x v="0"/>
  </r>
  <r>
    <s v="West Gear"/>
    <n v="1185732"/>
    <x v="330"/>
    <x v="0"/>
    <x v="41"/>
    <s v="Charleston"/>
    <x v="1"/>
    <n v="55.000000000000014"/>
    <n v="400"/>
    <n v="220000.00000000006"/>
    <n v="88000.000000000029"/>
    <n v="0.4"/>
    <x v="0"/>
  </r>
  <r>
    <s v="West Gear"/>
    <n v="1185732"/>
    <x v="330"/>
    <x v="0"/>
    <x v="41"/>
    <s v="Charleston"/>
    <x v="2"/>
    <n v="50"/>
    <n v="325"/>
    <n v="162500"/>
    <n v="65000"/>
    <n v="0.4"/>
    <x v="0"/>
  </r>
  <r>
    <s v="West Gear"/>
    <n v="1185732"/>
    <x v="330"/>
    <x v="0"/>
    <x v="41"/>
    <s v="Charleston"/>
    <x v="3"/>
    <n v="50"/>
    <n v="275"/>
    <n v="137500"/>
    <n v="55000"/>
    <n v="0.4"/>
    <x v="0"/>
  </r>
  <r>
    <s v="West Gear"/>
    <n v="1185732"/>
    <x v="330"/>
    <x v="0"/>
    <x v="41"/>
    <s v="Charleston"/>
    <x v="4"/>
    <n v="60.000000000000007"/>
    <n v="300"/>
    <n v="180000.00000000003"/>
    <n v="72000.000000000015"/>
    <n v="0.4"/>
    <x v="0"/>
  </r>
  <r>
    <s v="West Gear"/>
    <n v="1185732"/>
    <x v="330"/>
    <x v="0"/>
    <x v="41"/>
    <s v="Charleston"/>
    <x v="5"/>
    <n v="65.000000000000014"/>
    <n v="475"/>
    <n v="308750.00000000006"/>
    <n v="123500.00000000003"/>
    <n v="0.4"/>
    <x v="0"/>
  </r>
  <r>
    <s v="West Gear"/>
    <n v="1185732"/>
    <x v="362"/>
    <x v="0"/>
    <x v="41"/>
    <s v="Charleston"/>
    <x v="0"/>
    <n v="50"/>
    <n v="525"/>
    <n v="262500"/>
    <n v="105000"/>
    <n v="0.4"/>
    <x v="0"/>
  </r>
  <r>
    <s v="West Gear"/>
    <n v="1185732"/>
    <x v="362"/>
    <x v="0"/>
    <x v="41"/>
    <s v="Charleston"/>
    <x v="1"/>
    <n v="45.000000000000007"/>
    <n v="300"/>
    <n v="135000.00000000003"/>
    <n v="54000.000000000015"/>
    <n v="0.4"/>
    <x v="0"/>
  </r>
  <r>
    <s v="West Gear"/>
    <n v="1185732"/>
    <x v="362"/>
    <x v="0"/>
    <x v="41"/>
    <s v="Charleston"/>
    <x v="2"/>
    <n v="40"/>
    <n v="300"/>
    <n v="120000"/>
    <n v="48000"/>
    <n v="0.4"/>
    <x v="0"/>
  </r>
  <r>
    <s v="West Gear"/>
    <n v="1185732"/>
    <x v="362"/>
    <x v="0"/>
    <x v="41"/>
    <s v="Charleston"/>
    <x v="3"/>
    <n v="40"/>
    <n v="275"/>
    <n v="110000"/>
    <n v="44000"/>
    <n v="0.4"/>
    <x v="0"/>
  </r>
  <r>
    <s v="West Gear"/>
    <n v="1185732"/>
    <x v="362"/>
    <x v="0"/>
    <x v="41"/>
    <s v="Charleston"/>
    <x v="4"/>
    <n v="50"/>
    <n v="250"/>
    <n v="125000"/>
    <n v="50000"/>
    <n v="0.4"/>
    <x v="0"/>
  </r>
  <r>
    <s v="West Gear"/>
    <n v="1185732"/>
    <x v="362"/>
    <x v="0"/>
    <x v="41"/>
    <s v="Charleston"/>
    <x v="5"/>
    <n v="55.000000000000007"/>
    <n v="425"/>
    <n v="233750.00000000003"/>
    <n v="93500.000000000015"/>
    <n v="0.4"/>
    <x v="0"/>
  </r>
  <r>
    <s v="West Gear"/>
    <n v="1185732"/>
    <x v="394"/>
    <x v="0"/>
    <x v="41"/>
    <s v="Charleston"/>
    <x v="0"/>
    <n v="35"/>
    <n v="550"/>
    <n v="192500"/>
    <n v="77000"/>
    <n v="0.4"/>
    <x v="0"/>
  </r>
  <r>
    <s v="West Gear"/>
    <n v="1185732"/>
    <x v="394"/>
    <x v="0"/>
    <x v="41"/>
    <s v="Charleston"/>
    <x v="1"/>
    <n v="30.000000000000011"/>
    <n v="350"/>
    <n v="105000.00000000004"/>
    <n v="42000.000000000022"/>
    <n v="0.4"/>
    <x v="0"/>
  </r>
  <r>
    <s v="West Gear"/>
    <n v="1185732"/>
    <x v="394"/>
    <x v="0"/>
    <x v="41"/>
    <s v="Charleston"/>
    <x v="2"/>
    <n v="25.000000000000007"/>
    <n v="250"/>
    <n v="62500.000000000015"/>
    <n v="25000.000000000007"/>
    <n v="0.4"/>
    <x v="0"/>
  </r>
  <r>
    <s v="West Gear"/>
    <n v="1185732"/>
    <x v="394"/>
    <x v="0"/>
    <x v="41"/>
    <s v="Charleston"/>
    <x v="3"/>
    <n v="25.000000000000007"/>
    <n v="225"/>
    <n v="56250.000000000015"/>
    <n v="22500.000000000007"/>
    <n v="0.4"/>
    <x v="0"/>
  </r>
  <r>
    <s v="West Gear"/>
    <n v="1185732"/>
    <x v="394"/>
    <x v="0"/>
    <x v="41"/>
    <s v="Charleston"/>
    <x v="4"/>
    <n v="35"/>
    <n v="225"/>
    <n v="78750"/>
    <n v="31500"/>
    <n v="0.4"/>
    <x v="0"/>
  </r>
  <r>
    <s v="West Gear"/>
    <n v="1185732"/>
    <x v="394"/>
    <x v="0"/>
    <x v="41"/>
    <s v="Charleston"/>
    <x v="5"/>
    <n v="40"/>
    <n v="300"/>
    <n v="120000"/>
    <n v="48000"/>
    <n v="0.4"/>
    <x v="0"/>
  </r>
  <r>
    <s v="West Gear"/>
    <n v="1185732"/>
    <x v="423"/>
    <x v="0"/>
    <x v="41"/>
    <s v="Charleston"/>
    <x v="0"/>
    <n v="44.999999999999993"/>
    <n v="425"/>
    <n v="191249.99999999997"/>
    <n v="76499.999999999985"/>
    <n v="0.4"/>
    <x v="0"/>
  </r>
  <r>
    <s v="West Gear"/>
    <n v="1185732"/>
    <x v="423"/>
    <x v="0"/>
    <x v="41"/>
    <s v="Charleston"/>
    <x v="1"/>
    <n v="35"/>
    <n v="275"/>
    <n v="96250"/>
    <n v="38500"/>
    <n v="0.4"/>
    <x v="0"/>
  </r>
  <r>
    <s v="West Gear"/>
    <n v="1185732"/>
    <x v="423"/>
    <x v="0"/>
    <x v="41"/>
    <s v="Charleston"/>
    <x v="2"/>
    <n v="35"/>
    <n v="175"/>
    <n v="61250"/>
    <n v="24500"/>
    <n v="0.4"/>
    <x v="0"/>
  </r>
  <r>
    <s v="West Gear"/>
    <n v="1185732"/>
    <x v="423"/>
    <x v="0"/>
    <x v="41"/>
    <s v="Charleston"/>
    <x v="3"/>
    <n v="35"/>
    <n v="175"/>
    <n v="61250"/>
    <n v="24500"/>
    <n v="0.4"/>
    <x v="0"/>
  </r>
  <r>
    <s v="West Gear"/>
    <n v="1185732"/>
    <x v="423"/>
    <x v="0"/>
    <x v="41"/>
    <s v="Charleston"/>
    <x v="4"/>
    <n v="44.999999999999993"/>
    <n v="175"/>
    <n v="78749.999999999985"/>
    <n v="31499.999999999996"/>
    <n v="0.4"/>
    <x v="0"/>
  </r>
  <r>
    <s v="Foot Locker"/>
    <n v="1185732"/>
    <x v="423"/>
    <x v="0"/>
    <x v="41"/>
    <s v="Charleston"/>
    <x v="5"/>
    <n v="49.999999999999986"/>
    <n v="300"/>
    <n v="149999.99999999997"/>
    <n v="59999.999999999993"/>
    <n v="0.4"/>
    <x v="0"/>
  </r>
  <r>
    <s v="Foot Locker"/>
    <n v="1185732"/>
    <x v="454"/>
    <x v="0"/>
    <x v="41"/>
    <s v="Charleston"/>
    <x v="0"/>
    <n v="44.999999999999993"/>
    <n v="450"/>
    <n v="202499.99999999997"/>
    <n v="81000"/>
    <n v="0.4"/>
    <x v="0"/>
  </r>
  <r>
    <s v="Foot Locker"/>
    <n v="1185732"/>
    <x v="454"/>
    <x v="0"/>
    <x v="41"/>
    <s v="Charleston"/>
    <x v="1"/>
    <n v="35"/>
    <n v="350"/>
    <n v="122500"/>
    <n v="49000"/>
    <n v="0.4"/>
    <x v="0"/>
  </r>
  <r>
    <s v="Foot Locker"/>
    <n v="1185732"/>
    <x v="454"/>
    <x v="0"/>
    <x v="41"/>
    <s v="Charleston"/>
    <x v="2"/>
    <n v="35"/>
    <n v="295"/>
    <n v="103250"/>
    <n v="41300"/>
    <n v="0.4"/>
    <x v="0"/>
  </r>
  <r>
    <s v="Foot Locker"/>
    <n v="1185732"/>
    <x v="454"/>
    <x v="0"/>
    <x v="41"/>
    <s v="Charleston"/>
    <x v="3"/>
    <n v="40"/>
    <n v="325"/>
    <n v="130000"/>
    <n v="52000"/>
    <n v="0.4"/>
    <x v="0"/>
  </r>
  <r>
    <s v="Foot Locker"/>
    <n v="1185732"/>
    <x v="454"/>
    <x v="0"/>
    <x v="41"/>
    <s v="Charleston"/>
    <x v="4"/>
    <n v="65"/>
    <n v="300"/>
    <n v="195000"/>
    <n v="78000"/>
    <n v="0.4"/>
    <x v="0"/>
  </r>
  <r>
    <s v="Foot Locker"/>
    <n v="1185732"/>
    <x v="454"/>
    <x v="0"/>
    <x v="41"/>
    <s v="Charleston"/>
    <x v="5"/>
    <n v="70"/>
    <n v="400"/>
    <n v="280000"/>
    <n v="112000"/>
    <n v="0.4"/>
    <x v="0"/>
  </r>
  <r>
    <s v="Foot Locker"/>
    <n v="1185732"/>
    <x v="483"/>
    <x v="0"/>
    <x v="41"/>
    <s v="Charleston"/>
    <x v="0"/>
    <n v="65"/>
    <n v="650"/>
    <n v="422500"/>
    <n v="169000"/>
    <n v="0.4"/>
    <x v="0"/>
  </r>
  <r>
    <s v="Foot Locker"/>
    <n v="1185732"/>
    <x v="483"/>
    <x v="0"/>
    <x v="41"/>
    <s v="Charleston"/>
    <x v="1"/>
    <n v="55.000000000000007"/>
    <n v="450"/>
    <n v="247500.00000000003"/>
    <n v="99000.000000000015"/>
    <n v="0.4"/>
    <x v="0"/>
  </r>
  <r>
    <s v="West Gear"/>
    <n v="1185732"/>
    <x v="483"/>
    <x v="0"/>
    <x v="41"/>
    <s v="Charleston"/>
    <x v="2"/>
    <n v="55.000000000000007"/>
    <n v="400"/>
    <n v="220000.00000000003"/>
    <n v="88000.000000000015"/>
    <n v="0.4"/>
    <x v="0"/>
  </r>
  <r>
    <s v="Foot Locker"/>
    <n v="1185732"/>
    <x v="483"/>
    <x v="0"/>
    <x v="41"/>
    <s v="Charleston"/>
    <x v="3"/>
    <n v="55.000000000000007"/>
    <n v="350"/>
    <n v="192500.00000000003"/>
    <n v="77000.000000000015"/>
    <n v="0.4"/>
    <x v="0"/>
  </r>
  <r>
    <s v="Foot Locker"/>
    <n v="1185732"/>
    <x v="483"/>
    <x v="0"/>
    <x v="41"/>
    <s v="Charleston"/>
    <x v="4"/>
    <n v="65"/>
    <n v="350"/>
    <n v="227500"/>
    <n v="91000"/>
    <n v="0.4"/>
    <x v="0"/>
  </r>
  <r>
    <s v="Foot Locker"/>
    <n v="1185732"/>
    <x v="483"/>
    <x v="0"/>
    <x v="41"/>
    <s v="Charleston"/>
    <x v="5"/>
    <n v="70"/>
    <n v="450"/>
    <n v="315000"/>
    <n v="126000"/>
    <n v="0.4"/>
    <x v="0"/>
  </r>
  <r>
    <s v="Foot Locker"/>
    <n v="1185732"/>
    <x v="188"/>
    <x v="0"/>
    <x v="41"/>
    <s v="Charleston"/>
    <x v="0"/>
    <n v="35"/>
    <n v="425"/>
    <n v="148750"/>
    <n v="59500"/>
    <n v="0.4"/>
    <x v="0"/>
  </r>
  <r>
    <s v="Foot Locker"/>
    <n v="1185732"/>
    <x v="188"/>
    <x v="0"/>
    <x v="41"/>
    <s v="Charleston"/>
    <x v="1"/>
    <n v="35"/>
    <n v="225"/>
    <n v="78750"/>
    <n v="27562.5"/>
    <n v="0.35"/>
    <x v="0"/>
  </r>
  <r>
    <s v="Foot Locker"/>
    <n v="1185732"/>
    <x v="188"/>
    <x v="0"/>
    <x v="41"/>
    <s v="Charleston"/>
    <x v="2"/>
    <n v="25.000000000000007"/>
    <n v="225"/>
    <n v="56250.000000000015"/>
    <n v="19687.500000000004"/>
    <n v="0.35"/>
    <x v="0"/>
  </r>
  <r>
    <s v="Foot Locker"/>
    <n v="1185732"/>
    <x v="188"/>
    <x v="0"/>
    <x v="41"/>
    <s v="Charleston"/>
    <x v="3"/>
    <n v="30"/>
    <n v="75"/>
    <n v="22500"/>
    <n v="7874.9999999999991"/>
    <n v="0.35"/>
    <x v="0"/>
  </r>
  <r>
    <s v="Foot Locker"/>
    <n v="1185732"/>
    <x v="188"/>
    <x v="0"/>
    <x v="41"/>
    <s v="Charleston"/>
    <x v="4"/>
    <n v="45"/>
    <n v="125"/>
    <n v="56250"/>
    <n v="16875"/>
    <n v="0.3"/>
    <x v="0"/>
  </r>
  <r>
    <s v="Foot Locker"/>
    <n v="1185732"/>
    <x v="188"/>
    <x v="0"/>
    <x v="41"/>
    <s v="Charleston"/>
    <x v="5"/>
    <n v="35"/>
    <n v="225"/>
    <n v="78750"/>
    <n v="23625"/>
    <n v="0.3"/>
    <x v="0"/>
  </r>
  <r>
    <s v="Foot Locker"/>
    <n v="1185732"/>
    <x v="696"/>
    <x v="0"/>
    <x v="41"/>
    <s v="Charleston"/>
    <x v="0"/>
    <n v="35"/>
    <n v="475"/>
    <n v="166250"/>
    <n v="66500"/>
    <n v="0.4"/>
    <x v="0"/>
  </r>
  <r>
    <s v="West Gear"/>
    <n v="1185732"/>
    <x v="696"/>
    <x v="0"/>
    <x v="41"/>
    <s v="Charleston"/>
    <x v="1"/>
    <n v="35"/>
    <n v="125"/>
    <n v="43750"/>
    <n v="15312.499999999998"/>
    <n v="0.35"/>
    <x v="0"/>
  </r>
  <r>
    <s v="West Gear"/>
    <n v="1185732"/>
    <x v="696"/>
    <x v="0"/>
    <x v="41"/>
    <s v="Charleston"/>
    <x v="2"/>
    <n v="25.000000000000007"/>
    <n v="175"/>
    <n v="43750.000000000015"/>
    <n v="15312.500000000004"/>
    <n v="0.35"/>
    <x v="0"/>
  </r>
  <r>
    <s v="West Gear"/>
    <n v="1185732"/>
    <x v="696"/>
    <x v="0"/>
    <x v="42"/>
    <s v="Baltimore"/>
    <x v="3"/>
    <n v="30"/>
    <n v="50"/>
    <n v="15000"/>
    <n v="5250"/>
    <n v="0.35"/>
    <x v="0"/>
  </r>
  <r>
    <s v="West Gear"/>
    <n v="1185732"/>
    <x v="696"/>
    <x v="0"/>
    <x v="42"/>
    <s v="Baltimore"/>
    <x v="4"/>
    <n v="45"/>
    <n v="125"/>
    <n v="56250"/>
    <n v="16875"/>
    <n v="0.3"/>
    <x v="0"/>
  </r>
  <r>
    <s v="West Gear"/>
    <n v="1185732"/>
    <x v="696"/>
    <x v="0"/>
    <x v="42"/>
    <s v="Baltimore"/>
    <x v="5"/>
    <n v="35"/>
    <n v="225"/>
    <n v="78750"/>
    <n v="23625"/>
    <n v="0.3"/>
    <x v="0"/>
  </r>
  <r>
    <s v="West Gear"/>
    <n v="1185732"/>
    <x v="225"/>
    <x v="0"/>
    <x v="42"/>
    <s v="Baltimore"/>
    <x v="0"/>
    <n v="35"/>
    <n v="445"/>
    <n v="155750"/>
    <n v="62300"/>
    <n v="0.4"/>
    <x v="0"/>
  </r>
  <r>
    <s v="West Gear"/>
    <n v="1185732"/>
    <x v="225"/>
    <x v="0"/>
    <x v="42"/>
    <s v="Baltimore"/>
    <x v="1"/>
    <n v="35"/>
    <n v="150"/>
    <n v="52500"/>
    <n v="18375"/>
    <n v="0.35"/>
    <x v="0"/>
  </r>
  <r>
    <s v="West Gear"/>
    <n v="1185732"/>
    <x v="225"/>
    <x v="0"/>
    <x v="42"/>
    <s v="Baltimore"/>
    <x v="2"/>
    <n v="25.000000000000007"/>
    <n v="175"/>
    <n v="43750.000000000015"/>
    <n v="15312.500000000004"/>
    <n v="0.35"/>
    <x v="0"/>
  </r>
  <r>
    <s v="West Gear"/>
    <n v="1185732"/>
    <x v="225"/>
    <x v="0"/>
    <x v="42"/>
    <s v="Baltimore"/>
    <x v="3"/>
    <n v="30"/>
    <n v="25"/>
    <n v="7500"/>
    <n v="2625"/>
    <n v="0.35"/>
    <x v="0"/>
  </r>
  <r>
    <s v="West Gear"/>
    <n v="1185732"/>
    <x v="225"/>
    <x v="0"/>
    <x v="42"/>
    <s v="Baltimore"/>
    <x v="4"/>
    <n v="45"/>
    <n v="75"/>
    <n v="33750"/>
    <n v="10125"/>
    <n v="0.3"/>
    <x v="0"/>
  </r>
  <r>
    <s v="West Gear"/>
    <n v="1185732"/>
    <x v="225"/>
    <x v="0"/>
    <x v="42"/>
    <s v="Baltimore"/>
    <x v="5"/>
    <n v="35"/>
    <n v="175"/>
    <n v="61250"/>
    <n v="18375"/>
    <n v="0.3"/>
    <x v="0"/>
  </r>
  <r>
    <s v="West Gear"/>
    <n v="1185732"/>
    <x v="244"/>
    <x v="0"/>
    <x v="42"/>
    <s v="Baltimore"/>
    <x v="0"/>
    <n v="35"/>
    <n v="425"/>
    <n v="148750"/>
    <n v="59500"/>
    <n v="0.4"/>
    <x v="0"/>
  </r>
  <r>
    <s v="West Gear"/>
    <n v="1185732"/>
    <x v="244"/>
    <x v="0"/>
    <x v="42"/>
    <s v="Baltimore"/>
    <x v="1"/>
    <n v="35"/>
    <n v="125"/>
    <n v="43750"/>
    <n v="15312.499999999998"/>
    <n v="0.35"/>
    <x v="0"/>
  </r>
  <r>
    <s v="West Gear"/>
    <n v="1185732"/>
    <x v="244"/>
    <x v="0"/>
    <x v="42"/>
    <s v="Baltimore"/>
    <x v="2"/>
    <n v="25.000000000000007"/>
    <n v="125"/>
    <n v="31250.000000000007"/>
    <n v="10937.500000000002"/>
    <n v="0.35"/>
    <x v="0"/>
  </r>
  <r>
    <s v="West Gear"/>
    <n v="1185732"/>
    <x v="244"/>
    <x v="0"/>
    <x v="42"/>
    <s v="Baltimore"/>
    <x v="3"/>
    <n v="30"/>
    <n v="50"/>
    <n v="15000"/>
    <n v="5250"/>
    <n v="0.35"/>
    <x v="0"/>
  </r>
  <r>
    <s v="West Gear"/>
    <n v="1185732"/>
    <x v="244"/>
    <x v="0"/>
    <x v="42"/>
    <s v="Baltimore"/>
    <x v="4"/>
    <n v="45"/>
    <n v="50"/>
    <n v="22500"/>
    <n v="6750"/>
    <n v="0.3"/>
    <x v="0"/>
  </r>
  <r>
    <s v="West Gear"/>
    <n v="1185732"/>
    <x v="244"/>
    <x v="0"/>
    <x v="42"/>
    <s v="Baltimore"/>
    <x v="5"/>
    <n v="35"/>
    <n v="200"/>
    <n v="70000"/>
    <n v="21000"/>
    <n v="0.3"/>
    <x v="0"/>
  </r>
  <r>
    <s v="West Gear"/>
    <n v="1185732"/>
    <x v="273"/>
    <x v="0"/>
    <x v="42"/>
    <s v="Baltimore"/>
    <x v="0"/>
    <n v="49.999999999999993"/>
    <n v="470"/>
    <n v="234999.99999999997"/>
    <n v="94000"/>
    <n v="0.4"/>
    <x v="0"/>
  </r>
  <r>
    <s v="West Gear"/>
    <n v="1185732"/>
    <x v="273"/>
    <x v="0"/>
    <x v="42"/>
    <s v="Baltimore"/>
    <x v="1"/>
    <n v="45"/>
    <n v="175"/>
    <n v="78750"/>
    <n v="27562.5"/>
    <n v="0.35"/>
    <x v="0"/>
  </r>
  <r>
    <s v="West Gear"/>
    <n v="1185732"/>
    <x v="273"/>
    <x v="0"/>
    <x v="42"/>
    <s v="Baltimore"/>
    <x v="2"/>
    <n v="40"/>
    <n v="150"/>
    <n v="60000"/>
    <n v="21000"/>
    <n v="0.35"/>
    <x v="0"/>
  </r>
  <r>
    <s v="West Gear"/>
    <n v="1185732"/>
    <x v="273"/>
    <x v="0"/>
    <x v="42"/>
    <s v="Baltimore"/>
    <x v="3"/>
    <n v="40"/>
    <n v="100"/>
    <n v="40000"/>
    <n v="14000"/>
    <n v="0.35"/>
    <x v="0"/>
  </r>
  <r>
    <s v="West Gear"/>
    <n v="1185732"/>
    <x v="273"/>
    <x v="0"/>
    <x v="42"/>
    <s v="Baltimore"/>
    <x v="4"/>
    <n v="49.999999999999993"/>
    <n v="125"/>
    <n v="62499.999999999993"/>
    <n v="18749.999999999996"/>
    <n v="0.3"/>
    <x v="0"/>
  </r>
  <r>
    <s v="West Gear"/>
    <n v="1185732"/>
    <x v="273"/>
    <x v="0"/>
    <x v="42"/>
    <s v="Baltimore"/>
    <x v="5"/>
    <n v="54.999999999999993"/>
    <n v="250"/>
    <n v="137499.99999999997"/>
    <n v="41249.999999999993"/>
    <n v="0.3"/>
    <x v="0"/>
  </r>
  <r>
    <s v="West Gear"/>
    <n v="1185732"/>
    <x v="306"/>
    <x v="0"/>
    <x v="42"/>
    <s v="Baltimore"/>
    <x v="0"/>
    <n v="49.999999999999993"/>
    <n v="500"/>
    <n v="249999.99999999997"/>
    <n v="100000"/>
    <n v="0.4"/>
    <x v="0"/>
  </r>
  <r>
    <s v="West Gear"/>
    <n v="1185732"/>
    <x v="306"/>
    <x v="0"/>
    <x v="42"/>
    <s v="Baltimore"/>
    <x v="1"/>
    <n v="45"/>
    <n v="250"/>
    <n v="112500"/>
    <n v="39375"/>
    <n v="0.35"/>
    <x v="0"/>
  </r>
  <r>
    <s v="Foot Locker"/>
    <n v="1185732"/>
    <x v="306"/>
    <x v="0"/>
    <x v="42"/>
    <s v="Baltimore"/>
    <x v="2"/>
    <n v="40"/>
    <n v="175"/>
    <n v="70000"/>
    <n v="24500"/>
    <n v="0.35"/>
    <x v="0"/>
  </r>
  <r>
    <s v="Foot Locker"/>
    <n v="1185732"/>
    <x v="306"/>
    <x v="0"/>
    <x v="42"/>
    <s v="Baltimore"/>
    <x v="3"/>
    <n v="40"/>
    <n v="150"/>
    <n v="60000"/>
    <n v="21000"/>
    <n v="0.35"/>
    <x v="0"/>
  </r>
  <r>
    <s v="Foot Locker"/>
    <n v="1185732"/>
    <x v="306"/>
    <x v="0"/>
    <x v="42"/>
    <s v="Baltimore"/>
    <x v="4"/>
    <n v="49.999999999999993"/>
    <n v="150"/>
    <n v="74999.999999999985"/>
    <n v="22499.999999999996"/>
    <n v="0.3"/>
    <x v="0"/>
  </r>
  <r>
    <s v="Foot Locker"/>
    <n v="1185732"/>
    <x v="306"/>
    <x v="0"/>
    <x v="42"/>
    <s v="Baltimore"/>
    <x v="5"/>
    <n v="54.999999999999993"/>
    <n v="300"/>
    <n v="164999.99999999997"/>
    <n v="49499.999999999993"/>
    <n v="0.3"/>
    <x v="0"/>
  </r>
  <r>
    <s v="Foot Locker"/>
    <n v="1185732"/>
    <x v="334"/>
    <x v="0"/>
    <x v="42"/>
    <s v="Baltimore"/>
    <x v="0"/>
    <n v="49.999999999999993"/>
    <n v="525"/>
    <n v="262499.99999999994"/>
    <n v="104999.99999999999"/>
    <n v="0.4"/>
    <x v="0"/>
  </r>
  <r>
    <s v="Sports Direct"/>
    <n v="1185732"/>
    <x v="334"/>
    <x v="0"/>
    <x v="42"/>
    <s v="Baltimore"/>
    <x v="1"/>
    <n v="45"/>
    <n v="275"/>
    <n v="123750"/>
    <n v="43312.5"/>
    <n v="0.35"/>
    <x v="0"/>
  </r>
  <r>
    <s v="Sports Direct"/>
    <n v="1185732"/>
    <x v="334"/>
    <x v="0"/>
    <x v="42"/>
    <s v="Baltimore"/>
    <x v="2"/>
    <n v="40"/>
    <n v="200"/>
    <n v="80000"/>
    <n v="28000"/>
    <n v="0.35"/>
    <x v="0"/>
  </r>
  <r>
    <s v="Sports Direct"/>
    <n v="1185732"/>
    <x v="334"/>
    <x v="0"/>
    <x v="42"/>
    <s v="Baltimore"/>
    <x v="3"/>
    <n v="40"/>
    <n v="150"/>
    <n v="60000"/>
    <n v="21000"/>
    <n v="0.35"/>
    <x v="0"/>
  </r>
  <r>
    <s v="Sports Direct"/>
    <n v="1185732"/>
    <x v="334"/>
    <x v="0"/>
    <x v="42"/>
    <s v="Baltimore"/>
    <x v="4"/>
    <n v="49.999999999999993"/>
    <n v="175"/>
    <n v="87499.999999999985"/>
    <n v="26249.999999999996"/>
    <n v="0.3"/>
    <x v="0"/>
  </r>
  <r>
    <s v="Sports Direct"/>
    <n v="1185732"/>
    <x v="334"/>
    <x v="0"/>
    <x v="42"/>
    <s v="Baltimore"/>
    <x v="5"/>
    <n v="54.999999999999993"/>
    <n v="350"/>
    <n v="192499.99999999997"/>
    <n v="57749.999999999993"/>
    <n v="0.3"/>
    <x v="0"/>
  </r>
  <r>
    <s v="Sports Direct"/>
    <n v="1185732"/>
    <x v="366"/>
    <x v="0"/>
    <x v="42"/>
    <s v="Baltimore"/>
    <x v="0"/>
    <n v="49.999999999999993"/>
    <n v="500"/>
    <n v="249999.99999999997"/>
    <n v="100000"/>
    <n v="0.4"/>
    <x v="0"/>
  </r>
  <r>
    <s v="Sports Direct"/>
    <n v="1185732"/>
    <x v="366"/>
    <x v="0"/>
    <x v="42"/>
    <s v="Baltimore"/>
    <x v="1"/>
    <n v="45"/>
    <n v="275"/>
    <n v="123750"/>
    <n v="43312.5"/>
    <n v="0.35"/>
    <x v="0"/>
  </r>
  <r>
    <s v="Sports Direct"/>
    <n v="1185732"/>
    <x v="366"/>
    <x v="0"/>
    <x v="42"/>
    <s v="Baltimore"/>
    <x v="2"/>
    <n v="40"/>
    <n v="200"/>
    <n v="80000"/>
    <n v="28000"/>
    <n v="0.35"/>
    <x v="0"/>
  </r>
  <r>
    <s v="Sports Direct"/>
    <n v="1185732"/>
    <x v="366"/>
    <x v="0"/>
    <x v="42"/>
    <s v="Baltimore"/>
    <x v="3"/>
    <n v="40"/>
    <n v="150"/>
    <n v="60000"/>
    <n v="21000"/>
    <n v="0.35"/>
    <x v="0"/>
  </r>
  <r>
    <s v="Sports Direct"/>
    <n v="1185732"/>
    <x v="366"/>
    <x v="0"/>
    <x v="42"/>
    <s v="Baltimore"/>
    <x v="4"/>
    <n v="49.999999999999993"/>
    <n v="125"/>
    <n v="62499.999999999993"/>
    <n v="18749.999999999996"/>
    <n v="0.3"/>
    <x v="0"/>
  </r>
  <r>
    <s v="Sports Direct"/>
    <n v="1185732"/>
    <x v="366"/>
    <x v="0"/>
    <x v="42"/>
    <s v="Baltimore"/>
    <x v="5"/>
    <n v="54.999999999999993"/>
    <n v="300"/>
    <n v="164999.99999999997"/>
    <n v="49499.999999999993"/>
    <n v="0.3"/>
    <x v="0"/>
  </r>
  <r>
    <s v="Sports Direct"/>
    <n v="1185732"/>
    <x v="396"/>
    <x v="0"/>
    <x v="42"/>
    <s v="Baltimore"/>
    <x v="0"/>
    <n v="49.999999999999993"/>
    <n v="425"/>
    <n v="212499.99999999997"/>
    <n v="85000"/>
    <n v="0.4"/>
    <x v="0"/>
  </r>
  <r>
    <s v="Sports Direct"/>
    <n v="1185732"/>
    <x v="396"/>
    <x v="0"/>
    <x v="42"/>
    <s v="Baltimore"/>
    <x v="1"/>
    <n v="45"/>
    <n v="225"/>
    <n v="101250"/>
    <n v="35437.5"/>
    <n v="0.35"/>
    <x v="0"/>
  </r>
  <r>
    <s v="Sports Direct"/>
    <n v="1185732"/>
    <x v="396"/>
    <x v="0"/>
    <x v="42"/>
    <s v="Baltimore"/>
    <x v="2"/>
    <n v="40"/>
    <n v="125"/>
    <n v="50000"/>
    <n v="17500"/>
    <n v="0.35"/>
    <x v="0"/>
  </r>
  <r>
    <s v="Sports Direct"/>
    <n v="1185732"/>
    <x v="396"/>
    <x v="0"/>
    <x v="42"/>
    <s v="Baltimore"/>
    <x v="3"/>
    <n v="40"/>
    <n v="100"/>
    <n v="40000"/>
    <n v="14000"/>
    <n v="0.35"/>
    <x v="0"/>
  </r>
  <r>
    <s v="Sports Direct"/>
    <n v="1185732"/>
    <x v="396"/>
    <x v="0"/>
    <x v="42"/>
    <s v="Baltimore"/>
    <x v="4"/>
    <n v="49.999999999999993"/>
    <n v="100"/>
    <n v="49999.999999999993"/>
    <n v="14999.999999999996"/>
    <n v="0.3"/>
    <x v="0"/>
  </r>
  <r>
    <s v="Sports Direct"/>
    <n v="1185732"/>
    <x v="396"/>
    <x v="0"/>
    <x v="42"/>
    <s v="Baltimore"/>
    <x v="5"/>
    <n v="54.999999999999993"/>
    <n v="200"/>
    <n v="109999.99999999999"/>
    <n v="32999.999999999993"/>
    <n v="0.3"/>
    <x v="0"/>
  </r>
  <r>
    <s v="Sports Direct"/>
    <n v="1185732"/>
    <x v="428"/>
    <x v="0"/>
    <x v="42"/>
    <s v="Baltimore"/>
    <x v="0"/>
    <n v="54.999999999999993"/>
    <n v="375"/>
    <n v="206249.99999999997"/>
    <n v="82500"/>
    <n v="0.4"/>
    <x v="0"/>
  </r>
  <r>
    <s v="Sports Direct"/>
    <n v="1185732"/>
    <x v="428"/>
    <x v="0"/>
    <x v="42"/>
    <s v="Baltimore"/>
    <x v="1"/>
    <n v="50"/>
    <n v="200"/>
    <n v="100000"/>
    <n v="35000"/>
    <n v="0.35"/>
    <x v="0"/>
  </r>
  <r>
    <s v="Sports Direct"/>
    <n v="1185732"/>
    <x v="428"/>
    <x v="0"/>
    <x v="42"/>
    <s v="Baltimore"/>
    <x v="2"/>
    <n v="50"/>
    <n v="100"/>
    <n v="50000"/>
    <n v="17500"/>
    <n v="0.35"/>
    <x v="0"/>
  </r>
  <r>
    <s v="Foot Locker"/>
    <n v="1185732"/>
    <x v="428"/>
    <x v="0"/>
    <x v="42"/>
    <s v="Baltimore"/>
    <x v="3"/>
    <n v="50"/>
    <n v="75"/>
    <n v="37500"/>
    <n v="13125"/>
    <n v="0.35"/>
    <x v="0"/>
  </r>
  <r>
    <s v="Foot Locker"/>
    <n v="1185732"/>
    <x v="428"/>
    <x v="0"/>
    <x v="42"/>
    <s v="Baltimore"/>
    <x v="4"/>
    <n v="60"/>
    <n v="75"/>
    <n v="45000"/>
    <n v="13500"/>
    <n v="0.3"/>
    <x v="0"/>
  </r>
  <r>
    <s v="Foot Locker"/>
    <n v="1185732"/>
    <x v="428"/>
    <x v="0"/>
    <x v="42"/>
    <s v="Baltimore"/>
    <x v="5"/>
    <n v="64.999999999999986"/>
    <n v="200"/>
    <n v="129999.99999999997"/>
    <n v="38999.999999999993"/>
    <n v="0.3"/>
    <x v="0"/>
  </r>
  <r>
    <s v="Foot Locker"/>
    <n v="1185732"/>
    <x v="458"/>
    <x v="0"/>
    <x v="42"/>
    <s v="Baltimore"/>
    <x v="0"/>
    <n v="60"/>
    <n v="350"/>
    <n v="210000"/>
    <n v="84000"/>
    <n v="0.4"/>
    <x v="0"/>
  </r>
  <r>
    <s v="Foot Locker"/>
    <n v="1185732"/>
    <x v="458"/>
    <x v="0"/>
    <x v="42"/>
    <s v="Baltimore"/>
    <x v="1"/>
    <n v="50"/>
    <n v="175"/>
    <n v="87500"/>
    <n v="30624.999999999996"/>
    <n v="0.35"/>
    <x v="0"/>
  </r>
  <r>
    <s v="Foot Locker"/>
    <n v="1185732"/>
    <x v="458"/>
    <x v="0"/>
    <x v="42"/>
    <s v="Baltimore"/>
    <x v="2"/>
    <n v="50"/>
    <n v="170"/>
    <n v="85000"/>
    <n v="29749.999999999996"/>
    <n v="0.35"/>
    <x v="0"/>
  </r>
  <r>
    <s v="Foot Locker"/>
    <n v="1185732"/>
    <x v="458"/>
    <x v="0"/>
    <x v="42"/>
    <s v="Baltimore"/>
    <x v="3"/>
    <n v="50"/>
    <n v="150"/>
    <n v="75000"/>
    <n v="26250"/>
    <n v="0.35"/>
    <x v="0"/>
  </r>
  <r>
    <s v="Foot Locker"/>
    <n v="1185732"/>
    <x v="458"/>
    <x v="0"/>
    <x v="42"/>
    <s v="Baltimore"/>
    <x v="4"/>
    <n v="60"/>
    <n v="125"/>
    <n v="75000"/>
    <n v="22500"/>
    <n v="0.3"/>
    <x v="0"/>
  </r>
  <r>
    <s v="Foot Locker"/>
    <n v="1185732"/>
    <x v="458"/>
    <x v="0"/>
    <x v="42"/>
    <s v="Baltimore"/>
    <x v="5"/>
    <n v="64.999999999999986"/>
    <n v="225"/>
    <n v="146249.99999999997"/>
    <n v="43874.999999999993"/>
    <n v="0.3"/>
    <x v="0"/>
  </r>
  <r>
    <s v="Foot Locker"/>
    <n v="1185732"/>
    <x v="487"/>
    <x v="0"/>
    <x v="42"/>
    <s v="Baltimore"/>
    <x v="0"/>
    <n v="60"/>
    <n v="450"/>
    <n v="270000"/>
    <n v="108000"/>
    <n v="0.4"/>
    <x v="0"/>
  </r>
  <r>
    <s v="Foot Locker"/>
    <n v="1185732"/>
    <x v="487"/>
    <x v="0"/>
    <x v="42"/>
    <s v="Baltimore"/>
    <x v="1"/>
    <n v="50"/>
    <n v="250"/>
    <n v="125000"/>
    <n v="43750"/>
    <n v="0.35"/>
    <x v="0"/>
  </r>
  <r>
    <s v="Foot Locker"/>
    <n v="1185732"/>
    <x v="487"/>
    <x v="0"/>
    <x v="42"/>
    <s v="Baltimore"/>
    <x v="2"/>
    <n v="50"/>
    <n v="225"/>
    <n v="112500"/>
    <n v="39375"/>
    <n v="0.35"/>
    <x v="0"/>
  </r>
  <r>
    <s v="Foot Locker"/>
    <n v="1185732"/>
    <x v="487"/>
    <x v="0"/>
    <x v="42"/>
    <s v="Baltimore"/>
    <x v="3"/>
    <n v="50"/>
    <n v="175"/>
    <n v="87500"/>
    <n v="30624.999999999996"/>
    <n v="0.35"/>
    <x v="0"/>
  </r>
  <r>
    <s v="Foot Locker"/>
    <n v="1185732"/>
    <x v="487"/>
    <x v="0"/>
    <x v="42"/>
    <s v="Baltimore"/>
    <x v="4"/>
    <n v="60"/>
    <n v="175"/>
    <n v="105000"/>
    <n v="31500"/>
    <n v="0.3"/>
    <x v="0"/>
  </r>
  <r>
    <s v="Foot Locker"/>
    <n v="1185732"/>
    <x v="487"/>
    <x v="0"/>
    <x v="42"/>
    <s v="Baltimore"/>
    <x v="5"/>
    <n v="64.999999999999986"/>
    <n v="275"/>
    <n v="178749.99999999997"/>
    <n v="53624.999999999993"/>
    <n v="0.3"/>
    <x v="0"/>
  </r>
  <r>
    <s v="Foot Locker"/>
    <n v="1185732"/>
    <x v="181"/>
    <x v="0"/>
    <x v="42"/>
    <s v="Baltimore"/>
    <x v="0"/>
    <n v="40"/>
    <n v="525"/>
    <n v="210000"/>
    <n v="73500"/>
    <n v="0.35"/>
    <x v="0"/>
  </r>
  <r>
    <s v="Foot Locker"/>
    <n v="1185732"/>
    <x v="181"/>
    <x v="0"/>
    <x v="42"/>
    <s v="Baltimore"/>
    <x v="1"/>
    <n v="40"/>
    <n v="325"/>
    <n v="130000"/>
    <n v="45500"/>
    <n v="0.35"/>
    <x v="0"/>
  </r>
  <r>
    <s v="Foot Locker"/>
    <n v="1185732"/>
    <x v="181"/>
    <x v="0"/>
    <x v="42"/>
    <s v="Baltimore"/>
    <x v="2"/>
    <n v="30.000000000000004"/>
    <n v="325"/>
    <n v="97500.000000000015"/>
    <n v="39000.000000000007"/>
    <n v="0.4"/>
    <x v="0"/>
  </r>
  <r>
    <s v="Foot Locker"/>
    <n v="1185732"/>
    <x v="181"/>
    <x v="0"/>
    <x v="42"/>
    <s v="Baltimore"/>
    <x v="3"/>
    <n v="35"/>
    <n v="175"/>
    <n v="61250"/>
    <n v="24500"/>
    <n v="0.4"/>
    <x v="0"/>
  </r>
  <r>
    <s v="Foot Locker"/>
    <n v="1185732"/>
    <x v="181"/>
    <x v="0"/>
    <x v="42"/>
    <s v="Baltimore"/>
    <x v="4"/>
    <n v="50"/>
    <n v="225"/>
    <n v="112500"/>
    <n v="33750"/>
    <n v="0.3"/>
    <x v="0"/>
  </r>
  <r>
    <s v="Foot Locker"/>
    <n v="1185732"/>
    <x v="181"/>
    <x v="0"/>
    <x v="42"/>
    <s v="Baltimore"/>
    <x v="5"/>
    <n v="40"/>
    <n v="325"/>
    <n v="130000"/>
    <n v="52000"/>
    <n v="0.4"/>
    <x v="0"/>
  </r>
  <r>
    <s v="Foot Locker"/>
    <n v="1185732"/>
    <x v="210"/>
    <x v="0"/>
    <x v="42"/>
    <s v="Baltimore"/>
    <x v="0"/>
    <n v="40"/>
    <n v="575"/>
    <n v="230000"/>
    <n v="80500"/>
    <n v="0.35"/>
    <x v="0"/>
  </r>
  <r>
    <s v="Foot Locker"/>
    <n v="1185732"/>
    <x v="210"/>
    <x v="0"/>
    <x v="42"/>
    <s v="Baltimore"/>
    <x v="1"/>
    <n v="40"/>
    <n v="225"/>
    <n v="90000"/>
    <n v="31499.999999999996"/>
    <n v="0.35"/>
    <x v="0"/>
  </r>
  <r>
    <s v="Foot Locker"/>
    <n v="1185732"/>
    <x v="210"/>
    <x v="0"/>
    <x v="42"/>
    <s v="Baltimore"/>
    <x v="2"/>
    <n v="30.000000000000004"/>
    <n v="275"/>
    <n v="82500.000000000015"/>
    <n v="33000.000000000007"/>
    <n v="0.4"/>
    <x v="0"/>
  </r>
  <r>
    <s v="Foot Locker"/>
    <n v="1185732"/>
    <x v="210"/>
    <x v="0"/>
    <x v="43"/>
    <s v="Wilmington"/>
    <x v="3"/>
    <n v="35"/>
    <n v="150"/>
    <n v="52500"/>
    <n v="21000"/>
    <n v="0.4"/>
    <x v="0"/>
  </r>
  <r>
    <s v="Foot Locker"/>
    <n v="1185732"/>
    <x v="210"/>
    <x v="0"/>
    <x v="43"/>
    <s v="Wilmington"/>
    <x v="4"/>
    <n v="50"/>
    <n v="225"/>
    <n v="112500"/>
    <n v="33750"/>
    <n v="0.3"/>
    <x v="0"/>
  </r>
  <r>
    <s v="Foot Locker"/>
    <n v="1185732"/>
    <x v="210"/>
    <x v="0"/>
    <x v="43"/>
    <s v="Wilmington"/>
    <x v="5"/>
    <n v="40"/>
    <n v="325"/>
    <n v="130000"/>
    <n v="52000"/>
    <n v="0.4"/>
    <x v="0"/>
  </r>
  <r>
    <s v="Foot Locker"/>
    <n v="1185732"/>
    <x v="218"/>
    <x v="0"/>
    <x v="43"/>
    <s v="Wilmington"/>
    <x v="0"/>
    <n v="40"/>
    <n v="545"/>
    <n v="218000"/>
    <n v="76300"/>
    <n v="0.35"/>
    <x v="0"/>
  </r>
  <r>
    <s v="Foot Locker"/>
    <n v="1185732"/>
    <x v="218"/>
    <x v="0"/>
    <x v="43"/>
    <s v="Wilmington"/>
    <x v="1"/>
    <n v="40"/>
    <n v="250"/>
    <n v="100000"/>
    <n v="35000"/>
    <n v="0.35"/>
    <x v="0"/>
  </r>
  <r>
    <s v="Foot Locker"/>
    <n v="1185732"/>
    <x v="218"/>
    <x v="0"/>
    <x v="43"/>
    <s v="Wilmington"/>
    <x v="2"/>
    <n v="30.000000000000004"/>
    <n v="275"/>
    <n v="82500.000000000015"/>
    <n v="33000.000000000007"/>
    <n v="0.4"/>
    <x v="0"/>
  </r>
  <r>
    <s v="Foot Locker"/>
    <n v="1185732"/>
    <x v="218"/>
    <x v="0"/>
    <x v="43"/>
    <s v="Wilmington"/>
    <x v="3"/>
    <n v="35"/>
    <n v="125"/>
    <n v="43750"/>
    <n v="17500"/>
    <n v="0.4"/>
    <x v="0"/>
  </r>
  <r>
    <s v="Foot Locker"/>
    <n v="1185732"/>
    <x v="218"/>
    <x v="0"/>
    <x v="43"/>
    <s v="Wilmington"/>
    <x v="4"/>
    <n v="50"/>
    <n v="175"/>
    <n v="87500"/>
    <n v="26250"/>
    <n v="0.3"/>
    <x v="0"/>
  </r>
  <r>
    <s v="Foot Locker"/>
    <n v="1185732"/>
    <x v="218"/>
    <x v="0"/>
    <x v="43"/>
    <s v="Wilmington"/>
    <x v="5"/>
    <n v="40"/>
    <n v="275"/>
    <n v="110000"/>
    <n v="44000"/>
    <n v="0.4"/>
    <x v="0"/>
  </r>
  <r>
    <s v="Foot Locker"/>
    <n v="1185732"/>
    <x v="237"/>
    <x v="0"/>
    <x v="43"/>
    <s v="Wilmington"/>
    <x v="0"/>
    <n v="40"/>
    <n v="525"/>
    <n v="210000"/>
    <n v="73500"/>
    <n v="0.35"/>
    <x v="0"/>
  </r>
  <r>
    <s v="Foot Locker"/>
    <n v="1185732"/>
    <x v="237"/>
    <x v="0"/>
    <x v="43"/>
    <s v="Wilmington"/>
    <x v="1"/>
    <n v="40"/>
    <n v="225"/>
    <n v="90000"/>
    <n v="31499.999999999996"/>
    <n v="0.35"/>
    <x v="0"/>
  </r>
  <r>
    <s v="Foot Locker"/>
    <n v="1185732"/>
    <x v="237"/>
    <x v="0"/>
    <x v="43"/>
    <s v="Wilmington"/>
    <x v="2"/>
    <n v="30.000000000000004"/>
    <n v="225"/>
    <n v="67500.000000000015"/>
    <n v="27000.000000000007"/>
    <n v="0.4"/>
    <x v="0"/>
  </r>
  <r>
    <s v="Foot Locker"/>
    <n v="1185732"/>
    <x v="237"/>
    <x v="0"/>
    <x v="43"/>
    <s v="Wilmington"/>
    <x v="3"/>
    <n v="35"/>
    <n v="150"/>
    <n v="52500"/>
    <n v="21000"/>
    <n v="0.4"/>
    <x v="0"/>
  </r>
  <r>
    <s v="Foot Locker"/>
    <n v="1185732"/>
    <x v="237"/>
    <x v="0"/>
    <x v="43"/>
    <s v="Wilmington"/>
    <x v="4"/>
    <n v="50"/>
    <n v="150"/>
    <n v="75000"/>
    <n v="22500"/>
    <n v="0.3"/>
    <x v="0"/>
  </r>
  <r>
    <s v="Foot Locker"/>
    <n v="1185732"/>
    <x v="237"/>
    <x v="0"/>
    <x v="43"/>
    <s v="Wilmington"/>
    <x v="5"/>
    <n v="40"/>
    <n v="300"/>
    <n v="120000"/>
    <n v="48000"/>
    <n v="0.4"/>
    <x v="0"/>
  </r>
  <r>
    <s v="Foot Locker"/>
    <n v="1185732"/>
    <x v="266"/>
    <x v="0"/>
    <x v="43"/>
    <s v="Wilmington"/>
    <x v="0"/>
    <n v="54.999999999999993"/>
    <n v="570"/>
    <n v="313499.99999999994"/>
    <n v="109724.99999999997"/>
    <n v="0.35"/>
    <x v="0"/>
  </r>
  <r>
    <s v="Foot Locker"/>
    <n v="1185732"/>
    <x v="266"/>
    <x v="0"/>
    <x v="43"/>
    <s v="Wilmington"/>
    <x v="1"/>
    <n v="50"/>
    <n v="275"/>
    <n v="137500"/>
    <n v="48125"/>
    <n v="0.35"/>
    <x v="0"/>
  </r>
  <r>
    <s v="Foot Locker"/>
    <n v="1185732"/>
    <x v="266"/>
    <x v="0"/>
    <x v="43"/>
    <s v="Wilmington"/>
    <x v="2"/>
    <n v="45"/>
    <n v="300"/>
    <n v="135000"/>
    <n v="54000"/>
    <n v="0.4"/>
    <x v="0"/>
  </r>
  <r>
    <s v="Foot Locker"/>
    <n v="1185732"/>
    <x v="266"/>
    <x v="0"/>
    <x v="43"/>
    <s v="Wilmington"/>
    <x v="3"/>
    <n v="45"/>
    <n v="250"/>
    <n v="112500"/>
    <n v="45000"/>
    <n v="0.4"/>
    <x v="0"/>
  </r>
  <r>
    <s v="Foot Locker"/>
    <n v="1185732"/>
    <x v="266"/>
    <x v="0"/>
    <x v="43"/>
    <s v="Wilmington"/>
    <x v="4"/>
    <n v="54.999999999999993"/>
    <n v="275"/>
    <n v="151249.99999999997"/>
    <n v="45374.999999999993"/>
    <n v="0.3"/>
    <x v="0"/>
  </r>
  <r>
    <s v="Foot Locker"/>
    <n v="1185732"/>
    <x v="266"/>
    <x v="0"/>
    <x v="43"/>
    <s v="Wilmington"/>
    <x v="5"/>
    <n v="60"/>
    <n v="400"/>
    <n v="240000"/>
    <n v="96000"/>
    <n v="0.4"/>
    <x v="0"/>
  </r>
  <r>
    <s v="Foot Locker"/>
    <n v="1185732"/>
    <x v="299"/>
    <x v="0"/>
    <x v="43"/>
    <s v="Wilmington"/>
    <x v="0"/>
    <n v="54.999999999999993"/>
    <n v="650"/>
    <n v="357499.99999999994"/>
    <n v="125124.99999999997"/>
    <n v="0.35"/>
    <x v="0"/>
  </r>
  <r>
    <s v="Foot Locker"/>
    <n v="1185732"/>
    <x v="299"/>
    <x v="0"/>
    <x v="43"/>
    <s v="Wilmington"/>
    <x v="1"/>
    <n v="50"/>
    <n v="400"/>
    <n v="200000"/>
    <n v="70000"/>
    <n v="0.35"/>
    <x v="0"/>
  </r>
  <r>
    <s v="Foot Locker"/>
    <n v="1185732"/>
    <x v="299"/>
    <x v="0"/>
    <x v="43"/>
    <s v="Wilmington"/>
    <x v="2"/>
    <n v="45"/>
    <n v="325"/>
    <n v="146250"/>
    <n v="58500"/>
    <n v="0.4"/>
    <x v="0"/>
  </r>
  <r>
    <s v="Foot Locker"/>
    <n v="1185732"/>
    <x v="299"/>
    <x v="0"/>
    <x v="43"/>
    <s v="Wilmington"/>
    <x v="3"/>
    <n v="45"/>
    <n v="300"/>
    <n v="135000"/>
    <n v="54000"/>
    <n v="0.4"/>
    <x v="0"/>
  </r>
  <r>
    <s v="Foot Locker"/>
    <n v="1185732"/>
    <x v="299"/>
    <x v="0"/>
    <x v="43"/>
    <s v="Wilmington"/>
    <x v="4"/>
    <n v="54.999999999999993"/>
    <n v="300"/>
    <n v="164999.99999999997"/>
    <n v="49499.999999999993"/>
    <n v="0.3"/>
    <x v="0"/>
  </r>
  <r>
    <s v="Foot Locker"/>
    <n v="1185732"/>
    <x v="299"/>
    <x v="0"/>
    <x v="43"/>
    <s v="Wilmington"/>
    <x v="5"/>
    <n v="60"/>
    <n v="450"/>
    <n v="270000"/>
    <n v="108000"/>
    <n v="0.4"/>
    <x v="0"/>
  </r>
  <r>
    <s v="Foot Locker"/>
    <n v="1185732"/>
    <x v="327"/>
    <x v="0"/>
    <x v="43"/>
    <s v="Wilmington"/>
    <x v="0"/>
    <n v="54.999999999999993"/>
    <n v="675"/>
    <n v="371249.99999999994"/>
    <n v="129937.49999999997"/>
    <n v="0.35"/>
    <x v="0"/>
  </r>
  <r>
    <s v="Foot Locker"/>
    <n v="1185732"/>
    <x v="327"/>
    <x v="0"/>
    <x v="43"/>
    <s v="Wilmington"/>
    <x v="1"/>
    <n v="50"/>
    <n v="425"/>
    <n v="212500"/>
    <n v="74375"/>
    <n v="0.35"/>
    <x v="0"/>
  </r>
  <r>
    <s v="Foot Locker"/>
    <n v="1185732"/>
    <x v="327"/>
    <x v="0"/>
    <x v="43"/>
    <s v="Wilmington"/>
    <x v="2"/>
    <n v="45"/>
    <n v="350"/>
    <n v="157500"/>
    <n v="63000"/>
    <n v="0.4"/>
    <x v="0"/>
  </r>
  <r>
    <s v="Foot Locker"/>
    <n v="1185732"/>
    <x v="327"/>
    <x v="0"/>
    <x v="43"/>
    <s v="Wilmington"/>
    <x v="3"/>
    <n v="45"/>
    <n v="300"/>
    <n v="135000"/>
    <n v="54000"/>
    <n v="0.4"/>
    <x v="0"/>
  </r>
  <r>
    <s v="Foot Locker"/>
    <n v="1185732"/>
    <x v="327"/>
    <x v="0"/>
    <x v="43"/>
    <s v="Wilmington"/>
    <x v="4"/>
    <n v="54.999999999999993"/>
    <n v="325"/>
    <n v="178749.99999999997"/>
    <n v="53624.999999999993"/>
    <n v="0.3"/>
    <x v="0"/>
  </r>
  <r>
    <s v="Foot Locker"/>
    <n v="1185732"/>
    <x v="327"/>
    <x v="0"/>
    <x v="43"/>
    <s v="Wilmington"/>
    <x v="5"/>
    <n v="60"/>
    <n v="500"/>
    <n v="300000"/>
    <n v="120000"/>
    <n v="0.4"/>
    <x v="0"/>
  </r>
  <r>
    <s v="Foot Locker"/>
    <n v="1185732"/>
    <x v="359"/>
    <x v="0"/>
    <x v="43"/>
    <s v="Wilmington"/>
    <x v="0"/>
    <n v="54.999999999999993"/>
    <n v="650"/>
    <n v="357499.99999999994"/>
    <n v="125124.99999999997"/>
    <n v="0.35"/>
    <x v="0"/>
  </r>
  <r>
    <s v="Foot Locker"/>
    <n v="1185732"/>
    <x v="359"/>
    <x v="0"/>
    <x v="43"/>
    <s v="Wilmington"/>
    <x v="1"/>
    <n v="50"/>
    <n v="425"/>
    <n v="212500"/>
    <n v="74375"/>
    <n v="0.35"/>
    <x v="0"/>
  </r>
  <r>
    <s v="Foot Locker"/>
    <n v="1185732"/>
    <x v="359"/>
    <x v="0"/>
    <x v="43"/>
    <s v="Wilmington"/>
    <x v="2"/>
    <n v="45"/>
    <n v="350"/>
    <n v="157500"/>
    <n v="63000"/>
    <n v="0.4"/>
    <x v="0"/>
  </r>
  <r>
    <s v="Foot Locker"/>
    <n v="1185732"/>
    <x v="359"/>
    <x v="0"/>
    <x v="43"/>
    <s v="Wilmington"/>
    <x v="3"/>
    <n v="45"/>
    <n v="250"/>
    <n v="112500"/>
    <n v="45000"/>
    <n v="0.4"/>
    <x v="0"/>
  </r>
  <r>
    <s v="Foot Locker"/>
    <n v="1185732"/>
    <x v="359"/>
    <x v="0"/>
    <x v="43"/>
    <s v="Wilmington"/>
    <x v="4"/>
    <n v="54.999999999999993"/>
    <n v="225"/>
    <n v="123749.99999999999"/>
    <n v="37124.999999999993"/>
    <n v="0.3"/>
    <x v="0"/>
  </r>
  <r>
    <s v="Foot Locker"/>
    <n v="1185732"/>
    <x v="359"/>
    <x v="0"/>
    <x v="43"/>
    <s v="Wilmington"/>
    <x v="5"/>
    <n v="60"/>
    <n v="400"/>
    <n v="240000"/>
    <n v="96000"/>
    <n v="0.4"/>
    <x v="0"/>
  </r>
  <r>
    <s v="Foot Locker"/>
    <n v="1185732"/>
    <x v="389"/>
    <x v="0"/>
    <x v="43"/>
    <s v="Wilmington"/>
    <x v="0"/>
    <n v="54.999999999999993"/>
    <n v="525"/>
    <n v="288749.99999999994"/>
    <n v="101062.49999999997"/>
    <n v="0.35"/>
    <x v="0"/>
  </r>
  <r>
    <s v="Foot Locker"/>
    <n v="1185732"/>
    <x v="389"/>
    <x v="0"/>
    <x v="43"/>
    <s v="Wilmington"/>
    <x v="1"/>
    <n v="50"/>
    <n v="325"/>
    <n v="162500"/>
    <n v="56875"/>
    <n v="0.35"/>
    <x v="0"/>
  </r>
  <r>
    <s v="Foot Locker"/>
    <n v="1185732"/>
    <x v="389"/>
    <x v="0"/>
    <x v="43"/>
    <s v="Wilmington"/>
    <x v="2"/>
    <n v="45"/>
    <n v="225"/>
    <n v="101250"/>
    <n v="40500"/>
    <n v="0.4"/>
    <x v="0"/>
  </r>
  <r>
    <s v="Foot Locker"/>
    <n v="1185732"/>
    <x v="389"/>
    <x v="0"/>
    <x v="43"/>
    <s v="Wilmington"/>
    <x v="3"/>
    <n v="45"/>
    <n v="200"/>
    <n v="90000"/>
    <n v="36000"/>
    <n v="0.4"/>
    <x v="0"/>
  </r>
  <r>
    <s v="Foot Locker"/>
    <n v="1185732"/>
    <x v="389"/>
    <x v="0"/>
    <x v="43"/>
    <s v="Wilmington"/>
    <x v="4"/>
    <n v="54.999999999999993"/>
    <n v="200"/>
    <n v="109999.99999999999"/>
    <n v="32999.999999999993"/>
    <n v="0.3"/>
    <x v="0"/>
  </r>
  <r>
    <s v="Foot Locker"/>
    <n v="1185732"/>
    <x v="389"/>
    <x v="0"/>
    <x v="43"/>
    <s v="Wilmington"/>
    <x v="5"/>
    <n v="60"/>
    <n v="300"/>
    <n v="180000"/>
    <n v="72000"/>
    <n v="0.4"/>
    <x v="0"/>
  </r>
  <r>
    <s v="Foot Locker"/>
    <n v="1185732"/>
    <x v="421"/>
    <x v="0"/>
    <x v="43"/>
    <s v="Wilmington"/>
    <x v="0"/>
    <n v="60"/>
    <n v="475"/>
    <n v="285000"/>
    <n v="99750"/>
    <n v="0.35"/>
    <x v="0"/>
  </r>
  <r>
    <s v="Foot Locker"/>
    <n v="1185732"/>
    <x v="421"/>
    <x v="0"/>
    <x v="43"/>
    <s v="Wilmington"/>
    <x v="1"/>
    <n v="55.000000000000007"/>
    <n v="300"/>
    <n v="165000.00000000003"/>
    <n v="57750.000000000007"/>
    <n v="0.35"/>
    <x v="0"/>
  </r>
  <r>
    <s v="Foot Locker"/>
    <n v="1185732"/>
    <x v="421"/>
    <x v="0"/>
    <x v="43"/>
    <s v="Wilmington"/>
    <x v="2"/>
    <n v="55.000000000000007"/>
    <n v="200"/>
    <n v="110000.00000000001"/>
    <n v="44000.000000000007"/>
    <n v="0.4"/>
    <x v="0"/>
  </r>
  <r>
    <s v="Foot Locker"/>
    <n v="1185732"/>
    <x v="421"/>
    <x v="0"/>
    <x v="43"/>
    <s v="Wilmington"/>
    <x v="3"/>
    <n v="55.000000000000007"/>
    <n v="175"/>
    <n v="96250.000000000015"/>
    <n v="38500.000000000007"/>
    <n v="0.4"/>
    <x v="0"/>
  </r>
  <r>
    <s v="Foot Locker"/>
    <n v="1185732"/>
    <x v="421"/>
    <x v="0"/>
    <x v="43"/>
    <s v="Wilmington"/>
    <x v="4"/>
    <n v="65"/>
    <n v="175"/>
    <n v="113750"/>
    <n v="34125"/>
    <n v="0.3"/>
    <x v="0"/>
  </r>
  <r>
    <s v="Kohl's"/>
    <n v="1185732"/>
    <x v="421"/>
    <x v="0"/>
    <x v="43"/>
    <s v="Wilmington"/>
    <x v="5"/>
    <n v="70"/>
    <n v="300"/>
    <n v="210000"/>
    <n v="84000"/>
    <n v="0.4"/>
    <x v="0"/>
  </r>
  <r>
    <s v="Kohl's"/>
    <n v="1185732"/>
    <x v="451"/>
    <x v="0"/>
    <x v="43"/>
    <s v="Wilmington"/>
    <x v="0"/>
    <n v="65"/>
    <n v="450"/>
    <n v="292500"/>
    <n v="102375"/>
    <n v="0.35"/>
    <x v="0"/>
  </r>
  <r>
    <s v="Kohl's"/>
    <n v="1185732"/>
    <x v="451"/>
    <x v="0"/>
    <x v="43"/>
    <s v="Wilmington"/>
    <x v="1"/>
    <n v="55.000000000000007"/>
    <n v="325"/>
    <n v="178750.00000000003"/>
    <n v="62562.500000000007"/>
    <n v="0.35"/>
    <x v="0"/>
  </r>
  <r>
    <s v="Kohl's"/>
    <n v="1185732"/>
    <x v="451"/>
    <x v="0"/>
    <x v="43"/>
    <s v="Wilmington"/>
    <x v="2"/>
    <n v="55.000000000000007"/>
    <n v="320"/>
    <n v="176000.00000000003"/>
    <n v="70400.000000000015"/>
    <n v="0.4"/>
    <x v="0"/>
  </r>
  <r>
    <s v="Kohl's"/>
    <n v="1185732"/>
    <x v="451"/>
    <x v="0"/>
    <x v="43"/>
    <s v="Wilmington"/>
    <x v="3"/>
    <n v="55.000000000000007"/>
    <n v="300"/>
    <n v="165000.00000000003"/>
    <n v="66000.000000000015"/>
    <n v="0.4"/>
    <x v="0"/>
  </r>
  <r>
    <s v="Kohl's"/>
    <n v="1185732"/>
    <x v="451"/>
    <x v="0"/>
    <x v="43"/>
    <s v="Wilmington"/>
    <x v="4"/>
    <n v="65"/>
    <n v="275"/>
    <n v="178750"/>
    <n v="53625"/>
    <n v="0.3"/>
    <x v="0"/>
  </r>
  <r>
    <s v="Kohl's"/>
    <n v="1185732"/>
    <x v="451"/>
    <x v="0"/>
    <x v="43"/>
    <s v="Wilmington"/>
    <x v="5"/>
    <n v="70"/>
    <n v="375"/>
    <n v="262500"/>
    <n v="105000"/>
    <n v="0.4"/>
    <x v="0"/>
  </r>
  <r>
    <s v="Kohl's"/>
    <n v="1185732"/>
    <x v="480"/>
    <x v="0"/>
    <x v="43"/>
    <s v="Wilmington"/>
    <x v="0"/>
    <n v="65"/>
    <n v="600"/>
    <n v="390000"/>
    <n v="136500"/>
    <n v="0.35"/>
    <x v="0"/>
  </r>
  <r>
    <s v="Kohl's"/>
    <n v="1185732"/>
    <x v="480"/>
    <x v="0"/>
    <x v="43"/>
    <s v="Wilmington"/>
    <x v="1"/>
    <n v="55.000000000000007"/>
    <n v="400"/>
    <n v="220000.00000000003"/>
    <n v="77000"/>
    <n v="0.35"/>
    <x v="0"/>
  </r>
  <r>
    <s v="Kohl's"/>
    <n v="1185732"/>
    <x v="480"/>
    <x v="0"/>
    <x v="43"/>
    <s v="Wilmington"/>
    <x v="2"/>
    <n v="55.000000000000007"/>
    <n v="375"/>
    <n v="206250.00000000003"/>
    <n v="82500.000000000015"/>
    <n v="0.4"/>
    <x v="0"/>
  </r>
  <r>
    <s v="Kohl's"/>
    <n v="1185732"/>
    <x v="480"/>
    <x v="0"/>
    <x v="43"/>
    <s v="Wilmington"/>
    <x v="3"/>
    <n v="55.000000000000007"/>
    <n v="325"/>
    <n v="178750.00000000003"/>
    <n v="71500.000000000015"/>
    <n v="0.4"/>
    <x v="0"/>
  </r>
  <r>
    <s v="Kohl's"/>
    <n v="1185732"/>
    <x v="480"/>
    <x v="0"/>
    <x v="43"/>
    <s v="Wilmington"/>
    <x v="4"/>
    <n v="65"/>
    <n v="325"/>
    <n v="211250"/>
    <n v="63375"/>
    <n v="0.3"/>
    <x v="0"/>
  </r>
  <r>
    <s v="Kohl's"/>
    <n v="1185732"/>
    <x v="480"/>
    <x v="0"/>
    <x v="43"/>
    <s v="Wilmington"/>
    <x v="5"/>
    <n v="70"/>
    <n v="425"/>
    <n v="297500"/>
    <n v="119000"/>
    <n v="0.4"/>
    <x v="0"/>
  </r>
  <r>
    <s v="Kohl's"/>
    <n v="1185732"/>
    <x v="174"/>
    <x v="0"/>
    <x v="43"/>
    <s v="Wilmington"/>
    <x v="0"/>
    <n v="35"/>
    <n v="475"/>
    <n v="166250"/>
    <n v="58187.499999999993"/>
    <n v="0.35"/>
    <x v="0"/>
  </r>
  <r>
    <s v="Kohl's"/>
    <n v="1185732"/>
    <x v="174"/>
    <x v="0"/>
    <x v="43"/>
    <s v="Wilmington"/>
    <x v="1"/>
    <n v="35"/>
    <n v="275"/>
    <n v="96250"/>
    <n v="33687.5"/>
    <n v="0.35"/>
    <x v="0"/>
  </r>
  <r>
    <s v="Kohl's"/>
    <n v="1185732"/>
    <x v="174"/>
    <x v="0"/>
    <x v="43"/>
    <s v="Wilmington"/>
    <x v="2"/>
    <n v="25.000000000000007"/>
    <n v="275"/>
    <n v="68750.000000000015"/>
    <n v="27500.000000000007"/>
    <n v="0.4"/>
    <x v="0"/>
  </r>
  <r>
    <s v="Kohl's"/>
    <n v="1185732"/>
    <x v="174"/>
    <x v="0"/>
    <x v="43"/>
    <s v="Wilmington"/>
    <x v="3"/>
    <n v="30"/>
    <n v="125"/>
    <n v="37500"/>
    <n v="15000"/>
    <n v="0.4"/>
    <x v="0"/>
  </r>
  <r>
    <s v="Kohl's"/>
    <n v="1185732"/>
    <x v="174"/>
    <x v="0"/>
    <x v="43"/>
    <s v="Wilmington"/>
    <x v="4"/>
    <n v="45"/>
    <n v="175"/>
    <n v="78750"/>
    <n v="23625"/>
    <n v="0.3"/>
    <x v="0"/>
  </r>
  <r>
    <s v="Kohl's"/>
    <n v="1185732"/>
    <x v="174"/>
    <x v="0"/>
    <x v="43"/>
    <s v="Wilmington"/>
    <x v="5"/>
    <n v="35"/>
    <n v="275"/>
    <n v="96250"/>
    <n v="38500"/>
    <n v="0.4"/>
    <x v="0"/>
  </r>
  <r>
    <s v="Kohl's"/>
    <n v="1185732"/>
    <x v="203"/>
    <x v="0"/>
    <x v="43"/>
    <s v="Wilmington"/>
    <x v="0"/>
    <n v="35"/>
    <n v="525"/>
    <n v="183750"/>
    <n v="64312.499999999993"/>
    <n v="0.35"/>
    <x v="0"/>
  </r>
  <r>
    <s v="Kohl's"/>
    <n v="1185732"/>
    <x v="203"/>
    <x v="0"/>
    <x v="43"/>
    <s v="Wilmington"/>
    <x v="1"/>
    <n v="35"/>
    <n v="175"/>
    <n v="61250"/>
    <n v="21437.5"/>
    <n v="0.35"/>
    <x v="0"/>
  </r>
  <r>
    <s v="Kohl's"/>
    <n v="1185732"/>
    <x v="203"/>
    <x v="0"/>
    <x v="43"/>
    <s v="Wilmington"/>
    <x v="2"/>
    <n v="25.000000000000007"/>
    <n v="225"/>
    <n v="56250.000000000015"/>
    <n v="22500.000000000007"/>
    <n v="0.4"/>
    <x v="0"/>
  </r>
  <r>
    <s v="Kohl's"/>
    <n v="1185732"/>
    <x v="203"/>
    <x v="0"/>
    <x v="44"/>
    <s v="Newark"/>
    <x v="3"/>
    <n v="30"/>
    <n v="100"/>
    <n v="30000"/>
    <n v="12000"/>
    <n v="0.4"/>
    <x v="0"/>
  </r>
  <r>
    <s v="Kohl's"/>
    <n v="1185732"/>
    <x v="203"/>
    <x v="0"/>
    <x v="44"/>
    <s v="Newark"/>
    <x v="4"/>
    <n v="45"/>
    <n v="175"/>
    <n v="78750"/>
    <n v="23625"/>
    <n v="0.3"/>
    <x v="0"/>
  </r>
  <r>
    <s v="Kohl's"/>
    <n v="1185732"/>
    <x v="203"/>
    <x v="0"/>
    <x v="44"/>
    <s v="Newark"/>
    <x v="5"/>
    <n v="35"/>
    <n v="275"/>
    <n v="96250"/>
    <n v="38500"/>
    <n v="0.4"/>
    <x v="0"/>
  </r>
  <r>
    <s v="Kohl's"/>
    <n v="1185732"/>
    <x v="708"/>
    <x v="0"/>
    <x v="44"/>
    <s v="Newark"/>
    <x v="0"/>
    <n v="35"/>
    <n v="495"/>
    <n v="173250"/>
    <n v="60637.499999999993"/>
    <n v="0.35"/>
    <x v="0"/>
  </r>
  <r>
    <s v="Kohl's"/>
    <n v="1185732"/>
    <x v="708"/>
    <x v="0"/>
    <x v="44"/>
    <s v="Newark"/>
    <x v="1"/>
    <n v="35"/>
    <n v="200"/>
    <n v="70000"/>
    <n v="24500"/>
    <n v="0.35"/>
    <x v="0"/>
  </r>
  <r>
    <s v="Kohl's"/>
    <n v="1185732"/>
    <x v="708"/>
    <x v="0"/>
    <x v="44"/>
    <s v="Newark"/>
    <x v="2"/>
    <n v="25.000000000000007"/>
    <n v="225"/>
    <n v="56250.000000000015"/>
    <n v="22500.000000000007"/>
    <n v="0.4"/>
    <x v="0"/>
  </r>
  <r>
    <s v="Kohl's"/>
    <n v="1185732"/>
    <x v="708"/>
    <x v="0"/>
    <x v="44"/>
    <s v="Newark"/>
    <x v="3"/>
    <n v="30"/>
    <n v="75"/>
    <n v="22500"/>
    <n v="9000"/>
    <n v="0.4"/>
    <x v="0"/>
  </r>
  <r>
    <s v="Kohl's"/>
    <n v="1185732"/>
    <x v="708"/>
    <x v="0"/>
    <x v="44"/>
    <s v="Newark"/>
    <x v="4"/>
    <n v="45"/>
    <n v="125"/>
    <n v="56250"/>
    <n v="16875"/>
    <n v="0.3"/>
    <x v="0"/>
  </r>
  <r>
    <s v="Kohl's"/>
    <n v="1185732"/>
    <x v="708"/>
    <x v="0"/>
    <x v="44"/>
    <s v="Newark"/>
    <x v="5"/>
    <n v="35"/>
    <n v="225"/>
    <n v="78750"/>
    <n v="31500"/>
    <n v="0.4"/>
    <x v="0"/>
  </r>
  <r>
    <s v="Kohl's"/>
    <n v="1185732"/>
    <x v="230"/>
    <x v="0"/>
    <x v="44"/>
    <s v="Newark"/>
    <x v="0"/>
    <n v="35"/>
    <n v="475"/>
    <n v="166250"/>
    <n v="58187.499999999993"/>
    <n v="0.35"/>
    <x v="0"/>
  </r>
  <r>
    <s v="Kohl's"/>
    <n v="1185732"/>
    <x v="230"/>
    <x v="0"/>
    <x v="44"/>
    <s v="Newark"/>
    <x v="1"/>
    <n v="35"/>
    <n v="175"/>
    <n v="61250"/>
    <n v="21437.5"/>
    <n v="0.35"/>
    <x v="0"/>
  </r>
  <r>
    <s v="Kohl's"/>
    <n v="1185732"/>
    <x v="230"/>
    <x v="0"/>
    <x v="44"/>
    <s v="Newark"/>
    <x v="2"/>
    <n v="25.000000000000007"/>
    <n v="175"/>
    <n v="43750.000000000015"/>
    <n v="17500.000000000007"/>
    <n v="0.4"/>
    <x v="0"/>
  </r>
  <r>
    <s v="Kohl's"/>
    <n v="1185732"/>
    <x v="230"/>
    <x v="0"/>
    <x v="44"/>
    <s v="Newark"/>
    <x v="3"/>
    <n v="30"/>
    <n v="100"/>
    <n v="30000"/>
    <n v="12000"/>
    <n v="0.4"/>
    <x v="0"/>
  </r>
  <r>
    <s v="Kohl's"/>
    <n v="1185732"/>
    <x v="230"/>
    <x v="0"/>
    <x v="44"/>
    <s v="Newark"/>
    <x v="4"/>
    <n v="45"/>
    <n v="100"/>
    <n v="45000"/>
    <n v="13500"/>
    <n v="0.3"/>
    <x v="0"/>
  </r>
  <r>
    <s v="Kohl's"/>
    <n v="1185732"/>
    <x v="230"/>
    <x v="0"/>
    <x v="44"/>
    <s v="Newark"/>
    <x v="5"/>
    <n v="35"/>
    <n v="250"/>
    <n v="87500"/>
    <n v="35000"/>
    <n v="0.4"/>
    <x v="0"/>
  </r>
  <r>
    <s v="Kohl's"/>
    <n v="1185732"/>
    <x v="259"/>
    <x v="0"/>
    <x v="44"/>
    <s v="Newark"/>
    <x v="0"/>
    <n v="49.999999999999993"/>
    <n v="520"/>
    <n v="259999.99999999997"/>
    <n v="90999.999999999985"/>
    <n v="0.35"/>
    <x v="0"/>
  </r>
  <r>
    <s v="Kohl's"/>
    <n v="1185732"/>
    <x v="259"/>
    <x v="0"/>
    <x v="44"/>
    <s v="Newark"/>
    <x v="1"/>
    <n v="45"/>
    <n v="225"/>
    <n v="101250"/>
    <n v="35437.5"/>
    <n v="0.35"/>
    <x v="0"/>
  </r>
  <r>
    <s v="Kohl's"/>
    <n v="1185732"/>
    <x v="259"/>
    <x v="0"/>
    <x v="44"/>
    <s v="Newark"/>
    <x v="2"/>
    <n v="40"/>
    <n v="250"/>
    <n v="100000"/>
    <n v="40000"/>
    <n v="0.4"/>
    <x v="0"/>
  </r>
  <r>
    <s v="Kohl's"/>
    <n v="1185732"/>
    <x v="259"/>
    <x v="0"/>
    <x v="44"/>
    <s v="Newark"/>
    <x v="3"/>
    <n v="40"/>
    <n v="200"/>
    <n v="80000"/>
    <n v="32000"/>
    <n v="0.4"/>
    <x v="0"/>
  </r>
  <r>
    <s v="Kohl's"/>
    <n v="1185732"/>
    <x v="259"/>
    <x v="0"/>
    <x v="44"/>
    <s v="Newark"/>
    <x v="4"/>
    <n v="49.999999999999993"/>
    <n v="225"/>
    <n v="112499.99999999999"/>
    <n v="33749.999999999993"/>
    <n v="0.3"/>
    <x v="0"/>
  </r>
  <r>
    <s v="Kohl's"/>
    <n v="1185732"/>
    <x v="259"/>
    <x v="0"/>
    <x v="44"/>
    <s v="Newark"/>
    <x v="5"/>
    <n v="54.999999999999993"/>
    <n v="350"/>
    <n v="192499.99999999997"/>
    <n v="76999.999999999985"/>
    <n v="0.4"/>
    <x v="0"/>
  </r>
  <r>
    <s v="Kohl's"/>
    <n v="1185732"/>
    <x v="292"/>
    <x v="0"/>
    <x v="44"/>
    <s v="Newark"/>
    <x v="0"/>
    <n v="49.999999999999993"/>
    <n v="600"/>
    <n v="299999.99999999994"/>
    <n v="104999.99999999997"/>
    <n v="0.35"/>
    <x v="0"/>
  </r>
  <r>
    <s v="Kohl's"/>
    <n v="1185732"/>
    <x v="292"/>
    <x v="0"/>
    <x v="44"/>
    <s v="Newark"/>
    <x v="1"/>
    <n v="45"/>
    <n v="350"/>
    <n v="157500"/>
    <n v="55125"/>
    <n v="0.35"/>
    <x v="0"/>
  </r>
  <r>
    <s v="Kohl's"/>
    <n v="1185732"/>
    <x v="292"/>
    <x v="0"/>
    <x v="44"/>
    <s v="Newark"/>
    <x v="2"/>
    <n v="40"/>
    <n v="275"/>
    <n v="110000"/>
    <n v="44000"/>
    <n v="0.4"/>
    <x v="0"/>
  </r>
  <r>
    <s v="Kohl's"/>
    <n v="1185732"/>
    <x v="292"/>
    <x v="0"/>
    <x v="44"/>
    <s v="Newark"/>
    <x v="3"/>
    <n v="40"/>
    <n v="250"/>
    <n v="100000"/>
    <n v="40000"/>
    <n v="0.4"/>
    <x v="0"/>
  </r>
  <r>
    <s v="Kohl's"/>
    <n v="1185732"/>
    <x v="292"/>
    <x v="0"/>
    <x v="44"/>
    <s v="Newark"/>
    <x v="4"/>
    <n v="49.999999999999993"/>
    <n v="250"/>
    <n v="124999.99999999999"/>
    <n v="37499.999999999993"/>
    <n v="0.3"/>
    <x v="0"/>
  </r>
  <r>
    <s v="Kohl's"/>
    <n v="1185732"/>
    <x v="292"/>
    <x v="0"/>
    <x v="44"/>
    <s v="Newark"/>
    <x v="5"/>
    <n v="54.999999999999993"/>
    <n v="400"/>
    <n v="219999.99999999997"/>
    <n v="88000"/>
    <n v="0.4"/>
    <x v="0"/>
  </r>
  <r>
    <s v="Kohl's"/>
    <n v="1185732"/>
    <x v="320"/>
    <x v="0"/>
    <x v="44"/>
    <s v="Newark"/>
    <x v="0"/>
    <n v="49.999999999999993"/>
    <n v="625"/>
    <n v="312499.99999999994"/>
    <n v="109374.99999999997"/>
    <n v="0.35"/>
    <x v="0"/>
  </r>
  <r>
    <s v="Kohl's"/>
    <n v="1185732"/>
    <x v="320"/>
    <x v="0"/>
    <x v="44"/>
    <s v="Newark"/>
    <x v="1"/>
    <n v="45"/>
    <n v="375"/>
    <n v="168750"/>
    <n v="59062.499999999993"/>
    <n v="0.35"/>
    <x v="0"/>
  </r>
  <r>
    <s v="Kohl's"/>
    <n v="1185732"/>
    <x v="320"/>
    <x v="0"/>
    <x v="44"/>
    <s v="Newark"/>
    <x v="2"/>
    <n v="40"/>
    <n v="300"/>
    <n v="120000"/>
    <n v="48000"/>
    <n v="0.4"/>
    <x v="0"/>
  </r>
  <r>
    <s v="Kohl's"/>
    <n v="1185732"/>
    <x v="320"/>
    <x v="0"/>
    <x v="44"/>
    <s v="Newark"/>
    <x v="3"/>
    <n v="40"/>
    <n v="250"/>
    <n v="100000"/>
    <n v="40000"/>
    <n v="0.4"/>
    <x v="0"/>
  </r>
  <r>
    <s v="Kohl's"/>
    <n v="1185732"/>
    <x v="320"/>
    <x v="0"/>
    <x v="44"/>
    <s v="Newark"/>
    <x v="4"/>
    <n v="49.999999999999993"/>
    <n v="275"/>
    <n v="137499.99999999997"/>
    <n v="41249.999999999993"/>
    <n v="0.3"/>
    <x v="0"/>
  </r>
  <r>
    <s v="Kohl's"/>
    <n v="1185732"/>
    <x v="320"/>
    <x v="0"/>
    <x v="44"/>
    <s v="Newark"/>
    <x v="5"/>
    <n v="54.999999999999993"/>
    <n v="450"/>
    <n v="247499.99999999997"/>
    <n v="99000"/>
    <n v="0.4"/>
    <x v="0"/>
  </r>
  <r>
    <s v="Kohl's"/>
    <n v="1185732"/>
    <x v="352"/>
    <x v="0"/>
    <x v="44"/>
    <s v="Newark"/>
    <x v="0"/>
    <n v="49.999999999999993"/>
    <n v="600"/>
    <n v="299999.99999999994"/>
    <n v="104999.99999999997"/>
    <n v="0.35"/>
    <x v="0"/>
  </r>
  <r>
    <s v="Kohl's"/>
    <n v="1185732"/>
    <x v="352"/>
    <x v="0"/>
    <x v="44"/>
    <s v="Newark"/>
    <x v="1"/>
    <n v="45"/>
    <n v="375"/>
    <n v="168750"/>
    <n v="59062.499999999993"/>
    <n v="0.35"/>
    <x v="0"/>
  </r>
  <r>
    <s v="Kohl's"/>
    <n v="1185732"/>
    <x v="352"/>
    <x v="0"/>
    <x v="44"/>
    <s v="Newark"/>
    <x v="2"/>
    <n v="40"/>
    <n v="300"/>
    <n v="120000"/>
    <n v="48000"/>
    <n v="0.4"/>
    <x v="0"/>
  </r>
  <r>
    <s v="Kohl's"/>
    <n v="1185732"/>
    <x v="352"/>
    <x v="0"/>
    <x v="44"/>
    <s v="Newark"/>
    <x v="3"/>
    <n v="40"/>
    <n v="200"/>
    <n v="80000"/>
    <n v="32000"/>
    <n v="0.4"/>
    <x v="0"/>
  </r>
  <r>
    <s v="Kohl's"/>
    <n v="1185732"/>
    <x v="352"/>
    <x v="0"/>
    <x v="44"/>
    <s v="Newark"/>
    <x v="4"/>
    <n v="49.999999999999993"/>
    <n v="175"/>
    <n v="87499.999999999985"/>
    <n v="26249.999999999996"/>
    <n v="0.3"/>
    <x v="0"/>
  </r>
  <r>
    <s v="Kohl's"/>
    <n v="1185732"/>
    <x v="352"/>
    <x v="0"/>
    <x v="44"/>
    <s v="Newark"/>
    <x v="5"/>
    <n v="54.999999999999993"/>
    <n v="350"/>
    <n v="192499.99999999997"/>
    <n v="76999.999999999985"/>
    <n v="0.4"/>
    <x v="0"/>
  </r>
  <r>
    <s v="Kohl's"/>
    <n v="1185732"/>
    <x v="382"/>
    <x v="0"/>
    <x v="44"/>
    <s v="Newark"/>
    <x v="0"/>
    <n v="49.999999999999993"/>
    <n v="475"/>
    <n v="237499.99999999997"/>
    <n v="83124.999999999985"/>
    <n v="0.35"/>
    <x v="0"/>
  </r>
  <r>
    <s v="Kohl's"/>
    <n v="1185732"/>
    <x v="382"/>
    <x v="0"/>
    <x v="44"/>
    <s v="Newark"/>
    <x v="1"/>
    <n v="45"/>
    <n v="275"/>
    <n v="123750"/>
    <n v="43312.5"/>
    <n v="0.35"/>
    <x v="0"/>
  </r>
  <r>
    <s v="Kohl's"/>
    <n v="1185732"/>
    <x v="382"/>
    <x v="0"/>
    <x v="44"/>
    <s v="Newark"/>
    <x v="2"/>
    <n v="40"/>
    <n v="175"/>
    <n v="70000"/>
    <n v="28000"/>
    <n v="0.4"/>
    <x v="0"/>
  </r>
  <r>
    <s v="Kohl's"/>
    <n v="1185732"/>
    <x v="382"/>
    <x v="0"/>
    <x v="44"/>
    <s v="Newark"/>
    <x v="3"/>
    <n v="40"/>
    <n v="150"/>
    <n v="60000"/>
    <n v="24000"/>
    <n v="0.4"/>
    <x v="0"/>
  </r>
  <r>
    <s v="Kohl's"/>
    <n v="1185732"/>
    <x v="382"/>
    <x v="0"/>
    <x v="44"/>
    <s v="Newark"/>
    <x v="4"/>
    <n v="49.999999999999993"/>
    <n v="150"/>
    <n v="74999.999999999985"/>
    <n v="22499.999999999996"/>
    <n v="0.3"/>
    <x v="0"/>
  </r>
  <r>
    <s v="Kohl's"/>
    <n v="1185732"/>
    <x v="382"/>
    <x v="0"/>
    <x v="44"/>
    <s v="Newark"/>
    <x v="5"/>
    <n v="54.999999999999993"/>
    <n v="250"/>
    <n v="137499.99999999997"/>
    <n v="54999.999999999993"/>
    <n v="0.4"/>
    <x v="0"/>
  </r>
  <r>
    <s v="Kohl's"/>
    <n v="1185732"/>
    <x v="414"/>
    <x v="0"/>
    <x v="44"/>
    <s v="Newark"/>
    <x v="0"/>
    <n v="54.999999999999993"/>
    <n v="425"/>
    <n v="233749.99999999997"/>
    <n v="81812.499999999985"/>
    <n v="0.35"/>
    <x v="0"/>
  </r>
  <r>
    <s v="Kohl's"/>
    <n v="1185732"/>
    <x v="414"/>
    <x v="0"/>
    <x v="44"/>
    <s v="Newark"/>
    <x v="1"/>
    <n v="50"/>
    <n v="250"/>
    <n v="125000"/>
    <n v="43750"/>
    <n v="0.35"/>
    <x v="0"/>
  </r>
  <r>
    <s v="Kohl's"/>
    <n v="1185732"/>
    <x v="414"/>
    <x v="0"/>
    <x v="44"/>
    <s v="Newark"/>
    <x v="2"/>
    <n v="50"/>
    <n v="150"/>
    <n v="75000"/>
    <n v="30000"/>
    <n v="0.4"/>
    <x v="0"/>
  </r>
  <r>
    <s v="Kohl's"/>
    <n v="1185732"/>
    <x v="414"/>
    <x v="0"/>
    <x v="44"/>
    <s v="Newark"/>
    <x v="3"/>
    <n v="50"/>
    <n v="125"/>
    <n v="62500"/>
    <n v="25000"/>
    <n v="0.4"/>
    <x v="0"/>
  </r>
  <r>
    <s v="Kohl's"/>
    <n v="1185732"/>
    <x v="414"/>
    <x v="0"/>
    <x v="44"/>
    <s v="Newark"/>
    <x v="4"/>
    <n v="60"/>
    <n v="125"/>
    <n v="75000"/>
    <n v="22500"/>
    <n v="0.3"/>
    <x v="0"/>
  </r>
  <r>
    <s v="Sports Direct"/>
    <n v="1185732"/>
    <x v="414"/>
    <x v="0"/>
    <x v="44"/>
    <s v="Newark"/>
    <x v="5"/>
    <n v="64.999999999999986"/>
    <n v="250"/>
    <n v="162499.99999999997"/>
    <n v="64999.999999999993"/>
    <n v="0.4"/>
    <x v="0"/>
  </r>
  <r>
    <s v="Sports Direct"/>
    <n v="1185732"/>
    <x v="444"/>
    <x v="0"/>
    <x v="44"/>
    <s v="Newark"/>
    <x v="0"/>
    <n v="60"/>
    <n v="400"/>
    <n v="240000"/>
    <n v="84000"/>
    <n v="0.35"/>
    <x v="0"/>
  </r>
  <r>
    <s v="Sports Direct"/>
    <n v="1185732"/>
    <x v="444"/>
    <x v="0"/>
    <x v="44"/>
    <s v="Newark"/>
    <x v="1"/>
    <n v="50"/>
    <n v="275"/>
    <n v="137500"/>
    <n v="48125"/>
    <n v="0.35"/>
    <x v="0"/>
  </r>
  <r>
    <s v="Sports Direct"/>
    <n v="1185732"/>
    <x v="444"/>
    <x v="0"/>
    <x v="44"/>
    <s v="Newark"/>
    <x v="2"/>
    <n v="50"/>
    <n v="270"/>
    <n v="135000"/>
    <n v="54000"/>
    <n v="0.4"/>
    <x v="0"/>
  </r>
  <r>
    <s v="Sports Direct"/>
    <n v="1185732"/>
    <x v="444"/>
    <x v="0"/>
    <x v="44"/>
    <s v="Newark"/>
    <x v="3"/>
    <n v="50"/>
    <n v="250"/>
    <n v="125000"/>
    <n v="50000"/>
    <n v="0.4"/>
    <x v="0"/>
  </r>
  <r>
    <s v="Sports Direct"/>
    <n v="1185732"/>
    <x v="444"/>
    <x v="0"/>
    <x v="44"/>
    <s v="Newark"/>
    <x v="4"/>
    <n v="60"/>
    <n v="225"/>
    <n v="135000"/>
    <n v="40500"/>
    <n v="0.3"/>
    <x v="0"/>
  </r>
  <r>
    <s v="Sports Direct"/>
    <n v="1185732"/>
    <x v="444"/>
    <x v="0"/>
    <x v="44"/>
    <s v="Newark"/>
    <x v="5"/>
    <n v="64.999999999999986"/>
    <n v="325"/>
    <n v="211249.99999999994"/>
    <n v="84499.999999999985"/>
    <n v="0.4"/>
    <x v="0"/>
  </r>
  <r>
    <s v="Sports Direct"/>
    <n v="1185732"/>
    <x v="473"/>
    <x v="0"/>
    <x v="44"/>
    <s v="Newark"/>
    <x v="0"/>
    <n v="60"/>
    <n v="550"/>
    <n v="330000"/>
    <n v="115499.99999999999"/>
    <n v="0.35"/>
    <x v="0"/>
  </r>
  <r>
    <s v="Sports Direct"/>
    <n v="1185732"/>
    <x v="473"/>
    <x v="0"/>
    <x v="44"/>
    <s v="Newark"/>
    <x v="1"/>
    <n v="50"/>
    <n v="350"/>
    <n v="175000"/>
    <n v="61249.999999999993"/>
    <n v="0.35"/>
    <x v="0"/>
  </r>
  <r>
    <s v="Sports Direct"/>
    <n v="1185732"/>
    <x v="473"/>
    <x v="0"/>
    <x v="44"/>
    <s v="Newark"/>
    <x v="2"/>
    <n v="50"/>
    <n v="325"/>
    <n v="162500"/>
    <n v="65000"/>
    <n v="0.4"/>
    <x v="0"/>
  </r>
  <r>
    <s v="Sports Direct"/>
    <n v="1185732"/>
    <x v="473"/>
    <x v="0"/>
    <x v="44"/>
    <s v="Newark"/>
    <x v="3"/>
    <n v="50"/>
    <n v="275"/>
    <n v="137500"/>
    <n v="55000"/>
    <n v="0.4"/>
    <x v="0"/>
  </r>
  <r>
    <s v="Sports Direct"/>
    <n v="1185732"/>
    <x v="473"/>
    <x v="0"/>
    <x v="44"/>
    <s v="Newark"/>
    <x v="4"/>
    <n v="60"/>
    <n v="275"/>
    <n v="165000"/>
    <n v="49500"/>
    <n v="0.3"/>
    <x v="0"/>
  </r>
  <r>
    <s v="Sports Direct"/>
    <n v="1185732"/>
    <x v="473"/>
    <x v="0"/>
    <x v="44"/>
    <s v="Newark"/>
    <x v="5"/>
    <n v="64.999999999999986"/>
    <n v="375"/>
    <n v="243749.99999999994"/>
    <n v="97499.999999999985"/>
    <n v="0.4"/>
    <x v="0"/>
  </r>
  <r>
    <s v="Sports Direct"/>
    <n v="1185732"/>
    <x v="171"/>
    <x v="0"/>
    <x v="44"/>
    <s v="Newark"/>
    <x v="0"/>
    <n v="40"/>
    <n v="500"/>
    <n v="200000"/>
    <n v="80000"/>
    <n v="0.4"/>
    <x v="0"/>
  </r>
  <r>
    <s v="Sports Direct"/>
    <n v="1185732"/>
    <x v="171"/>
    <x v="0"/>
    <x v="44"/>
    <s v="Newark"/>
    <x v="1"/>
    <n v="40"/>
    <n v="300"/>
    <n v="120000"/>
    <n v="48000"/>
    <n v="0.4"/>
    <x v="0"/>
  </r>
  <r>
    <s v="Sports Direct"/>
    <n v="1185732"/>
    <x v="171"/>
    <x v="0"/>
    <x v="44"/>
    <s v="Newark"/>
    <x v="2"/>
    <n v="30.000000000000004"/>
    <n v="300"/>
    <n v="90000.000000000015"/>
    <n v="27000.000000000004"/>
    <n v="0.3"/>
    <x v="0"/>
  </r>
  <r>
    <s v="Sports Direct"/>
    <n v="1185732"/>
    <x v="171"/>
    <x v="0"/>
    <x v="44"/>
    <s v="Newark"/>
    <x v="3"/>
    <n v="35"/>
    <n v="150"/>
    <n v="52500"/>
    <n v="15750"/>
    <n v="0.3"/>
    <x v="0"/>
  </r>
  <r>
    <s v="Sports Direct"/>
    <n v="1185732"/>
    <x v="171"/>
    <x v="0"/>
    <x v="44"/>
    <s v="Newark"/>
    <x v="4"/>
    <n v="50"/>
    <n v="200"/>
    <n v="100000"/>
    <n v="30000"/>
    <n v="0.3"/>
    <x v="0"/>
  </r>
  <r>
    <s v="Sports Direct"/>
    <n v="1185732"/>
    <x v="171"/>
    <x v="0"/>
    <x v="44"/>
    <s v="Newark"/>
    <x v="5"/>
    <n v="40"/>
    <n v="300"/>
    <n v="120000"/>
    <n v="42000"/>
    <n v="0.35"/>
    <x v="0"/>
  </r>
  <r>
    <s v="Sports Direct"/>
    <n v="1185732"/>
    <x v="200"/>
    <x v="0"/>
    <x v="44"/>
    <s v="Newark"/>
    <x v="0"/>
    <n v="40"/>
    <n v="550"/>
    <n v="220000"/>
    <n v="88000"/>
    <n v="0.4"/>
    <x v="0"/>
  </r>
  <r>
    <s v="Sports Direct"/>
    <n v="1185732"/>
    <x v="200"/>
    <x v="0"/>
    <x v="44"/>
    <s v="Newark"/>
    <x v="1"/>
    <n v="40"/>
    <n v="200"/>
    <n v="80000"/>
    <n v="32000"/>
    <n v="0.4"/>
    <x v="0"/>
  </r>
  <r>
    <s v="Sports Direct"/>
    <n v="1185732"/>
    <x v="200"/>
    <x v="0"/>
    <x v="44"/>
    <s v="Newark"/>
    <x v="2"/>
    <n v="30.000000000000004"/>
    <n v="250"/>
    <n v="75000.000000000015"/>
    <n v="22500.000000000004"/>
    <n v="0.3"/>
    <x v="0"/>
  </r>
  <r>
    <s v="Sports Direct"/>
    <n v="1185732"/>
    <x v="200"/>
    <x v="0"/>
    <x v="45"/>
    <s v="Hartford"/>
    <x v="3"/>
    <n v="35"/>
    <n v="125"/>
    <n v="43750"/>
    <n v="13125"/>
    <n v="0.3"/>
    <x v="0"/>
  </r>
  <r>
    <s v="Sports Direct"/>
    <n v="1185732"/>
    <x v="200"/>
    <x v="0"/>
    <x v="45"/>
    <s v="Hartford"/>
    <x v="4"/>
    <n v="50"/>
    <n v="200"/>
    <n v="100000"/>
    <n v="30000"/>
    <n v="0.3"/>
    <x v="0"/>
  </r>
  <r>
    <s v="Sports Direct"/>
    <n v="1185732"/>
    <x v="200"/>
    <x v="0"/>
    <x v="45"/>
    <s v="Hartford"/>
    <x v="5"/>
    <n v="40"/>
    <n v="300"/>
    <n v="120000"/>
    <n v="42000"/>
    <n v="0.35"/>
    <x v="0"/>
  </r>
  <r>
    <s v="Sports Direct"/>
    <n v="1185732"/>
    <x v="705"/>
    <x v="0"/>
    <x v="45"/>
    <s v="Hartford"/>
    <x v="0"/>
    <n v="40"/>
    <n v="520"/>
    <n v="208000"/>
    <n v="83200"/>
    <n v="0.4"/>
    <x v="0"/>
  </r>
  <r>
    <s v="Sports Direct"/>
    <n v="1185732"/>
    <x v="705"/>
    <x v="0"/>
    <x v="45"/>
    <s v="Hartford"/>
    <x v="1"/>
    <n v="40"/>
    <n v="225"/>
    <n v="90000"/>
    <n v="36000"/>
    <n v="0.4"/>
    <x v="0"/>
  </r>
  <r>
    <s v="Sports Direct"/>
    <n v="1185732"/>
    <x v="705"/>
    <x v="0"/>
    <x v="45"/>
    <s v="Hartford"/>
    <x v="2"/>
    <n v="30.000000000000004"/>
    <n v="250"/>
    <n v="75000.000000000015"/>
    <n v="22500.000000000004"/>
    <n v="0.3"/>
    <x v="0"/>
  </r>
  <r>
    <s v="Sports Direct"/>
    <n v="1185732"/>
    <x v="705"/>
    <x v="0"/>
    <x v="45"/>
    <s v="Hartford"/>
    <x v="3"/>
    <n v="35"/>
    <n v="100"/>
    <n v="35000"/>
    <n v="10500"/>
    <n v="0.3"/>
    <x v="0"/>
  </r>
  <r>
    <s v="Sports Direct"/>
    <n v="1185732"/>
    <x v="705"/>
    <x v="0"/>
    <x v="45"/>
    <s v="Hartford"/>
    <x v="4"/>
    <n v="50"/>
    <n v="150"/>
    <n v="75000"/>
    <n v="22500"/>
    <n v="0.3"/>
    <x v="0"/>
  </r>
  <r>
    <s v="Sports Direct"/>
    <n v="1185732"/>
    <x v="705"/>
    <x v="0"/>
    <x v="45"/>
    <s v="Hartford"/>
    <x v="5"/>
    <n v="40"/>
    <n v="250"/>
    <n v="100000"/>
    <n v="35000"/>
    <n v="0.35"/>
    <x v="0"/>
  </r>
  <r>
    <s v="Sports Direct"/>
    <n v="1185732"/>
    <x v="722"/>
    <x v="0"/>
    <x v="45"/>
    <s v="Hartford"/>
    <x v="0"/>
    <n v="40"/>
    <n v="500"/>
    <n v="200000"/>
    <n v="80000"/>
    <n v="0.4"/>
    <x v="0"/>
  </r>
  <r>
    <s v="Sports Direct"/>
    <n v="1185732"/>
    <x v="722"/>
    <x v="0"/>
    <x v="45"/>
    <s v="Hartford"/>
    <x v="1"/>
    <n v="40"/>
    <n v="200"/>
    <n v="80000"/>
    <n v="32000"/>
    <n v="0.4"/>
    <x v="0"/>
  </r>
  <r>
    <s v="Sports Direct"/>
    <n v="1185732"/>
    <x v="722"/>
    <x v="0"/>
    <x v="45"/>
    <s v="Hartford"/>
    <x v="2"/>
    <n v="30.000000000000004"/>
    <n v="200"/>
    <n v="60000.000000000007"/>
    <n v="18000"/>
    <n v="0.3"/>
    <x v="0"/>
  </r>
  <r>
    <s v="Sports Direct"/>
    <n v="1185732"/>
    <x v="722"/>
    <x v="0"/>
    <x v="45"/>
    <s v="Hartford"/>
    <x v="3"/>
    <n v="35"/>
    <n v="125"/>
    <n v="43750"/>
    <n v="13125"/>
    <n v="0.3"/>
    <x v="0"/>
  </r>
  <r>
    <s v="Sports Direct"/>
    <n v="1185732"/>
    <x v="722"/>
    <x v="0"/>
    <x v="45"/>
    <s v="Hartford"/>
    <x v="4"/>
    <n v="50"/>
    <n v="125"/>
    <n v="62500"/>
    <n v="18750"/>
    <n v="0.3"/>
    <x v="0"/>
  </r>
  <r>
    <s v="Sports Direct"/>
    <n v="1185732"/>
    <x v="722"/>
    <x v="0"/>
    <x v="45"/>
    <s v="Hartford"/>
    <x v="5"/>
    <n v="40"/>
    <n v="275"/>
    <n v="110000"/>
    <n v="38500"/>
    <n v="0.35"/>
    <x v="0"/>
  </r>
  <r>
    <s v="Sports Direct"/>
    <n v="1185732"/>
    <x v="256"/>
    <x v="0"/>
    <x v="45"/>
    <s v="Hartford"/>
    <x v="0"/>
    <n v="54.999999999999993"/>
    <n v="545"/>
    <n v="299749.99999999994"/>
    <n v="119899.99999999999"/>
    <n v="0.4"/>
    <x v="0"/>
  </r>
  <r>
    <s v="Sports Direct"/>
    <n v="1185732"/>
    <x v="256"/>
    <x v="0"/>
    <x v="45"/>
    <s v="Hartford"/>
    <x v="1"/>
    <n v="50"/>
    <n v="250"/>
    <n v="125000"/>
    <n v="50000"/>
    <n v="0.4"/>
    <x v="0"/>
  </r>
  <r>
    <s v="Sports Direct"/>
    <n v="1185732"/>
    <x v="256"/>
    <x v="0"/>
    <x v="45"/>
    <s v="Hartford"/>
    <x v="2"/>
    <n v="45"/>
    <n v="275"/>
    <n v="123750"/>
    <n v="37125"/>
    <n v="0.3"/>
    <x v="0"/>
  </r>
  <r>
    <s v="Sports Direct"/>
    <n v="1185732"/>
    <x v="256"/>
    <x v="0"/>
    <x v="45"/>
    <s v="Hartford"/>
    <x v="3"/>
    <n v="45"/>
    <n v="225"/>
    <n v="101250"/>
    <n v="30375"/>
    <n v="0.3"/>
    <x v="0"/>
  </r>
  <r>
    <s v="Sports Direct"/>
    <n v="1185732"/>
    <x v="256"/>
    <x v="0"/>
    <x v="45"/>
    <s v="Hartford"/>
    <x v="4"/>
    <n v="54.999999999999993"/>
    <n v="250"/>
    <n v="137499.99999999997"/>
    <n v="41249.999999999993"/>
    <n v="0.3"/>
    <x v="0"/>
  </r>
  <r>
    <s v="Sports Direct"/>
    <n v="1185732"/>
    <x v="256"/>
    <x v="0"/>
    <x v="45"/>
    <s v="Hartford"/>
    <x v="5"/>
    <n v="60"/>
    <n v="375"/>
    <n v="225000"/>
    <n v="78750"/>
    <n v="0.35"/>
    <x v="0"/>
  </r>
  <r>
    <s v="Sports Direct"/>
    <n v="1185732"/>
    <x v="289"/>
    <x v="0"/>
    <x v="45"/>
    <s v="Hartford"/>
    <x v="0"/>
    <n v="54.999999999999993"/>
    <n v="625"/>
    <n v="343749.99999999994"/>
    <n v="137499.99999999997"/>
    <n v="0.4"/>
    <x v="0"/>
  </r>
  <r>
    <s v="Sports Direct"/>
    <n v="1185732"/>
    <x v="289"/>
    <x v="0"/>
    <x v="45"/>
    <s v="Hartford"/>
    <x v="1"/>
    <n v="50"/>
    <n v="375"/>
    <n v="187500"/>
    <n v="75000"/>
    <n v="0.4"/>
    <x v="0"/>
  </r>
  <r>
    <s v="Sports Direct"/>
    <n v="1185732"/>
    <x v="289"/>
    <x v="0"/>
    <x v="45"/>
    <s v="Hartford"/>
    <x v="2"/>
    <n v="45"/>
    <n v="300"/>
    <n v="135000"/>
    <n v="40500"/>
    <n v="0.3"/>
    <x v="0"/>
  </r>
  <r>
    <s v="Sports Direct"/>
    <n v="1185732"/>
    <x v="289"/>
    <x v="0"/>
    <x v="45"/>
    <s v="Hartford"/>
    <x v="3"/>
    <n v="45"/>
    <n v="275"/>
    <n v="123750"/>
    <n v="37125"/>
    <n v="0.3"/>
    <x v="0"/>
  </r>
  <r>
    <s v="Sports Direct"/>
    <n v="1185732"/>
    <x v="289"/>
    <x v="0"/>
    <x v="45"/>
    <s v="Hartford"/>
    <x v="4"/>
    <n v="54.999999999999993"/>
    <n v="275"/>
    <n v="151249.99999999997"/>
    <n v="45374.999999999993"/>
    <n v="0.3"/>
    <x v="0"/>
  </r>
  <r>
    <s v="Sports Direct"/>
    <n v="1185732"/>
    <x v="289"/>
    <x v="0"/>
    <x v="45"/>
    <s v="Hartford"/>
    <x v="5"/>
    <n v="60"/>
    <n v="425"/>
    <n v="255000"/>
    <n v="89250"/>
    <n v="0.35"/>
    <x v="0"/>
  </r>
  <r>
    <s v="Sports Direct"/>
    <n v="1185732"/>
    <x v="317"/>
    <x v="0"/>
    <x v="45"/>
    <s v="Hartford"/>
    <x v="0"/>
    <n v="54.999999999999993"/>
    <n v="650"/>
    <n v="357499.99999999994"/>
    <n v="142999.99999999997"/>
    <n v="0.4"/>
    <x v="0"/>
  </r>
  <r>
    <s v="Sports Direct"/>
    <n v="1185732"/>
    <x v="317"/>
    <x v="0"/>
    <x v="45"/>
    <s v="Hartford"/>
    <x v="1"/>
    <n v="50"/>
    <n v="400"/>
    <n v="200000"/>
    <n v="80000"/>
    <n v="0.4"/>
    <x v="0"/>
  </r>
  <r>
    <s v="Sports Direct"/>
    <n v="1185732"/>
    <x v="317"/>
    <x v="0"/>
    <x v="45"/>
    <s v="Hartford"/>
    <x v="2"/>
    <n v="45"/>
    <n v="325"/>
    <n v="146250"/>
    <n v="43875"/>
    <n v="0.3"/>
    <x v="0"/>
  </r>
  <r>
    <s v="Sports Direct"/>
    <n v="1185732"/>
    <x v="317"/>
    <x v="0"/>
    <x v="45"/>
    <s v="Hartford"/>
    <x v="3"/>
    <n v="45"/>
    <n v="275"/>
    <n v="123750"/>
    <n v="37125"/>
    <n v="0.3"/>
    <x v="0"/>
  </r>
  <r>
    <s v="Sports Direct"/>
    <n v="1185732"/>
    <x v="317"/>
    <x v="0"/>
    <x v="45"/>
    <s v="Hartford"/>
    <x v="4"/>
    <n v="54.999999999999993"/>
    <n v="300"/>
    <n v="164999.99999999997"/>
    <n v="49499.999999999993"/>
    <n v="0.3"/>
    <x v="0"/>
  </r>
  <r>
    <s v="Sports Direct"/>
    <n v="1185732"/>
    <x v="317"/>
    <x v="0"/>
    <x v="45"/>
    <s v="Hartford"/>
    <x v="5"/>
    <n v="60"/>
    <n v="475"/>
    <n v="285000"/>
    <n v="99750"/>
    <n v="0.35"/>
    <x v="0"/>
  </r>
  <r>
    <s v="Sports Direct"/>
    <n v="1185732"/>
    <x v="349"/>
    <x v="0"/>
    <x v="45"/>
    <s v="Hartford"/>
    <x v="0"/>
    <n v="54.999999999999993"/>
    <n v="625"/>
    <n v="343749.99999999994"/>
    <n v="137499.99999999997"/>
    <n v="0.4"/>
    <x v="0"/>
  </r>
  <r>
    <s v="Sports Direct"/>
    <n v="1185732"/>
    <x v="349"/>
    <x v="0"/>
    <x v="45"/>
    <s v="Hartford"/>
    <x v="1"/>
    <n v="50"/>
    <n v="400"/>
    <n v="200000"/>
    <n v="80000"/>
    <n v="0.4"/>
    <x v="0"/>
  </r>
  <r>
    <s v="Sports Direct"/>
    <n v="1185732"/>
    <x v="349"/>
    <x v="0"/>
    <x v="45"/>
    <s v="Hartford"/>
    <x v="2"/>
    <n v="45"/>
    <n v="325"/>
    <n v="146250"/>
    <n v="43875"/>
    <n v="0.3"/>
    <x v="0"/>
  </r>
  <r>
    <s v="Sports Direct"/>
    <n v="1185732"/>
    <x v="349"/>
    <x v="0"/>
    <x v="45"/>
    <s v="Hartford"/>
    <x v="3"/>
    <n v="45"/>
    <n v="225"/>
    <n v="101250"/>
    <n v="30375"/>
    <n v="0.3"/>
    <x v="0"/>
  </r>
  <r>
    <s v="Sports Direct"/>
    <n v="1185732"/>
    <x v="349"/>
    <x v="0"/>
    <x v="45"/>
    <s v="Hartford"/>
    <x v="4"/>
    <n v="54.999999999999993"/>
    <n v="200"/>
    <n v="109999.99999999999"/>
    <n v="32999.999999999993"/>
    <n v="0.3"/>
    <x v="0"/>
  </r>
  <r>
    <s v="Sports Direct"/>
    <n v="1185732"/>
    <x v="349"/>
    <x v="0"/>
    <x v="45"/>
    <s v="Hartford"/>
    <x v="5"/>
    <n v="60"/>
    <n v="375"/>
    <n v="225000"/>
    <n v="78750"/>
    <n v="0.35"/>
    <x v="0"/>
  </r>
  <r>
    <s v="Sports Direct"/>
    <n v="1185732"/>
    <x v="379"/>
    <x v="0"/>
    <x v="45"/>
    <s v="Hartford"/>
    <x v="0"/>
    <n v="54.999999999999993"/>
    <n v="500"/>
    <n v="274999.99999999994"/>
    <n v="109999.99999999999"/>
    <n v="0.4"/>
    <x v="0"/>
  </r>
  <r>
    <s v="Sports Direct"/>
    <n v="1185732"/>
    <x v="379"/>
    <x v="0"/>
    <x v="45"/>
    <s v="Hartford"/>
    <x v="1"/>
    <n v="50"/>
    <n v="300"/>
    <n v="150000"/>
    <n v="60000"/>
    <n v="0.4"/>
    <x v="0"/>
  </r>
  <r>
    <s v="Sports Direct"/>
    <n v="1185732"/>
    <x v="379"/>
    <x v="0"/>
    <x v="45"/>
    <s v="Hartford"/>
    <x v="2"/>
    <n v="45"/>
    <n v="200"/>
    <n v="90000"/>
    <n v="27000"/>
    <n v="0.3"/>
    <x v="0"/>
  </r>
  <r>
    <s v="Sports Direct"/>
    <n v="1185732"/>
    <x v="379"/>
    <x v="0"/>
    <x v="45"/>
    <s v="Hartford"/>
    <x v="3"/>
    <n v="45"/>
    <n v="175"/>
    <n v="78750"/>
    <n v="23625"/>
    <n v="0.3"/>
    <x v="0"/>
  </r>
  <r>
    <s v="Sports Direct"/>
    <n v="1185732"/>
    <x v="379"/>
    <x v="0"/>
    <x v="45"/>
    <s v="Hartford"/>
    <x v="4"/>
    <n v="54.999999999999993"/>
    <n v="175"/>
    <n v="96249.999999999985"/>
    <n v="28874.999999999996"/>
    <n v="0.3"/>
    <x v="0"/>
  </r>
  <r>
    <s v="Sports Direct"/>
    <n v="1185732"/>
    <x v="379"/>
    <x v="0"/>
    <x v="45"/>
    <s v="Hartford"/>
    <x v="5"/>
    <n v="60"/>
    <n v="275"/>
    <n v="165000"/>
    <n v="57749.999999999993"/>
    <n v="0.35"/>
    <x v="0"/>
  </r>
  <r>
    <s v="Sports Direct"/>
    <n v="1185732"/>
    <x v="411"/>
    <x v="0"/>
    <x v="45"/>
    <s v="Hartford"/>
    <x v="0"/>
    <n v="60"/>
    <n v="450"/>
    <n v="270000"/>
    <n v="108000"/>
    <n v="0.4"/>
    <x v="0"/>
  </r>
  <r>
    <s v="Sports Direct"/>
    <n v="1185732"/>
    <x v="411"/>
    <x v="0"/>
    <x v="45"/>
    <s v="Hartford"/>
    <x v="1"/>
    <n v="55.000000000000007"/>
    <n v="275"/>
    <n v="151250.00000000003"/>
    <n v="60500.000000000015"/>
    <n v="0.4"/>
    <x v="0"/>
  </r>
  <r>
    <s v="Sports Direct"/>
    <n v="1185732"/>
    <x v="411"/>
    <x v="0"/>
    <x v="45"/>
    <s v="Hartford"/>
    <x v="2"/>
    <n v="55.000000000000007"/>
    <n v="175"/>
    <n v="96250.000000000015"/>
    <n v="28875.000000000004"/>
    <n v="0.3"/>
    <x v="0"/>
  </r>
  <r>
    <s v="Sports Direct"/>
    <n v="1185732"/>
    <x v="411"/>
    <x v="0"/>
    <x v="45"/>
    <s v="Hartford"/>
    <x v="3"/>
    <n v="55.000000000000007"/>
    <n v="150"/>
    <n v="82500.000000000015"/>
    <n v="24750.000000000004"/>
    <n v="0.3"/>
    <x v="0"/>
  </r>
  <r>
    <s v="Sports Direct"/>
    <n v="1185732"/>
    <x v="411"/>
    <x v="0"/>
    <x v="45"/>
    <s v="Hartford"/>
    <x v="4"/>
    <n v="65"/>
    <n v="150"/>
    <n v="97500"/>
    <n v="29250"/>
    <n v="0.3"/>
    <x v="0"/>
  </r>
  <r>
    <s v="Foot Locker"/>
    <n v="1185732"/>
    <x v="411"/>
    <x v="0"/>
    <x v="45"/>
    <s v="Hartford"/>
    <x v="5"/>
    <n v="70"/>
    <n v="275"/>
    <n v="192500"/>
    <n v="67375"/>
    <n v="0.35"/>
    <x v="0"/>
  </r>
  <r>
    <s v="Foot Locker"/>
    <n v="1185732"/>
    <x v="441"/>
    <x v="0"/>
    <x v="45"/>
    <s v="Hartford"/>
    <x v="0"/>
    <n v="65"/>
    <n v="425"/>
    <n v="276250"/>
    <n v="110500"/>
    <n v="0.4"/>
    <x v="0"/>
  </r>
  <r>
    <s v="Foot Locker"/>
    <n v="1185732"/>
    <x v="441"/>
    <x v="0"/>
    <x v="45"/>
    <s v="Hartford"/>
    <x v="1"/>
    <n v="55.000000000000007"/>
    <n v="300"/>
    <n v="165000.00000000003"/>
    <n v="66000.000000000015"/>
    <n v="0.4"/>
    <x v="0"/>
  </r>
  <r>
    <s v="Foot Locker"/>
    <n v="1185732"/>
    <x v="441"/>
    <x v="0"/>
    <x v="45"/>
    <s v="Hartford"/>
    <x v="2"/>
    <n v="55.000000000000007"/>
    <n v="295"/>
    <n v="162250.00000000003"/>
    <n v="48675.000000000007"/>
    <n v="0.3"/>
    <x v="0"/>
  </r>
  <r>
    <s v="Foot Locker"/>
    <n v="1185732"/>
    <x v="441"/>
    <x v="0"/>
    <x v="45"/>
    <s v="Hartford"/>
    <x v="3"/>
    <n v="55.000000000000007"/>
    <n v="275"/>
    <n v="151250.00000000003"/>
    <n v="45375.000000000007"/>
    <n v="0.3"/>
    <x v="0"/>
  </r>
  <r>
    <s v="Foot Locker"/>
    <n v="1185732"/>
    <x v="441"/>
    <x v="0"/>
    <x v="45"/>
    <s v="Hartford"/>
    <x v="4"/>
    <n v="65"/>
    <n v="250"/>
    <n v="162500"/>
    <n v="48750"/>
    <n v="0.3"/>
    <x v="0"/>
  </r>
  <r>
    <s v="Foot Locker"/>
    <n v="1185732"/>
    <x v="441"/>
    <x v="0"/>
    <x v="45"/>
    <s v="Hartford"/>
    <x v="5"/>
    <n v="70"/>
    <n v="350"/>
    <n v="245000"/>
    <n v="85750"/>
    <n v="0.35"/>
    <x v="0"/>
  </r>
  <r>
    <s v="Foot Locker"/>
    <n v="1185732"/>
    <x v="470"/>
    <x v="0"/>
    <x v="45"/>
    <s v="Hartford"/>
    <x v="0"/>
    <n v="65"/>
    <n v="575"/>
    <n v="373750"/>
    <n v="149500"/>
    <n v="0.4"/>
    <x v="0"/>
  </r>
  <r>
    <s v="Foot Locker"/>
    <n v="1185732"/>
    <x v="470"/>
    <x v="0"/>
    <x v="45"/>
    <s v="Hartford"/>
    <x v="1"/>
    <n v="55.000000000000007"/>
    <n v="375"/>
    <n v="206250.00000000003"/>
    <n v="82500.000000000015"/>
    <n v="0.4"/>
    <x v="0"/>
  </r>
  <r>
    <s v="Foot Locker"/>
    <n v="1185732"/>
    <x v="470"/>
    <x v="0"/>
    <x v="45"/>
    <s v="Hartford"/>
    <x v="2"/>
    <n v="55.000000000000007"/>
    <n v="350"/>
    <n v="192500.00000000003"/>
    <n v="57750.000000000007"/>
    <n v="0.3"/>
    <x v="0"/>
  </r>
  <r>
    <s v="Foot Locker"/>
    <n v="1185732"/>
    <x v="470"/>
    <x v="0"/>
    <x v="45"/>
    <s v="Hartford"/>
    <x v="3"/>
    <n v="55.000000000000007"/>
    <n v="300"/>
    <n v="165000.00000000003"/>
    <n v="49500.000000000007"/>
    <n v="0.3"/>
    <x v="0"/>
  </r>
  <r>
    <s v="Foot Locker"/>
    <n v="1185732"/>
    <x v="470"/>
    <x v="0"/>
    <x v="45"/>
    <s v="Hartford"/>
    <x v="4"/>
    <n v="65"/>
    <n v="300"/>
    <n v="195000"/>
    <n v="58500"/>
    <n v="0.3"/>
    <x v="0"/>
  </r>
  <r>
    <s v="Foot Locker"/>
    <n v="1185732"/>
    <x v="470"/>
    <x v="0"/>
    <x v="45"/>
    <s v="Hartford"/>
    <x v="5"/>
    <n v="70"/>
    <n v="400"/>
    <n v="280000"/>
    <n v="98000"/>
    <n v="0.35"/>
    <x v="0"/>
  </r>
  <r>
    <s v="Foot Locker"/>
    <n v="1185732"/>
    <x v="174"/>
    <x v="0"/>
    <x v="45"/>
    <s v="Hartford"/>
    <x v="0"/>
    <n v="35"/>
    <n v="425"/>
    <n v="148750"/>
    <n v="52062.5"/>
    <n v="0.35"/>
    <x v="0"/>
  </r>
  <r>
    <s v="Foot Locker"/>
    <n v="1185732"/>
    <x v="174"/>
    <x v="0"/>
    <x v="45"/>
    <s v="Hartford"/>
    <x v="1"/>
    <n v="35"/>
    <n v="225"/>
    <n v="78750"/>
    <n v="27562.5"/>
    <n v="0.35"/>
    <x v="0"/>
  </r>
  <r>
    <s v="Foot Locker"/>
    <n v="1185732"/>
    <x v="174"/>
    <x v="0"/>
    <x v="45"/>
    <s v="Hartford"/>
    <x v="2"/>
    <n v="25.000000000000007"/>
    <n v="225"/>
    <n v="56250.000000000015"/>
    <n v="22500.000000000007"/>
    <n v="0.4"/>
    <x v="0"/>
  </r>
  <r>
    <s v="Foot Locker"/>
    <n v="1185732"/>
    <x v="174"/>
    <x v="0"/>
    <x v="45"/>
    <s v="Hartford"/>
    <x v="3"/>
    <n v="30"/>
    <n v="75"/>
    <n v="22500"/>
    <n v="9000"/>
    <n v="0.4"/>
    <x v="0"/>
  </r>
  <r>
    <s v="Foot Locker"/>
    <n v="1185732"/>
    <x v="174"/>
    <x v="0"/>
    <x v="45"/>
    <s v="Hartford"/>
    <x v="4"/>
    <n v="45"/>
    <n v="125"/>
    <n v="56250"/>
    <n v="16875"/>
    <n v="0.3"/>
    <x v="0"/>
  </r>
  <r>
    <s v="Foot Locker"/>
    <n v="1185732"/>
    <x v="174"/>
    <x v="0"/>
    <x v="45"/>
    <s v="Hartford"/>
    <x v="5"/>
    <n v="35"/>
    <n v="225"/>
    <n v="78750"/>
    <n v="31500"/>
    <n v="0.4"/>
    <x v="0"/>
  </r>
  <r>
    <s v="Foot Locker"/>
    <n v="1185732"/>
    <x v="203"/>
    <x v="0"/>
    <x v="45"/>
    <s v="Hartford"/>
    <x v="0"/>
    <n v="35"/>
    <n v="475"/>
    <n v="166250"/>
    <n v="58187.499999999993"/>
    <n v="0.35"/>
    <x v="0"/>
  </r>
  <r>
    <s v="Foot Locker"/>
    <n v="1185732"/>
    <x v="203"/>
    <x v="0"/>
    <x v="45"/>
    <s v="Hartford"/>
    <x v="1"/>
    <n v="35"/>
    <n v="125"/>
    <n v="43750"/>
    <n v="15312.499999999998"/>
    <n v="0.35"/>
    <x v="0"/>
  </r>
  <r>
    <s v="Foot Locker"/>
    <n v="1185732"/>
    <x v="203"/>
    <x v="0"/>
    <x v="45"/>
    <s v="Hartford"/>
    <x v="2"/>
    <n v="25.000000000000007"/>
    <n v="175"/>
    <n v="43750.000000000015"/>
    <n v="17500.000000000007"/>
    <n v="0.4"/>
    <x v="0"/>
  </r>
  <r>
    <s v="Foot Locker"/>
    <n v="1185732"/>
    <x v="203"/>
    <x v="0"/>
    <x v="46"/>
    <s v="Providence"/>
    <x v="3"/>
    <n v="30"/>
    <n v="50"/>
    <n v="15000"/>
    <n v="6000"/>
    <n v="0.4"/>
    <x v="0"/>
  </r>
  <r>
    <s v="Foot Locker"/>
    <n v="1185732"/>
    <x v="203"/>
    <x v="0"/>
    <x v="46"/>
    <s v="Providence"/>
    <x v="4"/>
    <n v="45"/>
    <n v="125"/>
    <n v="56250"/>
    <n v="16875"/>
    <n v="0.3"/>
    <x v="0"/>
  </r>
  <r>
    <s v="Foot Locker"/>
    <n v="1185732"/>
    <x v="203"/>
    <x v="0"/>
    <x v="46"/>
    <s v="Providence"/>
    <x v="5"/>
    <n v="35"/>
    <n v="225"/>
    <n v="78750"/>
    <n v="31500"/>
    <n v="0.4"/>
    <x v="0"/>
  </r>
  <r>
    <s v="Foot Locker"/>
    <n v="1185732"/>
    <x v="708"/>
    <x v="0"/>
    <x v="46"/>
    <s v="Providence"/>
    <x v="0"/>
    <n v="35"/>
    <n v="445"/>
    <n v="155750"/>
    <n v="54512.5"/>
    <n v="0.35"/>
    <x v="0"/>
  </r>
  <r>
    <s v="Foot Locker"/>
    <n v="1185732"/>
    <x v="708"/>
    <x v="0"/>
    <x v="46"/>
    <s v="Providence"/>
    <x v="1"/>
    <n v="35"/>
    <n v="150"/>
    <n v="52500"/>
    <n v="18375"/>
    <n v="0.35"/>
    <x v="0"/>
  </r>
  <r>
    <s v="Foot Locker"/>
    <n v="1185732"/>
    <x v="708"/>
    <x v="0"/>
    <x v="46"/>
    <s v="Providence"/>
    <x v="2"/>
    <n v="25.000000000000007"/>
    <n v="175"/>
    <n v="43750.000000000015"/>
    <n v="17500.000000000007"/>
    <n v="0.4"/>
    <x v="0"/>
  </r>
  <r>
    <s v="Foot Locker"/>
    <n v="1185732"/>
    <x v="708"/>
    <x v="0"/>
    <x v="46"/>
    <s v="Providence"/>
    <x v="3"/>
    <n v="30"/>
    <n v="25"/>
    <n v="7500"/>
    <n v="3000"/>
    <n v="0.4"/>
    <x v="0"/>
  </r>
  <r>
    <s v="Foot Locker"/>
    <n v="1185732"/>
    <x v="708"/>
    <x v="0"/>
    <x v="46"/>
    <s v="Providence"/>
    <x v="4"/>
    <n v="45"/>
    <n v="75"/>
    <n v="33750"/>
    <n v="10125"/>
    <n v="0.3"/>
    <x v="0"/>
  </r>
  <r>
    <s v="Foot Locker"/>
    <n v="1185732"/>
    <x v="708"/>
    <x v="0"/>
    <x v="46"/>
    <s v="Providence"/>
    <x v="5"/>
    <n v="35"/>
    <n v="175"/>
    <n v="61250"/>
    <n v="24500"/>
    <n v="0.4"/>
    <x v="0"/>
  </r>
  <r>
    <s v="Foot Locker"/>
    <n v="1185732"/>
    <x v="230"/>
    <x v="0"/>
    <x v="46"/>
    <s v="Providence"/>
    <x v="0"/>
    <n v="35"/>
    <n v="425"/>
    <n v="148750"/>
    <n v="52062.5"/>
    <n v="0.35"/>
    <x v="0"/>
  </r>
  <r>
    <s v="Foot Locker"/>
    <n v="1185732"/>
    <x v="230"/>
    <x v="0"/>
    <x v="46"/>
    <s v="Providence"/>
    <x v="1"/>
    <n v="35"/>
    <n v="125"/>
    <n v="43750"/>
    <n v="15312.499999999998"/>
    <n v="0.35"/>
    <x v="0"/>
  </r>
  <r>
    <s v="Foot Locker"/>
    <n v="1185732"/>
    <x v="230"/>
    <x v="0"/>
    <x v="46"/>
    <s v="Providence"/>
    <x v="2"/>
    <n v="25.000000000000007"/>
    <n v="125"/>
    <n v="31250.000000000007"/>
    <n v="12500.000000000004"/>
    <n v="0.4"/>
    <x v="0"/>
  </r>
  <r>
    <s v="Foot Locker"/>
    <n v="1185732"/>
    <x v="230"/>
    <x v="0"/>
    <x v="46"/>
    <s v="Providence"/>
    <x v="3"/>
    <n v="30"/>
    <n v="50"/>
    <n v="15000"/>
    <n v="6000"/>
    <n v="0.4"/>
    <x v="0"/>
  </r>
  <r>
    <s v="Foot Locker"/>
    <n v="1185732"/>
    <x v="230"/>
    <x v="0"/>
    <x v="46"/>
    <s v="Providence"/>
    <x v="4"/>
    <n v="45"/>
    <n v="50"/>
    <n v="22500"/>
    <n v="6750"/>
    <n v="0.3"/>
    <x v="0"/>
  </r>
  <r>
    <s v="Foot Locker"/>
    <n v="1185732"/>
    <x v="230"/>
    <x v="0"/>
    <x v="46"/>
    <s v="Providence"/>
    <x v="5"/>
    <n v="35"/>
    <n v="200"/>
    <n v="70000"/>
    <n v="28000"/>
    <n v="0.4"/>
    <x v="0"/>
  </r>
  <r>
    <s v="Foot Locker"/>
    <n v="1185732"/>
    <x v="259"/>
    <x v="0"/>
    <x v="46"/>
    <s v="Providence"/>
    <x v="0"/>
    <n v="49.999999999999993"/>
    <n v="470"/>
    <n v="234999.99999999997"/>
    <n v="82249.999999999985"/>
    <n v="0.35"/>
    <x v="0"/>
  </r>
  <r>
    <s v="Foot Locker"/>
    <n v="1185732"/>
    <x v="259"/>
    <x v="0"/>
    <x v="46"/>
    <s v="Providence"/>
    <x v="1"/>
    <n v="45"/>
    <n v="175"/>
    <n v="78750"/>
    <n v="27562.5"/>
    <n v="0.35"/>
    <x v="0"/>
  </r>
  <r>
    <s v="Foot Locker"/>
    <n v="1185732"/>
    <x v="259"/>
    <x v="0"/>
    <x v="46"/>
    <s v="Providence"/>
    <x v="2"/>
    <n v="40"/>
    <n v="200"/>
    <n v="80000"/>
    <n v="32000"/>
    <n v="0.4"/>
    <x v="0"/>
  </r>
  <r>
    <s v="Foot Locker"/>
    <n v="1185732"/>
    <x v="259"/>
    <x v="0"/>
    <x v="46"/>
    <s v="Providence"/>
    <x v="3"/>
    <n v="40"/>
    <n v="150"/>
    <n v="60000"/>
    <n v="24000"/>
    <n v="0.4"/>
    <x v="0"/>
  </r>
  <r>
    <s v="Foot Locker"/>
    <n v="1185732"/>
    <x v="259"/>
    <x v="0"/>
    <x v="46"/>
    <s v="Providence"/>
    <x v="4"/>
    <n v="49.999999999999993"/>
    <n v="175"/>
    <n v="87499.999999999985"/>
    <n v="26249.999999999996"/>
    <n v="0.3"/>
    <x v="0"/>
  </r>
  <r>
    <s v="Foot Locker"/>
    <n v="1185732"/>
    <x v="259"/>
    <x v="0"/>
    <x v="46"/>
    <s v="Providence"/>
    <x v="5"/>
    <n v="54.999999999999993"/>
    <n v="300"/>
    <n v="164999.99999999997"/>
    <n v="65999.999999999985"/>
    <n v="0.4"/>
    <x v="0"/>
  </r>
  <r>
    <s v="Foot Locker"/>
    <n v="1185732"/>
    <x v="292"/>
    <x v="0"/>
    <x v="46"/>
    <s v="Providence"/>
    <x v="0"/>
    <n v="49.999999999999993"/>
    <n v="550"/>
    <n v="274999.99999999994"/>
    <n v="96249.999999999971"/>
    <n v="0.35"/>
    <x v="0"/>
  </r>
  <r>
    <s v="Foot Locker"/>
    <n v="1185732"/>
    <x v="292"/>
    <x v="0"/>
    <x v="46"/>
    <s v="Providence"/>
    <x v="1"/>
    <n v="45"/>
    <n v="300"/>
    <n v="135000"/>
    <n v="47250"/>
    <n v="0.35"/>
    <x v="0"/>
  </r>
  <r>
    <s v="Foot Locker"/>
    <n v="1185732"/>
    <x v="292"/>
    <x v="0"/>
    <x v="46"/>
    <s v="Providence"/>
    <x v="2"/>
    <n v="40"/>
    <n v="225"/>
    <n v="90000"/>
    <n v="36000"/>
    <n v="0.4"/>
    <x v="0"/>
  </r>
  <r>
    <s v="Foot Locker"/>
    <n v="1185732"/>
    <x v="292"/>
    <x v="0"/>
    <x v="46"/>
    <s v="Providence"/>
    <x v="3"/>
    <n v="40"/>
    <n v="200"/>
    <n v="80000"/>
    <n v="32000"/>
    <n v="0.4"/>
    <x v="0"/>
  </r>
  <r>
    <s v="Foot Locker"/>
    <n v="1185732"/>
    <x v="292"/>
    <x v="0"/>
    <x v="46"/>
    <s v="Providence"/>
    <x v="4"/>
    <n v="49.999999999999993"/>
    <n v="200"/>
    <n v="99999.999999999985"/>
    <n v="29999.999999999993"/>
    <n v="0.3"/>
    <x v="0"/>
  </r>
  <r>
    <s v="Foot Locker"/>
    <n v="1185732"/>
    <x v="292"/>
    <x v="0"/>
    <x v="46"/>
    <s v="Providence"/>
    <x v="5"/>
    <n v="54.999999999999993"/>
    <n v="350"/>
    <n v="192499.99999999997"/>
    <n v="76999.999999999985"/>
    <n v="0.4"/>
    <x v="0"/>
  </r>
  <r>
    <s v="Foot Locker"/>
    <n v="1185732"/>
    <x v="320"/>
    <x v="0"/>
    <x v="46"/>
    <s v="Providence"/>
    <x v="0"/>
    <n v="49.999999999999993"/>
    <n v="575"/>
    <n v="287499.99999999994"/>
    <n v="100624.99999999997"/>
    <n v="0.35"/>
    <x v="0"/>
  </r>
  <r>
    <s v="Foot Locker"/>
    <n v="1185732"/>
    <x v="320"/>
    <x v="0"/>
    <x v="46"/>
    <s v="Providence"/>
    <x v="1"/>
    <n v="45"/>
    <n v="325"/>
    <n v="146250"/>
    <n v="51187.5"/>
    <n v="0.35"/>
    <x v="0"/>
  </r>
  <r>
    <s v="Foot Locker"/>
    <n v="1185732"/>
    <x v="320"/>
    <x v="0"/>
    <x v="46"/>
    <s v="Providence"/>
    <x v="2"/>
    <n v="40"/>
    <n v="250"/>
    <n v="100000"/>
    <n v="40000"/>
    <n v="0.4"/>
    <x v="0"/>
  </r>
  <r>
    <s v="Foot Locker"/>
    <n v="1185732"/>
    <x v="320"/>
    <x v="0"/>
    <x v="46"/>
    <s v="Providence"/>
    <x v="3"/>
    <n v="40"/>
    <n v="200"/>
    <n v="80000"/>
    <n v="32000"/>
    <n v="0.4"/>
    <x v="0"/>
  </r>
  <r>
    <s v="Foot Locker"/>
    <n v="1185732"/>
    <x v="320"/>
    <x v="0"/>
    <x v="46"/>
    <s v="Providence"/>
    <x v="4"/>
    <n v="49.999999999999993"/>
    <n v="225"/>
    <n v="112499.99999999999"/>
    <n v="33749.999999999993"/>
    <n v="0.3"/>
    <x v="0"/>
  </r>
  <r>
    <s v="Foot Locker"/>
    <n v="1185732"/>
    <x v="320"/>
    <x v="0"/>
    <x v="46"/>
    <s v="Providence"/>
    <x v="5"/>
    <n v="54.999999999999993"/>
    <n v="400"/>
    <n v="219999.99999999997"/>
    <n v="88000"/>
    <n v="0.4"/>
    <x v="0"/>
  </r>
  <r>
    <s v="Foot Locker"/>
    <n v="1185732"/>
    <x v="352"/>
    <x v="0"/>
    <x v="46"/>
    <s v="Providence"/>
    <x v="0"/>
    <n v="49.999999999999993"/>
    <n v="550"/>
    <n v="274999.99999999994"/>
    <n v="96249.999999999971"/>
    <n v="0.35"/>
    <x v="0"/>
  </r>
  <r>
    <s v="Foot Locker"/>
    <n v="1185732"/>
    <x v="352"/>
    <x v="0"/>
    <x v="46"/>
    <s v="Providence"/>
    <x v="1"/>
    <n v="45"/>
    <n v="325"/>
    <n v="146250"/>
    <n v="51187.5"/>
    <n v="0.35"/>
    <x v="0"/>
  </r>
  <r>
    <s v="Foot Locker"/>
    <n v="1185732"/>
    <x v="352"/>
    <x v="0"/>
    <x v="46"/>
    <s v="Providence"/>
    <x v="2"/>
    <n v="40"/>
    <n v="250"/>
    <n v="100000"/>
    <n v="40000"/>
    <n v="0.4"/>
    <x v="0"/>
  </r>
  <r>
    <s v="Foot Locker"/>
    <n v="1185732"/>
    <x v="352"/>
    <x v="0"/>
    <x v="46"/>
    <s v="Providence"/>
    <x v="3"/>
    <n v="40"/>
    <n v="150"/>
    <n v="60000"/>
    <n v="24000"/>
    <n v="0.4"/>
    <x v="0"/>
  </r>
  <r>
    <s v="Foot Locker"/>
    <n v="1185732"/>
    <x v="352"/>
    <x v="0"/>
    <x v="46"/>
    <s v="Providence"/>
    <x v="4"/>
    <n v="49.999999999999993"/>
    <n v="125"/>
    <n v="62499.999999999993"/>
    <n v="18749.999999999996"/>
    <n v="0.3"/>
    <x v="0"/>
  </r>
  <r>
    <s v="Foot Locker"/>
    <n v="1185732"/>
    <x v="352"/>
    <x v="0"/>
    <x v="46"/>
    <s v="Providence"/>
    <x v="5"/>
    <n v="54.999999999999993"/>
    <n v="300"/>
    <n v="164999.99999999997"/>
    <n v="65999.999999999985"/>
    <n v="0.4"/>
    <x v="0"/>
  </r>
  <r>
    <s v="Foot Locker"/>
    <n v="1185732"/>
    <x v="382"/>
    <x v="0"/>
    <x v="46"/>
    <s v="Providence"/>
    <x v="0"/>
    <n v="49.999999999999993"/>
    <n v="425"/>
    <n v="212499.99999999997"/>
    <n v="74374.999999999985"/>
    <n v="0.35"/>
    <x v="0"/>
  </r>
  <r>
    <s v="Foot Locker"/>
    <n v="1185732"/>
    <x v="382"/>
    <x v="0"/>
    <x v="46"/>
    <s v="Providence"/>
    <x v="1"/>
    <n v="45"/>
    <n v="225"/>
    <n v="101250"/>
    <n v="35437.5"/>
    <n v="0.35"/>
    <x v="0"/>
  </r>
  <r>
    <s v="Foot Locker"/>
    <n v="1185732"/>
    <x v="382"/>
    <x v="0"/>
    <x v="46"/>
    <s v="Providence"/>
    <x v="2"/>
    <n v="40"/>
    <n v="125"/>
    <n v="50000"/>
    <n v="20000"/>
    <n v="0.4"/>
    <x v="0"/>
  </r>
  <r>
    <s v="Foot Locker"/>
    <n v="1185732"/>
    <x v="382"/>
    <x v="0"/>
    <x v="46"/>
    <s v="Providence"/>
    <x v="3"/>
    <n v="40"/>
    <n v="100"/>
    <n v="40000"/>
    <n v="16000"/>
    <n v="0.4"/>
    <x v="0"/>
  </r>
  <r>
    <s v="Foot Locker"/>
    <n v="1185732"/>
    <x v="382"/>
    <x v="0"/>
    <x v="46"/>
    <s v="Providence"/>
    <x v="4"/>
    <n v="49.999999999999993"/>
    <n v="100"/>
    <n v="49999.999999999993"/>
    <n v="14999.999999999996"/>
    <n v="0.3"/>
    <x v="0"/>
  </r>
  <r>
    <s v="Foot Locker"/>
    <n v="1185732"/>
    <x v="382"/>
    <x v="0"/>
    <x v="46"/>
    <s v="Providence"/>
    <x v="5"/>
    <n v="54.999999999999993"/>
    <n v="200"/>
    <n v="109999.99999999999"/>
    <n v="44000"/>
    <n v="0.4"/>
    <x v="0"/>
  </r>
  <r>
    <s v="Foot Locker"/>
    <n v="1185732"/>
    <x v="414"/>
    <x v="0"/>
    <x v="46"/>
    <s v="Providence"/>
    <x v="0"/>
    <n v="54.999999999999993"/>
    <n v="375"/>
    <n v="206249.99999999997"/>
    <n v="72187.499999999985"/>
    <n v="0.35"/>
    <x v="0"/>
  </r>
  <r>
    <s v="Foot Locker"/>
    <n v="1185732"/>
    <x v="414"/>
    <x v="0"/>
    <x v="46"/>
    <s v="Providence"/>
    <x v="1"/>
    <n v="50"/>
    <n v="200"/>
    <n v="100000"/>
    <n v="35000"/>
    <n v="0.35"/>
    <x v="0"/>
  </r>
  <r>
    <s v="Foot Locker"/>
    <n v="1185732"/>
    <x v="414"/>
    <x v="0"/>
    <x v="46"/>
    <s v="Providence"/>
    <x v="2"/>
    <n v="50"/>
    <n v="100"/>
    <n v="50000"/>
    <n v="20000"/>
    <n v="0.4"/>
    <x v="0"/>
  </r>
  <r>
    <s v="Foot Locker"/>
    <n v="1185732"/>
    <x v="414"/>
    <x v="0"/>
    <x v="46"/>
    <s v="Providence"/>
    <x v="3"/>
    <n v="50"/>
    <n v="75"/>
    <n v="37500"/>
    <n v="15000"/>
    <n v="0.4"/>
    <x v="0"/>
  </r>
  <r>
    <s v="Foot Locker"/>
    <n v="1185732"/>
    <x v="414"/>
    <x v="0"/>
    <x v="46"/>
    <s v="Providence"/>
    <x v="4"/>
    <n v="60"/>
    <n v="75"/>
    <n v="45000"/>
    <n v="13500"/>
    <n v="0.3"/>
    <x v="0"/>
  </r>
  <r>
    <s v="Sports Direct"/>
    <n v="1185732"/>
    <x v="414"/>
    <x v="0"/>
    <x v="46"/>
    <s v="Providence"/>
    <x v="5"/>
    <n v="64.999999999999986"/>
    <n v="200"/>
    <n v="129999.99999999997"/>
    <n v="51999.999999999993"/>
    <n v="0.4"/>
    <x v="0"/>
  </r>
  <r>
    <s v="Sports Direct"/>
    <n v="1185732"/>
    <x v="444"/>
    <x v="0"/>
    <x v="46"/>
    <s v="Providence"/>
    <x v="0"/>
    <n v="60"/>
    <n v="350"/>
    <n v="210000"/>
    <n v="73500"/>
    <n v="0.35"/>
    <x v="0"/>
  </r>
  <r>
    <s v="Sports Direct"/>
    <n v="1185732"/>
    <x v="444"/>
    <x v="0"/>
    <x v="46"/>
    <s v="Providence"/>
    <x v="1"/>
    <n v="50"/>
    <n v="225"/>
    <n v="112500"/>
    <n v="39375"/>
    <n v="0.35"/>
    <x v="0"/>
  </r>
  <r>
    <s v="Sports Direct"/>
    <n v="1185732"/>
    <x v="444"/>
    <x v="0"/>
    <x v="46"/>
    <s v="Providence"/>
    <x v="2"/>
    <n v="50"/>
    <n v="220"/>
    <n v="110000"/>
    <n v="44000"/>
    <n v="0.4"/>
    <x v="0"/>
  </r>
  <r>
    <s v="Sports Direct"/>
    <n v="1185732"/>
    <x v="444"/>
    <x v="0"/>
    <x v="46"/>
    <s v="Providence"/>
    <x v="3"/>
    <n v="50"/>
    <n v="200"/>
    <n v="100000"/>
    <n v="40000"/>
    <n v="0.4"/>
    <x v="0"/>
  </r>
  <r>
    <s v="Sports Direct"/>
    <n v="1185732"/>
    <x v="444"/>
    <x v="0"/>
    <x v="46"/>
    <s v="Providence"/>
    <x v="4"/>
    <n v="60"/>
    <n v="175"/>
    <n v="105000"/>
    <n v="31500"/>
    <n v="0.3"/>
    <x v="0"/>
  </r>
  <r>
    <s v="Sports Direct"/>
    <n v="1185732"/>
    <x v="444"/>
    <x v="0"/>
    <x v="46"/>
    <s v="Providence"/>
    <x v="5"/>
    <n v="64.999999999999986"/>
    <n v="275"/>
    <n v="178749.99999999997"/>
    <n v="71499.999999999985"/>
    <n v="0.4"/>
    <x v="0"/>
  </r>
  <r>
    <s v="Sports Direct"/>
    <n v="1185732"/>
    <x v="473"/>
    <x v="0"/>
    <x v="46"/>
    <s v="Providence"/>
    <x v="0"/>
    <n v="60"/>
    <n v="500"/>
    <n v="300000"/>
    <n v="105000"/>
    <n v="0.35"/>
    <x v="0"/>
  </r>
  <r>
    <s v="Sports Direct"/>
    <n v="1185732"/>
    <x v="473"/>
    <x v="0"/>
    <x v="46"/>
    <s v="Providence"/>
    <x v="1"/>
    <n v="50"/>
    <n v="300"/>
    <n v="150000"/>
    <n v="52500"/>
    <n v="0.35"/>
    <x v="0"/>
  </r>
  <r>
    <s v="Sports Direct"/>
    <n v="1185732"/>
    <x v="473"/>
    <x v="0"/>
    <x v="46"/>
    <s v="Providence"/>
    <x v="2"/>
    <n v="50"/>
    <n v="275"/>
    <n v="137500"/>
    <n v="55000"/>
    <n v="0.4"/>
    <x v="0"/>
  </r>
  <r>
    <s v="Sports Direct"/>
    <n v="1185732"/>
    <x v="473"/>
    <x v="0"/>
    <x v="46"/>
    <s v="Providence"/>
    <x v="3"/>
    <n v="50"/>
    <n v="225"/>
    <n v="112500"/>
    <n v="45000"/>
    <n v="0.4"/>
    <x v="0"/>
  </r>
  <r>
    <s v="Sports Direct"/>
    <n v="1185732"/>
    <x v="473"/>
    <x v="0"/>
    <x v="46"/>
    <s v="Providence"/>
    <x v="4"/>
    <n v="60"/>
    <n v="225"/>
    <n v="135000"/>
    <n v="40500"/>
    <n v="0.3"/>
    <x v="0"/>
  </r>
  <r>
    <s v="Sports Direct"/>
    <n v="1185732"/>
    <x v="473"/>
    <x v="0"/>
    <x v="46"/>
    <s v="Providence"/>
    <x v="5"/>
    <n v="64.999999999999986"/>
    <n v="325"/>
    <n v="211249.99999999994"/>
    <n v="84499.999999999985"/>
    <n v="0.4"/>
    <x v="0"/>
  </r>
  <r>
    <s v="Sports Direct"/>
    <n v="1185732"/>
    <x v="181"/>
    <x v="0"/>
    <x v="46"/>
    <s v="Providence"/>
    <x v="0"/>
    <n v="40"/>
    <n v="450"/>
    <n v="180000"/>
    <n v="54000"/>
    <n v="0.3"/>
    <x v="0"/>
  </r>
  <r>
    <s v="Sports Direct"/>
    <n v="1185732"/>
    <x v="181"/>
    <x v="0"/>
    <x v="46"/>
    <s v="Providence"/>
    <x v="1"/>
    <n v="40"/>
    <n v="250"/>
    <n v="100000"/>
    <n v="30000"/>
    <n v="0.3"/>
    <x v="0"/>
  </r>
  <r>
    <s v="Sports Direct"/>
    <n v="1185732"/>
    <x v="181"/>
    <x v="0"/>
    <x v="46"/>
    <s v="Providence"/>
    <x v="2"/>
    <n v="30.000000000000004"/>
    <n v="250"/>
    <n v="75000.000000000015"/>
    <n v="18750.000000000004"/>
    <n v="0.25"/>
    <x v="0"/>
  </r>
  <r>
    <s v="Sports Direct"/>
    <n v="1185732"/>
    <x v="181"/>
    <x v="0"/>
    <x v="46"/>
    <s v="Providence"/>
    <x v="3"/>
    <n v="35"/>
    <n v="100"/>
    <n v="35000"/>
    <n v="8750"/>
    <n v="0.25"/>
    <x v="0"/>
  </r>
  <r>
    <s v="Sports Direct"/>
    <n v="1185732"/>
    <x v="181"/>
    <x v="0"/>
    <x v="46"/>
    <s v="Providence"/>
    <x v="4"/>
    <n v="50"/>
    <n v="150"/>
    <n v="75000"/>
    <n v="18750"/>
    <n v="0.25"/>
    <x v="0"/>
  </r>
  <r>
    <s v="Sports Direct"/>
    <n v="1185732"/>
    <x v="181"/>
    <x v="0"/>
    <x v="46"/>
    <s v="Providence"/>
    <x v="5"/>
    <n v="40"/>
    <n v="250"/>
    <n v="100000"/>
    <n v="30000"/>
    <n v="0.3"/>
    <x v="0"/>
  </r>
  <r>
    <s v="Sports Direct"/>
    <n v="1185732"/>
    <x v="210"/>
    <x v="0"/>
    <x v="46"/>
    <s v="Providence"/>
    <x v="0"/>
    <n v="40"/>
    <n v="500"/>
    <n v="200000"/>
    <n v="60000"/>
    <n v="0.3"/>
    <x v="0"/>
  </r>
  <r>
    <s v="Sports Direct"/>
    <n v="1185732"/>
    <x v="210"/>
    <x v="0"/>
    <x v="46"/>
    <s v="Providence"/>
    <x v="1"/>
    <n v="40"/>
    <n v="150"/>
    <n v="60000"/>
    <n v="18000"/>
    <n v="0.3"/>
    <x v="0"/>
  </r>
  <r>
    <s v="Sports Direct"/>
    <n v="1185732"/>
    <x v="210"/>
    <x v="0"/>
    <x v="46"/>
    <s v="Providence"/>
    <x v="2"/>
    <n v="30.000000000000004"/>
    <n v="200"/>
    <n v="60000.000000000007"/>
    <n v="15000.000000000002"/>
    <n v="0.25"/>
    <x v="0"/>
  </r>
  <r>
    <s v="Sports Direct"/>
    <n v="1185732"/>
    <x v="210"/>
    <x v="0"/>
    <x v="47"/>
    <s v="Boston"/>
    <x v="3"/>
    <n v="35"/>
    <n v="250"/>
    <n v="87500"/>
    <n v="21875"/>
    <n v="0.25"/>
    <x v="0"/>
  </r>
  <r>
    <s v="Sports Direct"/>
    <n v="1185732"/>
    <x v="210"/>
    <x v="0"/>
    <x v="47"/>
    <s v="Boston"/>
    <x v="4"/>
    <n v="50"/>
    <n v="150"/>
    <n v="75000"/>
    <n v="18750"/>
    <n v="0.25"/>
    <x v="0"/>
  </r>
  <r>
    <s v="Sports Direct"/>
    <n v="1185732"/>
    <x v="210"/>
    <x v="0"/>
    <x v="47"/>
    <s v="Boston"/>
    <x v="5"/>
    <n v="40"/>
    <n v="250"/>
    <n v="100000"/>
    <n v="30000"/>
    <n v="0.3"/>
    <x v="0"/>
  </r>
  <r>
    <s v="Sports Direct"/>
    <n v="1185732"/>
    <x v="218"/>
    <x v="0"/>
    <x v="47"/>
    <s v="Boston"/>
    <x v="0"/>
    <n v="40"/>
    <n v="470"/>
    <n v="188000"/>
    <n v="56400"/>
    <n v="0.3"/>
    <x v="0"/>
  </r>
  <r>
    <s v="Sports Direct"/>
    <n v="1185732"/>
    <x v="218"/>
    <x v="0"/>
    <x v="47"/>
    <s v="Boston"/>
    <x v="1"/>
    <n v="40"/>
    <n v="175"/>
    <n v="70000"/>
    <n v="21000"/>
    <n v="0.3"/>
    <x v="0"/>
  </r>
  <r>
    <s v="Sports Direct"/>
    <n v="1185732"/>
    <x v="218"/>
    <x v="0"/>
    <x v="47"/>
    <s v="Boston"/>
    <x v="2"/>
    <n v="30.000000000000004"/>
    <n v="200"/>
    <n v="60000.000000000007"/>
    <n v="15000.000000000002"/>
    <n v="0.25"/>
    <x v="0"/>
  </r>
  <r>
    <s v="Sports Direct"/>
    <n v="1185732"/>
    <x v="218"/>
    <x v="0"/>
    <x v="47"/>
    <s v="Boston"/>
    <x v="3"/>
    <n v="35"/>
    <n v="300"/>
    <n v="105000"/>
    <n v="26250"/>
    <n v="0.25"/>
    <x v="0"/>
  </r>
  <r>
    <s v="Sports Direct"/>
    <n v="1185732"/>
    <x v="218"/>
    <x v="0"/>
    <x v="47"/>
    <s v="Boston"/>
    <x v="4"/>
    <n v="50"/>
    <n v="100"/>
    <n v="50000"/>
    <n v="12500"/>
    <n v="0.25"/>
    <x v="0"/>
  </r>
  <r>
    <s v="Sports Direct"/>
    <n v="1185732"/>
    <x v="218"/>
    <x v="0"/>
    <x v="47"/>
    <s v="Boston"/>
    <x v="5"/>
    <n v="40"/>
    <n v="200"/>
    <n v="80000"/>
    <n v="24000"/>
    <n v="0.3"/>
    <x v="0"/>
  </r>
  <r>
    <s v="Sports Direct"/>
    <n v="1185732"/>
    <x v="237"/>
    <x v="0"/>
    <x v="47"/>
    <s v="Boston"/>
    <x v="0"/>
    <n v="40"/>
    <n v="450"/>
    <n v="180000"/>
    <n v="54000"/>
    <n v="0.3"/>
    <x v="0"/>
  </r>
  <r>
    <s v="Sports Direct"/>
    <n v="1185732"/>
    <x v="237"/>
    <x v="0"/>
    <x v="47"/>
    <s v="Boston"/>
    <x v="1"/>
    <n v="40"/>
    <n v="150"/>
    <n v="60000"/>
    <n v="18000"/>
    <n v="0.3"/>
    <x v="0"/>
  </r>
  <r>
    <s v="Sports Direct"/>
    <n v="1185732"/>
    <x v="237"/>
    <x v="0"/>
    <x v="47"/>
    <s v="Boston"/>
    <x v="2"/>
    <n v="30.000000000000004"/>
    <n v="150"/>
    <n v="45000.000000000007"/>
    <n v="11250.000000000002"/>
    <n v="0.25"/>
    <x v="0"/>
  </r>
  <r>
    <s v="Sports Direct"/>
    <n v="1185732"/>
    <x v="237"/>
    <x v="0"/>
    <x v="47"/>
    <s v="Boston"/>
    <x v="3"/>
    <n v="35"/>
    <n v="125"/>
    <n v="43750"/>
    <n v="10937.5"/>
    <n v="0.25"/>
    <x v="0"/>
  </r>
  <r>
    <s v="Sports Direct"/>
    <n v="1185732"/>
    <x v="237"/>
    <x v="0"/>
    <x v="47"/>
    <s v="Boston"/>
    <x v="4"/>
    <n v="50"/>
    <n v="125"/>
    <n v="62500"/>
    <n v="15625"/>
    <n v="0.25"/>
    <x v="0"/>
  </r>
  <r>
    <s v="Sports Direct"/>
    <n v="1185732"/>
    <x v="237"/>
    <x v="0"/>
    <x v="47"/>
    <s v="Boston"/>
    <x v="5"/>
    <n v="40"/>
    <n v="275"/>
    <n v="110000"/>
    <n v="33000"/>
    <n v="0.3"/>
    <x v="0"/>
  </r>
  <r>
    <s v="Sports Direct"/>
    <n v="1185732"/>
    <x v="266"/>
    <x v="0"/>
    <x v="47"/>
    <s v="Boston"/>
    <x v="0"/>
    <n v="54.999999999999993"/>
    <n v="495"/>
    <n v="272249.99999999994"/>
    <n v="81674.999999999985"/>
    <n v="0.3"/>
    <x v="0"/>
  </r>
  <r>
    <s v="Sports Direct"/>
    <n v="1185732"/>
    <x v="266"/>
    <x v="0"/>
    <x v="47"/>
    <s v="Boston"/>
    <x v="1"/>
    <n v="50"/>
    <n v="200"/>
    <n v="100000"/>
    <n v="30000"/>
    <n v="0.3"/>
    <x v="0"/>
  </r>
  <r>
    <s v="Sports Direct"/>
    <n v="1185732"/>
    <x v="266"/>
    <x v="0"/>
    <x v="47"/>
    <s v="Boston"/>
    <x v="2"/>
    <n v="45"/>
    <n v="225"/>
    <n v="101250"/>
    <n v="25312.5"/>
    <n v="0.25"/>
    <x v="0"/>
  </r>
  <r>
    <s v="Sports Direct"/>
    <n v="1185732"/>
    <x v="266"/>
    <x v="0"/>
    <x v="47"/>
    <s v="Boston"/>
    <x v="3"/>
    <n v="45"/>
    <n v="175"/>
    <n v="78750"/>
    <n v="19687.5"/>
    <n v="0.25"/>
    <x v="0"/>
  </r>
  <r>
    <s v="Sports Direct"/>
    <n v="1185732"/>
    <x v="266"/>
    <x v="0"/>
    <x v="47"/>
    <s v="Boston"/>
    <x v="4"/>
    <n v="54.999999999999993"/>
    <n v="200"/>
    <n v="109999.99999999999"/>
    <n v="27499.999999999996"/>
    <n v="0.25"/>
    <x v="0"/>
  </r>
  <r>
    <s v="Sports Direct"/>
    <n v="1185732"/>
    <x v="266"/>
    <x v="0"/>
    <x v="47"/>
    <s v="Boston"/>
    <x v="5"/>
    <n v="60"/>
    <n v="325"/>
    <n v="195000"/>
    <n v="58500"/>
    <n v="0.3"/>
    <x v="0"/>
  </r>
  <r>
    <s v="Sports Direct"/>
    <n v="1185732"/>
    <x v="299"/>
    <x v="0"/>
    <x v="47"/>
    <s v="Boston"/>
    <x v="0"/>
    <n v="54.999999999999993"/>
    <n v="575"/>
    <n v="316249.99999999994"/>
    <n v="94874.999999999985"/>
    <n v="0.3"/>
    <x v="0"/>
  </r>
  <r>
    <s v="Sports Direct"/>
    <n v="1185732"/>
    <x v="299"/>
    <x v="0"/>
    <x v="47"/>
    <s v="Boston"/>
    <x v="1"/>
    <n v="50"/>
    <n v="325"/>
    <n v="162500"/>
    <n v="48750"/>
    <n v="0.3"/>
    <x v="0"/>
  </r>
  <r>
    <s v="Sports Direct"/>
    <n v="1185732"/>
    <x v="299"/>
    <x v="0"/>
    <x v="47"/>
    <s v="Boston"/>
    <x v="2"/>
    <n v="45"/>
    <n v="250"/>
    <n v="112500"/>
    <n v="28125"/>
    <n v="0.25"/>
    <x v="0"/>
  </r>
  <r>
    <s v="Sports Direct"/>
    <n v="1185732"/>
    <x v="299"/>
    <x v="0"/>
    <x v="47"/>
    <s v="Boston"/>
    <x v="3"/>
    <n v="45"/>
    <n v="225"/>
    <n v="101250"/>
    <n v="25312.5"/>
    <n v="0.25"/>
    <x v="0"/>
  </r>
  <r>
    <s v="Sports Direct"/>
    <n v="1185732"/>
    <x v="299"/>
    <x v="0"/>
    <x v="47"/>
    <s v="Boston"/>
    <x v="4"/>
    <n v="54.999999999999993"/>
    <n v="225"/>
    <n v="123749.99999999999"/>
    <n v="30937.499999999996"/>
    <n v="0.25"/>
    <x v="0"/>
  </r>
  <r>
    <s v="Sports Direct"/>
    <n v="1185732"/>
    <x v="299"/>
    <x v="0"/>
    <x v="47"/>
    <s v="Boston"/>
    <x v="5"/>
    <n v="60"/>
    <n v="375"/>
    <n v="225000"/>
    <n v="67500"/>
    <n v="0.3"/>
    <x v="0"/>
  </r>
  <r>
    <s v="Sports Direct"/>
    <n v="1185732"/>
    <x v="327"/>
    <x v="0"/>
    <x v="47"/>
    <s v="Boston"/>
    <x v="0"/>
    <n v="54.999999999999993"/>
    <n v="600"/>
    <n v="329999.99999999994"/>
    <n v="98999.999999999985"/>
    <n v="0.3"/>
    <x v="0"/>
  </r>
  <r>
    <s v="Sports Direct"/>
    <n v="1185732"/>
    <x v="327"/>
    <x v="0"/>
    <x v="47"/>
    <s v="Boston"/>
    <x v="1"/>
    <n v="50"/>
    <n v="350"/>
    <n v="175000"/>
    <n v="52500"/>
    <n v="0.3"/>
    <x v="0"/>
  </r>
  <r>
    <s v="Sports Direct"/>
    <n v="1185732"/>
    <x v="327"/>
    <x v="0"/>
    <x v="47"/>
    <s v="Boston"/>
    <x v="2"/>
    <n v="45"/>
    <n v="275"/>
    <n v="123750"/>
    <n v="30937.5"/>
    <n v="0.25"/>
    <x v="0"/>
  </r>
  <r>
    <s v="Sports Direct"/>
    <n v="1185732"/>
    <x v="327"/>
    <x v="0"/>
    <x v="47"/>
    <s v="Boston"/>
    <x v="3"/>
    <n v="45"/>
    <n v="225"/>
    <n v="101250"/>
    <n v="25312.5"/>
    <n v="0.25"/>
    <x v="0"/>
  </r>
  <r>
    <s v="Sports Direct"/>
    <n v="1185732"/>
    <x v="327"/>
    <x v="0"/>
    <x v="47"/>
    <s v="Boston"/>
    <x v="4"/>
    <n v="54.999999999999993"/>
    <n v="250"/>
    <n v="137499.99999999997"/>
    <n v="34374.999999999993"/>
    <n v="0.25"/>
    <x v="0"/>
  </r>
  <r>
    <s v="Sports Direct"/>
    <n v="1185732"/>
    <x v="327"/>
    <x v="0"/>
    <x v="47"/>
    <s v="Boston"/>
    <x v="5"/>
    <n v="60"/>
    <n v="425"/>
    <n v="255000"/>
    <n v="76500"/>
    <n v="0.3"/>
    <x v="0"/>
  </r>
  <r>
    <s v="Sports Direct"/>
    <n v="1185732"/>
    <x v="359"/>
    <x v="0"/>
    <x v="47"/>
    <s v="Boston"/>
    <x v="0"/>
    <n v="54.999999999999993"/>
    <n v="575"/>
    <n v="316249.99999999994"/>
    <n v="94874.999999999985"/>
    <n v="0.3"/>
    <x v="0"/>
  </r>
  <r>
    <s v="Sports Direct"/>
    <n v="1185732"/>
    <x v="359"/>
    <x v="0"/>
    <x v="47"/>
    <s v="Boston"/>
    <x v="1"/>
    <n v="50"/>
    <n v="350"/>
    <n v="175000"/>
    <n v="52500"/>
    <n v="0.3"/>
    <x v="0"/>
  </r>
  <r>
    <s v="Sports Direct"/>
    <n v="1185732"/>
    <x v="359"/>
    <x v="0"/>
    <x v="47"/>
    <s v="Boston"/>
    <x v="2"/>
    <n v="45"/>
    <n v="275"/>
    <n v="123750"/>
    <n v="30937.5"/>
    <n v="0.25"/>
    <x v="0"/>
  </r>
  <r>
    <s v="Sports Direct"/>
    <n v="1185732"/>
    <x v="359"/>
    <x v="0"/>
    <x v="47"/>
    <s v="Boston"/>
    <x v="3"/>
    <n v="45"/>
    <n v="175"/>
    <n v="78750"/>
    <n v="19687.5"/>
    <n v="0.25"/>
    <x v="0"/>
  </r>
  <r>
    <s v="Sports Direct"/>
    <n v="1185732"/>
    <x v="359"/>
    <x v="0"/>
    <x v="47"/>
    <s v="Boston"/>
    <x v="4"/>
    <n v="54.999999999999993"/>
    <n v="150"/>
    <n v="82499.999999999985"/>
    <n v="20624.999999999996"/>
    <n v="0.25"/>
    <x v="0"/>
  </r>
  <r>
    <s v="Sports Direct"/>
    <n v="1185732"/>
    <x v="359"/>
    <x v="0"/>
    <x v="47"/>
    <s v="Boston"/>
    <x v="5"/>
    <n v="60"/>
    <n v="325"/>
    <n v="195000"/>
    <n v="58500"/>
    <n v="0.3"/>
    <x v="0"/>
  </r>
  <r>
    <s v="Sports Direct"/>
    <n v="1185732"/>
    <x v="389"/>
    <x v="0"/>
    <x v="47"/>
    <s v="Boston"/>
    <x v="0"/>
    <n v="54.999999999999993"/>
    <n v="450"/>
    <n v="247499.99999999997"/>
    <n v="74249.999999999985"/>
    <n v="0.3"/>
    <x v="0"/>
  </r>
  <r>
    <s v="Sports Direct"/>
    <n v="1185732"/>
    <x v="389"/>
    <x v="0"/>
    <x v="47"/>
    <s v="Boston"/>
    <x v="1"/>
    <n v="50"/>
    <n v="250"/>
    <n v="125000"/>
    <n v="37500"/>
    <n v="0.3"/>
    <x v="0"/>
  </r>
  <r>
    <s v="Sports Direct"/>
    <n v="1185732"/>
    <x v="389"/>
    <x v="0"/>
    <x v="47"/>
    <s v="Boston"/>
    <x v="2"/>
    <n v="45"/>
    <n v="150"/>
    <n v="67500"/>
    <n v="16875"/>
    <n v="0.25"/>
    <x v="0"/>
  </r>
  <r>
    <s v="Sports Direct"/>
    <n v="1185732"/>
    <x v="389"/>
    <x v="0"/>
    <x v="47"/>
    <s v="Boston"/>
    <x v="3"/>
    <n v="45"/>
    <n v="125"/>
    <n v="56250"/>
    <n v="14062.5"/>
    <n v="0.25"/>
    <x v="0"/>
  </r>
  <r>
    <s v="Sports Direct"/>
    <n v="1185732"/>
    <x v="389"/>
    <x v="0"/>
    <x v="47"/>
    <s v="Boston"/>
    <x v="4"/>
    <n v="54.999999999999993"/>
    <n v="125"/>
    <n v="68749.999999999985"/>
    <n v="17187.499999999996"/>
    <n v="0.25"/>
    <x v="0"/>
  </r>
  <r>
    <s v="Sports Direct"/>
    <n v="1185732"/>
    <x v="389"/>
    <x v="0"/>
    <x v="47"/>
    <s v="Boston"/>
    <x v="5"/>
    <n v="60"/>
    <n v="225"/>
    <n v="135000"/>
    <n v="40500"/>
    <n v="0.3"/>
    <x v="0"/>
  </r>
  <r>
    <s v="Sports Direct"/>
    <n v="1185732"/>
    <x v="421"/>
    <x v="0"/>
    <x v="47"/>
    <s v="Boston"/>
    <x v="0"/>
    <n v="60"/>
    <n v="400"/>
    <n v="240000"/>
    <n v="72000"/>
    <n v="0.3"/>
    <x v="0"/>
  </r>
  <r>
    <s v="Sports Direct"/>
    <n v="1185732"/>
    <x v="421"/>
    <x v="0"/>
    <x v="47"/>
    <s v="Boston"/>
    <x v="1"/>
    <n v="55.000000000000007"/>
    <n v="225"/>
    <n v="123750.00000000001"/>
    <n v="37125"/>
    <n v="0.3"/>
    <x v="0"/>
  </r>
  <r>
    <s v="Sports Direct"/>
    <n v="1185732"/>
    <x v="421"/>
    <x v="0"/>
    <x v="47"/>
    <s v="Boston"/>
    <x v="2"/>
    <n v="55.000000000000007"/>
    <n v="125"/>
    <n v="68750.000000000015"/>
    <n v="17187.500000000004"/>
    <n v="0.25"/>
    <x v="0"/>
  </r>
  <r>
    <s v="Sports Direct"/>
    <n v="1185732"/>
    <x v="421"/>
    <x v="0"/>
    <x v="47"/>
    <s v="Boston"/>
    <x v="3"/>
    <n v="55.000000000000007"/>
    <n v="100"/>
    <n v="55000.000000000007"/>
    <n v="13750.000000000002"/>
    <n v="0.25"/>
    <x v="0"/>
  </r>
  <r>
    <s v="Sports Direct"/>
    <n v="1185732"/>
    <x v="421"/>
    <x v="0"/>
    <x v="47"/>
    <s v="Boston"/>
    <x v="4"/>
    <n v="65"/>
    <n v="100"/>
    <n v="65000"/>
    <n v="16250"/>
    <n v="0.25"/>
    <x v="0"/>
  </r>
  <r>
    <s v="Amazon"/>
    <n v="1185732"/>
    <x v="421"/>
    <x v="0"/>
    <x v="47"/>
    <s v="Boston"/>
    <x v="5"/>
    <n v="70"/>
    <n v="225"/>
    <n v="157500"/>
    <n v="47250"/>
    <n v="0.3"/>
    <x v="0"/>
  </r>
  <r>
    <s v="Amazon"/>
    <n v="1185732"/>
    <x v="451"/>
    <x v="0"/>
    <x v="47"/>
    <s v="Boston"/>
    <x v="0"/>
    <n v="65"/>
    <n v="375"/>
    <n v="243750"/>
    <n v="73125"/>
    <n v="0.3"/>
    <x v="0"/>
  </r>
  <r>
    <s v="Amazon"/>
    <n v="1185732"/>
    <x v="451"/>
    <x v="0"/>
    <x v="47"/>
    <s v="Boston"/>
    <x v="1"/>
    <n v="55.000000000000007"/>
    <n v="300"/>
    <n v="165000.00000000003"/>
    <n v="49500.000000000007"/>
    <n v="0.3"/>
    <x v="0"/>
  </r>
  <r>
    <s v="Amazon"/>
    <n v="1185732"/>
    <x v="451"/>
    <x v="0"/>
    <x v="47"/>
    <s v="Boston"/>
    <x v="2"/>
    <n v="55.000000000000007"/>
    <n v="295"/>
    <n v="162250.00000000003"/>
    <n v="40562.500000000007"/>
    <n v="0.25"/>
    <x v="0"/>
  </r>
  <r>
    <s v="Amazon"/>
    <n v="1185732"/>
    <x v="451"/>
    <x v="0"/>
    <x v="47"/>
    <s v="Boston"/>
    <x v="3"/>
    <n v="55.000000000000007"/>
    <n v="275"/>
    <n v="151250.00000000003"/>
    <n v="37812.500000000007"/>
    <n v="0.25"/>
    <x v="0"/>
  </r>
  <r>
    <s v="Amazon"/>
    <n v="1185732"/>
    <x v="451"/>
    <x v="0"/>
    <x v="47"/>
    <s v="Boston"/>
    <x v="4"/>
    <n v="65"/>
    <n v="250"/>
    <n v="162500"/>
    <n v="40625"/>
    <n v="0.25"/>
    <x v="0"/>
  </r>
  <r>
    <s v="Amazon"/>
    <n v="1185732"/>
    <x v="451"/>
    <x v="0"/>
    <x v="47"/>
    <s v="Boston"/>
    <x v="5"/>
    <n v="70"/>
    <n v="350"/>
    <n v="245000"/>
    <n v="73500"/>
    <n v="0.3"/>
    <x v="0"/>
  </r>
  <r>
    <s v="Amazon"/>
    <n v="1185732"/>
    <x v="480"/>
    <x v="0"/>
    <x v="47"/>
    <s v="Boston"/>
    <x v="0"/>
    <n v="65"/>
    <n v="575"/>
    <n v="373750"/>
    <n v="112125"/>
    <n v="0.3"/>
    <x v="0"/>
  </r>
  <r>
    <s v="Amazon"/>
    <n v="1185732"/>
    <x v="480"/>
    <x v="0"/>
    <x v="47"/>
    <s v="Boston"/>
    <x v="1"/>
    <n v="55.000000000000007"/>
    <n v="375"/>
    <n v="206250.00000000003"/>
    <n v="61875.000000000007"/>
    <n v="0.3"/>
    <x v="0"/>
  </r>
  <r>
    <s v="Amazon"/>
    <n v="1185732"/>
    <x v="480"/>
    <x v="0"/>
    <x v="47"/>
    <s v="Boston"/>
    <x v="2"/>
    <n v="55.000000000000007"/>
    <n v="350"/>
    <n v="192500.00000000003"/>
    <n v="48125.000000000007"/>
    <n v="0.25"/>
    <x v="0"/>
  </r>
  <r>
    <s v="Amazon"/>
    <n v="1185732"/>
    <x v="480"/>
    <x v="0"/>
    <x v="47"/>
    <s v="Boston"/>
    <x v="3"/>
    <n v="55.000000000000007"/>
    <n v="300"/>
    <n v="165000.00000000003"/>
    <n v="41250.000000000007"/>
    <n v="0.25"/>
    <x v="0"/>
  </r>
  <r>
    <s v="Amazon"/>
    <n v="1185732"/>
    <x v="480"/>
    <x v="0"/>
    <x v="47"/>
    <s v="Boston"/>
    <x v="4"/>
    <n v="65"/>
    <n v="300"/>
    <n v="195000"/>
    <n v="48750"/>
    <n v="0.25"/>
    <x v="0"/>
  </r>
  <r>
    <s v="Amazon"/>
    <n v="1185732"/>
    <x v="480"/>
    <x v="0"/>
    <x v="47"/>
    <s v="Boston"/>
    <x v="5"/>
    <n v="70"/>
    <n v="400"/>
    <n v="280000"/>
    <n v="84000"/>
    <n v="0.3"/>
    <x v="0"/>
  </r>
  <r>
    <s v="Amazon"/>
    <n v="1185732"/>
    <x v="178"/>
    <x v="0"/>
    <x v="47"/>
    <s v="Boston"/>
    <x v="0"/>
    <n v="45"/>
    <n v="525"/>
    <n v="236250"/>
    <n v="106312.5"/>
    <n v="0.45"/>
    <x v="0"/>
  </r>
  <r>
    <s v="Amazon"/>
    <n v="1185732"/>
    <x v="178"/>
    <x v="0"/>
    <x v="47"/>
    <s v="Boston"/>
    <x v="1"/>
    <n v="45"/>
    <n v="325"/>
    <n v="146250"/>
    <n v="65812.5"/>
    <n v="0.45"/>
    <x v="0"/>
  </r>
  <r>
    <s v="Amazon"/>
    <n v="1185732"/>
    <x v="178"/>
    <x v="0"/>
    <x v="47"/>
    <s v="Boston"/>
    <x v="2"/>
    <n v="35"/>
    <n v="325"/>
    <n v="113750"/>
    <n v="39812.5"/>
    <n v="0.35"/>
    <x v="0"/>
  </r>
  <r>
    <s v="Amazon"/>
    <n v="1185732"/>
    <x v="178"/>
    <x v="0"/>
    <x v="47"/>
    <s v="Boston"/>
    <x v="3"/>
    <n v="40"/>
    <n v="175"/>
    <n v="70000"/>
    <n v="24500"/>
    <n v="0.35"/>
    <x v="0"/>
  </r>
  <r>
    <s v="Amazon"/>
    <n v="1185732"/>
    <x v="178"/>
    <x v="0"/>
    <x v="47"/>
    <s v="Boston"/>
    <x v="4"/>
    <n v="55.000000000000007"/>
    <n v="225"/>
    <n v="123750.00000000001"/>
    <n v="43312.5"/>
    <n v="0.35"/>
    <x v="0"/>
  </r>
  <r>
    <s v="Amazon"/>
    <n v="1185732"/>
    <x v="178"/>
    <x v="0"/>
    <x v="47"/>
    <s v="Boston"/>
    <x v="5"/>
    <n v="45"/>
    <n v="325"/>
    <n v="146250"/>
    <n v="58499.999999999993"/>
    <n v="0.39999999999999997"/>
    <x v="0"/>
  </r>
  <r>
    <s v="Amazon"/>
    <n v="1185732"/>
    <x v="207"/>
    <x v="0"/>
    <x v="47"/>
    <s v="Boston"/>
    <x v="0"/>
    <n v="45"/>
    <n v="575"/>
    <n v="258750"/>
    <n v="116437.5"/>
    <n v="0.45"/>
    <x v="0"/>
  </r>
  <r>
    <s v="Amazon"/>
    <n v="1185732"/>
    <x v="207"/>
    <x v="0"/>
    <x v="47"/>
    <s v="Boston"/>
    <x v="1"/>
    <n v="45"/>
    <n v="225"/>
    <n v="101250"/>
    <n v="45562.5"/>
    <n v="0.45"/>
    <x v="0"/>
  </r>
  <r>
    <s v="Amazon"/>
    <n v="1185732"/>
    <x v="207"/>
    <x v="0"/>
    <x v="47"/>
    <s v="Boston"/>
    <x v="2"/>
    <n v="35"/>
    <n v="275"/>
    <n v="96250"/>
    <n v="33687.5"/>
    <n v="0.35"/>
    <x v="0"/>
  </r>
  <r>
    <s v="Amazon"/>
    <n v="1185732"/>
    <x v="207"/>
    <x v="0"/>
    <x v="48"/>
    <s v="Burlington"/>
    <x v="3"/>
    <n v="40"/>
    <n v="150"/>
    <n v="60000"/>
    <n v="21000"/>
    <n v="0.35"/>
    <x v="0"/>
  </r>
  <r>
    <s v="Amazon"/>
    <n v="1185732"/>
    <x v="207"/>
    <x v="0"/>
    <x v="48"/>
    <s v="Burlington"/>
    <x v="4"/>
    <n v="55.000000000000007"/>
    <n v="225"/>
    <n v="123750.00000000001"/>
    <n v="43312.5"/>
    <n v="0.35"/>
    <x v="0"/>
  </r>
  <r>
    <s v="Amazon"/>
    <n v="1185732"/>
    <x v="207"/>
    <x v="0"/>
    <x v="48"/>
    <s v="Burlington"/>
    <x v="5"/>
    <n v="45"/>
    <n v="325"/>
    <n v="146250"/>
    <n v="58499.999999999993"/>
    <n v="0.39999999999999997"/>
    <x v="0"/>
  </r>
  <r>
    <s v="Amazon"/>
    <n v="1185732"/>
    <x v="215"/>
    <x v="0"/>
    <x v="48"/>
    <s v="Burlington"/>
    <x v="0"/>
    <n v="45"/>
    <n v="545"/>
    <n v="245250"/>
    <n v="110362.5"/>
    <n v="0.45"/>
    <x v="0"/>
  </r>
  <r>
    <s v="Amazon"/>
    <n v="1185732"/>
    <x v="215"/>
    <x v="0"/>
    <x v="48"/>
    <s v="Burlington"/>
    <x v="1"/>
    <n v="45"/>
    <n v="250"/>
    <n v="112500"/>
    <n v="50625"/>
    <n v="0.45"/>
    <x v="0"/>
  </r>
  <r>
    <s v="Amazon"/>
    <n v="1185732"/>
    <x v="215"/>
    <x v="0"/>
    <x v="48"/>
    <s v="Burlington"/>
    <x v="2"/>
    <n v="35"/>
    <n v="275"/>
    <n v="96250"/>
    <n v="33687.5"/>
    <n v="0.35"/>
    <x v="0"/>
  </r>
  <r>
    <s v="Amazon"/>
    <n v="1185732"/>
    <x v="215"/>
    <x v="0"/>
    <x v="48"/>
    <s v="Burlington"/>
    <x v="3"/>
    <n v="40"/>
    <n v="125"/>
    <n v="50000"/>
    <n v="17500"/>
    <n v="0.35"/>
    <x v="0"/>
  </r>
  <r>
    <s v="Amazon"/>
    <n v="1185732"/>
    <x v="215"/>
    <x v="0"/>
    <x v="48"/>
    <s v="Burlington"/>
    <x v="4"/>
    <n v="55.000000000000007"/>
    <n v="175"/>
    <n v="96250.000000000015"/>
    <n v="33687.5"/>
    <n v="0.35"/>
    <x v="0"/>
  </r>
  <r>
    <s v="Amazon"/>
    <n v="1185732"/>
    <x v="215"/>
    <x v="0"/>
    <x v="48"/>
    <s v="Burlington"/>
    <x v="5"/>
    <n v="45"/>
    <n v="275"/>
    <n v="123750"/>
    <n v="49499.999999999993"/>
    <n v="0.39999999999999997"/>
    <x v="0"/>
  </r>
  <r>
    <s v="Amazon"/>
    <n v="1185732"/>
    <x v="234"/>
    <x v="0"/>
    <x v="48"/>
    <s v="Burlington"/>
    <x v="0"/>
    <n v="45"/>
    <n v="525"/>
    <n v="236250"/>
    <n v="106312.5"/>
    <n v="0.45"/>
    <x v="0"/>
  </r>
  <r>
    <s v="Amazon"/>
    <n v="1185732"/>
    <x v="234"/>
    <x v="0"/>
    <x v="48"/>
    <s v="Burlington"/>
    <x v="1"/>
    <n v="45"/>
    <n v="225"/>
    <n v="101250"/>
    <n v="45562.5"/>
    <n v="0.45"/>
    <x v="0"/>
  </r>
  <r>
    <s v="Amazon"/>
    <n v="1185732"/>
    <x v="234"/>
    <x v="0"/>
    <x v="48"/>
    <s v="Burlington"/>
    <x v="2"/>
    <n v="35"/>
    <n v="225"/>
    <n v="78750"/>
    <n v="27562.5"/>
    <n v="0.35"/>
    <x v="0"/>
  </r>
  <r>
    <s v="Amazon"/>
    <n v="1185732"/>
    <x v="234"/>
    <x v="0"/>
    <x v="48"/>
    <s v="Burlington"/>
    <x v="3"/>
    <n v="40"/>
    <n v="150"/>
    <n v="60000"/>
    <n v="21000"/>
    <n v="0.35"/>
    <x v="0"/>
  </r>
  <r>
    <s v="Amazon"/>
    <n v="1185732"/>
    <x v="234"/>
    <x v="0"/>
    <x v="48"/>
    <s v="Burlington"/>
    <x v="4"/>
    <n v="55.000000000000007"/>
    <n v="150"/>
    <n v="82500.000000000015"/>
    <n v="28875.000000000004"/>
    <n v="0.35"/>
    <x v="0"/>
  </r>
  <r>
    <s v="Amazon"/>
    <n v="1185732"/>
    <x v="234"/>
    <x v="0"/>
    <x v="48"/>
    <s v="Burlington"/>
    <x v="5"/>
    <n v="45"/>
    <n v="300"/>
    <n v="135000"/>
    <n v="53999.999999999993"/>
    <n v="0.39999999999999997"/>
    <x v="0"/>
  </r>
  <r>
    <s v="Amazon"/>
    <n v="1185732"/>
    <x v="263"/>
    <x v="0"/>
    <x v="48"/>
    <s v="Burlington"/>
    <x v="0"/>
    <n v="60"/>
    <n v="570"/>
    <n v="342000"/>
    <n v="153900"/>
    <n v="0.45"/>
    <x v="0"/>
  </r>
  <r>
    <s v="Amazon"/>
    <n v="1185732"/>
    <x v="263"/>
    <x v="0"/>
    <x v="48"/>
    <s v="Burlington"/>
    <x v="1"/>
    <n v="55.000000000000007"/>
    <n v="275"/>
    <n v="151250.00000000003"/>
    <n v="68062.500000000015"/>
    <n v="0.45"/>
    <x v="0"/>
  </r>
  <r>
    <s v="Amazon"/>
    <n v="1185732"/>
    <x v="263"/>
    <x v="0"/>
    <x v="48"/>
    <s v="Burlington"/>
    <x v="2"/>
    <n v="50"/>
    <n v="300"/>
    <n v="150000"/>
    <n v="52500"/>
    <n v="0.35"/>
    <x v="0"/>
  </r>
  <r>
    <s v="Amazon"/>
    <n v="1185732"/>
    <x v="263"/>
    <x v="0"/>
    <x v="48"/>
    <s v="Burlington"/>
    <x v="3"/>
    <n v="50"/>
    <n v="250"/>
    <n v="125000"/>
    <n v="43750"/>
    <n v="0.35"/>
    <x v="0"/>
  </r>
  <r>
    <s v="Amazon"/>
    <n v="1185732"/>
    <x v="263"/>
    <x v="0"/>
    <x v="48"/>
    <s v="Burlington"/>
    <x v="4"/>
    <n v="60"/>
    <n v="275"/>
    <n v="165000"/>
    <n v="57749.999999999993"/>
    <n v="0.35"/>
    <x v="0"/>
  </r>
  <r>
    <s v="Amazon"/>
    <n v="1185732"/>
    <x v="263"/>
    <x v="0"/>
    <x v="48"/>
    <s v="Burlington"/>
    <x v="5"/>
    <n v="65"/>
    <n v="400"/>
    <n v="260000"/>
    <n v="103999.99999999999"/>
    <n v="0.39999999999999997"/>
    <x v="0"/>
  </r>
  <r>
    <s v="Amazon"/>
    <n v="1185732"/>
    <x v="296"/>
    <x v="0"/>
    <x v="48"/>
    <s v="Burlington"/>
    <x v="0"/>
    <n v="60"/>
    <n v="650"/>
    <n v="390000"/>
    <n v="175500"/>
    <n v="0.45"/>
    <x v="0"/>
  </r>
  <r>
    <s v="Amazon"/>
    <n v="1185732"/>
    <x v="296"/>
    <x v="0"/>
    <x v="48"/>
    <s v="Burlington"/>
    <x v="1"/>
    <n v="55.000000000000007"/>
    <n v="400"/>
    <n v="220000.00000000003"/>
    <n v="99000.000000000015"/>
    <n v="0.45"/>
    <x v="0"/>
  </r>
  <r>
    <s v="Amazon"/>
    <n v="1185732"/>
    <x v="296"/>
    <x v="0"/>
    <x v="48"/>
    <s v="Burlington"/>
    <x v="2"/>
    <n v="50"/>
    <n v="325"/>
    <n v="162500"/>
    <n v="56875"/>
    <n v="0.35"/>
    <x v="0"/>
  </r>
  <r>
    <s v="Amazon"/>
    <n v="1185732"/>
    <x v="296"/>
    <x v="0"/>
    <x v="48"/>
    <s v="Burlington"/>
    <x v="3"/>
    <n v="50"/>
    <n v="300"/>
    <n v="150000"/>
    <n v="52500"/>
    <n v="0.35"/>
    <x v="0"/>
  </r>
  <r>
    <s v="Amazon"/>
    <n v="1185732"/>
    <x v="296"/>
    <x v="0"/>
    <x v="48"/>
    <s v="Burlington"/>
    <x v="4"/>
    <n v="60"/>
    <n v="300"/>
    <n v="180000"/>
    <n v="62999.999999999993"/>
    <n v="0.35"/>
    <x v="0"/>
  </r>
  <r>
    <s v="Amazon"/>
    <n v="1185732"/>
    <x v="296"/>
    <x v="0"/>
    <x v="48"/>
    <s v="Burlington"/>
    <x v="5"/>
    <n v="65"/>
    <n v="450"/>
    <n v="292500"/>
    <n v="116999.99999999999"/>
    <n v="0.39999999999999997"/>
    <x v="0"/>
  </r>
  <r>
    <s v="Amazon"/>
    <n v="1185732"/>
    <x v="324"/>
    <x v="0"/>
    <x v="48"/>
    <s v="Burlington"/>
    <x v="0"/>
    <n v="60"/>
    <n v="675"/>
    <n v="405000"/>
    <n v="182250"/>
    <n v="0.45"/>
    <x v="0"/>
  </r>
  <r>
    <s v="Amazon"/>
    <n v="1185732"/>
    <x v="324"/>
    <x v="0"/>
    <x v="48"/>
    <s v="Burlington"/>
    <x v="1"/>
    <n v="55.000000000000007"/>
    <n v="425"/>
    <n v="233750.00000000003"/>
    <n v="105187.50000000001"/>
    <n v="0.45"/>
    <x v="0"/>
  </r>
  <r>
    <s v="Amazon"/>
    <n v="1185732"/>
    <x v="324"/>
    <x v="0"/>
    <x v="48"/>
    <s v="Burlington"/>
    <x v="2"/>
    <n v="50"/>
    <n v="350"/>
    <n v="175000"/>
    <n v="61249.999999999993"/>
    <n v="0.35"/>
    <x v="0"/>
  </r>
  <r>
    <s v="Amazon"/>
    <n v="1185732"/>
    <x v="324"/>
    <x v="0"/>
    <x v="48"/>
    <s v="Burlington"/>
    <x v="3"/>
    <n v="50"/>
    <n v="300"/>
    <n v="150000"/>
    <n v="52500"/>
    <n v="0.35"/>
    <x v="0"/>
  </r>
  <r>
    <s v="Amazon"/>
    <n v="1185732"/>
    <x v="324"/>
    <x v="0"/>
    <x v="48"/>
    <s v="Burlington"/>
    <x v="4"/>
    <n v="60"/>
    <n v="325"/>
    <n v="195000"/>
    <n v="68250"/>
    <n v="0.35"/>
    <x v="0"/>
  </r>
  <r>
    <s v="Amazon"/>
    <n v="1185732"/>
    <x v="324"/>
    <x v="0"/>
    <x v="48"/>
    <s v="Burlington"/>
    <x v="5"/>
    <n v="65"/>
    <n v="500"/>
    <n v="325000"/>
    <n v="129999.99999999999"/>
    <n v="0.39999999999999997"/>
    <x v="0"/>
  </r>
  <r>
    <s v="Amazon"/>
    <n v="1185732"/>
    <x v="356"/>
    <x v="0"/>
    <x v="48"/>
    <s v="Burlington"/>
    <x v="0"/>
    <n v="60"/>
    <n v="650"/>
    <n v="390000"/>
    <n v="175500"/>
    <n v="0.45"/>
    <x v="0"/>
  </r>
  <r>
    <s v="Amazon"/>
    <n v="1185732"/>
    <x v="356"/>
    <x v="0"/>
    <x v="48"/>
    <s v="Burlington"/>
    <x v="1"/>
    <n v="55.000000000000007"/>
    <n v="425"/>
    <n v="233750.00000000003"/>
    <n v="105187.50000000001"/>
    <n v="0.45"/>
    <x v="0"/>
  </r>
  <r>
    <s v="Amazon"/>
    <n v="1185732"/>
    <x v="356"/>
    <x v="0"/>
    <x v="48"/>
    <s v="Burlington"/>
    <x v="2"/>
    <n v="50"/>
    <n v="350"/>
    <n v="175000"/>
    <n v="61249.999999999993"/>
    <n v="0.35"/>
    <x v="0"/>
  </r>
  <r>
    <s v="Amazon"/>
    <n v="1185732"/>
    <x v="356"/>
    <x v="0"/>
    <x v="48"/>
    <s v="Burlington"/>
    <x v="3"/>
    <n v="50"/>
    <n v="250"/>
    <n v="125000"/>
    <n v="43750"/>
    <n v="0.35"/>
    <x v="0"/>
  </r>
  <r>
    <s v="Amazon"/>
    <n v="1185732"/>
    <x v="356"/>
    <x v="0"/>
    <x v="48"/>
    <s v="Burlington"/>
    <x v="4"/>
    <n v="60"/>
    <n v="225"/>
    <n v="135000"/>
    <n v="47250"/>
    <n v="0.35"/>
    <x v="0"/>
  </r>
  <r>
    <s v="Amazon"/>
    <n v="1185732"/>
    <x v="356"/>
    <x v="0"/>
    <x v="48"/>
    <s v="Burlington"/>
    <x v="5"/>
    <n v="65"/>
    <n v="400"/>
    <n v="260000"/>
    <n v="103999.99999999999"/>
    <n v="0.39999999999999997"/>
    <x v="0"/>
  </r>
  <r>
    <s v="Amazon"/>
    <n v="1185732"/>
    <x v="386"/>
    <x v="0"/>
    <x v="48"/>
    <s v="Burlington"/>
    <x v="0"/>
    <n v="60"/>
    <n v="525"/>
    <n v="315000"/>
    <n v="141750"/>
    <n v="0.45"/>
    <x v="0"/>
  </r>
  <r>
    <s v="Amazon"/>
    <n v="1185732"/>
    <x v="386"/>
    <x v="0"/>
    <x v="48"/>
    <s v="Burlington"/>
    <x v="1"/>
    <n v="55.000000000000007"/>
    <n v="325"/>
    <n v="178750.00000000003"/>
    <n v="80437.500000000015"/>
    <n v="0.45"/>
    <x v="0"/>
  </r>
  <r>
    <s v="Amazon"/>
    <n v="1185732"/>
    <x v="386"/>
    <x v="0"/>
    <x v="48"/>
    <s v="Burlington"/>
    <x v="2"/>
    <n v="50"/>
    <n v="225"/>
    <n v="112500"/>
    <n v="39375"/>
    <n v="0.35"/>
    <x v="0"/>
  </r>
  <r>
    <s v="Amazon"/>
    <n v="1185732"/>
    <x v="386"/>
    <x v="0"/>
    <x v="48"/>
    <s v="Burlington"/>
    <x v="3"/>
    <n v="50"/>
    <n v="200"/>
    <n v="100000"/>
    <n v="35000"/>
    <n v="0.35"/>
    <x v="0"/>
  </r>
  <r>
    <s v="Amazon"/>
    <n v="1185732"/>
    <x v="386"/>
    <x v="0"/>
    <x v="48"/>
    <s v="Burlington"/>
    <x v="4"/>
    <n v="60"/>
    <n v="200"/>
    <n v="120000"/>
    <n v="42000"/>
    <n v="0.35"/>
    <x v="0"/>
  </r>
  <r>
    <s v="Amazon"/>
    <n v="1185732"/>
    <x v="386"/>
    <x v="0"/>
    <x v="48"/>
    <s v="Burlington"/>
    <x v="5"/>
    <n v="65"/>
    <n v="300"/>
    <n v="195000"/>
    <n v="78000"/>
    <n v="0.39999999999999997"/>
    <x v="0"/>
  </r>
  <r>
    <s v="Amazon"/>
    <n v="1185732"/>
    <x v="418"/>
    <x v="0"/>
    <x v="48"/>
    <s v="Burlington"/>
    <x v="0"/>
    <n v="65"/>
    <n v="475"/>
    <n v="308750"/>
    <n v="138937.5"/>
    <n v="0.45"/>
    <x v="0"/>
  </r>
  <r>
    <s v="Amazon"/>
    <n v="1185732"/>
    <x v="418"/>
    <x v="0"/>
    <x v="48"/>
    <s v="Burlington"/>
    <x v="1"/>
    <n v="60.000000000000007"/>
    <n v="300"/>
    <n v="180000.00000000003"/>
    <n v="81000.000000000015"/>
    <n v="0.45"/>
    <x v="0"/>
  </r>
  <r>
    <s v="Amazon"/>
    <n v="1185732"/>
    <x v="418"/>
    <x v="0"/>
    <x v="48"/>
    <s v="Burlington"/>
    <x v="2"/>
    <n v="60.000000000000007"/>
    <n v="200"/>
    <n v="120000.00000000001"/>
    <n v="42000"/>
    <n v="0.35"/>
    <x v="0"/>
  </r>
  <r>
    <s v="Amazon"/>
    <n v="1185732"/>
    <x v="418"/>
    <x v="0"/>
    <x v="48"/>
    <s v="Burlington"/>
    <x v="3"/>
    <n v="60.000000000000007"/>
    <n v="175"/>
    <n v="105000.00000000001"/>
    <n v="36750"/>
    <n v="0.35"/>
    <x v="0"/>
  </r>
  <r>
    <s v="Amazon"/>
    <n v="1185732"/>
    <x v="418"/>
    <x v="0"/>
    <x v="48"/>
    <s v="Burlington"/>
    <x v="4"/>
    <n v="70"/>
    <n v="175"/>
    <n v="122500"/>
    <n v="42875"/>
    <n v="0.35"/>
    <x v="0"/>
  </r>
  <r>
    <s v="West Gear"/>
    <n v="1185732"/>
    <x v="418"/>
    <x v="0"/>
    <x v="48"/>
    <s v="Burlington"/>
    <x v="5"/>
    <n v="75"/>
    <n v="300"/>
    <n v="225000"/>
    <n v="89999.999999999985"/>
    <n v="0.39999999999999997"/>
    <x v="0"/>
  </r>
  <r>
    <s v="West Gear"/>
    <n v="1185732"/>
    <x v="448"/>
    <x v="0"/>
    <x v="48"/>
    <s v="Burlington"/>
    <x v="0"/>
    <n v="70"/>
    <n v="450"/>
    <n v="315000"/>
    <n v="141750"/>
    <n v="0.45"/>
    <x v="0"/>
  </r>
  <r>
    <s v="West Gear"/>
    <n v="1185732"/>
    <x v="448"/>
    <x v="0"/>
    <x v="48"/>
    <s v="Burlington"/>
    <x v="1"/>
    <n v="60.000000000000007"/>
    <n v="325"/>
    <n v="195000.00000000003"/>
    <n v="87750.000000000015"/>
    <n v="0.45"/>
    <x v="0"/>
  </r>
  <r>
    <s v="West Gear"/>
    <n v="1185732"/>
    <x v="448"/>
    <x v="0"/>
    <x v="48"/>
    <s v="Burlington"/>
    <x v="2"/>
    <n v="60.000000000000007"/>
    <n v="320"/>
    <n v="192000.00000000003"/>
    <n v="67200"/>
    <n v="0.35"/>
    <x v="0"/>
  </r>
  <r>
    <s v="Amazon"/>
    <n v="1185732"/>
    <x v="448"/>
    <x v="0"/>
    <x v="48"/>
    <s v="Burlington"/>
    <x v="3"/>
    <n v="60.000000000000007"/>
    <n v="300"/>
    <n v="180000.00000000003"/>
    <n v="63000.000000000007"/>
    <n v="0.35"/>
    <x v="0"/>
  </r>
  <r>
    <s v="Amazon"/>
    <n v="1185732"/>
    <x v="448"/>
    <x v="0"/>
    <x v="48"/>
    <s v="Burlington"/>
    <x v="4"/>
    <n v="70"/>
    <n v="275"/>
    <n v="192500"/>
    <n v="67375"/>
    <n v="0.35"/>
    <x v="0"/>
  </r>
  <r>
    <s v="Amazon"/>
    <n v="1185732"/>
    <x v="448"/>
    <x v="0"/>
    <x v="48"/>
    <s v="Burlington"/>
    <x v="5"/>
    <n v="75"/>
    <n v="375"/>
    <n v="281250"/>
    <n v="112499.99999999999"/>
    <n v="0.39999999999999997"/>
    <x v="0"/>
  </r>
  <r>
    <s v="Amazon"/>
    <n v="1185732"/>
    <x v="477"/>
    <x v="0"/>
    <x v="48"/>
    <s v="Burlington"/>
    <x v="0"/>
    <n v="70"/>
    <n v="600"/>
    <n v="420000"/>
    <n v="189000"/>
    <n v="0.45"/>
    <x v="0"/>
  </r>
  <r>
    <s v="Amazon"/>
    <n v="1185732"/>
    <x v="477"/>
    <x v="0"/>
    <x v="48"/>
    <s v="Burlington"/>
    <x v="1"/>
    <n v="60.000000000000007"/>
    <n v="400"/>
    <n v="240000.00000000003"/>
    <n v="108000.00000000001"/>
    <n v="0.45"/>
    <x v="0"/>
  </r>
  <r>
    <s v="Amazon"/>
    <n v="1185732"/>
    <x v="477"/>
    <x v="0"/>
    <x v="48"/>
    <s v="Burlington"/>
    <x v="2"/>
    <n v="60.000000000000007"/>
    <n v="375"/>
    <n v="225000.00000000003"/>
    <n v="78750"/>
    <n v="0.35"/>
    <x v="0"/>
  </r>
  <r>
    <s v="Amazon"/>
    <n v="1185732"/>
    <x v="477"/>
    <x v="0"/>
    <x v="48"/>
    <s v="Burlington"/>
    <x v="3"/>
    <n v="60.000000000000007"/>
    <n v="325"/>
    <n v="195000.00000000003"/>
    <n v="68250"/>
    <n v="0.35"/>
    <x v="0"/>
  </r>
  <r>
    <s v="Amazon"/>
    <n v="1185732"/>
    <x v="477"/>
    <x v="0"/>
    <x v="48"/>
    <s v="Burlington"/>
    <x v="4"/>
    <n v="70"/>
    <n v="325"/>
    <n v="227500"/>
    <n v="79625"/>
    <n v="0.35"/>
    <x v="0"/>
  </r>
  <r>
    <s v="Amazon"/>
    <n v="1185732"/>
    <x v="477"/>
    <x v="0"/>
    <x v="48"/>
    <s v="Burlington"/>
    <x v="5"/>
    <n v="75"/>
    <n v="425"/>
    <n v="318750"/>
    <n v="127499.99999999999"/>
    <n v="0.39999999999999997"/>
    <x v="0"/>
  </r>
  <r>
    <s v="Amazon"/>
    <n v="1185732"/>
    <x v="185"/>
    <x v="0"/>
    <x v="48"/>
    <s v="Burlington"/>
    <x v="0"/>
    <n v="50"/>
    <n v="525"/>
    <n v="262500"/>
    <n v="105000"/>
    <n v="0.4"/>
    <x v="0"/>
  </r>
  <r>
    <s v="Amazon"/>
    <n v="1185732"/>
    <x v="185"/>
    <x v="0"/>
    <x v="48"/>
    <s v="Burlington"/>
    <x v="1"/>
    <n v="50"/>
    <n v="325"/>
    <n v="162500"/>
    <n v="65000"/>
    <n v="0.4"/>
    <x v="0"/>
  </r>
  <r>
    <s v="Amazon"/>
    <n v="1185732"/>
    <x v="185"/>
    <x v="0"/>
    <x v="48"/>
    <s v="Burlington"/>
    <x v="2"/>
    <n v="40"/>
    <n v="325"/>
    <n v="130000"/>
    <n v="39000"/>
    <n v="0.3"/>
    <x v="0"/>
  </r>
  <r>
    <s v="Amazon"/>
    <n v="1185732"/>
    <x v="185"/>
    <x v="0"/>
    <x v="48"/>
    <s v="Burlington"/>
    <x v="3"/>
    <n v="44.999999999999993"/>
    <n v="175"/>
    <n v="78749.999999999985"/>
    <n v="23624.999999999996"/>
    <n v="0.3"/>
    <x v="0"/>
  </r>
  <r>
    <s v="Amazon"/>
    <n v="1185732"/>
    <x v="185"/>
    <x v="0"/>
    <x v="48"/>
    <s v="Burlington"/>
    <x v="4"/>
    <n v="60.000000000000007"/>
    <n v="225"/>
    <n v="135000.00000000003"/>
    <n v="40500.000000000007"/>
    <n v="0.3"/>
    <x v="0"/>
  </r>
  <r>
    <s v="Amazon"/>
    <n v="1185732"/>
    <x v="185"/>
    <x v="0"/>
    <x v="48"/>
    <s v="Burlington"/>
    <x v="5"/>
    <n v="50"/>
    <n v="325"/>
    <n v="162500"/>
    <n v="56875"/>
    <n v="0.35"/>
    <x v="0"/>
  </r>
  <r>
    <s v="Amazon"/>
    <n v="1185732"/>
    <x v="693"/>
    <x v="0"/>
    <x v="48"/>
    <s v="Burlington"/>
    <x v="0"/>
    <n v="50"/>
    <n v="600"/>
    <n v="300000"/>
    <n v="120000"/>
    <n v="0.4"/>
    <x v="0"/>
  </r>
  <r>
    <s v="Amazon"/>
    <n v="1185732"/>
    <x v="693"/>
    <x v="0"/>
    <x v="48"/>
    <s v="Burlington"/>
    <x v="1"/>
    <n v="50"/>
    <n v="250"/>
    <n v="125000"/>
    <n v="50000"/>
    <n v="0.4"/>
    <x v="0"/>
  </r>
  <r>
    <s v="Amazon"/>
    <n v="1185732"/>
    <x v="693"/>
    <x v="0"/>
    <x v="48"/>
    <s v="Burlington"/>
    <x v="2"/>
    <n v="40"/>
    <n v="300"/>
    <n v="120000"/>
    <n v="36000"/>
    <n v="0.3"/>
    <x v="0"/>
  </r>
  <r>
    <s v="Amazon"/>
    <n v="1185732"/>
    <x v="693"/>
    <x v="0"/>
    <x v="49"/>
    <s v="Manchester"/>
    <x v="3"/>
    <n v="44.999999999999993"/>
    <n v="200"/>
    <n v="89999.999999999985"/>
    <n v="26999.999999999996"/>
    <n v="0.3"/>
    <x v="0"/>
  </r>
  <r>
    <s v="Amazon"/>
    <n v="1185732"/>
    <x v="693"/>
    <x v="0"/>
    <x v="49"/>
    <s v="Manchester"/>
    <x v="4"/>
    <n v="60.000000000000007"/>
    <n v="275"/>
    <n v="165000.00000000003"/>
    <n v="49500.000000000007"/>
    <n v="0.3"/>
    <x v="0"/>
  </r>
  <r>
    <s v="Amazon"/>
    <n v="1185732"/>
    <x v="693"/>
    <x v="0"/>
    <x v="49"/>
    <s v="Manchester"/>
    <x v="5"/>
    <n v="50"/>
    <n v="375"/>
    <n v="187500"/>
    <n v="65625"/>
    <n v="0.35"/>
    <x v="0"/>
  </r>
  <r>
    <s v="Amazon"/>
    <n v="1185732"/>
    <x v="222"/>
    <x v="0"/>
    <x v="49"/>
    <s v="Manchester"/>
    <x v="0"/>
    <n v="50"/>
    <n v="570"/>
    <n v="285000"/>
    <n v="114000"/>
    <n v="0.4"/>
    <x v="0"/>
  </r>
  <r>
    <s v="Amazon"/>
    <n v="1185732"/>
    <x v="222"/>
    <x v="0"/>
    <x v="49"/>
    <s v="Manchester"/>
    <x v="1"/>
    <n v="50"/>
    <n v="275"/>
    <n v="137500"/>
    <n v="55000"/>
    <n v="0.4"/>
    <x v="0"/>
  </r>
  <r>
    <s v="Amazon"/>
    <n v="1185732"/>
    <x v="222"/>
    <x v="0"/>
    <x v="49"/>
    <s v="Manchester"/>
    <x v="2"/>
    <n v="40"/>
    <n v="300"/>
    <n v="120000"/>
    <n v="36000"/>
    <n v="0.3"/>
    <x v="0"/>
  </r>
  <r>
    <s v="Amazon"/>
    <n v="1185732"/>
    <x v="222"/>
    <x v="0"/>
    <x v="49"/>
    <s v="Manchester"/>
    <x v="3"/>
    <n v="44.999999999999993"/>
    <n v="150"/>
    <n v="67499.999999999985"/>
    <n v="20249.999999999996"/>
    <n v="0.3"/>
    <x v="0"/>
  </r>
  <r>
    <s v="Amazon"/>
    <n v="1185732"/>
    <x v="222"/>
    <x v="0"/>
    <x v="49"/>
    <s v="Manchester"/>
    <x v="4"/>
    <n v="60.000000000000007"/>
    <n v="200"/>
    <n v="120000.00000000001"/>
    <n v="36000"/>
    <n v="0.3"/>
    <x v="0"/>
  </r>
  <r>
    <s v="Amazon"/>
    <n v="1185732"/>
    <x v="222"/>
    <x v="0"/>
    <x v="49"/>
    <s v="Manchester"/>
    <x v="5"/>
    <n v="50"/>
    <n v="300"/>
    <n v="150000"/>
    <n v="52500"/>
    <n v="0.35"/>
    <x v="0"/>
  </r>
  <r>
    <s v="Amazon"/>
    <n v="1185732"/>
    <x v="241"/>
    <x v="0"/>
    <x v="49"/>
    <s v="Manchester"/>
    <x v="0"/>
    <n v="50"/>
    <n v="550"/>
    <n v="275000"/>
    <n v="110000"/>
    <n v="0.4"/>
    <x v="0"/>
  </r>
  <r>
    <s v="Amazon"/>
    <n v="1185732"/>
    <x v="241"/>
    <x v="0"/>
    <x v="49"/>
    <s v="Manchester"/>
    <x v="1"/>
    <n v="50"/>
    <n v="250"/>
    <n v="125000"/>
    <n v="50000"/>
    <n v="0.4"/>
    <x v="0"/>
  </r>
  <r>
    <s v="Amazon"/>
    <n v="1185732"/>
    <x v="241"/>
    <x v="0"/>
    <x v="49"/>
    <s v="Manchester"/>
    <x v="2"/>
    <n v="40"/>
    <n v="250"/>
    <n v="100000"/>
    <n v="30000"/>
    <n v="0.3"/>
    <x v="0"/>
  </r>
  <r>
    <s v="Amazon"/>
    <n v="1185732"/>
    <x v="241"/>
    <x v="0"/>
    <x v="49"/>
    <s v="Manchester"/>
    <x v="3"/>
    <n v="44.999999999999993"/>
    <n v="175"/>
    <n v="78749.999999999985"/>
    <n v="23624.999999999996"/>
    <n v="0.3"/>
    <x v="0"/>
  </r>
  <r>
    <s v="Amazon"/>
    <n v="1185732"/>
    <x v="241"/>
    <x v="0"/>
    <x v="49"/>
    <s v="Manchester"/>
    <x v="4"/>
    <n v="60.000000000000007"/>
    <n v="175"/>
    <n v="105000.00000000001"/>
    <n v="31500.000000000004"/>
    <n v="0.3"/>
    <x v="0"/>
  </r>
  <r>
    <s v="Amazon"/>
    <n v="1185732"/>
    <x v="241"/>
    <x v="0"/>
    <x v="49"/>
    <s v="Manchester"/>
    <x v="5"/>
    <n v="50"/>
    <n v="325"/>
    <n v="162500"/>
    <n v="56875"/>
    <n v="0.35"/>
    <x v="0"/>
  </r>
  <r>
    <s v="Amazon"/>
    <n v="1185732"/>
    <x v="270"/>
    <x v="0"/>
    <x v="49"/>
    <s v="Manchester"/>
    <x v="0"/>
    <n v="65"/>
    <n v="595"/>
    <n v="386750"/>
    <n v="154700"/>
    <n v="0.4"/>
    <x v="0"/>
  </r>
  <r>
    <s v="Amazon"/>
    <n v="1185732"/>
    <x v="270"/>
    <x v="0"/>
    <x v="49"/>
    <s v="Manchester"/>
    <x v="1"/>
    <n v="60.000000000000007"/>
    <n v="300"/>
    <n v="180000.00000000003"/>
    <n v="72000.000000000015"/>
    <n v="0.4"/>
    <x v="0"/>
  </r>
  <r>
    <s v="Amazon"/>
    <n v="1185732"/>
    <x v="270"/>
    <x v="0"/>
    <x v="49"/>
    <s v="Manchester"/>
    <x v="2"/>
    <n v="55.000000000000007"/>
    <n v="325"/>
    <n v="178750.00000000003"/>
    <n v="53625.000000000007"/>
    <n v="0.3"/>
    <x v="0"/>
  </r>
  <r>
    <s v="Amazon"/>
    <n v="1185732"/>
    <x v="270"/>
    <x v="0"/>
    <x v="49"/>
    <s v="Manchester"/>
    <x v="3"/>
    <n v="55.000000000000007"/>
    <n v="275"/>
    <n v="151250.00000000003"/>
    <n v="45375.000000000007"/>
    <n v="0.3"/>
    <x v="0"/>
  </r>
  <r>
    <s v="Amazon"/>
    <n v="1185732"/>
    <x v="270"/>
    <x v="0"/>
    <x v="49"/>
    <s v="Manchester"/>
    <x v="4"/>
    <n v="65"/>
    <n v="300"/>
    <n v="195000"/>
    <n v="58500"/>
    <n v="0.3"/>
    <x v="0"/>
  </r>
  <r>
    <s v="Amazon"/>
    <n v="1185732"/>
    <x v="270"/>
    <x v="0"/>
    <x v="49"/>
    <s v="Manchester"/>
    <x v="5"/>
    <n v="70"/>
    <n v="425"/>
    <n v="297500"/>
    <n v="104125"/>
    <n v="0.35"/>
    <x v="0"/>
  </r>
  <r>
    <s v="Amazon"/>
    <n v="1185732"/>
    <x v="303"/>
    <x v="0"/>
    <x v="49"/>
    <s v="Manchester"/>
    <x v="0"/>
    <n v="65"/>
    <n v="675"/>
    <n v="438750"/>
    <n v="175500"/>
    <n v="0.4"/>
    <x v="0"/>
  </r>
  <r>
    <s v="Amazon"/>
    <n v="1185732"/>
    <x v="303"/>
    <x v="0"/>
    <x v="49"/>
    <s v="Manchester"/>
    <x v="1"/>
    <n v="60.000000000000007"/>
    <n v="425"/>
    <n v="255000.00000000003"/>
    <n v="102000.00000000001"/>
    <n v="0.4"/>
    <x v="0"/>
  </r>
  <r>
    <s v="Amazon"/>
    <n v="1185732"/>
    <x v="303"/>
    <x v="0"/>
    <x v="49"/>
    <s v="Manchester"/>
    <x v="2"/>
    <n v="55.000000000000007"/>
    <n v="350"/>
    <n v="192500.00000000003"/>
    <n v="57750.000000000007"/>
    <n v="0.3"/>
    <x v="0"/>
  </r>
  <r>
    <s v="Amazon"/>
    <n v="1185732"/>
    <x v="303"/>
    <x v="0"/>
    <x v="49"/>
    <s v="Manchester"/>
    <x v="3"/>
    <n v="55.000000000000007"/>
    <n v="325"/>
    <n v="178750.00000000003"/>
    <n v="53625.000000000007"/>
    <n v="0.3"/>
    <x v="0"/>
  </r>
  <r>
    <s v="Amazon"/>
    <n v="1185732"/>
    <x v="303"/>
    <x v="0"/>
    <x v="49"/>
    <s v="Manchester"/>
    <x v="4"/>
    <n v="65"/>
    <n v="325"/>
    <n v="211250"/>
    <n v="63375"/>
    <n v="0.3"/>
    <x v="0"/>
  </r>
  <r>
    <s v="Amazon"/>
    <n v="1185732"/>
    <x v="303"/>
    <x v="0"/>
    <x v="49"/>
    <s v="Manchester"/>
    <x v="5"/>
    <n v="70"/>
    <n v="475"/>
    <n v="332500"/>
    <n v="116374.99999999999"/>
    <n v="0.35"/>
    <x v="0"/>
  </r>
  <r>
    <s v="Amazon"/>
    <n v="1185732"/>
    <x v="331"/>
    <x v="0"/>
    <x v="49"/>
    <s v="Manchester"/>
    <x v="0"/>
    <n v="65"/>
    <n v="700"/>
    <n v="455000"/>
    <n v="182000"/>
    <n v="0.4"/>
    <x v="0"/>
  </r>
  <r>
    <s v="Amazon"/>
    <n v="1185732"/>
    <x v="331"/>
    <x v="0"/>
    <x v="49"/>
    <s v="Manchester"/>
    <x v="1"/>
    <n v="60.000000000000007"/>
    <n v="450"/>
    <n v="270000.00000000006"/>
    <n v="108000.00000000003"/>
    <n v="0.4"/>
    <x v="1"/>
  </r>
  <r>
    <s v="Amazon"/>
    <n v="1185732"/>
    <x v="331"/>
    <x v="0"/>
    <x v="49"/>
    <s v="Manchester"/>
    <x v="2"/>
    <n v="55.000000000000007"/>
    <n v="375"/>
    <n v="206250.00000000003"/>
    <n v="61875.000000000007"/>
    <n v="0.3"/>
    <x v="1"/>
  </r>
  <r>
    <s v="Amazon"/>
    <n v="1185732"/>
    <x v="331"/>
    <x v="0"/>
    <x v="49"/>
    <s v="Manchester"/>
    <x v="3"/>
    <n v="55.000000000000007"/>
    <n v="325"/>
    <n v="178750.00000000003"/>
    <n v="53625.000000000007"/>
    <n v="0.3"/>
    <x v="1"/>
  </r>
  <r>
    <s v="Amazon"/>
    <n v="1185732"/>
    <x v="331"/>
    <x v="0"/>
    <x v="49"/>
    <s v="Manchester"/>
    <x v="4"/>
    <n v="65"/>
    <n v="350"/>
    <n v="227500"/>
    <n v="68250"/>
    <n v="0.3"/>
    <x v="1"/>
  </r>
  <r>
    <s v="Amazon"/>
    <n v="1185732"/>
    <x v="331"/>
    <x v="0"/>
    <x v="49"/>
    <s v="Manchester"/>
    <x v="5"/>
    <n v="70"/>
    <n v="525"/>
    <n v="367500"/>
    <n v="128624.99999999999"/>
    <n v="0.35"/>
    <x v="1"/>
  </r>
  <r>
    <s v="Amazon"/>
    <n v="1185732"/>
    <x v="363"/>
    <x v="0"/>
    <x v="49"/>
    <s v="Manchester"/>
    <x v="0"/>
    <n v="65"/>
    <n v="675"/>
    <n v="438750"/>
    <n v="175500"/>
    <n v="0.4"/>
    <x v="1"/>
  </r>
  <r>
    <s v="Amazon"/>
    <n v="1185732"/>
    <x v="363"/>
    <x v="0"/>
    <x v="49"/>
    <s v="Manchester"/>
    <x v="1"/>
    <n v="60.000000000000007"/>
    <n v="450"/>
    <n v="270000.00000000006"/>
    <n v="108000.00000000003"/>
    <n v="0.4"/>
    <x v="1"/>
  </r>
  <r>
    <s v="Amazon"/>
    <n v="1185732"/>
    <x v="363"/>
    <x v="0"/>
    <x v="49"/>
    <s v="Manchester"/>
    <x v="2"/>
    <n v="55.000000000000007"/>
    <n v="375"/>
    <n v="206250.00000000003"/>
    <n v="61875.000000000007"/>
    <n v="0.3"/>
    <x v="1"/>
  </r>
  <r>
    <s v="Amazon"/>
    <n v="1185732"/>
    <x v="363"/>
    <x v="0"/>
    <x v="49"/>
    <s v="Manchester"/>
    <x v="3"/>
    <n v="55.000000000000007"/>
    <n v="275"/>
    <n v="151250.00000000003"/>
    <n v="45375.000000000007"/>
    <n v="0.3"/>
    <x v="1"/>
  </r>
  <r>
    <s v="Amazon"/>
    <n v="1185732"/>
    <x v="363"/>
    <x v="0"/>
    <x v="49"/>
    <s v="Manchester"/>
    <x v="4"/>
    <n v="65"/>
    <n v="250"/>
    <n v="162500"/>
    <n v="48750"/>
    <n v="0.3"/>
    <x v="1"/>
  </r>
  <r>
    <s v="Amazon"/>
    <n v="1185732"/>
    <x v="363"/>
    <x v="0"/>
    <x v="49"/>
    <s v="Manchester"/>
    <x v="5"/>
    <n v="70"/>
    <n v="425"/>
    <n v="297500"/>
    <n v="104125"/>
    <n v="0.35"/>
    <x v="1"/>
  </r>
  <r>
    <s v="Amazon"/>
    <n v="1185732"/>
    <x v="393"/>
    <x v="0"/>
    <x v="49"/>
    <s v="Manchester"/>
    <x v="0"/>
    <n v="65"/>
    <n v="550"/>
    <n v="357500"/>
    <n v="143000"/>
    <n v="0.4"/>
    <x v="1"/>
  </r>
  <r>
    <s v="Amazon"/>
    <n v="1185732"/>
    <x v="393"/>
    <x v="0"/>
    <x v="49"/>
    <s v="Manchester"/>
    <x v="1"/>
    <n v="60.000000000000007"/>
    <n v="350"/>
    <n v="210000.00000000003"/>
    <n v="84000.000000000015"/>
    <n v="0.4"/>
    <x v="1"/>
  </r>
  <r>
    <s v="Amazon"/>
    <n v="1185732"/>
    <x v="393"/>
    <x v="0"/>
    <x v="49"/>
    <s v="Manchester"/>
    <x v="2"/>
    <n v="55.000000000000007"/>
    <n v="250"/>
    <n v="137500.00000000003"/>
    <n v="41250.000000000007"/>
    <n v="0.3"/>
    <x v="1"/>
  </r>
  <r>
    <s v="Amazon"/>
    <n v="1185732"/>
    <x v="393"/>
    <x v="0"/>
    <x v="49"/>
    <s v="Manchester"/>
    <x v="3"/>
    <n v="55.000000000000007"/>
    <n v="225"/>
    <n v="123750.00000000001"/>
    <n v="37125"/>
    <n v="0.3"/>
    <x v="1"/>
  </r>
  <r>
    <s v="Amazon"/>
    <n v="1185732"/>
    <x v="393"/>
    <x v="0"/>
    <x v="49"/>
    <s v="Manchester"/>
    <x v="4"/>
    <n v="65"/>
    <n v="225"/>
    <n v="146250"/>
    <n v="43875"/>
    <n v="0.3"/>
    <x v="1"/>
  </r>
  <r>
    <s v="Amazon"/>
    <n v="1185732"/>
    <x v="393"/>
    <x v="0"/>
    <x v="49"/>
    <s v="Manchester"/>
    <x v="5"/>
    <n v="70"/>
    <n v="325"/>
    <n v="227500"/>
    <n v="79625"/>
    <n v="0.35"/>
    <x v="1"/>
  </r>
  <r>
    <s v="Foot Locker"/>
    <n v="1185732"/>
    <x v="425"/>
    <x v="0"/>
    <x v="49"/>
    <s v="Manchester"/>
    <x v="0"/>
    <n v="70"/>
    <n v="475"/>
    <n v="332500"/>
    <n v="133000"/>
    <n v="0.4"/>
    <x v="1"/>
  </r>
  <r>
    <s v="Foot Locker"/>
    <n v="1185732"/>
    <x v="425"/>
    <x v="0"/>
    <x v="49"/>
    <s v="Manchester"/>
    <x v="1"/>
    <n v="65.000000000000014"/>
    <n v="300"/>
    <n v="195000.00000000003"/>
    <n v="78000.000000000015"/>
    <n v="0.4"/>
    <x v="1"/>
  </r>
  <r>
    <s v="Foot Locker"/>
    <n v="1185732"/>
    <x v="425"/>
    <x v="0"/>
    <x v="49"/>
    <s v="Manchester"/>
    <x v="2"/>
    <n v="65.000000000000014"/>
    <n v="200"/>
    <n v="130000.00000000003"/>
    <n v="39000.000000000007"/>
    <n v="0.3"/>
    <x v="1"/>
  </r>
  <r>
    <s v="Foot Locker"/>
    <n v="1185732"/>
    <x v="425"/>
    <x v="0"/>
    <x v="49"/>
    <s v="Manchester"/>
    <x v="3"/>
    <n v="65.000000000000014"/>
    <n v="175"/>
    <n v="113750.00000000003"/>
    <n v="34125.000000000007"/>
    <n v="0.3"/>
    <x v="1"/>
  </r>
  <r>
    <s v="Foot Locker"/>
    <n v="1185732"/>
    <x v="425"/>
    <x v="0"/>
    <x v="49"/>
    <s v="Manchester"/>
    <x v="4"/>
    <n v="75.000000000000014"/>
    <n v="175"/>
    <n v="131250.00000000003"/>
    <n v="39375.000000000007"/>
    <n v="0.3"/>
    <x v="1"/>
  </r>
  <r>
    <s v="Foot Locker"/>
    <n v="1185732"/>
    <x v="425"/>
    <x v="0"/>
    <x v="49"/>
    <s v="Manchester"/>
    <x v="5"/>
    <n v="80"/>
    <n v="300"/>
    <n v="240000"/>
    <n v="84000"/>
    <n v="0.35"/>
    <x v="1"/>
  </r>
  <r>
    <s v="Foot Locker"/>
    <n v="1185732"/>
    <x v="455"/>
    <x v="0"/>
    <x v="49"/>
    <s v="Manchester"/>
    <x v="0"/>
    <n v="75.000000000000014"/>
    <n v="450"/>
    <n v="337500.00000000006"/>
    <n v="135000.00000000003"/>
    <n v="0.4"/>
    <x v="1"/>
  </r>
  <r>
    <s v="Foot Locker"/>
    <n v="1185732"/>
    <x v="455"/>
    <x v="0"/>
    <x v="49"/>
    <s v="Manchester"/>
    <x v="1"/>
    <n v="65.000000000000014"/>
    <n v="325"/>
    <n v="211250.00000000006"/>
    <n v="84500.000000000029"/>
    <n v="0.4"/>
    <x v="1"/>
  </r>
  <r>
    <s v="Foot Locker"/>
    <n v="1185732"/>
    <x v="455"/>
    <x v="0"/>
    <x v="49"/>
    <s v="Manchester"/>
    <x v="2"/>
    <n v="65.000000000000014"/>
    <n v="345"/>
    <n v="224250.00000000006"/>
    <n v="67275.000000000015"/>
    <n v="0.3"/>
    <x v="1"/>
  </r>
  <r>
    <s v="Foot Locker"/>
    <n v="1185732"/>
    <x v="455"/>
    <x v="0"/>
    <x v="49"/>
    <s v="Manchester"/>
    <x v="3"/>
    <n v="65.000000000000014"/>
    <n v="325"/>
    <n v="211250.00000000006"/>
    <n v="63375.000000000015"/>
    <n v="0.3"/>
    <x v="1"/>
  </r>
  <r>
    <s v="Foot Locker"/>
    <n v="1185732"/>
    <x v="455"/>
    <x v="0"/>
    <x v="49"/>
    <s v="Manchester"/>
    <x v="4"/>
    <n v="75.000000000000014"/>
    <n v="300"/>
    <n v="225000.00000000003"/>
    <n v="67500"/>
    <n v="0.3"/>
    <x v="1"/>
  </r>
  <r>
    <s v="Foot Locker"/>
    <n v="1185732"/>
    <x v="455"/>
    <x v="0"/>
    <x v="49"/>
    <s v="Manchester"/>
    <x v="5"/>
    <n v="80"/>
    <n v="400"/>
    <n v="320000"/>
    <n v="112000"/>
    <n v="0.35"/>
    <x v="1"/>
  </r>
  <r>
    <s v="Foot Locker"/>
    <n v="1185732"/>
    <x v="484"/>
    <x v="0"/>
    <x v="49"/>
    <s v="Manchester"/>
    <x v="0"/>
    <n v="75.000000000000014"/>
    <n v="625"/>
    <n v="468750.00000000012"/>
    <n v="187500.00000000006"/>
    <n v="0.4"/>
    <x v="1"/>
  </r>
  <r>
    <s v="Foot Locker"/>
    <n v="1185732"/>
    <x v="484"/>
    <x v="0"/>
    <x v="49"/>
    <s v="Manchester"/>
    <x v="1"/>
    <n v="65.000000000000014"/>
    <n v="425"/>
    <n v="276250.00000000006"/>
    <n v="110500.00000000003"/>
    <n v="0.4"/>
    <x v="1"/>
  </r>
  <r>
    <s v="Foot Locker"/>
    <n v="1185732"/>
    <x v="484"/>
    <x v="0"/>
    <x v="49"/>
    <s v="Manchester"/>
    <x v="2"/>
    <n v="65.000000000000014"/>
    <n v="400"/>
    <n v="260000.00000000006"/>
    <n v="78000.000000000015"/>
    <n v="0.3"/>
    <x v="1"/>
  </r>
  <r>
    <s v="Foot Locker"/>
    <n v="1185732"/>
    <x v="484"/>
    <x v="0"/>
    <x v="49"/>
    <s v="Manchester"/>
    <x v="3"/>
    <n v="65.000000000000014"/>
    <n v="350"/>
    <n v="227500.00000000006"/>
    <n v="68250.000000000015"/>
    <n v="0.3"/>
    <x v="1"/>
  </r>
  <r>
    <s v="Foot Locker"/>
    <n v="1185732"/>
    <x v="484"/>
    <x v="0"/>
    <x v="49"/>
    <s v="Manchester"/>
    <x v="4"/>
    <n v="75.000000000000014"/>
    <n v="350"/>
    <n v="262500.00000000006"/>
    <n v="78750.000000000015"/>
    <n v="0.3"/>
    <x v="1"/>
  </r>
  <r>
    <s v="Foot Locker"/>
    <n v="1185732"/>
    <x v="484"/>
    <x v="0"/>
    <x v="49"/>
    <s v="Manchester"/>
    <x v="5"/>
    <n v="80"/>
    <n v="450"/>
    <n v="360000"/>
    <n v="125999.99999999999"/>
    <n v="0.35"/>
    <x v="1"/>
  </r>
  <r>
    <s v="Foot Locker"/>
    <n v="1185732"/>
    <x v="188"/>
    <x v="0"/>
    <x v="49"/>
    <s v="Manchester"/>
    <x v="0"/>
    <n v="55.000000000000007"/>
    <n v="500"/>
    <n v="275000.00000000006"/>
    <n v="96250.000000000029"/>
    <n v="0.35000000000000003"/>
    <x v="1"/>
  </r>
  <r>
    <s v="Foot Locker"/>
    <n v="1185732"/>
    <x v="188"/>
    <x v="0"/>
    <x v="49"/>
    <s v="Manchester"/>
    <x v="1"/>
    <n v="55.000000000000007"/>
    <n v="300"/>
    <n v="165000.00000000003"/>
    <n v="57750.000000000015"/>
    <n v="0.35000000000000003"/>
    <x v="1"/>
  </r>
  <r>
    <s v="Foot Locker"/>
    <n v="1185732"/>
    <x v="188"/>
    <x v="0"/>
    <x v="49"/>
    <s v="Manchester"/>
    <x v="2"/>
    <n v="45"/>
    <n v="300"/>
    <n v="135000"/>
    <n v="33750"/>
    <n v="0.25"/>
    <x v="1"/>
  </r>
  <r>
    <s v="Foot Locker"/>
    <n v="1185732"/>
    <x v="188"/>
    <x v="0"/>
    <x v="49"/>
    <s v="Manchester"/>
    <x v="3"/>
    <n v="49.999999999999993"/>
    <n v="150"/>
    <n v="74999.999999999985"/>
    <n v="18749.999999999996"/>
    <n v="0.25"/>
    <x v="1"/>
  </r>
  <r>
    <s v="Foot Locker"/>
    <n v="1185732"/>
    <x v="188"/>
    <x v="0"/>
    <x v="49"/>
    <s v="Manchester"/>
    <x v="4"/>
    <n v="65.000000000000014"/>
    <n v="200"/>
    <n v="130000.00000000003"/>
    <n v="32500.000000000007"/>
    <n v="0.25"/>
    <x v="1"/>
  </r>
  <r>
    <s v="Foot Locker"/>
    <n v="1185732"/>
    <x v="188"/>
    <x v="0"/>
    <x v="49"/>
    <s v="Manchester"/>
    <x v="5"/>
    <n v="55.000000000000007"/>
    <n v="300"/>
    <n v="165000.00000000003"/>
    <n v="49500.000000000007"/>
    <n v="0.3"/>
    <x v="1"/>
  </r>
  <r>
    <s v="Foot Locker"/>
    <n v="1185732"/>
    <x v="696"/>
    <x v="0"/>
    <x v="49"/>
    <s v="Manchester"/>
    <x v="0"/>
    <n v="55.000000000000007"/>
    <n v="575"/>
    <n v="316250.00000000006"/>
    <n v="110687.50000000003"/>
    <n v="0.35000000000000003"/>
    <x v="1"/>
  </r>
  <r>
    <s v="Foot Locker"/>
    <n v="1185732"/>
    <x v="696"/>
    <x v="0"/>
    <x v="49"/>
    <s v="Manchester"/>
    <x v="1"/>
    <n v="55.000000000000007"/>
    <n v="225"/>
    <n v="123750.00000000001"/>
    <n v="43312.500000000007"/>
    <n v="0.35000000000000003"/>
    <x v="1"/>
  </r>
  <r>
    <s v="Foot Locker"/>
    <n v="1185732"/>
    <x v="696"/>
    <x v="0"/>
    <x v="49"/>
    <s v="Manchester"/>
    <x v="2"/>
    <n v="45"/>
    <n v="275"/>
    <n v="123750"/>
    <n v="30937.5"/>
    <n v="0.25"/>
    <x v="1"/>
  </r>
  <r>
    <s v="Foot Locker"/>
    <n v="1185732"/>
    <x v="0"/>
    <x v="0"/>
    <x v="0"/>
    <s v="New York"/>
    <x v="0"/>
    <n v="47"/>
    <n v="336"/>
    <n v="15792"/>
    <n v="9633.119999999999"/>
    <n v="0.61"/>
    <x v="2"/>
  </r>
  <r>
    <s v="Foot Locker"/>
    <n v="1185732"/>
    <x v="1"/>
    <x v="0"/>
    <x v="0"/>
    <s v="New York"/>
    <x v="1"/>
    <n v="47"/>
    <n v="260"/>
    <n v="12220"/>
    <n v="5132.3999999999996"/>
    <n v="0.42"/>
    <x v="2"/>
  </r>
  <r>
    <s v="Foot Locker"/>
    <n v="1185732"/>
    <x v="2"/>
    <x v="0"/>
    <x v="0"/>
    <s v="New York"/>
    <x v="2"/>
    <n v="36"/>
    <n v="250"/>
    <n v="9000"/>
    <n v="4140"/>
    <n v="0.45999999999999996"/>
    <x v="2"/>
  </r>
  <r>
    <s v="Foot Locker"/>
    <n v="1185732"/>
    <x v="3"/>
    <x v="0"/>
    <x v="0"/>
    <s v="New York"/>
    <x v="3"/>
    <n v="41"/>
    <n v="247"/>
    <n v="10127"/>
    <n v="4658.42"/>
    <n v="0.45999999999999996"/>
    <x v="2"/>
  </r>
  <r>
    <s v="Foot Locker"/>
    <n v="1185732"/>
    <x v="4"/>
    <x v="0"/>
    <x v="0"/>
    <s v="New York"/>
    <x v="4"/>
    <n v="55"/>
    <n v="234"/>
    <n v="12870"/>
    <n v="5148"/>
    <n v="0.4"/>
    <x v="2"/>
  </r>
  <r>
    <s v="Foot Locker"/>
    <n v="1185732"/>
    <x v="5"/>
    <x v="0"/>
    <x v="0"/>
    <s v="New York"/>
    <x v="5"/>
    <n v="46"/>
    <n v="260"/>
    <n v="11960"/>
    <n v="4425.2"/>
    <n v="0.37"/>
    <x v="2"/>
  </r>
  <r>
    <s v="Foot Locker"/>
    <n v="1185732"/>
    <x v="6"/>
    <x v="0"/>
    <x v="0"/>
    <s v="New York"/>
    <x v="0"/>
    <n v="46"/>
    <n v="313"/>
    <n v="14398"/>
    <n v="8926.76"/>
    <n v="0.62"/>
    <x v="2"/>
  </r>
  <r>
    <s v="Foot Locker"/>
    <n v="1185732"/>
    <x v="7"/>
    <x v="0"/>
    <x v="0"/>
    <s v="New York"/>
    <x v="1"/>
    <n v="46"/>
    <n v="261"/>
    <n v="12006"/>
    <n v="5282.64"/>
    <n v="0.44"/>
    <x v="2"/>
  </r>
  <r>
    <s v="Foot Locker"/>
    <n v="1185732"/>
    <x v="8"/>
    <x v="0"/>
    <x v="0"/>
    <s v="New York"/>
    <x v="2"/>
    <n v="36"/>
    <n v="276"/>
    <n v="9936"/>
    <n v="4669.92"/>
    <n v="0.47"/>
    <x v="2"/>
  </r>
  <r>
    <s v="Foot Locker"/>
    <n v="1185732"/>
    <x v="9"/>
    <x v="0"/>
    <x v="0"/>
    <s v="New York"/>
    <x v="3"/>
    <n v="44"/>
    <n v="206"/>
    <n v="9064"/>
    <n v="4441.3599999999997"/>
    <n v="0.49"/>
    <x v="2"/>
  </r>
  <r>
    <s v="Foot Locker"/>
    <n v="1185732"/>
    <x v="10"/>
    <x v="0"/>
    <x v="0"/>
    <s v="New York"/>
    <x v="4"/>
    <n v="58"/>
    <n v="243"/>
    <n v="14094"/>
    <n v="6060.42"/>
    <n v="0.43"/>
    <x v="2"/>
  </r>
  <r>
    <s v="Foot Locker"/>
    <n v="1185732"/>
    <x v="11"/>
    <x v="0"/>
    <x v="0"/>
    <s v="New York"/>
    <x v="5"/>
    <n v="48"/>
    <n v="290"/>
    <n v="13920"/>
    <n v="5289.6"/>
    <n v="0.38"/>
    <x v="2"/>
  </r>
  <r>
    <s v="Foot Locker"/>
    <n v="1185732"/>
    <x v="12"/>
    <x v="0"/>
    <x v="0"/>
    <s v="New York"/>
    <x v="0"/>
    <n v="46"/>
    <n v="354"/>
    <n v="16284"/>
    <n v="10258.92"/>
    <n v="0.63"/>
    <x v="2"/>
  </r>
  <r>
    <s v="Foot Locker"/>
    <n v="1185732"/>
    <x v="13"/>
    <x v="0"/>
    <x v="0"/>
    <s v="New York"/>
    <x v="1"/>
    <n v="48"/>
    <n v="259"/>
    <n v="12432"/>
    <n v="5345.76"/>
    <n v="0.43"/>
    <x v="2"/>
  </r>
  <r>
    <s v="Foot Locker"/>
    <n v="1185732"/>
    <x v="14"/>
    <x v="0"/>
    <x v="0"/>
    <s v="New York"/>
    <x v="2"/>
    <n v="39"/>
    <n v="247"/>
    <n v="9633"/>
    <n v="4720.17"/>
    <n v="0.49"/>
    <x v="2"/>
  </r>
  <r>
    <s v="Foot Locker"/>
    <n v="1185732"/>
    <x v="15"/>
    <x v="0"/>
    <x v="0"/>
    <s v="New York"/>
    <x v="3"/>
    <n v="43"/>
    <n v="216"/>
    <n v="9288"/>
    <n v="4644"/>
    <n v="0.5"/>
    <x v="2"/>
  </r>
  <r>
    <s v="Foot Locker"/>
    <n v="1185732"/>
    <x v="16"/>
    <x v="0"/>
    <x v="0"/>
    <s v="New York"/>
    <x v="4"/>
    <n v="59"/>
    <n v="230"/>
    <n v="13570"/>
    <n v="5699.4"/>
    <n v="0.42"/>
    <x v="2"/>
  </r>
  <r>
    <s v="Foot Locker"/>
    <n v="1185732"/>
    <x v="17"/>
    <x v="0"/>
    <x v="0"/>
    <s v="New York"/>
    <x v="5"/>
    <n v="45"/>
    <n v="238"/>
    <n v="10710"/>
    <n v="3748.4999999999995"/>
    <n v="0.35"/>
    <x v="2"/>
  </r>
  <r>
    <s v="Foot Locker"/>
    <n v="1185732"/>
    <x v="18"/>
    <x v="0"/>
    <x v="0"/>
    <s v="New York"/>
    <x v="0"/>
    <n v="45"/>
    <n v="300"/>
    <n v="13500"/>
    <n v="8370"/>
    <n v="0.62"/>
    <x v="2"/>
  </r>
  <r>
    <s v="Foot Locker"/>
    <n v="1185732"/>
    <x v="19"/>
    <x v="0"/>
    <x v="0"/>
    <s v="New York"/>
    <x v="1"/>
    <n v="47"/>
    <n v="234"/>
    <n v="10998"/>
    <n v="4509.1799999999994"/>
    <n v="0.41"/>
    <x v="2"/>
  </r>
  <r>
    <s v="Foot Locker"/>
    <n v="1185732"/>
    <x v="20"/>
    <x v="0"/>
    <x v="0"/>
    <s v="New York"/>
    <x v="2"/>
    <n v="39"/>
    <n v="252"/>
    <n v="9828"/>
    <n v="4914"/>
    <n v="0.5"/>
    <x v="2"/>
  </r>
  <r>
    <s v="Foot Locker"/>
    <n v="1185732"/>
    <x v="21"/>
    <x v="0"/>
    <x v="0"/>
    <s v="New York"/>
    <x v="3"/>
    <n v="41"/>
    <n v="239"/>
    <n v="9799"/>
    <n v="4801.51"/>
    <n v="0.49"/>
    <x v="2"/>
  </r>
  <r>
    <s v="Foot Locker"/>
    <n v="1185732"/>
    <x v="22"/>
    <x v="0"/>
    <x v="0"/>
    <s v="New York"/>
    <x v="4"/>
    <n v="56"/>
    <n v="215"/>
    <n v="12040"/>
    <n v="5056.8"/>
    <n v="0.42"/>
    <x v="2"/>
  </r>
  <r>
    <s v="Foot Locker"/>
    <n v="1185732"/>
    <x v="23"/>
    <x v="0"/>
    <x v="0"/>
    <s v="New York"/>
    <x v="5"/>
    <n v="49"/>
    <n v="238"/>
    <n v="11662"/>
    <n v="4314.9399999999996"/>
    <n v="0.37"/>
    <x v="2"/>
  </r>
  <r>
    <s v="Foot Locker"/>
    <n v="1185732"/>
    <x v="24"/>
    <x v="0"/>
    <x v="0"/>
    <s v="New York"/>
    <x v="0"/>
    <n v="54"/>
    <n v="317"/>
    <n v="17118"/>
    <n v="10955.52"/>
    <n v="0.64"/>
    <x v="2"/>
  </r>
  <r>
    <s v="Foot Locker"/>
    <n v="1185732"/>
    <x v="25"/>
    <x v="0"/>
    <x v="0"/>
    <s v="New York"/>
    <x v="1"/>
    <n v="50"/>
    <n v="259"/>
    <n v="12950"/>
    <n v="5180"/>
    <n v="0.4"/>
    <x v="2"/>
  </r>
  <r>
    <s v="Foot Locker"/>
    <n v="1185732"/>
    <x v="26"/>
    <x v="0"/>
    <x v="0"/>
    <s v="New York"/>
    <x v="2"/>
    <n v="46"/>
    <n v="261"/>
    <n v="12006"/>
    <n v="5642.82"/>
    <n v="0.47"/>
    <x v="2"/>
  </r>
  <r>
    <s v="Foot Locker"/>
    <n v="1185732"/>
    <x v="27"/>
    <x v="0"/>
    <x v="0"/>
    <s v="New York"/>
    <x v="3"/>
    <n v="46"/>
    <n v="230"/>
    <n v="10580"/>
    <n v="5078.3999999999996"/>
    <n v="0.48"/>
    <x v="2"/>
  </r>
  <r>
    <s v="Foot Locker"/>
    <n v="1185732"/>
    <x v="28"/>
    <x v="0"/>
    <x v="0"/>
    <s v="New York"/>
    <x v="4"/>
    <n v="59"/>
    <n v="245"/>
    <n v="14455"/>
    <n v="6504.7499999999991"/>
    <n v="0.44999999999999996"/>
    <x v="2"/>
  </r>
  <r>
    <s v="Foot Locker"/>
    <n v="1185732"/>
    <x v="29"/>
    <x v="0"/>
    <x v="0"/>
    <s v="New York"/>
    <x v="5"/>
    <n v="59"/>
    <n v="290"/>
    <n v="17110"/>
    <n v="6159.5999999999995"/>
    <n v="0.36"/>
    <x v="2"/>
  </r>
  <r>
    <s v="Foot Locker"/>
    <n v="1185732"/>
    <x v="30"/>
    <x v="0"/>
    <x v="0"/>
    <s v="New York"/>
    <x v="0"/>
    <n v="55"/>
    <n v="313"/>
    <n v="17215"/>
    <n v="10501.15"/>
    <n v="0.61"/>
    <x v="2"/>
  </r>
  <r>
    <s v="Foot Locker"/>
    <n v="1185732"/>
    <x v="31"/>
    <x v="0"/>
    <x v="0"/>
    <s v="New York"/>
    <x v="1"/>
    <n v="54"/>
    <n v="270"/>
    <n v="14580"/>
    <n v="5977.7999999999993"/>
    <n v="0.41"/>
    <x v="2"/>
  </r>
  <r>
    <s v="Foot Locker"/>
    <n v="1185732"/>
    <x v="32"/>
    <x v="0"/>
    <x v="0"/>
    <s v="New York"/>
    <x v="2"/>
    <n v="46"/>
    <n v="278"/>
    <n v="12788"/>
    <n v="6138.24"/>
    <n v="0.48"/>
    <x v="2"/>
  </r>
  <r>
    <s v="Foot Locker"/>
    <n v="1185732"/>
    <x v="33"/>
    <x v="0"/>
    <x v="0"/>
    <s v="New York"/>
    <x v="3"/>
    <n v="47"/>
    <n v="261"/>
    <n v="12267"/>
    <n v="5520.15"/>
    <n v="0.44999999999999996"/>
    <x v="2"/>
  </r>
  <r>
    <s v="Foot Locker"/>
    <n v="1185732"/>
    <x v="34"/>
    <x v="0"/>
    <x v="0"/>
    <s v="New York"/>
    <x v="4"/>
    <n v="55"/>
    <n v="252"/>
    <n v="13860"/>
    <n v="6236.9999999999991"/>
    <n v="0.44999999999999996"/>
    <x v="2"/>
  </r>
  <r>
    <s v="Foot Locker"/>
    <n v="1185732"/>
    <x v="35"/>
    <x v="0"/>
    <x v="0"/>
    <s v="New York"/>
    <x v="5"/>
    <n v="64"/>
    <n v="305"/>
    <n v="19520"/>
    <n v="7612.8"/>
    <n v="0.39"/>
    <x v="2"/>
  </r>
  <r>
    <s v="Foot Locker"/>
    <n v="1185732"/>
    <x v="36"/>
    <x v="0"/>
    <x v="0"/>
    <s v="New York"/>
    <x v="0"/>
    <n v="59"/>
    <n v="319"/>
    <n v="18821"/>
    <n v="11292.6"/>
    <n v="0.6"/>
    <x v="2"/>
  </r>
  <r>
    <s v="Foot Locker"/>
    <n v="1185732"/>
    <x v="37"/>
    <x v="0"/>
    <x v="0"/>
    <s v="New York"/>
    <x v="1"/>
    <n v="53"/>
    <n v="267"/>
    <n v="14151"/>
    <n v="5943.42"/>
    <n v="0.42"/>
    <x v="2"/>
  </r>
  <r>
    <s v="Foot Locker"/>
    <n v="1185732"/>
    <x v="38"/>
    <x v="0"/>
    <x v="0"/>
    <s v="New York"/>
    <x v="2"/>
    <n v="46"/>
    <n v="247"/>
    <n v="11362"/>
    <n v="5112.8999999999996"/>
    <n v="0.44999999999999996"/>
    <x v="2"/>
  </r>
  <r>
    <s v="Foot Locker"/>
    <n v="1185732"/>
    <x v="39"/>
    <x v="0"/>
    <x v="0"/>
    <s v="New York"/>
    <x v="3"/>
    <n v="46"/>
    <n v="243"/>
    <n v="11178"/>
    <n v="5141.8799999999992"/>
    <n v="0.45999999999999996"/>
    <x v="2"/>
  </r>
  <r>
    <s v="Foot Locker"/>
    <n v="1185732"/>
    <x v="40"/>
    <x v="0"/>
    <x v="0"/>
    <s v="New York"/>
    <x v="4"/>
    <n v="58"/>
    <n v="231"/>
    <n v="13398"/>
    <n v="5761.14"/>
    <n v="0.43"/>
    <x v="2"/>
  </r>
  <r>
    <s v="Foot Locker"/>
    <n v="1185732"/>
    <x v="41"/>
    <x v="0"/>
    <x v="0"/>
    <s v="New York"/>
    <x v="5"/>
    <n v="61"/>
    <n v="286"/>
    <n v="17446"/>
    <n v="6978.4000000000005"/>
    <n v="0.4"/>
    <x v="2"/>
  </r>
  <r>
    <s v="Foot Locker"/>
    <n v="1185732"/>
    <x v="42"/>
    <x v="0"/>
    <x v="0"/>
    <s v="New York"/>
    <x v="0"/>
    <n v="58"/>
    <n v="325"/>
    <n v="18850"/>
    <n v="11498.5"/>
    <n v="0.61"/>
    <x v="2"/>
  </r>
  <r>
    <s v="Foot Locker"/>
    <n v="1185732"/>
    <x v="43"/>
    <x v="0"/>
    <x v="0"/>
    <s v="New York"/>
    <x v="1"/>
    <n v="53"/>
    <n v="308"/>
    <n v="16324"/>
    <n v="6692.8399999999992"/>
    <n v="0.41"/>
    <x v="2"/>
  </r>
  <r>
    <s v="Foot Locker"/>
    <n v="1185732"/>
    <x v="44"/>
    <x v="0"/>
    <x v="0"/>
    <s v="New York"/>
    <x v="2"/>
    <n v="45"/>
    <n v="257"/>
    <n v="11565"/>
    <n v="5319.9"/>
    <n v="0.45999999999999996"/>
    <x v="2"/>
  </r>
  <r>
    <s v="Foot Locker"/>
    <n v="1185732"/>
    <x v="45"/>
    <x v="0"/>
    <x v="0"/>
    <s v="New York"/>
    <x v="3"/>
    <n v="47"/>
    <n v="241"/>
    <n v="11327"/>
    <n v="5323.69"/>
    <n v="0.47"/>
    <x v="2"/>
  </r>
  <r>
    <s v="Walmart"/>
    <n v="1185732"/>
    <x v="46"/>
    <x v="0"/>
    <x v="0"/>
    <s v="New York"/>
    <x v="4"/>
    <n v="54"/>
    <n v="270"/>
    <n v="14580"/>
    <n v="6560.9999999999991"/>
    <n v="0.44999999999999996"/>
    <x v="2"/>
  </r>
  <r>
    <s v="Walmart"/>
    <n v="1185732"/>
    <x v="47"/>
    <x v="0"/>
    <x v="0"/>
    <s v="New York"/>
    <x v="5"/>
    <n v="62"/>
    <n v="290"/>
    <n v="17980"/>
    <n v="6652.6"/>
    <n v="0.37"/>
    <x v="2"/>
  </r>
  <r>
    <s v="Walmart"/>
    <n v="1185732"/>
    <x v="48"/>
    <x v="0"/>
    <x v="0"/>
    <s v="New York"/>
    <x v="0"/>
    <n v="56"/>
    <n v="360"/>
    <n v="20160"/>
    <n v="12499.2"/>
    <n v="0.62"/>
    <x v="2"/>
  </r>
  <r>
    <s v="Walmart"/>
    <n v="1185732"/>
    <x v="49"/>
    <x v="0"/>
    <x v="0"/>
    <s v="New York"/>
    <x v="1"/>
    <n v="50"/>
    <n v="270"/>
    <n v="13500"/>
    <n v="5940"/>
    <n v="0.44"/>
    <x v="2"/>
  </r>
  <r>
    <s v="Walmart"/>
    <n v="1185732"/>
    <x v="50"/>
    <x v="0"/>
    <x v="0"/>
    <s v="New York"/>
    <x v="2"/>
    <n v="47"/>
    <n v="268"/>
    <n v="12596"/>
    <n v="5920.12"/>
    <n v="0.47"/>
    <x v="2"/>
  </r>
  <r>
    <s v="Walmart"/>
    <n v="1185732"/>
    <x v="51"/>
    <x v="0"/>
    <x v="0"/>
    <s v="New York"/>
    <x v="3"/>
    <n v="47"/>
    <n v="252"/>
    <n v="11844"/>
    <n v="5448.24"/>
    <n v="0.45999999999999996"/>
    <x v="2"/>
  </r>
  <r>
    <s v="Walmart"/>
    <n v="1185732"/>
    <x v="52"/>
    <x v="0"/>
    <x v="0"/>
    <s v="New York"/>
    <x v="4"/>
    <n v="58"/>
    <n v="252"/>
    <n v="14616"/>
    <n v="5846.4000000000005"/>
    <n v="0.4"/>
    <x v="2"/>
  </r>
  <r>
    <s v="Walmart"/>
    <n v="1185732"/>
    <x v="53"/>
    <x v="0"/>
    <x v="0"/>
    <s v="New York"/>
    <x v="5"/>
    <n v="59"/>
    <n v="280"/>
    <n v="16520"/>
    <n v="6608"/>
    <n v="0.4"/>
    <x v="2"/>
  </r>
  <r>
    <s v="Walmart"/>
    <n v="1185732"/>
    <x v="54"/>
    <x v="0"/>
    <x v="0"/>
    <s v="New York"/>
    <x v="4"/>
    <n v="64"/>
    <n v="236"/>
    <n v="15104"/>
    <n v="6343.6799999999994"/>
    <n v="0.42"/>
    <x v="2"/>
  </r>
  <r>
    <s v="Walmart"/>
    <n v="1185732"/>
    <x v="55"/>
    <x v="0"/>
    <x v="0"/>
    <s v="New York"/>
    <x v="5"/>
    <n v="68"/>
    <n v="290"/>
    <n v="19720"/>
    <n v="7493.6"/>
    <n v="0.38"/>
    <x v="2"/>
  </r>
  <r>
    <s v="Walmart"/>
    <n v="1185732"/>
    <x v="56"/>
    <x v="0"/>
    <x v="0"/>
    <s v="New York"/>
    <x v="0"/>
    <n v="60"/>
    <n v="299"/>
    <n v="17940"/>
    <n v="10764"/>
    <n v="0.6"/>
    <x v="2"/>
  </r>
  <r>
    <s v="Walmart"/>
    <n v="1185732"/>
    <x v="57"/>
    <x v="0"/>
    <x v="0"/>
    <s v="New York"/>
    <x v="1"/>
    <n v="53"/>
    <n v="273"/>
    <n v="14469"/>
    <n v="6221.67"/>
    <n v="0.43"/>
    <x v="2"/>
  </r>
  <r>
    <s v="Walmart"/>
    <n v="1185732"/>
    <x v="58"/>
    <x v="0"/>
    <x v="0"/>
    <s v="New York"/>
    <x v="2"/>
    <n v="52"/>
    <n v="258"/>
    <n v="13416"/>
    <n v="6439.6799999999994"/>
    <n v="0.48"/>
    <x v="2"/>
  </r>
  <r>
    <s v="Walmart"/>
    <n v="1185732"/>
    <x v="59"/>
    <x v="0"/>
    <x v="0"/>
    <s v="New York"/>
    <x v="3"/>
    <n v="50"/>
    <n v="252"/>
    <n v="12600"/>
    <n v="6174"/>
    <n v="0.49"/>
    <x v="2"/>
  </r>
  <r>
    <s v="Walmart"/>
    <n v="1185732"/>
    <x v="60"/>
    <x v="0"/>
    <x v="0"/>
    <s v="New York"/>
    <x v="4"/>
    <n v="64"/>
    <n v="254"/>
    <n v="16256"/>
    <n v="6827.5199999999995"/>
    <n v="0.42"/>
    <x v="2"/>
  </r>
  <r>
    <s v="Walmart"/>
    <n v="1185732"/>
    <x v="61"/>
    <x v="0"/>
    <x v="0"/>
    <s v="New York"/>
    <x v="5"/>
    <n v="66"/>
    <n v="263"/>
    <n v="17358"/>
    <n v="6422.46"/>
    <n v="0.37"/>
    <x v="2"/>
  </r>
  <r>
    <s v="Walmart"/>
    <n v="1185732"/>
    <x v="62"/>
    <x v="0"/>
    <x v="0"/>
    <s v="New York"/>
    <x v="0"/>
    <n v="62"/>
    <n v="312"/>
    <n v="19344"/>
    <n v="12380.16"/>
    <n v="0.64"/>
    <x v="2"/>
  </r>
  <r>
    <s v="Walmart"/>
    <n v="1185732"/>
    <x v="63"/>
    <x v="0"/>
    <x v="0"/>
    <s v="New York"/>
    <x v="1"/>
    <n v="51"/>
    <n v="300"/>
    <n v="15300"/>
    <n v="6426"/>
    <n v="0.42"/>
    <x v="2"/>
  </r>
  <r>
    <s v="Walmart"/>
    <n v="1185732"/>
    <x v="64"/>
    <x v="0"/>
    <x v="0"/>
    <s v="New York"/>
    <x v="2"/>
    <n v="54"/>
    <n v="285"/>
    <n v="15390"/>
    <n v="7233.2999999999993"/>
    <n v="0.47"/>
    <x v="2"/>
  </r>
  <r>
    <s v="Walmart"/>
    <n v="1185732"/>
    <x v="65"/>
    <x v="0"/>
    <x v="0"/>
    <s v="New York"/>
    <x v="3"/>
    <n v="54"/>
    <n v="225"/>
    <n v="12150"/>
    <n v="5589"/>
    <n v="0.45999999999999996"/>
    <x v="2"/>
  </r>
  <r>
    <s v="Walmart"/>
    <n v="1185732"/>
    <x v="66"/>
    <x v="0"/>
    <x v="0"/>
    <s v="New York"/>
    <x v="4"/>
    <n v="60"/>
    <n v="261"/>
    <n v="15660"/>
    <n v="6733.8"/>
    <n v="0.43"/>
    <x v="2"/>
  </r>
  <r>
    <s v="Walmart"/>
    <n v="1185732"/>
    <x v="67"/>
    <x v="0"/>
    <x v="0"/>
    <s v="New York"/>
    <x v="5"/>
    <n v="68"/>
    <n v="290"/>
    <n v="19720"/>
    <n v="6902"/>
    <n v="0.35"/>
    <x v="2"/>
  </r>
  <r>
    <s v="Sports Direct"/>
    <n v="1197831"/>
    <x v="68"/>
    <x v="0"/>
    <x v="0"/>
    <s v="New York"/>
    <x v="0"/>
    <n v="24"/>
    <n v="234"/>
    <n v="5616"/>
    <n v="2639.52"/>
    <n v="0.47"/>
    <x v="2"/>
  </r>
  <r>
    <s v="Sports Direct"/>
    <n v="1197831"/>
    <x v="69"/>
    <x v="0"/>
    <x v="0"/>
    <s v="New York"/>
    <x v="1"/>
    <n v="34"/>
    <n v="225"/>
    <n v="7650"/>
    <n v="3748.5"/>
    <n v="0.49"/>
    <x v="2"/>
  </r>
  <r>
    <s v="Sports Direct"/>
    <n v="1197831"/>
    <x v="70"/>
    <x v="0"/>
    <x v="0"/>
    <s v="New York"/>
    <x v="2"/>
    <n v="33"/>
    <n v="210"/>
    <n v="6930"/>
    <n v="3187.7999999999997"/>
    <n v="0.45999999999999996"/>
    <x v="2"/>
  </r>
  <r>
    <s v="Sports Direct"/>
    <n v="1197831"/>
    <x v="71"/>
    <x v="0"/>
    <x v="0"/>
    <s v="New York"/>
    <x v="3"/>
    <n v="34"/>
    <n v="175"/>
    <n v="5950"/>
    <n v="3272.5000000000005"/>
    <n v="0.55000000000000004"/>
    <x v="2"/>
  </r>
  <r>
    <s v="Sports Direct"/>
    <n v="1197831"/>
    <x v="72"/>
    <x v="1"/>
    <x v="1"/>
    <s v="Houston"/>
    <x v="4"/>
    <n v="36"/>
    <n v="154"/>
    <n v="5544"/>
    <n v="2383.92"/>
    <n v="0.43"/>
    <x v="2"/>
  </r>
  <r>
    <s v="Sports Direct"/>
    <n v="1197831"/>
    <x v="73"/>
    <x v="1"/>
    <x v="1"/>
    <s v="Houston"/>
    <x v="5"/>
    <n v="34"/>
    <n v="203"/>
    <n v="6902"/>
    <n v="4417.28"/>
    <n v="0.64"/>
    <x v="2"/>
  </r>
  <r>
    <s v="Sports Direct"/>
    <n v="1197831"/>
    <x v="74"/>
    <x v="1"/>
    <x v="1"/>
    <s v="Houston"/>
    <x v="0"/>
    <n v="23"/>
    <n v="213"/>
    <n v="4899"/>
    <n v="2449.5"/>
    <n v="0.5"/>
    <x v="2"/>
  </r>
  <r>
    <s v="Sports Direct"/>
    <n v="1197831"/>
    <x v="75"/>
    <x v="1"/>
    <x v="1"/>
    <s v="Houston"/>
    <x v="1"/>
    <n v="33"/>
    <n v="255"/>
    <n v="8415"/>
    <n v="3786.7499999999995"/>
    <n v="0.44999999999999996"/>
    <x v="2"/>
  </r>
  <r>
    <s v="Sports Direct"/>
    <n v="1197831"/>
    <x v="76"/>
    <x v="1"/>
    <x v="1"/>
    <s v="Houston"/>
    <x v="2"/>
    <n v="32"/>
    <n v="176"/>
    <n v="5632"/>
    <n v="2534.3999999999996"/>
    <n v="0.44999999999999996"/>
    <x v="2"/>
  </r>
  <r>
    <s v="Sports Direct"/>
    <n v="1197831"/>
    <x v="77"/>
    <x v="1"/>
    <x v="1"/>
    <s v="Houston"/>
    <x v="3"/>
    <n v="34"/>
    <n v="175"/>
    <n v="5950"/>
    <n v="3570"/>
    <n v="0.6"/>
    <x v="2"/>
  </r>
  <r>
    <s v="Sports Direct"/>
    <n v="1197831"/>
    <x v="78"/>
    <x v="1"/>
    <x v="1"/>
    <s v="Houston"/>
    <x v="4"/>
    <n v="38"/>
    <n v="125"/>
    <n v="4750"/>
    <n v="2137.5"/>
    <n v="0.44999999999999996"/>
    <x v="2"/>
  </r>
  <r>
    <s v="Sports Direct"/>
    <n v="1197831"/>
    <x v="79"/>
    <x v="1"/>
    <x v="1"/>
    <s v="Houston"/>
    <x v="5"/>
    <n v="34"/>
    <n v="196"/>
    <n v="6664"/>
    <n v="4198.32"/>
    <n v="0.63"/>
    <x v="2"/>
  </r>
  <r>
    <s v="Sports Direct"/>
    <n v="1197831"/>
    <x v="80"/>
    <x v="1"/>
    <x v="1"/>
    <s v="Houston"/>
    <x v="0"/>
    <n v="29"/>
    <n v="254"/>
    <n v="7366"/>
    <n v="3314.7"/>
    <n v="0.44999999999999996"/>
    <x v="2"/>
  </r>
  <r>
    <s v="Sports Direct"/>
    <n v="1197831"/>
    <x v="81"/>
    <x v="1"/>
    <x v="1"/>
    <s v="Houston"/>
    <x v="1"/>
    <n v="39"/>
    <n v="236"/>
    <n v="9204"/>
    <n v="4141.7999999999993"/>
    <n v="0.44999999999999996"/>
    <x v="2"/>
  </r>
  <r>
    <s v="Sports Direct"/>
    <n v="1197831"/>
    <x v="82"/>
    <x v="1"/>
    <x v="1"/>
    <s v="Houston"/>
    <x v="2"/>
    <n v="32"/>
    <n v="182"/>
    <n v="5824"/>
    <n v="2853.7599999999998"/>
    <n v="0.49"/>
    <x v="2"/>
  </r>
  <r>
    <s v="Sports Direct"/>
    <n v="1197831"/>
    <x v="83"/>
    <x v="1"/>
    <x v="1"/>
    <s v="Houston"/>
    <x v="3"/>
    <n v="37"/>
    <n v="174"/>
    <n v="6438"/>
    <n v="3734.0400000000004"/>
    <n v="0.58000000000000007"/>
    <x v="2"/>
  </r>
  <r>
    <s v="Sports Direct"/>
    <n v="1197831"/>
    <x v="84"/>
    <x v="1"/>
    <x v="1"/>
    <s v="Houston"/>
    <x v="4"/>
    <n v="41"/>
    <n v="125"/>
    <n v="5125"/>
    <n v="2050"/>
    <n v="0.4"/>
    <x v="2"/>
  </r>
  <r>
    <s v="Sports Direct"/>
    <n v="1197831"/>
    <x v="85"/>
    <x v="1"/>
    <x v="1"/>
    <s v="Houston"/>
    <x v="5"/>
    <n v="39"/>
    <n v="189"/>
    <n v="7371"/>
    <n v="4422.5999999999995"/>
    <n v="0.6"/>
    <x v="2"/>
  </r>
  <r>
    <s v="Sports Direct"/>
    <n v="1197831"/>
    <x v="86"/>
    <x v="1"/>
    <x v="1"/>
    <s v="Houston"/>
    <x v="0"/>
    <n v="27"/>
    <n v="234"/>
    <n v="6318"/>
    <n v="3032.64"/>
    <n v="0.48"/>
    <x v="2"/>
  </r>
  <r>
    <s v="Sports Direct"/>
    <n v="1197831"/>
    <x v="87"/>
    <x v="1"/>
    <x v="1"/>
    <s v="Houston"/>
    <x v="1"/>
    <n v="38"/>
    <n v="225"/>
    <n v="8550"/>
    <n v="3847.4999999999995"/>
    <n v="0.44999999999999996"/>
    <x v="2"/>
  </r>
  <r>
    <s v="Sports Direct"/>
    <n v="1197831"/>
    <x v="88"/>
    <x v="1"/>
    <x v="1"/>
    <s v="Houston"/>
    <x v="2"/>
    <n v="34"/>
    <n v="203"/>
    <n v="6902"/>
    <n v="3174.9199999999996"/>
    <n v="0.45999999999999996"/>
    <x v="2"/>
  </r>
  <r>
    <s v="Sports Direct"/>
    <n v="1197831"/>
    <x v="89"/>
    <x v="1"/>
    <x v="1"/>
    <s v="Houston"/>
    <x v="3"/>
    <n v="36"/>
    <n v="163"/>
    <n v="5868"/>
    <n v="3462.1200000000003"/>
    <n v="0.59000000000000008"/>
    <x v="2"/>
  </r>
  <r>
    <s v="Walmart"/>
    <n v="1197831"/>
    <x v="90"/>
    <x v="1"/>
    <x v="1"/>
    <s v="Houston"/>
    <x v="4"/>
    <n v="42"/>
    <n v="147"/>
    <n v="6174"/>
    <n v="2593.08"/>
    <n v="0.42"/>
    <x v="2"/>
  </r>
  <r>
    <s v="Walmart"/>
    <n v="1197831"/>
    <x v="91"/>
    <x v="1"/>
    <x v="1"/>
    <s v="Houston"/>
    <x v="5"/>
    <n v="39"/>
    <n v="232"/>
    <n v="9048"/>
    <n v="5519.28"/>
    <n v="0.61"/>
    <x v="2"/>
  </r>
  <r>
    <s v="Walmart"/>
    <n v="1197831"/>
    <x v="92"/>
    <x v="1"/>
    <x v="1"/>
    <s v="Houston"/>
    <x v="0"/>
    <n v="29"/>
    <n v="268"/>
    <n v="7772"/>
    <n v="3730.56"/>
    <n v="0.48"/>
    <x v="2"/>
  </r>
  <r>
    <s v="Walmart"/>
    <n v="1197831"/>
    <x v="93"/>
    <x v="1"/>
    <x v="1"/>
    <s v="Houston"/>
    <x v="1"/>
    <n v="38"/>
    <n v="259"/>
    <n v="9842"/>
    <n v="4527.32"/>
    <n v="0.45999999999999996"/>
    <x v="2"/>
  </r>
  <r>
    <s v="Walmart"/>
    <n v="1197831"/>
    <x v="94"/>
    <x v="1"/>
    <x v="1"/>
    <s v="Houston"/>
    <x v="2"/>
    <n v="33"/>
    <n v="225"/>
    <n v="7425"/>
    <n v="3564"/>
    <n v="0.48"/>
    <x v="2"/>
  </r>
  <r>
    <s v="Walmart"/>
    <n v="1197831"/>
    <x v="95"/>
    <x v="1"/>
    <x v="1"/>
    <s v="Houston"/>
    <x v="3"/>
    <n v="39"/>
    <n v="189"/>
    <n v="7371"/>
    <n v="4275.18"/>
    <n v="0.58000000000000007"/>
    <x v="2"/>
  </r>
  <r>
    <s v="Walmart"/>
    <n v="1197831"/>
    <x v="96"/>
    <x v="1"/>
    <x v="1"/>
    <s v="Houston"/>
    <x v="4"/>
    <n v="42"/>
    <n v="168"/>
    <n v="7056"/>
    <n v="2822.4"/>
    <n v="0.4"/>
    <x v="2"/>
  </r>
  <r>
    <s v="Walmart"/>
    <n v="1197831"/>
    <x v="97"/>
    <x v="1"/>
    <x v="1"/>
    <s v="Houston"/>
    <x v="5"/>
    <n v="37"/>
    <n v="276"/>
    <n v="10212"/>
    <n v="6433.56"/>
    <n v="0.63"/>
    <x v="2"/>
  </r>
  <r>
    <s v="Walmart"/>
    <n v="1197831"/>
    <x v="98"/>
    <x v="1"/>
    <x v="1"/>
    <s v="Houston"/>
    <x v="0"/>
    <n v="39"/>
    <n v="238"/>
    <n v="9282"/>
    <n v="4362.54"/>
    <n v="0.47"/>
    <x v="2"/>
  </r>
  <r>
    <s v="Walmart"/>
    <n v="1197831"/>
    <x v="99"/>
    <x v="1"/>
    <x v="1"/>
    <s v="Houston"/>
    <x v="1"/>
    <n v="42"/>
    <n v="238"/>
    <n v="9996"/>
    <n v="4498.2"/>
    <n v="0.44999999999999996"/>
    <x v="2"/>
  </r>
  <r>
    <s v="Walmart"/>
    <n v="1197831"/>
    <x v="100"/>
    <x v="1"/>
    <x v="1"/>
    <s v="Houston"/>
    <x v="2"/>
    <n v="37"/>
    <n v="232"/>
    <n v="8584"/>
    <n v="4206.16"/>
    <n v="0.49"/>
    <x v="2"/>
  </r>
  <r>
    <s v="Walmart"/>
    <n v="1197831"/>
    <x v="101"/>
    <x v="1"/>
    <x v="1"/>
    <s v="Houston"/>
    <x v="3"/>
    <n v="38"/>
    <n v="203"/>
    <n v="7714"/>
    <n v="4396.9800000000005"/>
    <n v="0.57000000000000006"/>
    <x v="2"/>
  </r>
  <r>
    <s v="Walmart"/>
    <n v="1197831"/>
    <x v="102"/>
    <x v="1"/>
    <x v="1"/>
    <s v="Houston"/>
    <x v="4"/>
    <n v="41"/>
    <n v="169"/>
    <n v="6929"/>
    <n v="3118.0499999999997"/>
    <n v="0.44999999999999996"/>
    <x v="2"/>
  </r>
  <r>
    <s v="Walmart"/>
    <n v="1197831"/>
    <x v="103"/>
    <x v="1"/>
    <x v="1"/>
    <s v="Houston"/>
    <x v="5"/>
    <n v="47"/>
    <n v="250"/>
    <n v="11750"/>
    <n v="7520"/>
    <n v="0.64"/>
    <x v="2"/>
  </r>
  <r>
    <s v="Walmart"/>
    <n v="1197831"/>
    <x v="104"/>
    <x v="1"/>
    <x v="1"/>
    <s v="Houston"/>
    <x v="0"/>
    <n v="37"/>
    <n v="238"/>
    <n v="8806"/>
    <n v="3962.7"/>
    <n v="0.44999999999999996"/>
    <x v="2"/>
  </r>
  <r>
    <s v="Walmart"/>
    <n v="1197831"/>
    <x v="105"/>
    <x v="1"/>
    <x v="1"/>
    <s v="Houston"/>
    <x v="1"/>
    <n v="42"/>
    <n v="238"/>
    <n v="9996"/>
    <n v="4598.16"/>
    <n v="0.45999999999999996"/>
    <x v="2"/>
  </r>
  <r>
    <s v="Walmart"/>
    <n v="1197831"/>
    <x v="106"/>
    <x v="1"/>
    <x v="1"/>
    <s v="Houston"/>
    <x v="2"/>
    <n v="37"/>
    <n v="319"/>
    <n v="11803"/>
    <n v="5311.3499999999995"/>
    <n v="0.44999999999999996"/>
    <x v="2"/>
  </r>
  <r>
    <s v="Walmart"/>
    <n v="1197831"/>
    <x v="107"/>
    <x v="1"/>
    <x v="1"/>
    <s v="Houston"/>
    <x v="3"/>
    <n v="36"/>
    <n v="210"/>
    <n v="7560"/>
    <n v="4536"/>
    <n v="0.6"/>
    <x v="2"/>
  </r>
  <r>
    <s v="Walmart"/>
    <n v="1197831"/>
    <x v="108"/>
    <x v="1"/>
    <x v="1"/>
    <s v="Houston"/>
    <x v="4"/>
    <n v="41"/>
    <n v="196"/>
    <n v="8036"/>
    <n v="3214.4"/>
    <n v="0.4"/>
    <x v="2"/>
  </r>
  <r>
    <s v="Walmart"/>
    <n v="1197831"/>
    <x v="109"/>
    <x v="1"/>
    <x v="1"/>
    <s v="Houston"/>
    <x v="5"/>
    <n v="47"/>
    <n v="293"/>
    <n v="13771"/>
    <n v="8675.73"/>
    <n v="0.63"/>
    <x v="2"/>
  </r>
  <r>
    <s v="Walmart"/>
    <n v="1197831"/>
    <x v="110"/>
    <x v="1"/>
    <x v="1"/>
    <s v="Houston"/>
    <x v="0"/>
    <n v="37"/>
    <n v="268"/>
    <n v="9916"/>
    <n v="4858.84"/>
    <n v="0.49"/>
    <x v="2"/>
  </r>
  <r>
    <s v="Walmart"/>
    <n v="1197831"/>
    <x v="111"/>
    <x v="1"/>
    <x v="1"/>
    <s v="Houston"/>
    <x v="1"/>
    <n v="41"/>
    <n v="259"/>
    <n v="10619"/>
    <n v="4778.5499999999993"/>
    <n v="0.44999999999999996"/>
    <x v="2"/>
  </r>
  <r>
    <s v="Walmart"/>
    <n v="1197831"/>
    <x v="112"/>
    <x v="1"/>
    <x v="1"/>
    <s v="Houston"/>
    <x v="2"/>
    <n v="39"/>
    <n v="297"/>
    <n v="11583"/>
    <n v="5328.1799999999994"/>
    <n v="0.45999999999999996"/>
    <x v="2"/>
  </r>
  <r>
    <s v="Walmart"/>
    <n v="1197831"/>
    <x v="113"/>
    <x v="1"/>
    <x v="1"/>
    <s v="Houston"/>
    <x v="3"/>
    <n v="38"/>
    <n v="189"/>
    <n v="7182"/>
    <n v="4237.380000000001"/>
    <n v="0.59000000000000008"/>
    <x v="2"/>
  </r>
  <r>
    <s v="Walmart"/>
    <n v="1197831"/>
    <x v="114"/>
    <x v="1"/>
    <x v="1"/>
    <s v="Houston"/>
    <x v="4"/>
    <n v="41"/>
    <n v="169"/>
    <n v="6929"/>
    <n v="2771.6000000000004"/>
    <n v="0.4"/>
    <x v="2"/>
  </r>
  <r>
    <s v="Walmart"/>
    <n v="1197831"/>
    <x v="115"/>
    <x v="1"/>
    <x v="1"/>
    <s v="Houston"/>
    <x v="5"/>
    <n v="46"/>
    <n v="225"/>
    <n v="10350"/>
    <n v="6727.5"/>
    <n v="0.65"/>
    <x v="2"/>
  </r>
  <r>
    <s v="Walmart"/>
    <n v="1197831"/>
    <x v="116"/>
    <x v="1"/>
    <x v="1"/>
    <s v="Houston"/>
    <x v="0"/>
    <n v="44"/>
    <n v="255"/>
    <n v="11220"/>
    <n v="5385.5999999999995"/>
    <n v="0.48"/>
    <x v="2"/>
  </r>
  <r>
    <s v="Walmart"/>
    <n v="1197831"/>
    <x v="117"/>
    <x v="1"/>
    <x v="1"/>
    <s v="Houston"/>
    <x v="1"/>
    <n v="41"/>
    <n v="213"/>
    <n v="8733"/>
    <n v="4017.18"/>
    <n v="0.45999999999999996"/>
    <x v="2"/>
  </r>
  <r>
    <s v="Walmart"/>
    <n v="1197831"/>
    <x v="118"/>
    <x v="1"/>
    <x v="1"/>
    <s v="Houston"/>
    <x v="2"/>
    <n v="46"/>
    <n v="234"/>
    <n v="10764"/>
    <n v="5274.36"/>
    <n v="0.49"/>
    <x v="2"/>
  </r>
  <r>
    <s v="Walmart"/>
    <n v="1197831"/>
    <x v="119"/>
    <x v="1"/>
    <x v="1"/>
    <s v="Houston"/>
    <x v="3"/>
    <n v="47"/>
    <n v="181"/>
    <n v="8507"/>
    <n v="4678.8500000000004"/>
    <n v="0.55000000000000004"/>
    <x v="2"/>
  </r>
  <r>
    <s v="Walmart"/>
    <n v="1197831"/>
    <x v="120"/>
    <x v="1"/>
    <x v="1"/>
    <s v="Houston"/>
    <x v="4"/>
    <n v="44"/>
    <n v="175"/>
    <n v="7700"/>
    <n v="3311"/>
    <n v="0.43"/>
    <x v="2"/>
  </r>
  <r>
    <s v="Walmart"/>
    <n v="1197831"/>
    <x v="121"/>
    <x v="1"/>
    <x v="1"/>
    <s v="Houston"/>
    <x v="5"/>
    <n v="50"/>
    <n v="213"/>
    <n v="10650"/>
    <n v="6816"/>
    <n v="0.64"/>
    <x v="2"/>
  </r>
  <r>
    <s v="Walmart"/>
    <n v="1197831"/>
    <x v="122"/>
    <x v="1"/>
    <x v="1"/>
    <s v="Houston"/>
    <x v="0"/>
    <n v="44"/>
    <n v="240"/>
    <n v="10560"/>
    <n v="5280"/>
    <n v="0.5"/>
    <x v="2"/>
  </r>
  <r>
    <s v="Walmart"/>
    <n v="1197831"/>
    <x v="123"/>
    <x v="1"/>
    <x v="1"/>
    <s v="Houston"/>
    <x v="1"/>
    <n v="43"/>
    <n v="216"/>
    <n v="9288"/>
    <n v="4365.3599999999997"/>
    <n v="0.47"/>
    <x v="2"/>
  </r>
  <r>
    <s v="Walmart"/>
    <n v="1197831"/>
    <x v="124"/>
    <x v="1"/>
    <x v="1"/>
    <s v="Houston"/>
    <x v="2"/>
    <n v="48"/>
    <n v="188"/>
    <n v="9024"/>
    <n v="4241.28"/>
    <n v="0.47"/>
    <x v="2"/>
  </r>
  <r>
    <s v="Walmart"/>
    <n v="1197831"/>
    <x v="125"/>
    <x v="1"/>
    <x v="1"/>
    <s v="Houston"/>
    <x v="3"/>
    <n v="45"/>
    <n v="168"/>
    <n v="7560"/>
    <n v="4384.8"/>
    <n v="0.58000000000000007"/>
    <x v="2"/>
  </r>
  <r>
    <s v="Walmart"/>
    <n v="1197831"/>
    <x v="126"/>
    <x v="1"/>
    <x v="1"/>
    <s v="Houston"/>
    <x v="4"/>
    <n v="42"/>
    <n v="150"/>
    <n v="6300"/>
    <n v="2583"/>
    <n v="0.41"/>
    <x v="2"/>
  </r>
  <r>
    <s v="Walmart"/>
    <n v="1197831"/>
    <x v="127"/>
    <x v="1"/>
    <x v="1"/>
    <s v="Houston"/>
    <x v="5"/>
    <n v="53"/>
    <n v="210"/>
    <n v="11130"/>
    <n v="6900.6"/>
    <n v="0.62"/>
    <x v="2"/>
  </r>
  <r>
    <s v="Walmart"/>
    <n v="1197831"/>
    <x v="128"/>
    <x v="1"/>
    <x v="1"/>
    <s v="Houston"/>
    <x v="0"/>
    <n v="43"/>
    <n v="234"/>
    <n v="10062"/>
    <n v="4930.38"/>
    <n v="0.49"/>
    <x v="2"/>
  </r>
  <r>
    <s v="Walmart"/>
    <n v="1197831"/>
    <x v="129"/>
    <x v="1"/>
    <x v="1"/>
    <s v="Houston"/>
    <x v="1"/>
    <n v="43"/>
    <n v="243"/>
    <n v="10449"/>
    <n v="5120.01"/>
    <n v="0.49"/>
    <x v="2"/>
  </r>
  <r>
    <s v="Walmart"/>
    <n v="1197831"/>
    <x v="130"/>
    <x v="1"/>
    <x v="1"/>
    <s v="Houston"/>
    <x v="2"/>
    <n v="47"/>
    <n v="206"/>
    <n v="9682"/>
    <n v="4647.3599999999997"/>
    <n v="0.48"/>
    <x v="2"/>
  </r>
  <r>
    <s v="Walmart"/>
    <n v="1197831"/>
    <x v="131"/>
    <x v="1"/>
    <x v="1"/>
    <s v="Houston"/>
    <x v="3"/>
    <n v="48"/>
    <n v="203"/>
    <n v="9744"/>
    <n v="5359.2000000000007"/>
    <n v="0.55000000000000004"/>
    <x v="2"/>
  </r>
  <r>
    <s v="Walmart"/>
    <n v="1197831"/>
    <x v="132"/>
    <x v="1"/>
    <x v="1"/>
    <s v="Houston"/>
    <x v="4"/>
    <n v="42"/>
    <n v="195"/>
    <n v="8190"/>
    <n v="3685.4999999999995"/>
    <n v="0.44999999999999996"/>
    <x v="2"/>
  </r>
  <r>
    <s v="Walmart"/>
    <n v="1197831"/>
    <x v="133"/>
    <x v="1"/>
    <x v="1"/>
    <s v="Houston"/>
    <x v="5"/>
    <n v="51"/>
    <n v="247"/>
    <n v="12597"/>
    <n v="7810.14"/>
    <n v="0.62"/>
    <x v="2"/>
  </r>
  <r>
    <s v="Walmart"/>
    <n v="1197831"/>
    <x v="134"/>
    <x v="1"/>
    <x v="1"/>
    <s v="Houston"/>
    <x v="0"/>
    <n v="41"/>
    <n v="238"/>
    <n v="9758"/>
    <n v="4683.84"/>
    <n v="0.48"/>
    <x v="2"/>
  </r>
  <r>
    <s v="Walmart"/>
    <n v="1197831"/>
    <x v="135"/>
    <x v="1"/>
    <x v="1"/>
    <s v="Houston"/>
    <x v="1"/>
    <n v="44"/>
    <n v="285"/>
    <n v="12540"/>
    <n v="6019.2"/>
    <n v="0.48"/>
    <x v="2"/>
  </r>
  <r>
    <s v="Walmart"/>
    <n v="1197831"/>
    <x v="136"/>
    <x v="1"/>
    <x v="1"/>
    <s v="Houston"/>
    <x v="2"/>
    <n v="47"/>
    <n v="255"/>
    <n v="11985"/>
    <n v="5872.65"/>
    <n v="0.49"/>
    <x v="2"/>
  </r>
  <r>
    <s v="Walmart"/>
    <n v="1197831"/>
    <x v="137"/>
    <x v="1"/>
    <x v="1"/>
    <s v="Houston"/>
    <x v="3"/>
    <n v="47"/>
    <n v="182"/>
    <n v="8554"/>
    <n v="4961.3200000000006"/>
    <n v="0.58000000000000007"/>
    <x v="2"/>
  </r>
  <r>
    <s v="Walmart"/>
    <n v="1197831"/>
    <x v="138"/>
    <x v="1"/>
    <x v="1"/>
    <s v="Houston"/>
    <x v="4"/>
    <n v="42"/>
    <n v="169"/>
    <n v="7098"/>
    <n v="3194.1"/>
    <n v="0.44999999999999996"/>
    <x v="2"/>
  </r>
  <r>
    <s v="Walmart"/>
    <n v="1197831"/>
    <x v="139"/>
    <x v="1"/>
    <x v="1"/>
    <s v="Houston"/>
    <x v="5"/>
    <n v="53"/>
    <n v="261"/>
    <n v="13833"/>
    <n v="8576.4599999999991"/>
    <n v="0.62"/>
    <x v="2"/>
  </r>
  <r>
    <s v="West Gear"/>
    <n v="1128299"/>
    <x v="140"/>
    <x v="1"/>
    <x v="1"/>
    <s v="Houston"/>
    <x v="0"/>
    <n v="37"/>
    <n v="209"/>
    <n v="7733"/>
    <n v="3479.8500000000004"/>
    <n v="0.45000000000000007"/>
    <x v="2"/>
  </r>
  <r>
    <s v="West Gear"/>
    <n v="1128299"/>
    <x v="141"/>
    <x v="1"/>
    <x v="1"/>
    <s v="Houston"/>
    <x v="1"/>
    <n v="49"/>
    <n v="194"/>
    <n v="9506"/>
    <n v="2946.86"/>
    <n v="0.31"/>
    <x v="2"/>
  </r>
  <r>
    <s v="West Gear"/>
    <n v="1128299"/>
    <x v="142"/>
    <x v="1"/>
    <x v="1"/>
    <s v="Houston"/>
    <x v="2"/>
    <n v="46"/>
    <n v="217"/>
    <n v="9982"/>
    <n v="4491.9000000000005"/>
    <n v="0.45000000000000007"/>
    <x v="2"/>
  </r>
  <r>
    <s v="West Gear"/>
    <n v="1128299"/>
    <x v="143"/>
    <x v="1"/>
    <x v="1"/>
    <s v="Houston"/>
    <x v="3"/>
    <n v="48"/>
    <n v="175"/>
    <n v="8400"/>
    <n v="3360"/>
    <n v="0.4"/>
    <x v="2"/>
  </r>
  <r>
    <s v="West Gear"/>
    <n v="1128299"/>
    <x v="144"/>
    <x v="2"/>
    <x v="2"/>
    <s v="San Francisco"/>
    <x v="4"/>
    <n v="51"/>
    <n v="161"/>
    <n v="8211"/>
    <n v="5172.93"/>
    <n v="0.63"/>
    <x v="2"/>
  </r>
  <r>
    <s v="West Gear"/>
    <n v="1128299"/>
    <x v="145"/>
    <x v="2"/>
    <x v="2"/>
    <s v="San Francisco"/>
    <x v="5"/>
    <n v="49"/>
    <n v="233"/>
    <n v="11417"/>
    <n v="2854.25"/>
    <n v="0.25"/>
    <x v="2"/>
  </r>
  <r>
    <s v="West Gear"/>
    <n v="1128299"/>
    <x v="146"/>
    <x v="2"/>
    <x v="2"/>
    <s v="San Francisco"/>
    <x v="0"/>
    <n v="37"/>
    <n v="223"/>
    <n v="8251"/>
    <n v="4125.5"/>
    <n v="0.5"/>
    <x v="2"/>
  </r>
  <r>
    <s v="West Gear"/>
    <n v="1128299"/>
    <x v="147"/>
    <x v="2"/>
    <x v="2"/>
    <s v="San Francisco"/>
    <x v="1"/>
    <n v="49"/>
    <n v="210"/>
    <n v="10290"/>
    <n v="3189.9"/>
    <n v="0.31"/>
    <x v="2"/>
  </r>
  <r>
    <s v="West Gear"/>
    <n v="1128299"/>
    <x v="148"/>
    <x v="2"/>
    <x v="2"/>
    <s v="San Francisco"/>
    <x v="2"/>
    <n v="49"/>
    <n v="196"/>
    <n v="9604"/>
    <n v="4705.96"/>
    <n v="0.49000000000000005"/>
    <x v="2"/>
  </r>
  <r>
    <s v="West Gear"/>
    <n v="1128299"/>
    <x v="149"/>
    <x v="2"/>
    <x v="2"/>
    <s v="San Francisco"/>
    <x v="3"/>
    <n v="47"/>
    <n v="150"/>
    <n v="7050"/>
    <n v="2961"/>
    <n v="0.42"/>
    <x v="2"/>
  </r>
  <r>
    <s v="West Gear"/>
    <n v="1128299"/>
    <x v="150"/>
    <x v="2"/>
    <x v="2"/>
    <s v="San Francisco"/>
    <x v="4"/>
    <n v="50"/>
    <n v="140"/>
    <n v="7000"/>
    <n v="4270"/>
    <n v="0.61"/>
    <x v="2"/>
  </r>
  <r>
    <s v="West Gear"/>
    <n v="1128299"/>
    <x v="151"/>
    <x v="2"/>
    <x v="2"/>
    <s v="San Francisco"/>
    <x v="5"/>
    <n v="46"/>
    <n v="182"/>
    <n v="8372"/>
    <n v="2344.1600000000003"/>
    <n v="0.28000000000000003"/>
    <x v="2"/>
  </r>
  <r>
    <s v="West Gear"/>
    <n v="1128299"/>
    <x v="152"/>
    <x v="2"/>
    <x v="2"/>
    <s v="San Francisco"/>
    <x v="0"/>
    <n v="49"/>
    <n v="230"/>
    <n v="11270"/>
    <n v="5071.5000000000009"/>
    <n v="0.45000000000000007"/>
    <x v="2"/>
  </r>
  <r>
    <s v="West Gear"/>
    <n v="1128299"/>
    <x v="153"/>
    <x v="2"/>
    <x v="2"/>
    <s v="San Francisco"/>
    <x v="1"/>
    <n v="58"/>
    <n v="175"/>
    <n v="10150"/>
    <n v="3045.0000000000005"/>
    <n v="0.30000000000000004"/>
    <x v="2"/>
  </r>
  <r>
    <s v="West Gear"/>
    <n v="1128299"/>
    <x v="154"/>
    <x v="2"/>
    <x v="2"/>
    <s v="San Francisco"/>
    <x v="2"/>
    <n v="55"/>
    <n v="203"/>
    <n v="11165"/>
    <n v="5247.55"/>
    <n v="0.47000000000000003"/>
    <x v="2"/>
  </r>
  <r>
    <s v="West Gear"/>
    <n v="1128299"/>
    <x v="155"/>
    <x v="2"/>
    <x v="2"/>
    <s v="San Francisco"/>
    <x v="3"/>
    <n v="58"/>
    <n v="174"/>
    <n v="10092"/>
    <n v="4339.5599999999995"/>
    <n v="0.43"/>
    <x v="2"/>
  </r>
  <r>
    <s v="West Gear"/>
    <n v="1128299"/>
    <x v="156"/>
    <x v="2"/>
    <x v="2"/>
    <s v="San Francisco"/>
    <x v="4"/>
    <n v="62"/>
    <n v="145"/>
    <n v="8990"/>
    <n v="5663.7"/>
    <n v="0.63"/>
    <x v="2"/>
  </r>
  <r>
    <s v="West Gear"/>
    <n v="1128299"/>
    <x v="157"/>
    <x v="2"/>
    <x v="2"/>
    <s v="San Francisco"/>
    <x v="5"/>
    <n v="54"/>
    <n v="210"/>
    <n v="11340"/>
    <n v="3061.8"/>
    <n v="0.27"/>
    <x v="2"/>
  </r>
  <r>
    <s v="West Gear"/>
    <n v="1128299"/>
    <x v="158"/>
    <x v="2"/>
    <x v="2"/>
    <s v="San Francisco"/>
    <x v="0"/>
    <n v="56"/>
    <n v="228"/>
    <n v="12768"/>
    <n v="6000.96"/>
    <n v="0.47000000000000003"/>
    <x v="2"/>
  </r>
  <r>
    <s v="West Gear"/>
    <n v="1128299"/>
    <x v="159"/>
    <x v="2"/>
    <x v="2"/>
    <s v="San Francisco"/>
    <x v="1"/>
    <n v="62"/>
    <n v="203"/>
    <n v="12586"/>
    <n v="3775.8000000000006"/>
    <n v="0.30000000000000004"/>
    <x v="2"/>
  </r>
  <r>
    <s v="West Gear"/>
    <n v="1128299"/>
    <x v="160"/>
    <x v="2"/>
    <x v="2"/>
    <s v="San Francisco"/>
    <x v="2"/>
    <n v="64"/>
    <n v="210"/>
    <n v="13440"/>
    <n v="6720"/>
    <n v="0.5"/>
    <x v="2"/>
  </r>
  <r>
    <s v="West Gear"/>
    <n v="1128299"/>
    <x v="161"/>
    <x v="2"/>
    <x v="2"/>
    <s v="San Francisco"/>
    <x v="3"/>
    <n v="54"/>
    <n v="188"/>
    <n v="10152"/>
    <n v="4162.32"/>
    <n v="0.41"/>
    <x v="2"/>
  </r>
  <r>
    <s v="West Gear"/>
    <n v="1128299"/>
    <x v="162"/>
    <x v="2"/>
    <x v="2"/>
    <s v="San Francisco"/>
    <x v="4"/>
    <n v="59"/>
    <n v="152"/>
    <n v="8968"/>
    <n v="5829.2"/>
    <n v="0.65"/>
    <x v="2"/>
  </r>
  <r>
    <s v="West Gear"/>
    <n v="1128299"/>
    <x v="163"/>
    <x v="2"/>
    <x v="2"/>
    <s v="San Francisco"/>
    <x v="5"/>
    <n v="72"/>
    <n v="203"/>
    <n v="14616"/>
    <n v="3946.32"/>
    <n v="0.27"/>
    <x v="2"/>
  </r>
  <r>
    <s v="West Gear"/>
    <n v="1128299"/>
    <x v="164"/>
    <x v="2"/>
    <x v="2"/>
    <s v="San Francisco"/>
    <x v="0"/>
    <n v="56"/>
    <n v="252"/>
    <n v="14112"/>
    <n v="7056"/>
    <n v="0.5"/>
    <x v="2"/>
  </r>
  <r>
    <s v="West Gear"/>
    <n v="1128299"/>
    <x v="165"/>
    <x v="2"/>
    <x v="2"/>
    <s v="San Francisco"/>
    <x v="1"/>
    <n v="64"/>
    <n v="225"/>
    <n v="14400"/>
    <n v="5184"/>
    <n v="0.36"/>
    <x v="2"/>
  </r>
  <r>
    <s v="West Gear"/>
    <n v="1128299"/>
    <x v="166"/>
    <x v="2"/>
    <x v="2"/>
    <s v="San Francisco"/>
    <x v="2"/>
    <n v="60"/>
    <n v="218"/>
    <n v="13080"/>
    <n v="6670.8"/>
    <n v="0.51"/>
    <x v="2"/>
  </r>
  <r>
    <s v="West Gear"/>
    <n v="1128299"/>
    <x v="167"/>
    <x v="2"/>
    <x v="2"/>
    <s v="San Francisco"/>
    <x v="3"/>
    <n v="56"/>
    <n v="182"/>
    <n v="10192"/>
    <n v="4586.3999999999996"/>
    <n v="0.44999999999999996"/>
    <x v="2"/>
  </r>
  <r>
    <s v="West Gear"/>
    <n v="1128299"/>
    <x v="168"/>
    <x v="2"/>
    <x v="2"/>
    <s v="San Francisco"/>
    <x v="4"/>
    <n v="60"/>
    <n v="154"/>
    <n v="9240"/>
    <n v="6098.4000000000005"/>
    <n v="0.66"/>
    <x v="2"/>
  </r>
  <r>
    <s v="West Gear"/>
    <n v="1128299"/>
    <x v="169"/>
    <x v="2"/>
    <x v="2"/>
    <s v="San Francisco"/>
    <x v="5"/>
    <n v="72"/>
    <n v="189"/>
    <n v="13608"/>
    <n v="4490.6400000000003"/>
    <n v="0.33"/>
    <x v="2"/>
  </r>
  <r>
    <s v="West Gear"/>
    <n v="1128299"/>
    <x v="170"/>
    <x v="2"/>
    <x v="2"/>
    <s v="San Francisco"/>
    <x v="0"/>
    <n v="56"/>
    <n v="273"/>
    <n v="15288"/>
    <n v="7644"/>
    <n v="0.5"/>
    <x v="2"/>
  </r>
  <r>
    <s v="West Gear"/>
    <n v="1128299"/>
    <x v="171"/>
    <x v="2"/>
    <x v="2"/>
    <s v="San Francisco"/>
    <x v="1"/>
    <n v="63"/>
    <n v="248"/>
    <n v="15624"/>
    <n v="5780.88"/>
    <n v="0.37"/>
    <x v="2"/>
  </r>
  <r>
    <s v="West Gear"/>
    <n v="1128299"/>
    <x v="172"/>
    <x v="2"/>
    <x v="2"/>
    <s v="San Francisco"/>
    <x v="2"/>
    <n v="64"/>
    <n v="206"/>
    <n v="13184"/>
    <n v="7251.2000000000007"/>
    <n v="0.55000000000000004"/>
    <x v="2"/>
  </r>
  <r>
    <s v="West Gear"/>
    <n v="1128299"/>
    <x v="173"/>
    <x v="2"/>
    <x v="2"/>
    <s v="San Francisco"/>
    <x v="3"/>
    <n v="59"/>
    <n v="210"/>
    <n v="12390"/>
    <n v="6071.0999999999995"/>
    <n v="0.49"/>
    <x v="2"/>
  </r>
  <r>
    <s v="West Gear"/>
    <n v="1128299"/>
    <x v="174"/>
    <x v="2"/>
    <x v="2"/>
    <s v="San Francisco"/>
    <x v="4"/>
    <n v="62"/>
    <n v="155"/>
    <n v="9610"/>
    <n v="6342.6"/>
    <n v="0.66"/>
    <x v="2"/>
  </r>
  <r>
    <s v="West Gear"/>
    <n v="1128299"/>
    <x v="175"/>
    <x v="2"/>
    <x v="2"/>
    <s v="San Francisco"/>
    <x v="5"/>
    <n v="72"/>
    <n v="219"/>
    <n v="15768"/>
    <n v="5518.7999999999993"/>
    <n v="0.35"/>
    <x v="2"/>
  </r>
  <r>
    <s v="West Gear"/>
    <n v="1128299"/>
    <x v="176"/>
    <x v="2"/>
    <x v="2"/>
    <s v="San Francisco"/>
    <x v="0"/>
    <n v="56"/>
    <n v="277"/>
    <n v="15512"/>
    <n v="6980.4000000000015"/>
    <n v="0.45000000000000007"/>
    <x v="2"/>
  </r>
  <r>
    <s v="West Gear"/>
    <n v="1128299"/>
    <x v="177"/>
    <x v="2"/>
    <x v="2"/>
    <s v="San Francisco"/>
    <x v="1"/>
    <n v="59"/>
    <n v="245"/>
    <n v="14455"/>
    <n v="4914.7000000000007"/>
    <n v="0.34"/>
    <x v="2"/>
  </r>
  <r>
    <s v="West Gear"/>
    <n v="1128299"/>
    <x v="178"/>
    <x v="2"/>
    <x v="2"/>
    <s v="San Francisco"/>
    <x v="2"/>
    <n v="62"/>
    <n v="248"/>
    <n v="15376"/>
    <n v="7072.96"/>
    <n v="0.46"/>
    <x v="2"/>
  </r>
  <r>
    <s v="West Gear"/>
    <n v="1128299"/>
    <x v="179"/>
    <x v="2"/>
    <x v="2"/>
    <s v="San Francisco"/>
    <x v="3"/>
    <n v="55"/>
    <n v="218"/>
    <n v="11990"/>
    <n v="4796"/>
    <n v="0.4"/>
    <x v="2"/>
  </r>
  <r>
    <s v="West Gear"/>
    <n v="1128299"/>
    <x v="180"/>
    <x v="2"/>
    <x v="2"/>
    <s v="San Francisco"/>
    <x v="4"/>
    <n v="64"/>
    <n v="233"/>
    <n v="14912"/>
    <n v="9543.68"/>
    <n v="0.64"/>
    <x v="2"/>
  </r>
  <r>
    <s v="West Gear"/>
    <n v="1128299"/>
    <x v="181"/>
    <x v="2"/>
    <x v="2"/>
    <s v="San Francisco"/>
    <x v="5"/>
    <n v="72"/>
    <n v="233"/>
    <n v="16776"/>
    <n v="4865.0400000000009"/>
    <n v="0.29000000000000004"/>
    <x v="2"/>
  </r>
  <r>
    <s v="West Gear"/>
    <n v="1128299"/>
    <x v="182"/>
    <x v="2"/>
    <x v="2"/>
    <s v="San Francisco"/>
    <x v="0"/>
    <n v="62"/>
    <n v="273"/>
    <n v="16926"/>
    <n v="7785.96"/>
    <n v="0.46"/>
    <x v="2"/>
  </r>
  <r>
    <s v="West Gear"/>
    <n v="1128299"/>
    <x v="183"/>
    <x v="2"/>
    <x v="2"/>
    <s v="San Francisco"/>
    <x v="1"/>
    <n v="66"/>
    <n v="259"/>
    <n v="17094"/>
    <n v="5128.2000000000007"/>
    <n v="0.30000000000000004"/>
    <x v="2"/>
  </r>
  <r>
    <s v="West Gear"/>
    <n v="1128299"/>
    <x v="184"/>
    <x v="2"/>
    <x v="2"/>
    <s v="San Francisco"/>
    <x v="2"/>
    <n v="60"/>
    <n v="200"/>
    <n v="12000"/>
    <n v="5640"/>
    <n v="0.47000000000000003"/>
    <x v="2"/>
  </r>
  <r>
    <s v="West Gear"/>
    <n v="1128299"/>
    <x v="185"/>
    <x v="2"/>
    <x v="2"/>
    <s v="San Francisco"/>
    <x v="3"/>
    <n v="59"/>
    <n v="188"/>
    <n v="11092"/>
    <n v="4547.7199999999993"/>
    <n v="0.41"/>
    <x v="2"/>
  </r>
  <r>
    <s v="West Gear"/>
    <n v="1128299"/>
    <x v="186"/>
    <x v="2"/>
    <x v="2"/>
    <s v="San Francisco"/>
    <x v="4"/>
    <n v="69"/>
    <n v="188"/>
    <n v="12972"/>
    <n v="7912.92"/>
    <n v="0.61"/>
    <x v="2"/>
  </r>
  <r>
    <s v="West Gear"/>
    <n v="1128299"/>
    <x v="187"/>
    <x v="2"/>
    <x v="2"/>
    <s v="San Francisco"/>
    <x v="5"/>
    <n v="76"/>
    <n v="181"/>
    <n v="13756"/>
    <n v="3439"/>
    <n v="0.25"/>
    <x v="2"/>
  </r>
  <r>
    <s v="West Gear"/>
    <n v="1128299"/>
    <x v="188"/>
    <x v="2"/>
    <x v="2"/>
    <s v="San Francisco"/>
    <x v="0"/>
    <n v="51"/>
    <n v="241"/>
    <n v="12291"/>
    <n v="5162.22"/>
    <n v="0.42000000000000004"/>
    <x v="2"/>
  </r>
  <r>
    <s v="West Gear"/>
    <n v="1128299"/>
    <x v="189"/>
    <x v="2"/>
    <x v="2"/>
    <s v="San Francisco"/>
    <x v="1"/>
    <n v="56"/>
    <n v="268"/>
    <n v="15008"/>
    <n v="4202.2400000000007"/>
    <n v="0.28000000000000003"/>
    <x v="2"/>
  </r>
  <r>
    <s v="West Gear"/>
    <n v="1128299"/>
    <x v="190"/>
    <x v="2"/>
    <x v="2"/>
    <s v="San Francisco"/>
    <x v="2"/>
    <n v="52"/>
    <n v="225"/>
    <n v="11700"/>
    <n v="4680"/>
    <n v="0.4"/>
    <x v="2"/>
  </r>
  <r>
    <s v="West Gear"/>
    <n v="1128299"/>
    <x v="191"/>
    <x v="2"/>
    <x v="2"/>
    <s v="San Francisco"/>
    <x v="3"/>
    <n v="53"/>
    <n v="203"/>
    <n v="10759"/>
    <n v="3765.6499999999996"/>
    <n v="0.35"/>
    <x v="2"/>
  </r>
  <r>
    <s v="West Gear"/>
    <n v="1128299"/>
    <x v="192"/>
    <x v="2"/>
    <x v="2"/>
    <s v="San Francisco"/>
    <x v="4"/>
    <n v="63"/>
    <n v="218"/>
    <n v="13734"/>
    <n v="7965.7200000000012"/>
    <n v="0.58000000000000007"/>
    <x v="2"/>
  </r>
  <r>
    <s v="West Gear"/>
    <n v="1128299"/>
    <x v="193"/>
    <x v="2"/>
    <x v="2"/>
    <s v="San Francisco"/>
    <x v="5"/>
    <n v="65"/>
    <n v="217"/>
    <n v="14105"/>
    <n v="3385.2000000000003"/>
    <n v="0.24000000000000002"/>
    <x v="2"/>
  </r>
  <r>
    <s v="West Gear"/>
    <n v="1128299"/>
    <x v="194"/>
    <x v="2"/>
    <x v="2"/>
    <s v="San Francisco"/>
    <x v="0"/>
    <n v="51"/>
    <n v="236"/>
    <n v="12036"/>
    <n v="5416.2000000000007"/>
    <n v="0.45000000000000007"/>
    <x v="2"/>
  </r>
  <r>
    <s v="West Gear"/>
    <n v="1128299"/>
    <x v="195"/>
    <x v="2"/>
    <x v="2"/>
    <s v="San Francisco"/>
    <x v="1"/>
    <n v="59"/>
    <n v="219"/>
    <n v="12921"/>
    <n v="3747.0900000000006"/>
    <n v="0.29000000000000004"/>
    <x v="2"/>
  </r>
  <r>
    <s v="West Gear"/>
    <n v="1128299"/>
    <x v="196"/>
    <x v="2"/>
    <x v="2"/>
    <s v="San Francisco"/>
    <x v="2"/>
    <n v="50"/>
    <n v="182"/>
    <n v="9100"/>
    <n v="3822.0000000000005"/>
    <n v="0.42000000000000004"/>
    <x v="2"/>
  </r>
  <r>
    <s v="West Gear"/>
    <n v="1128299"/>
    <x v="197"/>
    <x v="2"/>
    <x v="2"/>
    <s v="San Francisco"/>
    <x v="3"/>
    <n v="51"/>
    <n v="203"/>
    <n v="10353"/>
    <n v="3727.08"/>
    <n v="0.36"/>
    <x v="2"/>
  </r>
  <r>
    <s v="West Gear"/>
    <n v="1128299"/>
    <x v="198"/>
    <x v="2"/>
    <x v="2"/>
    <s v="San Francisco"/>
    <x v="4"/>
    <n v="59"/>
    <n v="182"/>
    <n v="10738"/>
    <n v="6228.0400000000009"/>
    <n v="0.58000000000000007"/>
    <x v="2"/>
  </r>
  <r>
    <s v="West Gear"/>
    <n v="1128299"/>
    <x v="199"/>
    <x v="2"/>
    <x v="2"/>
    <s v="San Francisco"/>
    <x v="5"/>
    <n v="63"/>
    <n v="196"/>
    <n v="12348"/>
    <n v="2840.04"/>
    <n v="0.23"/>
    <x v="2"/>
  </r>
  <r>
    <s v="West Gear"/>
    <n v="1128299"/>
    <x v="200"/>
    <x v="2"/>
    <x v="2"/>
    <s v="San Francisco"/>
    <x v="0"/>
    <n v="52"/>
    <n v="263"/>
    <n v="13676"/>
    <n v="6017.4400000000005"/>
    <n v="0.44000000000000006"/>
    <x v="2"/>
  </r>
  <r>
    <s v="West Gear"/>
    <n v="1128299"/>
    <x v="201"/>
    <x v="2"/>
    <x v="2"/>
    <s v="San Francisco"/>
    <x v="1"/>
    <n v="58"/>
    <n v="236"/>
    <n v="13688"/>
    <n v="3422"/>
    <n v="0.25"/>
    <x v="2"/>
  </r>
  <r>
    <s v="West Gear"/>
    <n v="1128299"/>
    <x v="202"/>
    <x v="2"/>
    <x v="2"/>
    <s v="San Francisco"/>
    <x v="2"/>
    <n v="50"/>
    <n v="210"/>
    <n v="10500"/>
    <n v="4200"/>
    <n v="0.4"/>
    <x v="2"/>
  </r>
  <r>
    <s v="West Gear"/>
    <n v="1128299"/>
    <x v="203"/>
    <x v="2"/>
    <x v="2"/>
    <s v="San Francisco"/>
    <x v="3"/>
    <n v="53"/>
    <n v="210"/>
    <n v="11130"/>
    <n v="4452"/>
    <n v="0.39999999999999997"/>
    <x v="2"/>
  </r>
  <r>
    <s v="West Gear"/>
    <n v="1128299"/>
    <x v="204"/>
    <x v="2"/>
    <x v="2"/>
    <s v="San Francisco"/>
    <x v="4"/>
    <n v="63"/>
    <n v="163"/>
    <n v="10269"/>
    <n v="5853.3300000000008"/>
    <n v="0.57000000000000006"/>
    <x v="2"/>
  </r>
  <r>
    <s v="West Gear"/>
    <n v="1128299"/>
    <x v="205"/>
    <x v="2"/>
    <x v="2"/>
    <s v="San Francisco"/>
    <x v="5"/>
    <n v="67"/>
    <n v="202"/>
    <n v="13534"/>
    <n v="2842.1400000000003"/>
    <n v="0.21000000000000002"/>
    <x v="2"/>
  </r>
  <r>
    <s v="West Gear"/>
    <n v="1128299"/>
    <x v="206"/>
    <x v="2"/>
    <x v="2"/>
    <s v="San Francisco"/>
    <x v="0"/>
    <n v="51"/>
    <n v="293"/>
    <n v="14943"/>
    <n v="5977.2000000000007"/>
    <n v="0.4"/>
    <x v="2"/>
  </r>
  <r>
    <s v="West Gear"/>
    <n v="1128299"/>
    <x v="207"/>
    <x v="2"/>
    <x v="2"/>
    <s v="San Francisco"/>
    <x v="1"/>
    <n v="58"/>
    <n v="273"/>
    <n v="15834"/>
    <n v="4275.18"/>
    <n v="0.27"/>
    <x v="2"/>
  </r>
  <r>
    <s v="West Gear"/>
    <n v="1128299"/>
    <x v="208"/>
    <x v="2"/>
    <x v="2"/>
    <s v="San Francisco"/>
    <x v="2"/>
    <n v="52"/>
    <n v="233"/>
    <n v="12116"/>
    <n v="4846.4000000000005"/>
    <n v="0.4"/>
    <x v="2"/>
  </r>
  <r>
    <s v="West Gear"/>
    <n v="1128299"/>
    <x v="209"/>
    <x v="2"/>
    <x v="2"/>
    <s v="San Francisco"/>
    <x v="3"/>
    <n v="51"/>
    <n v="194"/>
    <n v="9894"/>
    <n v="3957.5999999999995"/>
    <n v="0.39999999999999997"/>
    <x v="2"/>
  </r>
  <r>
    <s v="West Gear"/>
    <n v="1128299"/>
    <x v="210"/>
    <x v="2"/>
    <x v="2"/>
    <s v="San Francisco"/>
    <x v="4"/>
    <n v="59"/>
    <n v="175"/>
    <n v="10325"/>
    <n v="6195.0000000000009"/>
    <n v="0.60000000000000009"/>
    <x v="2"/>
  </r>
  <r>
    <s v="West Gear"/>
    <n v="1128299"/>
    <x v="211"/>
    <x v="2"/>
    <x v="2"/>
    <s v="San Francisco"/>
    <x v="5"/>
    <n v="67"/>
    <n v="208"/>
    <n v="13936"/>
    <n v="3205.28"/>
    <n v="0.23"/>
    <x v="2"/>
  </r>
  <r>
    <s v="Kohl's"/>
    <n v="1189833"/>
    <x v="212"/>
    <x v="2"/>
    <x v="2"/>
    <s v="San Francisco"/>
    <x v="0"/>
    <n v="32"/>
    <n v="203"/>
    <n v="6496"/>
    <n v="3312.96"/>
    <n v="0.51"/>
    <x v="2"/>
  </r>
  <r>
    <s v="Kohl's"/>
    <n v="1189833"/>
    <x v="213"/>
    <x v="2"/>
    <x v="2"/>
    <s v="San Francisco"/>
    <x v="1"/>
    <n v="41"/>
    <n v="196"/>
    <n v="8036"/>
    <n v="2892.96"/>
    <n v="0.36"/>
    <x v="2"/>
  </r>
  <r>
    <s v="Kohl's"/>
    <n v="1189833"/>
    <x v="214"/>
    <x v="2"/>
    <x v="2"/>
    <s v="San Francisco"/>
    <x v="2"/>
    <n v="41"/>
    <n v="189"/>
    <n v="7749"/>
    <n v="4029.48"/>
    <n v="0.52"/>
    <x v="2"/>
  </r>
  <r>
    <s v="Kohl's"/>
    <n v="1189833"/>
    <x v="215"/>
    <x v="2"/>
    <x v="2"/>
    <s v="San Francisco"/>
    <x v="3"/>
    <n v="41"/>
    <n v="160"/>
    <n v="6560"/>
    <n v="3214.4"/>
    <n v="0.49"/>
    <x v="2"/>
  </r>
  <r>
    <s v="Kohl's"/>
    <n v="1189833"/>
    <x v="216"/>
    <x v="2"/>
    <x v="2"/>
    <s v="Los Angeles"/>
    <x v="4"/>
    <n v="49"/>
    <n v="145"/>
    <n v="7105"/>
    <n v="4689.3"/>
    <n v="0.66"/>
    <x v="2"/>
  </r>
  <r>
    <s v="Kohl's"/>
    <n v="1189833"/>
    <x v="217"/>
    <x v="2"/>
    <x v="2"/>
    <s v="Los Angeles"/>
    <x v="5"/>
    <n v="41"/>
    <n v="182"/>
    <n v="7462"/>
    <n v="2313.2199999999998"/>
    <n v="0.31"/>
    <x v="2"/>
  </r>
  <r>
    <s v="Kohl's"/>
    <n v="1189833"/>
    <x v="218"/>
    <x v="2"/>
    <x v="2"/>
    <s v="Los Angeles"/>
    <x v="0"/>
    <n v="34"/>
    <n v="225"/>
    <n v="7650"/>
    <n v="4054.5"/>
    <n v="0.53"/>
    <x v="2"/>
  </r>
  <r>
    <s v="Kohl's"/>
    <n v="1189833"/>
    <x v="219"/>
    <x v="2"/>
    <x v="2"/>
    <s v="Los Angeles"/>
    <x v="1"/>
    <n v="43"/>
    <n v="195"/>
    <n v="8385"/>
    <n v="3354"/>
    <n v="0.4"/>
    <x v="2"/>
  </r>
  <r>
    <s v="Kohl's"/>
    <n v="1189833"/>
    <x v="220"/>
    <x v="2"/>
    <x v="2"/>
    <s v="Los Angeles"/>
    <x v="2"/>
    <n v="44"/>
    <n v="169"/>
    <n v="7436"/>
    <n v="3718"/>
    <n v="0.5"/>
    <x v="2"/>
  </r>
  <r>
    <s v="Kohl's"/>
    <n v="1189833"/>
    <x v="221"/>
    <x v="2"/>
    <x v="2"/>
    <s v="Los Angeles"/>
    <x v="3"/>
    <n v="41"/>
    <n v="152"/>
    <n v="6232"/>
    <n v="3053.68"/>
    <n v="0.49"/>
    <x v="2"/>
  </r>
  <r>
    <s v="Kohl's"/>
    <n v="1189833"/>
    <x v="222"/>
    <x v="2"/>
    <x v="2"/>
    <s v="Los Angeles"/>
    <x v="4"/>
    <n v="46"/>
    <n v="113"/>
    <n v="5198"/>
    <n v="3534.6400000000003"/>
    <n v="0.68"/>
    <x v="2"/>
  </r>
  <r>
    <s v="Kohl's"/>
    <n v="1189833"/>
    <x v="223"/>
    <x v="2"/>
    <x v="2"/>
    <s v="Los Angeles"/>
    <x v="5"/>
    <n v="41"/>
    <n v="176"/>
    <n v="7216"/>
    <n v="2164.8000000000002"/>
    <n v="0.30000000000000004"/>
    <x v="2"/>
  </r>
  <r>
    <s v="Kohl's"/>
    <n v="1189833"/>
    <x v="224"/>
    <x v="2"/>
    <x v="2"/>
    <s v="Los Angeles"/>
    <x v="0"/>
    <n v="32"/>
    <n v="216"/>
    <n v="6912"/>
    <n v="3456"/>
    <n v="0.5"/>
    <x v="2"/>
  </r>
  <r>
    <s v="Kohl's"/>
    <n v="1189833"/>
    <x v="225"/>
    <x v="2"/>
    <x v="2"/>
    <s v="Los Angeles"/>
    <x v="1"/>
    <n v="41"/>
    <n v="195"/>
    <n v="7995"/>
    <n v="2798.25"/>
    <n v="0.35"/>
    <x v="2"/>
  </r>
  <r>
    <s v="Kohl's"/>
    <n v="1189833"/>
    <x v="226"/>
    <x v="2"/>
    <x v="2"/>
    <s v="Los Angeles"/>
    <x v="2"/>
    <n v="42"/>
    <n v="169"/>
    <n v="7098"/>
    <n v="3903.9"/>
    <n v="0.55000000000000004"/>
    <x v="2"/>
  </r>
  <r>
    <s v="Kohl's"/>
    <n v="1189833"/>
    <x v="227"/>
    <x v="2"/>
    <x v="2"/>
    <s v="Los Angeles"/>
    <x v="3"/>
    <n v="41"/>
    <n v="154"/>
    <n v="6314"/>
    <n v="2841.2999999999997"/>
    <n v="0.44999999999999996"/>
    <x v="2"/>
  </r>
  <r>
    <s v="Kohl's"/>
    <n v="1189833"/>
    <x v="228"/>
    <x v="2"/>
    <x v="2"/>
    <s v="Los Angeles"/>
    <x v="4"/>
    <n v="46"/>
    <n v="106"/>
    <n v="4876"/>
    <n v="3315.6800000000003"/>
    <n v="0.68"/>
    <x v="2"/>
  </r>
  <r>
    <s v="Kohl's"/>
    <n v="1189833"/>
    <x v="229"/>
    <x v="2"/>
    <x v="2"/>
    <s v="Los Angeles"/>
    <x v="5"/>
    <n v="41"/>
    <n v="188"/>
    <n v="7708"/>
    <n v="2697.7999999999997"/>
    <n v="0.35"/>
    <x v="2"/>
  </r>
  <r>
    <s v="Kohl's"/>
    <n v="1189833"/>
    <x v="230"/>
    <x v="2"/>
    <x v="2"/>
    <s v="Los Angeles"/>
    <x v="0"/>
    <n v="43"/>
    <n v="240"/>
    <n v="10320"/>
    <n v="5160"/>
    <n v="0.5"/>
    <x v="2"/>
  </r>
  <r>
    <s v="Kohl's"/>
    <n v="1189833"/>
    <x v="231"/>
    <x v="2"/>
    <x v="2"/>
    <s v="Los Angeles"/>
    <x v="1"/>
    <n v="49"/>
    <n v="156"/>
    <n v="7644"/>
    <n v="2751.8399999999997"/>
    <n v="0.36"/>
    <x v="2"/>
  </r>
  <r>
    <s v="Kohl's"/>
    <n v="1189833"/>
    <x v="232"/>
    <x v="2"/>
    <x v="2"/>
    <s v="Los Angeles"/>
    <x v="2"/>
    <n v="49"/>
    <n v="175"/>
    <n v="8575"/>
    <n v="4716.25"/>
    <n v="0.55000000000000004"/>
    <x v="2"/>
  </r>
  <r>
    <s v="Kohl's"/>
    <n v="1189833"/>
    <x v="233"/>
    <x v="2"/>
    <x v="2"/>
    <s v="Los Angeles"/>
    <x v="3"/>
    <n v="43"/>
    <n v="152"/>
    <n v="6536"/>
    <n v="3202.64"/>
    <n v="0.49"/>
    <x v="2"/>
  </r>
  <r>
    <s v="Kohl's"/>
    <n v="1189833"/>
    <x v="234"/>
    <x v="2"/>
    <x v="2"/>
    <s v="Los Angeles"/>
    <x v="4"/>
    <n v="49"/>
    <n v="119"/>
    <n v="5831"/>
    <n v="3848.46"/>
    <n v="0.66"/>
    <x v="2"/>
  </r>
  <r>
    <s v="Kohl's"/>
    <n v="1189833"/>
    <x v="235"/>
    <x v="2"/>
    <x v="2"/>
    <s v="Los Angeles"/>
    <x v="5"/>
    <n v="62"/>
    <n v="174"/>
    <n v="10788"/>
    <n v="3560.04"/>
    <n v="0.33"/>
    <x v="2"/>
  </r>
  <r>
    <s v="Kohl's"/>
    <n v="1189833"/>
    <x v="236"/>
    <x v="2"/>
    <x v="2"/>
    <s v="Los Angeles"/>
    <x v="0"/>
    <n v="41"/>
    <n v="208"/>
    <n v="8528"/>
    <n v="4434.5600000000004"/>
    <n v="0.52"/>
    <x v="2"/>
  </r>
  <r>
    <s v="Kohl's"/>
    <n v="1189833"/>
    <x v="237"/>
    <x v="2"/>
    <x v="2"/>
    <s v="Los Angeles"/>
    <x v="1"/>
    <n v="47"/>
    <n v="169"/>
    <n v="7943"/>
    <n v="2780.0499999999997"/>
    <n v="0.35"/>
    <x v="2"/>
  </r>
  <r>
    <s v="Kohl's"/>
    <n v="1189833"/>
    <x v="238"/>
    <x v="2"/>
    <x v="2"/>
    <s v="Los Angeles"/>
    <x v="2"/>
    <n v="45"/>
    <n v="163"/>
    <n v="7335"/>
    <n v="3814.2000000000003"/>
    <n v="0.52"/>
    <x v="2"/>
  </r>
  <r>
    <s v="Kohl's"/>
    <n v="1189833"/>
    <x v="239"/>
    <x v="2"/>
    <x v="2"/>
    <s v="Los Angeles"/>
    <x v="3"/>
    <n v="41"/>
    <n v="154"/>
    <n v="6314"/>
    <n v="3030.72"/>
    <n v="0.48"/>
    <x v="2"/>
  </r>
  <r>
    <s v="Kohl's"/>
    <n v="1189833"/>
    <x v="240"/>
    <x v="2"/>
    <x v="2"/>
    <s v="Los Angeles"/>
    <x v="4"/>
    <n v="45"/>
    <n v="131"/>
    <n v="5895"/>
    <n v="3831.75"/>
    <n v="0.65"/>
    <x v="2"/>
  </r>
  <r>
    <s v="Kohl's"/>
    <n v="1189833"/>
    <x v="241"/>
    <x v="2"/>
    <x v="2"/>
    <s v="Los Angeles"/>
    <x v="5"/>
    <n v="64"/>
    <n v="181"/>
    <n v="11584"/>
    <n v="3591.04"/>
    <n v="0.31"/>
    <x v="2"/>
  </r>
  <r>
    <s v="Kohl's"/>
    <n v="1189833"/>
    <x v="242"/>
    <x v="2"/>
    <x v="2"/>
    <s v="Los Angeles"/>
    <x v="0"/>
    <n v="44"/>
    <n v="270"/>
    <n v="11880"/>
    <n v="6534.0000000000009"/>
    <n v="0.55000000000000004"/>
    <x v="2"/>
  </r>
  <r>
    <s v="Kohl's"/>
    <n v="1189833"/>
    <x v="243"/>
    <x v="2"/>
    <x v="2"/>
    <s v="Los Angeles"/>
    <x v="1"/>
    <n v="47"/>
    <n v="225"/>
    <n v="10575"/>
    <n v="3701.2499999999995"/>
    <n v="0.35"/>
    <x v="2"/>
  </r>
  <r>
    <s v="Kohl's"/>
    <n v="1189833"/>
    <x v="244"/>
    <x v="2"/>
    <x v="2"/>
    <s v="Los Angeles"/>
    <x v="2"/>
    <n v="48"/>
    <n v="203"/>
    <n v="9744"/>
    <n v="5359.2000000000007"/>
    <n v="0.55000000000000004"/>
    <x v="2"/>
  </r>
  <r>
    <s v="Kohl's"/>
    <n v="1189833"/>
    <x v="245"/>
    <x v="2"/>
    <x v="2"/>
    <s v="Los Angeles"/>
    <x v="3"/>
    <n v="44"/>
    <n v="175"/>
    <n v="7700"/>
    <n v="3696"/>
    <n v="0.48"/>
    <x v="2"/>
  </r>
  <r>
    <s v="Kohl's"/>
    <n v="1189833"/>
    <x v="246"/>
    <x v="2"/>
    <x v="2"/>
    <s v="Los Angeles"/>
    <x v="4"/>
    <n v="45"/>
    <n v="125"/>
    <n v="5625"/>
    <n v="3881.2500000000005"/>
    <n v="0.69000000000000006"/>
    <x v="2"/>
  </r>
  <r>
    <s v="Kohl's"/>
    <n v="1189833"/>
    <x v="247"/>
    <x v="2"/>
    <x v="2"/>
    <s v="Los Angeles"/>
    <x v="5"/>
    <n v="60"/>
    <n v="200"/>
    <n v="12000"/>
    <n v="3720"/>
    <n v="0.31"/>
    <x v="2"/>
  </r>
  <r>
    <s v="Kohl's"/>
    <n v="1189833"/>
    <x v="248"/>
    <x v="2"/>
    <x v="2"/>
    <s v="Los Angeles"/>
    <x v="0"/>
    <n v="41"/>
    <n v="238"/>
    <n v="9758"/>
    <n v="4976.58"/>
    <n v="0.51"/>
    <x v="2"/>
  </r>
  <r>
    <s v="Kohl's"/>
    <n v="1189833"/>
    <x v="249"/>
    <x v="2"/>
    <x v="2"/>
    <s v="Los Angeles"/>
    <x v="1"/>
    <n v="46"/>
    <n v="216"/>
    <n v="9936"/>
    <n v="3775.68"/>
    <n v="0.38"/>
    <x v="2"/>
  </r>
  <r>
    <s v="Kohl's"/>
    <n v="1189833"/>
    <x v="250"/>
    <x v="2"/>
    <x v="2"/>
    <s v="Los Angeles"/>
    <x v="2"/>
    <n v="47"/>
    <n v="218"/>
    <n v="10246"/>
    <n v="5327.92"/>
    <n v="0.52"/>
    <x v="2"/>
  </r>
  <r>
    <s v="Kohl's"/>
    <n v="1189833"/>
    <x v="251"/>
    <x v="2"/>
    <x v="2"/>
    <s v="Los Angeles"/>
    <x v="3"/>
    <n v="44"/>
    <n v="189"/>
    <n v="8316"/>
    <n v="3991.68"/>
    <n v="0.48"/>
    <x v="2"/>
  </r>
  <r>
    <s v="Kohl's"/>
    <n v="1189833"/>
    <x v="252"/>
    <x v="2"/>
    <x v="2"/>
    <s v="Los Angeles"/>
    <x v="4"/>
    <n v="46"/>
    <n v="189"/>
    <n v="8694"/>
    <n v="5738.04"/>
    <n v="0.66"/>
    <x v="2"/>
  </r>
  <r>
    <s v="Kohl's"/>
    <n v="1189833"/>
    <x v="253"/>
    <x v="2"/>
    <x v="2"/>
    <s v="Los Angeles"/>
    <x v="5"/>
    <n v="59"/>
    <n v="203"/>
    <n v="11977"/>
    <n v="3593.1000000000004"/>
    <n v="0.30000000000000004"/>
    <x v="2"/>
  </r>
  <r>
    <s v="Kohl's"/>
    <n v="1189833"/>
    <x v="254"/>
    <x v="2"/>
    <x v="2"/>
    <s v="Los Angeles"/>
    <x v="0"/>
    <n v="47"/>
    <n v="252"/>
    <n v="11844"/>
    <n v="6158.88"/>
    <n v="0.52"/>
    <x v="2"/>
  </r>
  <r>
    <s v="Kohl's"/>
    <n v="1189833"/>
    <x v="255"/>
    <x v="2"/>
    <x v="2"/>
    <s v="Los Angeles"/>
    <x v="1"/>
    <n v="51"/>
    <n v="221"/>
    <n v="11271"/>
    <n v="4508.4000000000005"/>
    <n v="0.4"/>
    <x v="2"/>
  </r>
  <r>
    <s v="Kohl's"/>
    <n v="1189833"/>
    <x v="256"/>
    <x v="2"/>
    <x v="2"/>
    <s v="Los Angeles"/>
    <x v="2"/>
    <n v="48"/>
    <n v="218"/>
    <n v="10464"/>
    <n v="5336.64"/>
    <n v="0.51"/>
    <x v="2"/>
  </r>
  <r>
    <s v="Kohl's"/>
    <n v="1189833"/>
    <x v="257"/>
    <x v="2"/>
    <x v="2"/>
    <s v="Los Angeles"/>
    <x v="3"/>
    <n v="47"/>
    <n v="169"/>
    <n v="7943"/>
    <n v="3812.64"/>
    <n v="0.48"/>
    <x v="2"/>
  </r>
  <r>
    <s v="Kohl's"/>
    <n v="1189833"/>
    <x v="258"/>
    <x v="2"/>
    <x v="2"/>
    <s v="Los Angeles"/>
    <x v="4"/>
    <n v="58"/>
    <n v="182"/>
    <n v="10556"/>
    <n v="7072.52"/>
    <n v="0.67"/>
    <x v="2"/>
  </r>
  <r>
    <s v="Kohl's"/>
    <n v="1189833"/>
    <x v="259"/>
    <x v="2"/>
    <x v="2"/>
    <s v="Los Angeles"/>
    <x v="5"/>
    <n v="61"/>
    <n v="189"/>
    <n v="11529"/>
    <n v="4035.1499999999996"/>
    <n v="0.35"/>
    <x v="2"/>
  </r>
  <r>
    <s v="Kohl's"/>
    <n v="1189833"/>
    <x v="260"/>
    <x v="2"/>
    <x v="2"/>
    <s v="Los Angeles"/>
    <x v="0"/>
    <n v="47"/>
    <n v="213"/>
    <n v="10011"/>
    <n v="5405.9400000000005"/>
    <n v="0.54"/>
    <x v="2"/>
  </r>
  <r>
    <s v="Kohl's"/>
    <n v="1189833"/>
    <x v="261"/>
    <x v="2"/>
    <x v="2"/>
    <s v="Los Angeles"/>
    <x v="1"/>
    <n v="50"/>
    <n v="247"/>
    <n v="12350"/>
    <n v="4569.5"/>
    <n v="0.37"/>
    <x v="2"/>
  </r>
  <r>
    <s v="Kohl's"/>
    <n v="1189833"/>
    <x v="262"/>
    <x v="2"/>
    <x v="2"/>
    <s v="Los Angeles"/>
    <x v="2"/>
    <n v="46"/>
    <n v="196"/>
    <n v="9016"/>
    <n v="4508"/>
    <n v="0.5"/>
    <x v="2"/>
  </r>
  <r>
    <s v="Kohl's"/>
    <n v="1189833"/>
    <x v="263"/>
    <x v="2"/>
    <x v="2"/>
    <s v="Los Angeles"/>
    <x v="3"/>
    <n v="46"/>
    <n v="176"/>
    <n v="8096"/>
    <n v="4048"/>
    <n v="0.5"/>
    <x v="2"/>
  </r>
  <r>
    <s v="Kohl's"/>
    <n v="1189833"/>
    <x v="264"/>
    <x v="2"/>
    <x v="2"/>
    <s v="Los Angeles"/>
    <x v="4"/>
    <n v="58"/>
    <n v="163"/>
    <n v="9454"/>
    <n v="6334.18"/>
    <n v="0.67"/>
    <x v="2"/>
  </r>
  <r>
    <s v="Kohl's"/>
    <n v="1189833"/>
    <x v="265"/>
    <x v="2"/>
    <x v="2"/>
    <s v="Los Angeles"/>
    <x v="5"/>
    <n v="59"/>
    <n v="189"/>
    <n v="11151"/>
    <n v="3456.81"/>
    <n v="0.31"/>
    <x v="2"/>
  </r>
  <r>
    <s v="Kohl's"/>
    <n v="1189833"/>
    <x v="266"/>
    <x v="2"/>
    <x v="2"/>
    <s v="Los Angeles"/>
    <x v="0"/>
    <n v="49"/>
    <n v="224"/>
    <n v="10976"/>
    <n v="5488"/>
    <n v="0.5"/>
    <x v="2"/>
  </r>
  <r>
    <s v="Kohl's"/>
    <n v="1189833"/>
    <x v="267"/>
    <x v="2"/>
    <x v="2"/>
    <s v="Los Angeles"/>
    <x v="1"/>
    <n v="51"/>
    <n v="232"/>
    <n v="11832"/>
    <n v="4259.5199999999995"/>
    <n v="0.36"/>
    <x v="2"/>
  </r>
  <r>
    <s v="Kohl's"/>
    <n v="1189833"/>
    <x v="268"/>
    <x v="2"/>
    <x v="2"/>
    <s v="Los Angeles"/>
    <x v="2"/>
    <n v="49"/>
    <n v="176"/>
    <n v="8624"/>
    <n v="4398.24"/>
    <n v="0.51"/>
    <x v="2"/>
  </r>
  <r>
    <s v="Kohl's"/>
    <n v="1189833"/>
    <x v="269"/>
    <x v="2"/>
    <x v="2"/>
    <s v="Los Angeles"/>
    <x v="3"/>
    <n v="48"/>
    <n v="175"/>
    <n v="8400"/>
    <n v="3779.9999999999995"/>
    <n v="0.44999999999999996"/>
    <x v="2"/>
  </r>
  <r>
    <s v="Kohl's"/>
    <n v="1189833"/>
    <x v="270"/>
    <x v="2"/>
    <x v="2"/>
    <s v="Los Angeles"/>
    <x v="4"/>
    <n v="56"/>
    <n v="174"/>
    <n v="9744"/>
    <n v="6625.92"/>
    <n v="0.68"/>
    <x v="2"/>
  </r>
  <r>
    <s v="Kohl's"/>
    <n v="1189833"/>
    <x v="271"/>
    <x v="2"/>
    <x v="2"/>
    <s v="Los Angeles"/>
    <x v="5"/>
    <n v="62"/>
    <n v="176"/>
    <n v="10912"/>
    <n v="3819.2"/>
    <n v="0.35"/>
    <x v="2"/>
  </r>
  <r>
    <s v="Kohl's"/>
    <n v="1189833"/>
    <x v="272"/>
    <x v="2"/>
    <x v="2"/>
    <s v="Los Angeles"/>
    <x v="0"/>
    <n v="49"/>
    <n v="231"/>
    <n v="11319"/>
    <n v="5659.5"/>
    <n v="0.5"/>
    <x v="2"/>
  </r>
  <r>
    <s v="Kohl's"/>
    <n v="1189833"/>
    <x v="273"/>
    <x v="2"/>
    <x v="2"/>
    <s v="Los Angeles"/>
    <x v="1"/>
    <n v="54"/>
    <n v="215"/>
    <n v="11610"/>
    <n v="4411.8"/>
    <n v="0.38"/>
    <x v="2"/>
  </r>
  <r>
    <s v="Kohl's"/>
    <n v="1189833"/>
    <x v="274"/>
    <x v="2"/>
    <x v="2"/>
    <s v="Los Angeles"/>
    <x v="2"/>
    <n v="47"/>
    <n v="169"/>
    <n v="7943"/>
    <n v="3971.5"/>
    <n v="0.5"/>
    <x v="2"/>
  </r>
  <r>
    <s v="Kohl's"/>
    <n v="1189833"/>
    <x v="275"/>
    <x v="2"/>
    <x v="2"/>
    <s v="Los Angeles"/>
    <x v="3"/>
    <n v="47"/>
    <n v="176"/>
    <n v="8272"/>
    <n v="3722.3999999999996"/>
    <n v="0.44999999999999996"/>
    <x v="2"/>
  </r>
  <r>
    <s v="Kohl's"/>
    <n v="1189833"/>
    <x v="276"/>
    <x v="2"/>
    <x v="2"/>
    <s v="Los Angeles"/>
    <x v="4"/>
    <n v="55"/>
    <n v="174"/>
    <n v="9570"/>
    <n v="6603.3"/>
    <n v="0.69000000000000006"/>
    <x v="2"/>
  </r>
  <r>
    <s v="Kohl's"/>
    <n v="1189833"/>
    <x v="277"/>
    <x v="2"/>
    <x v="2"/>
    <s v="Los Angeles"/>
    <x v="5"/>
    <n v="59"/>
    <n v="189"/>
    <n v="11151"/>
    <n v="3791.34"/>
    <n v="0.34"/>
    <x v="2"/>
  </r>
  <r>
    <s v="Kohl's"/>
    <n v="1189833"/>
    <x v="278"/>
    <x v="2"/>
    <x v="2"/>
    <s v="Los Angeles"/>
    <x v="0"/>
    <n v="49"/>
    <n v="225"/>
    <n v="11025"/>
    <n v="5622.75"/>
    <n v="0.51"/>
    <x v="2"/>
  </r>
  <r>
    <s v="Kohl's"/>
    <n v="1189833"/>
    <x v="279"/>
    <x v="2"/>
    <x v="2"/>
    <s v="Los Angeles"/>
    <x v="1"/>
    <n v="50"/>
    <n v="243"/>
    <n v="12150"/>
    <n v="4617"/>
    <n v="0.38"/>
    <x v="2"/>
  </r>
  <r>
    <s v="Kohl's"/>
    <n v="1189833"/>
    <x v="280"/>
    <x v="2"/>
    <x v="2"/>
    <s v="Los Angeles"/>
    <x v="2"/>
    <n v="46"/>
    <n v="182"/>
    <n v="8372"/>
    <n v="4520.88"/>
    <n v="0.54"/>
    <x v="2"/>
  </r>
  <r>
    <s v="Kohl's"/>
    <n v="1189833"/>
    <x v="281"/>
    <x v="2"/>
    <x v="2"/>
    <s v="Los Angeles"/>
    <x v="3"/>
    <n v="49"/>
    <n v="210"/>
    <n v="10290"/>
    <n v="5145"/>
    <n v="0.5"/>
    <x v="2"/>
  </r>
  <r>
    <s v="Kohl's"/>
    <n v="1189833"/>
    <x v="282"/>
    <x v="2"/>
    <x v="2"/>
    <s v="Los Angeles"/>
    <x v="4"/>
    <n v="55"/>
    <n v="156"/>
    <n v="8580"/>
    <n v="5577"/>
    <n v="0.65"/>
    <x v="2"/>
  </r>
  <r>
    <s v="Kohl's"/>
    <n v="1189833"/>
    <x v="283"/>
    <x v="2"/>
    <x v="2"/>
    <s v="Los Angeles"/>
    <x v="5"/>
    <n v="59"/>
    <n v="196"/>
    <n v="11564"/>
    <n v="4047.3999999999996"/>
    <n v="0.35"/>
    <x v="2"/>
  </r>
  <r>
    <s v="Foot Locker"/>
    <n v="1185732"/>
    <x v="284"/>
    <x v="2"/>
    <x v="2"/>
    <s v="Los Angeles"/>
    <x v="0"/>
    <n v="44"/>
    <n v="124"/>
    <n v="5456"/>
    <n v="2837.12"/>
    <n v="0.52"/>
    <x v="2"/>
  </r>
  <r>
    <s v="Foot Locker"/>
    <n v="1185732"/>
    <x v="285"/>
    <x v="2"/>
    <x v="2"/>
    <s v="Los Angeles"/>
    <x v="1"/>
    <n v="41"/>
    <n v="77"/>
    <n v="3157"/>
    <n v="1452.2199999999998"/>
    <n v="0.45999999999999996"/>
    <x v="2"/>
  </r>
  <r>
    <s v="Foot Locker"/>
    <n v="1185732"/>
    <x v="286"/>
    <x v="2"/>
    <x v="2"/>
    <s v="Los Angeles"/>
    <x v="2"/>
    <n v="32"/>
    <n v="83"/>
    <n v="2656"/>
    <n v="1248.32"/>
    <n v="0.47"/>
    <x v="2"/>
  </r>
  <r>
    <s v="Foot Locker"/>
    <n v="1185732"/>
    <x v="287"/>
    <x v="2"/>
    <x v="2"/>
    <s v="Los Angeles"/>
    <x v="3"/>
    <n v="37"/>
    <n v="34"/>
    <n v="1258"/>
    <n v="654.16"/>
    <n v="0.52"/>
    <x v="2"/>
  </r>
  <r>
    <s v="Foot Locker"/>
    <n v="1185732"/>
    <x v="288"/>
    <x v="3"/>
    <x v="3"/>
    <s v="Chicago"/>
    <x v="4"/>
    <n v="53"/>
    <n v="47"/>
    <n v="2491"/>
    <n v="1220.5899999999999"/>
    <n v="0.49"/>
    <x v="2"/>
  </r>
  <r>
    <s v="Foot Locker"/>
    <n v="1185732"/>
    <x v="289"/>
    <x v="3"/>
    <x v="3"/>
    <s v="Chicago"/>
    <x v="5"/>
    <n v="41"/>
    <n v="69"/>
    <n v="2829"/>
    <n v="1697.3999999999999"/>
    <n v="0.6"/>
    <x v="2"/>
  </r>
  <r>
    <s v="Foot Locker"/>
    <n v="1185732"/>
    <x v="290"/>
    <x v="3"/>
    <x v="3"/>
    <s v="Chicago"/>
    <x v="0"/>
    <n v="44"/>
    <n v="158"/>
    <n v="6952"/>
    <n v="3545.52"/>
    <n v="0.51"/>
    <x v="2"/>
  </r>
  <r>
    <s v="Foot Locker"/>
    <n v="1185732"/>
    <x v="291"/>
    <x v="3"/>
    <x v="3"/>
    <s v="Chicago"/>
    <x v="1"/>
    <n v="43"/>
    <n v="51"/>
    <n v="2193"/>
    <n v="1030.71"/>
    <n v="0.47"/>
    <x v="2"/>
  </r>
  <r>
    <s v="Foot Locker"/>
    <n v="1185732"/>
    <x v="292"/>
    <x v="3"/>
    <x v="3"/>
    <s v="Chicago"/>
    <x v="2"/>
    <n v="32"/>
    <n v="61"/>
    <n v="1952"/>
    <n v="897.92"/>
    <n v="0.45999999999999996"/>
    <x v="2"/>
  </r>
  <r>
    <s v="Foot Locker"/>
    <n v="1185732"/>
    <x v="293"/>
    <x v="3"/>
    <x v="3"/>
    <s v="Chicago"/>
    <x v="3"/>
    <n v="39"/>
    <n v="28"/>
    <n v="1092"/>
    <n v="578.76"/>
    <n v="0.53"/>
    <x v="2"/>
  </r>
  <r>
    <s v="Foot Locker"/>
    <n v="1185732"/>
    <x v="294"/>
    <x v="3"/>
    <x v="3"/>
    <s v="Chicago"/>
    <x v="4"/>
    <n v="50"/>
    <n v="44"/>
    <n v="2200"/>
    <n v="1034"/>
    <n v="0.47"/>
    <x v="2"/>
  </r>
  <r>
    <s v="Foot Locker"/>
    <n v="1185732"/>
    <x v="295"/>
    <x v="3"/>
    <x v="3"/>
    <s v="Chicago"/>
    <x v="5"/>
    <n v="43"/>
    <n v="77"/>
    <n v="3311"/>
    <n v="2152.15"/>
    <n v="0.65"/>
    <x v="2"/>
  </r>
  <r>
    <s v="Foot Locker"/>
    <n v="1185732"/>
    <x v="296"/>
    <x v="3"/>
    <x v="3"/>
    <s v="Chicago"/>
    <x v="0"/>
    <n v="47"/>
    <n v="144"/>
    <n v="6768"/>
    <n v="3722.4"/>
    <n v="0.55000000000000004"/>
    <x v="2"/>
  </r>
  <r>
    <s v="Foot Locker"/>
    <n v="1185732"/>
    <x v="297"/>
    <x v="3"/>
    <x v="3"/>
    <s v="Chicago"/>
    <x v="1"/>
    <n v="46"/>
    <n v="60"/>
    <n v="2760"/>
    <n v="1324.8"/>
    <n v="0.48"/>
    <x v="2"/>
  </r>
  <r>
    <s v="Foot Locker"/>
    <n v="1185732"/>
    <x v="298"/>
    <x v="3"/>
    <x v="3"/>
    <s v="Chicago"/>
    <x v="2"/>
    <n v="37"/>
    <n v="68"/>
    <n v="2516"/>
    <n v="1132.1999999999998"/>
    <n v="0.44999999999999996"/>
    <x v="2"/>
  </r>
  <r>
    <s v="Foot Locker"/>
    <n v="1185732"/>
    <x v="299"/>
    <x v="3"/>
    <x v="3"/>
    <s v="Chicago"/>
    <x v="3"/>
    <n v="41"/>
    <n v="19"/>
    <n v="779"/>
    <n v="412.87"/>
    <n v="0.53"/>
    <x v="2"/>
  </r>
  <r>
    <s v="Foot Locker"/>
    <n v="1185732"/>
    <x v="300"/>
    <x v="3"/>
    <x v="3"/>
    <s v="Chicago"/>
    <x v="4"/>
    <n v="56"/>
    <n v="38"/>
    <n v="2128"/>
    <n v="1000.16"/>
    <n v="0.47"/>
    <x v="2"/>
  </r>
  <r>
    <s v="Foot Locker"/>
    <n v="1185732"/>
    <x v="301"/>
    <x v="3"/>
    <x v="3"/>
    <s v="Chicago"/>
    <x v="5"/>
    <n v="45"/>
    <n v="63"/>
    <n v="2835"/>
    <n v="1786.05"/>
    <n v="0.63"/>
    <x v="2"/>
  </r>
  <r>
    <s v="Foot Locker"/>
    <n v="1185732"/>
    <x v="302"/>
    <x v="3"/>
    <x v="3"/>
    <s v="Chicago"/>
    <x v="0"/>
    <n v="48"/>
    <n v="122"/>
    <n v="5856"/>
    <n v="3045.12"/>
    <n v="0.52"/>
    <x v="2"/>
  </r>
  <r>
    <s v="Foot Locker"/>
    <n v="1185732"/>
    <x v="303"/>
    <x v="3"/>
    <x v="3"/>
    <s v="Chicago"/>
    <x v="1"/>
    <n v="48"/>
    <n v="44"/>
    <n v="2112"/>
    <n v="971.52"/>
    <n v="0.45999999999999996"/>
    <x v="2"/>
  </r>
  <r>
    <s v="Foot Locker"/>
    <n v="1185732"/>
    <x v="304"/>
    <x v="3"/>
    <x v="3"/>
    <s v="Chicago"/>
    <x v="2"/>
    <n v="36"/>
    <n v="42"/>
    <n v="1512"/>
    <n v="725.76"/>
    <n v="0.48"/>
    <x v="2"/>
  </r>
  <r>
    <s v="Foot Locker"/>
    <n v="1185732"/>
    <x v="305"/>
    <x v="3"/>
    <x v="3"/>
    <s v="Chicago"/>
    <x v="3"/>
    <n v="44"/>
    <n v="20"/>
    <n v="880"/>
    <n v="440"/>
    <n v="0.5"/>
    <x v="2"/>
  </r>
  <r>
    <s v="Foot Locker"/>
    <n v="1185732"/>
    <x v="306"/>
    <x v="3"/>
    <x v="3"/>
    <s v="Chicago"/>
    <x v="4"/>
    <n v="54"/>
    <n v="28"/>
    <n v="1512"/>
    <n v="710.64"/>
    <n v="0.47"/>
    <x v="2"/>
  </r>
  <r>
    <s v="Foot Locker"/>
    <n v="1185732"/>
    <x v="307"/>
    <x v="3"/>
    <x v="3"/>
    <s v="Chicago"/>
    <x v="5"/>
    <n v="49"/>
    <n v="65"/>
    <n v="3185"/>
    <n v="1911"/>
    <n v="0.6"/>
    <x v="2"/>
  </r>
  <r>
    <s v="Foot Locker"/>
    <n v="1185732"/>
    <x v="308"/>
    <x v="3"/>
    <x v="3"/>
    <s v="Chicago"/>
    <x v="0"/>
    <n v="58"/>
    <n v="134"/>
    <n v="7772"/>
    <n v="4196.88"/>
    <n v="0.54"/>
    <x v="2"/>
  </r>
  <r>
    <s v="Foot Locker"/>
    <n v="1185732"/>
    <x v="309"/>
    <x v="3"/>
    <x v="3"/>
    <s v="Chicago"/>
    <x v="1"/>
    <n v="53"/>
    <n v="54"/>
    <n v="2862"/>
    <n v="1287.8999999999999"/>
    <n v="0.44999999999999996"/>
    <x v="2"/>
  </r>
  <r>
    <s v="Foot Locker"/>
    <n v="1185732"/>
    <x v="310"/>
    <x v="3"/>
    <x v="3"/>
    <s v="Chicago"/>
    <x v="2"/>
    <n v="49"/>
    <n v="44"/>
    <n v="2156"/>
    <n v="991.75999999999988"/>
    <n v="0.45999999999999996"/>
    <x v="2"/>
  </r>
  <r>
    <s v="Foot Locker"/>
    <n v="1185732"/>
    <x v="311"/>
    <x v="3"/>
    <x v="3"/>
    <s v="Chicago"/>
    <x v="3"/>
    <n v="48"/>
    <n v="28"/>
    <n v="1344"/>
    <n v="712.32"/>
    <n v="0.53"/>
    <x v="2"/>
  </r>
  <r>
    <s v="Foot Locker"/>
    <n v="1185732"/>
    <x v="312"/>
    <x v="3"/>
    <x v="3"/>
    <s v="Chicago"/>
    <x v="4"/>
    <n v="59"/>
    <n v="35"/>
    <n v="2065"/>
    <n v="949.9"/>
    <n v="0.45999999999999996"/>
    <x v="2"/>
  </r>
  <r>
    <s v="Foot Locker"/>
    <n v="1185732"/>
    <x v="313"/>
    <x v="3"/>
    <x v="3"/>
    <s v="Chicago"/>
    <x v="5"/>
    <n v="64"/>
    <n v="63"/>
    <n v="4032"/>
    <n v="2419.1999999999998"/>
    <n v="0.6"/>
    <x v="2"/>
  </r>
  <r>
    <s v="Foot Locker"/>
    <n v="1185732"/>
    <x v="314"/>
    <x v="3"/>
    <x v="3"/>
    <s v="Chicago"/>
    <x v="0"/>
    <n v="46"/>
    <n v="135"/>
    <n v="6210"/>
    <n v="3415.5000000000005"/>
    <n v="0.55000000000000004"/>
    <x v="2"/>
  </r>
  <r>
    <s v="Foot Locker"/>
    <n v="1185732"/>
    <x v="315"/>
    <x v="3"/>
    <x v="3"/>
    <s v="Chicago"/>
    <x v="1"/>
    <n v="43"/>
    <n v="63"/>
    <n v="2709"/>
    <n v="1219.05"/>
    <n v="0.44999999999999996"/>
    <x v="2"/>
  </r>
  <r>
    <s v="Foot Locker"/>
    <n v="1185732"/>
    <x v="316"/>
    <x v="3"/>
    <x v="3"/>
    <s v="Chicago"/>
    <x v="2"/>
    <n v="39"/>
    <n v="54"/>
    <n v="2106"/>
    <n v="947.69999999999993"/>
    <n v="0.44999999999999996"/>
    <x v="2"/>
  </r>
  <r>
    <s v="Foot Locker"/>
    <n v="1185732"/>
    <x v="317"/>
    <x v="3"/>
    <x v="3"/>
    <s v="Chicago"/>
    <x v="3"/>
    <n v="38"/>
    <n v="47"/>
    <n v="1786"/>
    <n v="946.58"/>
    <n v="0.53"/>
    <x v="2"/>
  </r>
  <r>
    <s v="Foot Locker"/>
    <n v="1185732"/>
    <x v="318"/>
    <x v="3"/>
    <x v="3"/>
    <s v="Chicago"/>
    <x v="4"/>
    <n v="46"/>
    <n v="51"/>
    <n v="2346"/>
    <n v="1173"/>
    <n v="0.5"/>
    <x v="2"/>
  </r>
  <r>
    <s v="Foot Locker"/>
    <n v="1185732"/>
    <x v="319"/>
    <x v="3"/>
    <x v="3"/>
    <s v="Chicago"/>
    <x v="5"/>
    <n v="51"/>
    <n v="105"/>
    <n v="5355"/>
    <n v="3373.65"/>
    <n v="0.63"/>
    <x v="2"/>
  </r>
  <r>
    <s v="Foot Locker"/>
    <n v="1185732"/>
    <x v="320"/>
    <x v="3"/>
    <x v="3"/>
    <s v="Chicago"/>
    <x v="0"/>
    <n v="47"/>
    <n v="161"/>
    <n v="7567"/>
    <n v="3934.84"/>
    <n v="0.52"/>
    <x v="2"/>
  </r>
  <r>
    <s v="Foot Locker"/>
    <n v="1185732"/>
    <x v="321"/>
    <x v="3"/>
    <x v="3"/>
    <s v="Chicago"/>
    <x v="1"/>
    <n v="43"/>
    <n v="81"/>
    <n v="3483"/>
    <n v="1567.35"/>
    <n v="0.44999999999999996"/>
    <x v="2"/>
  </r>
  <r>
    <s v="Foot Locker"/>
    <n v="1185732"/>
    <x v="322"/>
    <x v="3"/>
    <x v="3"/>
    <s v="Chicago"/>
    <x v="2"/>
    <n v="36"/>
    <n v="65"/>
    <n v="2340"/>
    <n v="1053"/>
    <n v="0.44999999999999996"/>
    <x v="2"/>
  </r>
  <r>
    <s v="Foot Locker"/>
    <n v="1185732"/>
    <x v="323"/>
    <x v="3"/>
    <x v="3"/>
    <s v="Chicago"/>
    <x v="3"/>
    <n v="39"/>
    <n v="50"/>
    <n v="1950"/>
    <n v="1053"/>
    <n v="0.54"/>
    <x v="2"/>
  </r>
  <r>
    <s v="Foot Locker"/>
    <n v="1185732"/>
    <x v="324"/>
    <x v="3"/>
    <x v="3"/>
    <s v="Chicago"/>
    <x v="4"/>
    <n v="47"/>
    <n v="56"/>
    <n v="2632"/>
    <n v="1210.7199999999998"/>
    <n v="0.45999999999999996"/>
    <x v="2"/>
  </r>
  <r>
    <s v="Foot Locker"/>
    <n v="1185732"/>
    <x v="325"/>
    <x v="3"/>
    <x v="3"/>
    <s v="Chicago"/>
    <x v="5"/>
    <n v="54"/>
    <n v="120"/>
    <n v="6480"/>
    <n v="3952.7999999999997"/>
    <n v="0.61"/>
    <x v="2"/>
  </r>
  <r>
    <s v="Foot Locker"/>
    <n v="1185732"/>
    <x v="326"/>
    <x v="3"/>
    <x v="3"/>
    <s v="Chicago"/>
    <x v="0"/>
    <n v="49"/>
    <n v="149"/>
    <n v="7301"/>
    <n v="3723.51"/>
    <n v="0.51"/>
    <x v="2"/>
  </r>
  <r>
    <s v="Foot Locker"/>
    <n v="1185732"/>
    <x v="327"/>
    <x v="3"/>
    <x v="3"/>
    <s v="Chicago"/>
    <x v="1"/>
    <n v="41"/>
    <n v="94"/>
    <n v="3854"/>
    <n v="1772.84"/>
    <n v="0.45999999999999996"/>
    <x v="2"/>
  </r>
  <r>
    <s v="Foot Locker"/>
    <n v="1185732"/>
    <x v="328"/>
    <x v="3"/>
    <x v="3"/>
    <s v="Chicago"/>
    <x v="2"/>
    <n v="38"/>
    <n v="75"/>
    <n v="2850"/>
    <n v="1396.5"/>
    <n v="0.49"/>
    <x v="2"/>
  </r>
  <r>
    <s v="Foot Locker"/>
    <n v="1185732"/>
    <x v="329"/>
    <x v="3"/>
    <x v="3"/>
    <s v="Chicago"/>
    <x v="3"/>
    <n v="37"/>
    <n v="63"/>
    <n v="2331"/>
    <n v="1165.5"/>
    <n v="0.5"/>
    <x v="2"/>
  </r>
  <r>
    <s v="Foot Locker"/>
    <n v="1185732"/>
    <x v="330"/>
    <x v="3"/>
    <x v="3"/>
    <s v="Chicago"/>
    <x v="4"/>
    <n v="49"/>
    <n v="50"/>
    <n v="2450"/>
    <n v="1225"/>
    <n v="0.5"/>
    <x v="2"/>
  </r>
  <r>
    <s v="Foot Locker"/>
    <n v="1185732"/>
    <x v="331"/>
    <x v="3"/>
    <x v="3"/>
    <s v="Chicago"/>
    <x v="5"/>
    <n v="50"/>
    <n v="94"/>
    <n v="4700"/>
    <n v="3055"/>
    <n v="0.65"/>
    <x v="2"/>
  </r>
  <r>
    <s v="Foot Locker"/>
    <n v="1185732"/>
    <x v="332"/>
    <x v="3"/>
    <x v="3"/>
    <s v="Chicago"/>
    <x v="0"/>
    <n v="47"/>
    <n v="135"/>
    <n v="6345"/>
    <n v="3172.5"/>
    <n v="0.5"/>
    <x v="2"/>
  </r>
  <r>
    <s v="Foot Locker"/>
    <n v="1185732"/>
    <x v="333"/>
    <x v="3"/>
    <x v="3"/>
    <s v="Chicago"/>
    <x v="1"/>
    <n v="41"/>
    <n v="84"/>
    <n v="3444"/>
    <n v="1687.56"/>
    <n v="0.49"/>
    <x v="2"/>
  </r>
  <r>
    <s v="Foot Locker"/>
    <n v="1185732"/>
    <x v="334"/>
    <x v="3"/>
    <x v="3"/>
    <s v="Chicago"/>
    <x v="2"/>
    <n v="36"/>
    <n v="60"/>
    <n v="2160"/>
    <n v="1015.1999999999999"/>
    <n v="0.47"/>
    <x v="2"/>
  </r>
  <r>
    <s v="Foot Locker"/>
    <n v="1185732"/>
    <x v="335"/>
    <x v="3"/>
    <x v="3"/>
    <s v="Chicago"/>
    <x v="3"/>
    <n v="36"/>
    <n v="44"/>
    <n v="1584"/>
    <n v="839.5200000000001"/>
    <n v="0.53"/>
    <x v="2"/>
  </r>
  <r>
    <s v="Foot Locker"/>
    <n v="1185732"/>
    <x v="336"/>
    <x v="3"/>
    <x v="3"/>
    <s v="Chicago"/>
    <x v="4"/>
    <n v="49"/>
    <n v="49"/>
    <n v="2401"/>
    <n v="1104.4599999999998"/>
    <n v="0.45999999999999996"/>
    <x v="2"/>
  </r>
  <r>
    <s v="Foot Locker"/>
    <n v="1185732"/>
    <x v="337"/>
    <x v="3"/>
    <x v="3"/>
    <s v="Chicago"/>
    <x v="5"/>
    <n v="53"/>
    <n v="73"/>
    <n v="3869"/>
    <n v="2476.16"/>
    <n v="0.64"/>
    <x v="2"/>
  </r>
  <r>
    <s v="Foot Locker"/>
    <n v="1185732"/>
    <x v="338"/>
    <x v="3"/>
    <x v="3"/>
    <s v="Chicago"/>
    <x v="0"/>
    <n v="56"/>
    <n v="115"/>
    <n v="6440"/>
    <n v="3542.0000000000005"/>
    <n v="0.55000000000000004"/>
    <x v="2"/>
  </r>
  <r>
    <s v="Foot Locker"/>
    <n v="1185732"/>
    <x v="339"/>
    <x v="3"/>
    <x v="3"/>
    <s v="Chicago"/>
    <x v="1"/>
    <n v="49"/>
    <n v="75"/>
    <n v="3675"/>
    <n v="1800.75"/>
    <n v="0.49"/>
    <x v="2"/>
  </r>
  <r>
    <s v="Foot Locker"/>
    <n v="1185732"/>
    <x v="340"/>
    <x v="3"/>
    <x v="3"/>
    <s v="Chicago"/>
    <x v="2"/>
    <n v="48"/>
    <n v="39"/>
    <n v="1872"/>
    <n v="842.39999999999986"/>
    <n v="0.44999999999999996"/>
    <x v="2"/>
  </r>
  <r>
    <s v="Foot Locker"/>
    <n v="1185732"/>
    <x v="341"/>
    <x v="3"/>
    <x v="3"/>
    <s v="Chicago"/>
    <x v="3"/>
    <n v="47"/>
    <n v="33"/>
    <n v="1551"/>
    <n v="791.01"/>
    <n v="0.51"/>
    <x v="2"/>
  </r>
  <r>
    <s v="Foot Locker"/>
    <n v="1185732"/>
    <x v="342"/>
    <x v="3"/>
    <x v="3"/>
    <s v="Chicago"/>
    <x v="4"/>
    <n v="56"/>
    <n v="33"/>
    <n v="1848"/>
    <n v="868.56"/>
    <n v="0.47"/>
    <x v="2"/>
  </r>
  <r>
    <s v="Foot Locker"/>
    <n v="1185732"/>
    <x v="343"/>
    <x v="3"/>
    <x v="3"/>
    <s v="Chicago"/>
    <x v="5"/>
    <n v="60"/>
    <n v="65"/>
    <n v="3900"/>
    <n v="2340"/>
    <n v="0.6"/>
    <x v="2"/>
  </r>
  <r>
    <s v="Foot Locker"/>
    <n v="1185732"/>
    <x v="344"/>
    <x v="3"/>
    <x v="3"/>
    <s v="Chicago"/>
    <x v="0"/>
    <n v="55"/>
    <n v="112"/>
    <n v="6160"/>
    <n v="3326.4"/>
    <n v="0.54"/>
    <x v="2"/>
  </r>
  <r>
    <s v="Foot Locker"/>
    <n v="1185732"/>
    <x v="345"/>
    <x v="3"/>
    <x v="3"/>
    <s v="Chicago"/>
    <x v="1"/>
    <n v="46"/>
    <n v="65"/>
    <n v="2990"/>
    <n v="1405.3"/>
    <n v="0.47"/>
    <x v="2"/>
  </r>
  <r>
    <s v="Foot Locker"/>
    <n v="1185732"/>
    <x v="346"/>
    <x v="3"/>
    <x v="3"/>
    <s v="Chicago"/>
    <x v="2"/>
    <n v="48"/>
    <n v="49"/>
    <n v="2352"/>
    <n v="1105.4399999999998"/>
    <n v="0.47"/>
    <x v="2"/>
  </r>
  <r>
    <s v="Foot Locker"/>
    <n v="1185732"/>
    <x v="347"/>
    <x v="3"/>
    <x v="3"/>
    <s v="Chicago"/>
    <x v="3"/>
    <n v="46"/>
    <n v="53"/>
    <n v="2438"/>
    <n v="1292.1400000000001"/>
    <n v="0.53"/>
    <x v="2"/>
  </r>
  <r>
    <s v="Foot Locker"/>
    <n v="1185732"/>
    <x v="348"/>
    <x v="3"/>
    <x v="3"/>
    <s v="Chicago"/>
    <x v="4"/>
    <n v="56"/>
    <n v="41"/>
    <n v="2296"/>
    <n v="1148"/>
    <n v="0.5"/>
    <x v="2"/>
  </r>
  <r>
    <s v="Foot Locker"/>
    <n v="1185732"/>
    <x v="349"/>
    <x v="3"/>
    <x v="3"/>
    <s v="Chicago"/>
    <x v="5"/>
    <n v="61"/>
    <n v="65"/>
    <n v="3965"/>
    <n v="2379"/>
    <n v="0.6"/>
    <x v="2"/>
  </r>
  <r>
    <s v="Foot Locker"/>
    <n v="1185732"/>
    <x v="350"/>
    <x v="3"/>
    <x v="3"/>
    <s v="Chicago"/>
    <x v="0"/>
    <n v="57"/>
    <n v="150"/>
    <n v="8550"/>
    <n v="4702.5"/>
    <n v="0.55000000000000004"/>
    <x v="2"/>
  </r>
  <r>
    <s v="Foot Locker"/>
    <n v="1185732"/>
    <x v="351"/>
    <x v="3"/>
    <x v="3"/>
    <s v="Chicago"/>
    <x v="1"/>
    <n v="46"/>
    <n v="75"/>
    <n v="3450"/>
    <n v="1656"/>
    <n v="0.48"/>
    <x v="2"/>
  </r>
  <r>
    <s v="Foot Locker"/>
    <n v="1185732"/>
    <x v="352"/>
    <x v="3"/>
    <x v="3"/>
    <s v="Chicago"/>
    <x v="2"/>
    <n v="46"/>
    <n v="75"/>
    <n v="3450"/>
    <n v="1690.5"/>
    <n v="0.49"/>
    <x v="2"/>
  </r>
  <r>
    <s v="Foot Locker"/>
    <n v="1185732"/>
    <x v="353"/>
    <x v="3"/>
    <x v="3"/>
    <s v="Chicago"/>
    <x v="3"/>
    <n v="49"/>
    <n v="54"/>
    <n v="2646"/>
    <n v="1402.38"/>
    <n v="0.53"/>
    <x v="2"/>
  </r>
  <r>
    <s v="Foot Locker"/>
    <n v="1185732"/>
    <x v="354"/>
    <x v="3"/>
    <x v="3"/>
    <s v="Chicago"/>
    <x v="4"/>
    <n v="59"/>
    <n v="58"/>
    <n v="3422"/>
    <n v="1539.8999999999999"/>
    <n v="0.44999999999999996"/>
    <x v="2"/>
  </r>
  <r>
    <s v="Foot Locker"/>
    <n v="1185732"/>
    <x v="355"/>
    <x v="3"/>
    <x v="3"/>
    <s v="Chicago"/>
    <x v="5"/>
    <n v="64"/>
    <n v="81"/>
    <n v="5184"/>
    <n v="3265.92"/>
    <n v="0.63"/>
    <x v="2"/>
  </r>
  <r>
    <s v="Sports Direct"/>
    <n v="1197831"/>
    <x v="356"/>
    <x v="3"/>
    <x v="3"/>
    <s v="Chicago"/>
    <x v="0"/>
    <n v="20"/>
    <n v="189"/>
    <n v="3780"/>
    <n v="1512"/>
    <n v="0.4"/>
    <x v="2"/>
  </r>
  <r>
    <s v="Sports Direct"/>
    <n v="1197831"/>
    <x v="357"/>
    <x v="3"/>
    <x v="3"/>
    <s v="Chicago"/>
    <x v="1"/>
    <n v="28"/>
    <n v="196"/>
    <n v="5488"/>
    <n v="2195.2000000000003"/>
    <n v="0.4"/>
    <x v="2"/>
  </r>
  <r>
    <s v="Sports Direct"/>
    <n v="1197831"/>
    <x v="358"/>
    <x v="3"/>
    <x v="3"/>
    <s v="Chicago"/>
    <x v="2"/>
    <n v="27"/>
    <n v="158"/>
    <n v="4266"/>
    <n v="1749.06"/>
    <n v="0.41"/>
    <x v="2"/>
  </r>
  <r>
    <s v="Sports Direct"/>
    <n v="1197831"/>
    <x v="359"/>
    <x v="3"/>
    <x v="3"/>
    <s v="Chicago"/>
    <x v="3"/>
    <n v="34"/>
    <n v="152"/>
    <n v="5168"/>
    <n v="2635.68"/>
    <n v="0.51"/>
    <x v="2"/>
  </r>
  <r>
    <s v="Sports Direct"/>
    <n v="1197831"/>
    <x v="360"/>
    <x v="1"/>
    <x v="1"/>
    <s v="Dallas"/>
    <x v="4"/>
    <n v="37"/>
    <n v="94"/>
    <n v="3478"/>
    <n v="1217.3"/>
    <n v="0.35"/>
    <x v="2"/>
  </r>
  <r>
    <s v="Sports Direct"/>
    <n v="1197831"/>
    <x v="361"/>
    <x v="1"/>
    <x v="1"/>
    <s v="Dallas"/>
    <x v="5"/>
    <n v="33"/>
    <n v="147"/>
    <n v="4851"/>
    <n v="2668.05"/>
    <n v="0.55000000000000004"/>
    <x v="2"/>
  </r>
  <r>
    <s v="Sports Direct"/>
    <n v="1197831"/>
    <x v="362"/>
    <x v="1"/>
    <x v="1"/>
    <s v="Dallas"/>
    <x v="0"/>
    <n v="23"/>
    <n v="176"/>
    <n v="4048"/>
    <n v="1740.6399999999999"/>
    <n v="0.43"/>
    <x v="2"/>
  </r>
  <r>
    <s v="Sports Direct"/>
    <n v="1197831"/>
    <x v="363"/>
    <x v="1"/>
    <x v="1"/>
    <s v="Dallas"/>
    <x v="1"/>
    <n v="32"/>
    <n v="163"/>
    <n v="5216"/>
    <n v="2086.4"/>
    <n v="0.4"/>
    <x v="2"/>
  </r>
  <r>
    <s v="Sports Direct"/>
    <n v="1197831"/>
    <x v="364"/>
    <x v="1"/>
    <x v="1"/>
    <s v="Dallas"/>
    <x v="2"/>
    <n v="34"/>
    <n v="119"/>
    <n v="4046"/>
    <n v="1739.78"/>
    <n v="0.43"/>
    <x v="2"/>
  </r>
  <r>
    <s v="Sports Direct"/>
    <n v="1197831"/>
    <x v="365"/>
    <x v="1"/>
    <x v="1"/>
    <s v="Dallas"/>
    <x v="3"/>
    <n v="32"/>
    <n v="128"/>
    <n v="4096"/>
    <n v="2170.88"/>
    <n v="0.53"/>
    <x v="2"/>
  </r>
  <r>
    <s v="Sports Direct"/>
    <n v="1197831"/>
    <x v="366"/>
    <x v="1"/>
    <x v="1"/>
    <s v="Dallas"/>
    <x v="4"/>
    <n v="38"/>
    <n v="75"/>
    <n v="2850"/>
    <n v="997.49999999999989"/>
    <n v="0.35"/>
    <x v="2"/>
  </r>
  <r>
    <s v="Sports Direct"/>
    <n v="1197831"/>
    <x v="367"/>
    <x v="1"/>
    <x v="1"/>
    <s v="Dallas"/>
    <x v="5"/>
    <n v="32"/>
    <n v="140"/>
    <n v="4480"/>
    <n v="2508.8000000000002"/>
    <n v="0.56000000000000005"/>
    <x v="2"/>
  </r>
  <r>
    <s v="Sports Direct"/>
    <n v="1197831"/>
    <x v="368"/>
    <x v="1"/>
    <x v="1"/>
    <s v="Dallas"/>
    <x v="0"/>
    <n v="29"/>
    <n v="182"/>
    <n v="5278"/>
    <n v="2639"/>
    <n v="0.5"/>
    <x v="2"/>
  </r>
  <r>
    <s v="Sports Direct"/>
    <n v="1197831"/>
    <x v="369"/>
    <x v="1"/>
    <x v="1"/>
    <s v="Dallas"/>
    <x v="1"/>
    <n v="39"/>
    <n v="169"/>
    <n v="6591"/>
    <n v="3295.5"/>
    <n v="0.5"/>
    <x v="2"/>
  </r>
  <r>
    <s v="Sports Direct"/>
    <n v="1197831"/>
    <x v="370"/>
    <x v="1"/>
    <x v="1"/>
    <s v="Dallas"/>
    <x v="2"/>
    <n v="28"/>
    <n v="145"/>
    <n v="4060"/>
    <n v="1908.1999999999998"/>
    <n v="0.47"/>
    <x v="2"/>
  </r>
  <r>
    <s v="Sports Direct"/>
    <n v="1197831"/>
    <x v="371"/>
    <x v="1"/>
    <x v="1"/>
    <s v="Dallas"/>
    <x v="3"/>
    <n v="32"/>
    <n v="116"/>
    <n v="3712"/>
    <n v="2115.84"/>
    <n v="0.57000000000000006"/>
    <x v="2"/>
  </r>
  <r>
    <s v="Sports Direct"/>
    <n v="1197831"/>
    <x v="372"/>
    <x v="1"/>
    <x v="1"/>
    <s v="Dallas"/>
    <x v="4"/>
    <n v="38"/>
    <n v="81"/>
    <n v="3078"/>
    <n v="1385.1"/>
    <n v="0.44999999999999996"/>
    <x v="2"/>
  </r>
  <r>
    <s v="Sports Direct"/>
    <n v="1197831"/>
    <x v="373"/>
    <x v="1"/>
    <x v="1"/>
    <s v="Dallas"/>
    <x v="5"/>
    <n v="32"/>
    <n v="135"/>
    <n v="4320"/>
    <n v="2721.6"/>
    <n v="0.63"/>
    <x v="2"/>
  </r>
  <r>
    <s v="Sports Direct"/>
    <n v="1197831"/>
    <x v="374"/>
    <x v="1"/>
    <x v="1"/>
    <s v="Dallas"/>
    <x v="0"/>
    <n v="18"/>
    <n v="182"/>
    <n v="3276"/>
    <n v="1474.1999999999998"/>
    <n v="0.44999999999999996"/>
    <x v="2"/>
  </r>
  <r>
    <s v="Sports Direct"/>
    <n v="1197831"/>
    <x v="375"/>
    <x v="1"/>
    <x v="1"/>
    <s v="Dallas"/>
    <x v="1"/>
    <n v="28"/>
    <n v="175"/>
    <n v="4900"/>
    <n v="2352"/>
    <n v="0.48"/>
    <x v="2"/>
  </r>
  <r>
    <s v="Sports Direct"/>
    <n v="1197831"/>
    <x v="376"/>
    <x v="1"/>
    <x v="1"/>
    <s v="Dallas"/>
    <x v="2"/>
    <n v="25"/>
    <n v="152"/>
    <n v="3800"/>
    <n v="1862"/>
    <n v="0.49"/>
    <x v="2"/>
  </r>
  <r>
    <s v="Sports Direct"/>
    <n v="1197831"/>
    <x v="377"/>
    <x v="1"/>
    <x v="1"/>
    <s v="Dallas"/>
    <x v="3"/>
    <n v="29"/>
    <n v="128"/>
    <n v="3712"/>
    <n v="2190.0800000000004"/>
    <n v="0.59000000000000008"/>
    <x v="2"/>
  </r>
  <r>
    <s v="Sports Direct"/>
    <n v="1197831"/>
    <x v="378"/>
    <x v="1"/>
    <x v="1"/>
    <s v="Dallas"/>
    <x v="4"/>
    <n v="34"/>
    <n v="85"/>
    <n v="2890"/>
    <n v="1156"/>
    <n v="0.4"/>
    <x v="2"/>
  </r>
  <r>
    <s v="Sports Direct"/>
    <n v="1197831"/>
    <x v="379"/>
    <x v="1"/>
    <x v="1"/>
    <s v="Dallas"/>
    <x v="5"/>
    <n v="29"/>
    <n v="156"/>
    <n v="4524"/>
    <n v="2804.88"/>
    <n v="0.62"/>
    <x v="2"/>
  </r>
  <r>
    <s v="Sports Direct"/>
    <n v="1197831"/>
    <x v="380"/>
    <x v="1"/>
    <x v="1"/>
    <s v="Dallas"/>
    <x v="0"/>
    <n v="19"/>
    <n v="195"/>
    <n v="3705"/>
    <n v="1852.5"/>
    <n v="0.5"/>
    <x v="2"/>
  </r>
  <r>
    <s v="Sports Direct"/>
    <n v="1197831"/>
    <x v="381"/>
    <x v="1"/>
    <x v="1"/>
    <s v="Dallas"/>
    <x v="1"/>
    <n v="29"/>
    <n v="194"/>
    <n v="5626"/>
    <n v="2756.74"/>
    <n v="0.49"/>
    <x v="2"/>
  </r>
  <r>
    <s v="Sports Direct"/>
    <n v="1197831"/>
    <x v="382"/>
    <x v="1"/>
    <x v="1"/>
    <s v="Dallas"/>
    <x v="2"/>
    <n v="24"/>
    <n v="175"/>
    <n v="4200"/>
    <n v="1974"/>
    <n v="0.47"/>
    <x v="2"/>
  </r>
  <r>
    <s v="Sports Direct"/>
    <n v="1197831"/>
    <x v="383"/>
    <x v="1"/>
    <x v="1"/>
    <s v="Dallas"/>
    <x v="3"/>
    <n v="34"/>
    <n v="154"/>
    <n v="5236"/>
    <n v="3141.6"/>
    <n v="0.6"/>
    <x v="2"/>
  </r>
  <r>
    <s v="Sports Direct"/>
    <n v="1197831"/>
    <x v="384"/>
    <x v="1"/>
    <x v="1"/>
    <s v="Dallas"/>
    <x v="4"/>
    <n v="49"/>
    <n v="131"/>
    <n v="6419"/>
    <n v="2888.5499999999997"/>
    <n v="0.44999999999999996"/>
    <x v="2"/>
  </r>
  <r>
    <s v="Sports Direct"/>
    <n v="1197831"/>
    <x v="385"/>
    <x v="1"/>
    <x v="1"/>
    <s v="Dallas"/>
    <x v="5"/>
    <n v="43"/>
    <n v="224"/>
    <n v="9632"/>
    <n v="6260.8"/>
    <n v="0.65"/>
    <x v="2"/>
  </r>
  <r>
    <s v="Sports Direct"/>
    <n v="1197831"/>
    <x v="386"/>
    <x v="1"/>
    <x v="1"/>
    <s v="Dallas"/>
    <x v="0"/>
    <n v="41"/>
    <n v="224"/>
    <n v="9184"/>
    <n v="4132.7999999999993"/>
    <n v="0.44999999999999996"/>
    <x v="2"/>
  </r>
  <r>
    <s v="Sports Direct"/>
    <n v="1197831"/>
    <x v="387"/>
    <x v="1"/>
    <x v="1"/>
    <s v="Dallas"/>
    <x v="1"/>
    <n v="49"/>
    <n v="200"/>
    <n v="9800"/>
    <n v="4704"/>
    <n v="0.48"/>
    <x v="2"/>
  </r>
  <r>
    <s v="Sports Direct"/>
    <n v="1197831"/>
    <x v="388"/>
    <x v="1"/>
    <x v="1"/>
    <s v="Dallas"/>
    <x v="2"/>
    <n v="44"/>
    <n v="176"/>
    <n v="7744"/>
    <n v="3639.68"/>
    <n v="0.47"/>
    <x v="2"/>
  </r>
  <r>
    <s v="Sports Direct"/>
    <n v="1197831"/>
    <x v="389"/>
    <x v="1"/>
    <x v="1"/>
    <s v="Dallas"/>
    <x v="3"/>
    <n v="43"/>
    <n v="174"/>
    <n v="7482"/>
    <n v="4115.1000000000004"/>
    <n v="0.55000000000000004"/>
    <x v="2"/>
  </r>
  <r>
    <s v="Sports Direct"/>
    <n v="1197831"/>
    <x v="390"/>
    <x v="1"/>
    <x v="1"/>
    <s v="Dallas"/>
    <x v="4"/>
    <n v="45"/>
    <n v="145"/>
    <n v="6525"/>
    <n v="2805.75"/>
    <n v="0.43"/>
    <x v="2"/>
  </r>
  <r>
    <s v="Sports Direct"/>
    <n v="1197831"/>
    <x v="391"/>
    <x v="1"/>
    <x v="1"/>
    <s v="Dallas"/>
    <x v="5"/>
    <n v="53"/>
    <n v="263"/>
    <n v="13939"/>
    <n v="8781.57"/>
    <n v="0.63"/>
    <x v="2"/>
  </r>
  <r>
    <s v="Sports Direct"/>
    <n v="1197831"/>
    <x v="392"/>
    <x v="1"/>
    <x v="1"/>
    <s v="Dallas"/>
    <x v="0"/>
    <n v="41"/>
    <n v="231"/>
    <n v="9471"/>
    <n v="4924.92"/>
    <n v="0.52"/>
    <x v="2"/>
  </r>
  <r>
    <s v="Sports Direct"/>
    <n v="1197831"/>
    <x v="393"/>
    <x v="1"/>
    <x v="1"/>
    <s v="Dallas"/>
    <x v="1"/>
    <n v="48"/>
    <n v="215"/>
    <n v="10320"/>
    <n v="5572.8"/>
    <n v="0.54"/>
    <x v="2"/>
  </r>
  <r>
    <s v="Sports Direct"/>
    <n v="1197831"/>
    <x v="394"/>
    <x v="1"/>
    <x v="1"/>
    <s v="Dallas"/>
    <x v="2"/>
    <n v="44"/>
    <n v="254"/>
    <n v="11176"/>
    <n v="6146.7999999999993"/>
    <n v="0.54999999999999993"/>
    <x v="2"/>
  </r>
  <r>
    <s v="Sports Direct"/>
    <n v="1197831"/>
    <x v="395"/>
    <x v="1"/>
    <x v="1"/>
    <s v="Dallas"/>
    <x v="3"/>
    <n v="43"/>
    <n v="150"/>
    <n v="6450"/>
    <n v="3934.5"/>
    <n v="0.61"/>
    <x v="2"/>
  </r>
  <r>
    <s v="Sports Direct"/>
    <n v="1197831"/>
    <x v="396"/>
    <x v="1"/>
    <x v="1"/>
    <s v="Dallas"/>
    <x v="4"/>
    <n v="47"/>
    <n v="167"/>
    <n v="7849"/>
    <n v="3610.5399999999995"/>
    <n v="0.45999999999999996"/>
    <x v="2"/>
  </r>
  <r>
    <s v="Sports Direct"/>
    <n v="1197831"/>
    <x v="397"/>
    <x v="1"/>
    <x v="1"/>
    <s v="Dallas"/>
    <x v="5"/>
    <n v="54"/>
    <n v="255"/>
    <n v="13770"/>
    <n v="9225.9000000000015"/>
    <n v="0.67"/>
    <x v="2"/>
  </r>
  <r>
    <s v="Sports Direct"/>
    <n v="1197831"/>
    <x v="398"/>
    <x v="1"/>
    <x v="1"/>
    <s v="Dallas"/>
    <x v="0"/>
    <n v="49"/>
    <n v="208"/>
    <n v="10192"/>
    <n v="5197.92"/>
    <n v="0.51"/>
    <x v="2"/>
  </r>
  <r>
    <s v="Sports Direct"/>
    <n v="1197831"/>
    <x v="399"/>
    <x v="1"/>
    <x v="1"/>
    <s v="Dallas"/>
    <x v="1"/>
    <n v="53"/>
    <n v="208"/>
    <n v="11024"/>
    <n v="5512"/>
    <n v="0.5"/>
    <x v="2"/>
  </r>
  <r>
    <s v="Sports Direct"/>
    <n v="1197831"/>
    <x v="400"/>
    <x v="1"/>
    <x v="1"/>
    <s v="Dallas"/>
    <x v="2"/>
    <n v="46"/>
    <n v="273"/>
    <n v="12558"/>
    <n v="6906.8999999999987"/>
    <n v="0.54999999999999993"/>
    <x v="2"/>
  </r>
  <r>
    <s v="Sports Direct"/>
    <n v="1197831"/>
    <x v="401"/>
    <x v="1"/>
    <x v="1"/>
    <s v="Dallas"/>
    <x v="3"/>
    <n v="47"/>
    <n v="147"/>
    <n v="6909"/>
    <n v="4490.8500000000004"/>
    <n v="0.65"/>
    <x v="2"/>
  </r>
  <r>
    <s v="Sports Direct"/>
    <n v="1197831"/>
    <x v="402"/>
    <x v="1"/>
    <x v="1"/>
    <s v="Dallas"/>
    <x v="4"/>
    <n v="53"/>
    <n v="142"/>
    <n v="7526"/>
    <n v="3612.48"/>
    <n v="0.48"/>
    <x v="2"/>
  </r>
  <r>
    <s v="Sports Direct"/>
    <n v="1197831"/>
    <x v="403"/>
    <x v="1"/>
    <x v="1"/>
    <s v="Dallas"/>
    <x v="5"/>
    <n v="56"/>
    <n v="233"/>
    <n v="13048"/>
    <n v="9133.6"/>
    <n v="0.70000000000000007"/>
    <x v="2"/>
  </r>
  <r>
    <s v="Sports Direct"/>
    <n v="1197831"/>
    <x v="404"/>
    <x v="1"/>
    <x v="1"/>
    <s v="Dallas"/>
    <x v="0"/>
    <n v="53"/>
    <n v="181"/>
    <n v="9593"/>
    <n v="5276.15"/>
    <n v="0.54999999999999993"/>
    <x v="2"/>
  </r>
  <r>
    <s v="Sports Direct"/>
    <n v="1197831"/>
    <x v="405"/>
    <x v="1"/>
    <x v="1"/>
    <s v="Dallas"/>
    <x v="1"/>
    <n v="54"/>
    <n v="176"/>
    <n v="9504"/>
    <n v="4847.04"/>
    <n v="0.51"/>
    <x v="2"/>
  </r>
  <r>
    <s v="Sports Direct"/>
    <n v="1197831"/>
    <x v="406"/>
    <x v="1"/>
    <x v="1"/>
    <s v="Dallas"/>
    <x v="2"/>
    <n v="59"/>
    <n v="203"/>
    <n v="11977"/>
    <n v="6347.81"/>
    <n v="0.53"/>
    <x v="2"/>
  </r>
  <r>
    <s v="Sports Direct"/>
    <n v="1197831"/>
    <x v="407"/>
    <x v="1"/>
    <x v="1"/>
    <s v="Dallas"/>
    <x v="3"/>
    <n v="56"/>
    <n v="126"/>
    <n v="7056"/>
    <n v="4586.4000000000005"/>
    <n v="0.65"/>
    <x v="2"/>
  </r>
  <r>
    <s v="Sports Direct"/>
    <n v="1197831"/>
    <x v="408"/>
    <x v="1"/>
    <x v="1"/>
    <s v="Dallas"/>
    <x v="4"/>
    <n v="53"/>
    <n v="135"/>
    <n v="7155"/>
    <n v="3505.95"/>
    <n v="0.49"/>
    <x v="2"/>
  </r>
  <r>
    <s v="Sports Direct"/>
    <n v="1197831"/>
    <x v="409"/>
    <x v="1"/>
    <x v="1"/>
    <s v="Dallas"/>
    <x v="5"/>
    <n v="48"/>
    <n v="203"/>
    <n v="9744"/>
    <n v="6820.8000000000011"/>
    <n v="0.70000000000000007"/>
    <x v="2"/>
  </r>
  <r>
    <s v="Sports Direct"/>
    <n v="1197831"/>
    <x v="410"/>
    <x v="1"/>
    <x v="1"/>
    <s v="Dallas"/>
    <x v="0"/>
    <n v="39"/>
    <n v="156"/>
    <n v="6084"/>
    <n v="3042"/>
    <n v="0.5"/>
    <x v="2"/>
  </r>
  <r>
    <s v="Sports Direct"/>
    <n v="1197831"/>
    <x v="411"/>
    <x v="1"/>
    <x v="1"/>
    <s v="Dallas"/>
    <x v="1"/>
    <n v="38"/>
    <n v="169"/>
    <n v="6422"/>
    <n v="3275.2200000000003"/>
    <n v="0.51"/>
    <x v="2"/>
  </r>
  <r>
    <s v="Sports Direct"/>
    <n v="1197831"/>
    <x v="412"/>
    <x v="1"/>
    <x v="1"/>
    <s v="Dallas"/>
    <x v="2"/>
    <n v="41"/>
    <n v="144"/>
    <n v="5904"/>
    <n v="3070.08"/>
    <n v="0.52"/>
    <x v="2"/>
  </r>
  <r>
    <s v="Sports Direct"/>
    <n v="1197831"/>
    <x v="413"/>
    <x v="1"/>
    <x v="1"/>
    <s v="Dallas"/>
    <x v="3"/>
    <n v="41"/>
    <n v="111"/>
    <n v="4551"/>
    <n v="2730.6"/>
    <n v="0.6"/>
    <x v="2"/>
  </r>
  <r>
    <s v="Sports Direct"/>
    <n v="1197831"/>
    <x v="414"/>
    <x v="1"/>
    <x v="1"/>
    <s v="Dallas"/>
    <x v="4"/>
    <n v="36"/>
    <n v="100"/>
    <n v="3600"/>
    <n v="1619.9999999999998"/>
    <n v="0.44999999999999996"/>
    <x v="2"/>
  </r>
  <r>
    <s v="Sports Direct"/>
    <n v="1197831"/>
    <x v="415"/>
    <x v="1"/>
    <x v="1"/>
    <s v="Dallas"/>
    <x v="5"/>
    <n v="45"/>
    <n v="161"/>
    <n v="7245"/>
    <n v="5071.5000000000009"/>
    <n v="0.70000000000000007"/>
    <x v="2"/>
  </r>
  <r>
    <s v="Sports Direct"/>
    <n v="1197831"/>
    <x v="416"/>
    <x v="1"/>
    <x v="1"/>
    <s v="Dallas"/>
    <x v="0"/>
    <n v="38"/>
    <n v="181"/>
    <n v="6878"/>
    <n v="3782.8999999999996"/>
    <n v="0.54999999999999993"/>
    <x v="2"/>
  </r>
  <r>
    <s v="Sports Direct"/>
    <n v="1197831"/>
    <x v="417"/>
    <x v="1"/>
    <x v="1"/>
    <s v="Dallas"/>
    <x v="1"/>
    <n v="37"/>
    <n v="218"/>
    <n v="8066"/>
    <n v="4033"/>
    <n v="0.5"/>
    <x v="2"/>
  </r>
  <r>
    <s v="Sports Direct"/>
    <n v="1197831"/>
    <x v="418"/>
    <x v="1"/>
    <x v="1"/>
    <s v="Dallas"/>
    <x v="2"/>
    <n v="63"/>
    <n v="176"/>
    <n v="11088"/>
    <n v="6098.4"/>
    <n v="0.54999999999999993"/>
    <x v="2"/>
  </r>
  <r>
    <s v="Sports Direct"/>
    <n v="1197831"/>
    <x v="419"/>
    <x v="1"/>
    <x v="1"/>
    <s v="Dallas"/>
    <x v="3"/>
    <n v="59"/>
    <n v="145"/>
    <n v="8555"/>
    <n v="5304.1"/>
    <n v="0.62"/>
    <x v="2"/>
  </r>
  <r>
    <s v="Sports Direct"/>
    <n v="1197831"/>
    <x v="420"/>
    <x v="1"/>
    <x v="1"/>
    <s v="Dallas"/>
    <x v="4"/>
    <n v="56"/>
    <n v="138"/>
    <n v="7728"/>
    <n v="3709.44"/>
    <n v="0.48"/>
    <x v="2"/>
  </r>
  <r>
    <s v="Sports Direct"/>
    <n v="1197831"/>
    <x v="421"/>
    <x v="1"/>
    <x v="1"/>
    <s v="Dallas"/>
    <x v="5"/>
    <n v="67"/>
    <n v="176"/>
    <n v="11792"/>
    <n v="7664.8"/>
    <n v="0.65"/>
    <x v="2"/>
  </r>
  <r>
    <s v="Sports Direct"/>
    <n v="1197831"/>
    <x v="422"/>
    <x v="1"/>
    <x v="1"/>
    <s v="Dallas"/>
    <x v="0"/>
    <n v="59"/>
    <n v="223"/>
    <n v="13157"/>
    <n v="7104.7800000000007"/>
    <n v="0.54"/>
    <x v="2"/>
  </r>
  <r>
    <s v="Sports Direct"/>
    <n v="1197831"/>
    <x v="423"/>
    <x v="1"/>
    <x v="1"/>
    <s v="Dallas"/>
    <x v="1"/>
    <n v="56"/>
    <n v="231"/>
    <n v="12936"/>
    <n v="6726.72"/>
    <n v="0.52"/>
    <x v="2"/>
  </r>
  <r>
    <s v="Sports Direct"/>
    <n v="1197831"/>
    <x v="424"/>
    <x v="1"/>
    <x v="1"/>
    <s v="Dallas"/>
    <x v="2"/>
    <n v="62"/>
    <n v="189"/>
    <n v="11718"/>
    <n v="6327.72"/>
    <n v="0.54"/>
    <x v="2"/>
  </r>
  <r>
    <s v="Sports Direct"/>
    <n v="1197831"/>
    <x v="425"/>
    <x v="1"/>
    <x v="1"/>
    <s v="Dallas"/>
    <x v="3"/>
    <n v="59"/>
    <n v="173"/>
    <n v="10207"/>
    <n v="6328.34"/>
    <n v="0.62"/>
    <x v="2"/>
  </r>
  <r>
    <s v="Sports Direct"/>
    <n v="1197831"/>
    <x v="426"/>
    <x v="1"/>
    <x v="1"/>
    <s v="Dallas"/>
    <x v="4"/>
    <n v="58"/>
    <n v="158"/>
    <n v="9164"/>
    <n v="4582"/>
    <n v="0.5"/>
    <x v="2"/>
  </r>
  <r>
    <s v="Sports Direct"/>
    <n v="1197831"/>
    <x v="427"/>
    <x v="1"/>
    <x v="1"/>
    <s v="Dallas"/>
    <x v="5"/>
    <n v="65"/>
    <n v="233"/>
    <n v="15145"/>
    <n v="9995.7000000000007"/>
    <n v="0.66"/>
    <x v="2"/>
  </r>
  <r>
    <s v="Foot Locker"/>
    <n v="1185732"/>
    <x v="428"/>
    <x v="1"/>
    <x v="1"/>
    <s v="Dallas"/>
    <x v="0"/>
    <n v="44"/>
    <n v="111"/>
    <n v="4884"/>
    <n v="3418.8"/>
    <n v="0.70000000000000007"/>
    <x v="2"/>
  </r>
  <r>
    <s v="Foot Locker"/>
    <n v="1185732"/>
    <x v="429"/>
    <x v="1"/>
    <x v="1"/>
    <s v="Dallas"/>
    <x v="1"/>
    <n v="41"/>
    <n v="68"/>
    <n v="2788"/>
    <n v="1310.3599999999999"/>
    <n v="0.47"/>
    <x v="2"/>
  </r>
  <r>
    <s v="Foot Locker"/>
    <n v="1185732"/>
    <x v="430"/>
    <x v="1"/>
    <x v="1"/>
    <s v="Dallas"/>
    <x v="2"/>
    <n v="33"/>
    <n v="56"/>
    <n v="1848"/>
    <n v="942.48"/>
    <n v="0.51"/>
    <x v="2"/>
  </r>
  <r>
    <s v="Foot Locker"/>
    <n v="1185732"/>
    <x v="431"/>
    <x v="1"/>
    <x v="1"/>
    <s v="Dallas"/>
    <x v="3"/>
    <n v="38"/>
    <n v="19"/>
    <n v="722"/>
    <n v="368.22"/>
    <n v="0.51"/>
    <x v="2"/>
  </r>
  <r>
    <s v="Foot Locker"/>
    <n v="1185732"/>
    <x v="432"/>
    <x v="0"/>
    <x v="4"/>
    <s v="Philadelphia"/>
    <x v="4"/>
    <n v="54"/>
    <n v="36"/>
    <n v="1944"/>
    <n v="874.8"/>
    <n v="0.44999999999999996"/>
    <x v="2"/>
  </r>
  <r>
    <s v="Foot Locker"/>
    <n v="1185732"/>
    <x v="433"/>
    <x v="0"/>
    <x v="4"/>
    <s v="Philadelphia"/>
    <x v="5"/>
    <n v="43"/>
    <n v="61"/>
    <n v="2623"/>
    <n v="1154.1200000000001"/>
    <n v="0.44"/>
    <x v="2"/>
  </r>
  <r>
    <s v="Foot Locker"/>
    <n v="1185732"/>
    <x v="434"/>
    <x v="0"/>
    <x v="4"/>
    <s v="Philadelphia"/>
    <x v="0"/>
    <n v="42"/>
    <n v="119"/>
    <n v="4998"/>
    <n v="3348.6600000000003"/>
    <n v="0.67"/>
    <x v="2"/>
  </r>
  <r>
    <s v="Foot Locker"/>
    <n v="1185732"/>
    <x v="435"/>
    <x v="0"/>
    <x v="4"/>
    <s v="Philadelphia"/>
    <x v="1"/>
    <n v="44"/>
    <n v="35"/>
    <n v="1540"/>
    <n v="739.19999999999993"/>
    <n v="0.48"/>
    <x v="2"/>
  </r>
  <r>
    <s v="Foot Locker"/>
    <n v="1185732"/>
    <x v="436"/>
    <x v="0"/>
    <x v="4"/>
    <s v="Philadelphia"/>
    <x v="2"/>
    <n v="34"/>
    <n v="46"/>
    <n v="1564"/>
    <n v="813.28"/>
    <n v="0.52"/>
    <x v="2"/>
  </r>
  <r>
    <s v="Foot Locker"/>
    <n v="1185732"/>
    <x v="437"/>
    <x v="0"/>
    <x v="4"/>
    <s v="Philadelphia"/>
    <x v="3"/>
    <n v="39"/>
    <n v="13"/>
    <n v="507"/>
    <n v="263.64"/>
    <n v="0.52"/>
    <x v="2"/>
  </r>
  <r>
    <s v="Foot Locker"/>
    <n v="1185732"/>
    <x v="438"/>
    <x v="0"/>
    <x v="4"/>
    <s v="Philadelphia"/>
    <x v="4"/>
    <n v="51"/>
    <n v="36"/>
    <n v="1836"/>
    <n v="844.56"/>
    <n v="0.45999999999999996"/>
    <x v="2"/>
  </r>
  <r>
    <s v="Foot Locker"/>
    <n v="1185732"/>
    <x v="439"/>
    <x v="0"/>
    <x v="4"/>
    <s v="Philadelphia"/>
    <x v="5"/>
    <n v="44"/>
    <n v="68"/>
    <n v="2992"/>
    <n v="1346.3999999999999"/>
    <n v="0.44999999999999996"/>
    <x v="2"/>
  </r>
  <r>
    <s v="Foot Locker"/>
    <n v="1185732"/>
    <x v="440"/>
    <x v="0"/>
    <x v="4"/>
    <s v="Philadelphia"/>
    <x v="0"/>
    <n v="49"/>
    <n v="120"/>
    <n v="5880"/>
    <n v="4116"/>
    <n v="0.70000000000000007"/>
    <x v="2"/>
  </r>
  <r>
    <s v="Foot Locker"/>
    <n v="1185732"/>
    <x v="441"/>
    <x v="0"/>
    <x v="4"/>
    <s v="Philadelphia"/>
    <x v="1"/>
    <n v="47"/>
    <n v="38"/>
    <n v="1786"/>
    <n v="875.14"/>
    <n v="0.49"/>
    <x v="2"/>
  </r>
  <r>
    <s v="Foot Locker"/>
    <n v="1185732"/>
    <x v="442"/>
    <x v="0"/>
    <x v="4"/>
    <s v="Philadelphia"/>
    <x v="2"/>
    <n v="36"/>
    <n v="51"/>
    <n v="1836"/>
    <n v="991.44"/>
    <n v="0.54"/>
    <x v="2"/>
  </r>
  <r>
    <s v="Foot Locker"/>
    <n v="1185732"/>
    <x v="443"/>
    <x v="0"/>
    <x v="4"/>
    <s v="Philadelphia"/>
    <x v="3"/>
    <n v="43"/>
    <n v="8"/>
    <n v="344"/>
    <n v="175.44"/>
    <n v="0.51"/>
    <x v="2"/>
  </r>
  <r>
    <s v="Foot Locker"/>
    <n v="1185732"/>
    <x v="444"/>
    <x v="0"/>
    <x v="4"/>
    <s v="Philadelphia"/>
    <x v="4"/>
    <n v="58"/>
    <n v="20"/>
    <n v="1160"/>
    <n v="464"/>
    <n v="0.4"/>
    <x v="2"/>
  </r>
  <r>
    <s v="Foot Locker"/>
    <n v="1185732"/>
    <x v="445"/>
    <x v="0"/>
    <x v="4"/>
    <s v="Philadelphia"/>
    <x v="5"/>
    <n v="47"/>
    <n v="44"/>
    <n v="2068"/>
    <n v="723.8"/>
    <n v="0.35"/>
    <x v="2"/>
  </r>
  <r>
    <s v="Foot Locker"/>
    <n v="1185732"/>
    <x v="446"/>
    <x v="0"/>
    <x v="4"/>
    <s v="Philadelphia"/>
    <x v="0"/>
    <n v="46"/>
    <n v="122"/>
    <n v="5612"/>
    <n v="3535.56"/>
    <n v="0.63"/>
    <x v="2"/>
  </r>
  <r>
    <s v="Foot Locker"/>
    <n v="1185732"/>
    <x v="447"/>
    <x v="0"/>
    <x v="4"/>
    <s v="Philadelphia"/>
    <x v="1"/>
    <n v="45"/>
    <n v="45"/>
    <n v="2025"/>
    <n v="850.5"/>
    <n v="0.42"/>
    <x v="2"/>
  </r>
  <r>
    <s v="Foot Locker"/>
    <n v="1185732"/>
    <x v="448"/>
    <x v="0"/>
    <x v="4"/>
    <s v="Philadelphia"/>
    <x v="2"/>
    <n v="38"/>
    <n v="38"/>
    <n v="1444"/>
    <n v="664.2399999999999"/>
    <n v="0.45999999999999996"/>
    <x v="2"/>
  </r>
  <r>
    <s v="Foot Locker"/>
    <n v="1185732"/>
    <x v="449"/>
    <x v="0"/>
    <x v="4"/>
    <s v="Philadelphia"/>
    <x v="3"/>
    <n v="42"/>
    <n v="20"/>
    <n v="840"/>
    <n v="386.4"/>
    <n v="0.45999999999999996"/>
    <x v="2"/>
  </r>
  <r>
    <s v="Foot Locker"/>
    <n v="1185732"/>
    <x v="450"/>
    <x v="0"/>
    <x v="4"/>
    <s v="Philadelphia"/>
    <x v="4"/>
    <n v="55"/>
    <n v="22"/>
    <n v="1210"/>
    <n v="508.2"/>
    <n v="0.42"/>
    <x v="2"/>
  </r>
  <r>
    <s v="Foot Locker"/>
    <n v="1185732"/>
    <x v="451"/>
    <x v="0"/>
    <x v="4"/>
    <s v="Philadelphia"/>
    <x v="5"/>
    <n v="48"/>
    <n v="54"/>
    <n v="2592"/>
    <n v="933.12"/>
    <n v="0.36"/>
    <x v="2"/>
  </r>
  <r>
    <s v="Foot Locker"/>
    <n v="1185732"/>
    <x v="452"/>
    <x v="0"/>
    <x v="4"/>
    <s v="Philadelphia"/>
    <x v="0"/>
    <n v="58"/>
    <n v="136"/>
    <n v="7888"/>
    <n v="4969.4399999999996"/>
    <n v="0.63"/>
    <x v="2"/>
  </r>
  <r>
    <s v="Foot Locker"/>
    <n v="1185732"/>
    <x v="453"/>
    <x v="0"/>
    <x v="4"/>
    <s v="Philadelphia"/>
    <x v="1"/>
    <n v="54"/>
    <n v="53"/>
    <n v="2862"/>
    <n v="1144.8"/>
    <n v="0.4"/>
    <x v="2"/>
  </r>
  <r>
    <s v="Foot Locker"/>
    <n v="1185732"/>
    <x v="454"/>
    <x v="0"/>
    <x v="4"/>
    <s v="Philadelphia"/>
    <x v="2"/>
    <n v="52"/>
    <n v="42"/>
    <n v="2184"/>
    <n v="1004.6399999999999"/>
    <n v="0.45999999999999996"/>
    <x v="2"/>
  </r>
  <r>
    <s v="Foot Locker"/>
    <n v="1185732"/>
    <x v="455"/>
    <x v="0"/>
    <x v="4"/>
    <s v="Philadelphia"/>
    <x v="3"/>
    <n v="51"/>
    <n v="29"/>
    <n v="1479"/>
    <n v="695.13"/>
    <n v="0.47"/>
    <x v="2"/>
  </r>
  <r>
    <s v="Foot Locker"/>
    <n v="1185732"/>
    <x v="456"/>
    <x v="0"/>
    <x v="4"/>
    <s v="Philadelphia"/>
    <x v="4"/>
    <n v="59"/>
    <n v="31"/>
    <n v="1829"/>
    <n v="768.18"/>
    <n v="0.42"/>
    <x v="2"/>
  </r>
  <r>
    <s v="Foot Locker"/>
    <n v="1185732"/>
    <x v="457"/>
    <x v="0"/>
    <x v="4"/>
    <s v="Philadelphia"/>
    <x v="5"/>
    <n v="64"/>
    <n v="63"/>
    <n v="4032"/>
    <n v="1814.3999999999999"/>
    <n v="0.44999999999999996"/>
    <x v="2"/>
  </r>
  <r>
    <s v="Foot Locker"/>
    <n v="1185732"/>
    <x v="458"/>
    <x v="0"/>
    <x v="4"/>
    <s v="Philadelphia"/>
    <x v="0"/>
    <n v="64"/>
    <n v="135"/>
    <n v="8640"/>
    <n v="5616"/>
    <n v="0.65"/>
    <x v="2"/>
  </r>
  <r>
    <s v="Foot Locker"/>
    <n v="1185732"/>
    <x v="459"/>
    <x v="0"/>
    <x v="4"/>
    <s v="Philadelphia"/>
    <x v="1"/>
    <n v="59"/>
    <n v="70"/>
    <n v="4130"/>
    <n v="1899.8"/>
    <n v="0.45999999999999996"/>
    <x v="2"/>
  </r>
  <r>
    <s v="Foot Locker"/>
    <n v="1185732"/>
    <x v="460"/>
    <x v="0"/>
    <x v="4"/>
    <s v="Philadelphia"/>
    <x v="2"/>
    <n v="52"/>
    <n v="44"/>
    <n v="2288"/>
    <n v="1144"/>
    <n v="0.5"/>
    <x v="2"/>
  </r>
  <r>
    <s v="Foot Locker"/>
    <n v="1185732"/>
    <x v="461"/>
    <x v="0"/>
    <x v="4"/>
    <s v="Philadelphia"/>
    <x v="3"/>
    <n v="52"/>
    <n v="39"/>
    <n v="2028"/>
    <n v="1074.8400000000001"/>
    <n v="0.53"/>
    <x v="2"/>
  </r>
  <r>
    <s v="Foot Locker"/>
    <n v="1185732"/>
    <x v="462"/>
    <x v="0"/>
    <x v="4"/>
    <s v="Philadelphia"/>
    <x v="4"/>
    <n v="60"/>
    <n v="45"/>
    <n v="2700"/>
    <n v="1242"/>
    <n v="0.45999999999999996"/>
    <x v="2"/>
  </r>
  <r>
    <s v="Foot Locker"/>
    <n v="1185732"/>
    <x v="463"/>
    <x v="0"/>
    <x v="4"/>
    <s v="Philadelphia"/>
    <x v="5"/>
    <n v="65"/>
    <n v="81"/>
    <n v="5265"/>
    <n v="2211.2999999999997"/>
    <n v="0.42"/>
    <x v="2"/>
  </r>
  <r>
    <s v="Foot Locker"/>
    <n v="1185732"/>
    <x v="464"/>
    <x v="0"/>
    <x v="4"/>
    <s v="Philadelphia"/>
    <x v="0"/>
    <n v="60"/>
    <n v="145"/>
    <n v="8700"/>
    <n v="5829"/>
    <n v="0.67"/>
    <x v="2"/>
  </r>
  <r>
    <s v="Foot Locker"/>
    <n v="1185732"/>
    <x v="465"/>
    <x v="0"/>
    <x v="4"/>
    <s v="Philadelphia"/>
    <x v="1"/>
    <n v="55"/>
    <n v="90"/>
    <n v="4950"/>
    <n v="2475"/>
    <n v="0.5"/>
    <x v="2"/>
  </r>
  <r>
    <s v="Foot Locker"/>
    <n v="1185732"/>
    <x v="466"/>
    <x v="0"/>
    <x v="4"/>
    <s v="Philadelphia"/>
    <x v="2"/>
    <n v="51"/>
    <n v="59"/>
    <n v="3009"/>
    <n v="1504.5"/>
    <n v="0.5"/>
    <x v="2"/>
  </r>
  <r>
    <s v="Foot Locker"/>
    <n v="1185732"/>
    <x v="467"/>
    <x v="0"/>
    <x v="4"/>
    <s v="Philadelphia"/>
    <x v="3"/>
    <n v="51"/>
    <n v="44"/>
    <n v="2244"/>
    <n v="1189.3200000000002"/>
    <n v="0.53"/>
    <x v="2"/>
  </r>
  <r>
    <s v="Foot Locker"/>
    <n v="1185732"/>
    <x v="468"/>
    <x v="0"/>
    <x v="4"/>
    <s v="Philadelphia"/>
    <x v="4"/>
    <n v="64"/>
    <n v="60"/>
    <n v="3840"/>
    <n v="1843.1999999999998"/>
    <n v="0.48"/>
    <x v="2"/>
  </r>
  <r>
    <s v="Foot Locker"/>
    <n v="1185732"/>
    <x v="469"/>
    <x v="0"/>
    <x v="4"/>
    <s v="Philadelphia"/>
    <x v="5"/>
    <n v="64"/>
    <n v="98"/>
    <n v="6272"/>
    <n v="2634.24"/>
    <n v="0.42"/>
    <x v="2"/>
  </r>
  <r>
    <s v="Foot Locker"/>
    <n v="1185732"/>
    <x v="470"/>
    <x v="0"/>
    <x v="4"/>
    <s v="Philadelphia"/>
    <x v="0"/>
    <n v="60"/>
    <n v="158"/>
    <n v="9480"/>
    <n v="6256.8"/>
    <n v="0.66"/>
    <x v="2"/>
  </r>
  <r>
    <s v="Foot Locker"/>
    <n v="1185732"/>
    <x v="471"/>
    <x v="0"/>
    <x v="4"/>
    <s v="Philadelphia"/>
    <x v="1"/>
    <n v="54"/>
    <n v="75"/>
    <n v="4050"/>
    <n v="1903.5"/>
    <n v="0.47"/>
    <x v="2"/>
  </r>
  <r>
    <s v="Foot Locker"/>
    <n v="1185732"/>
    <x v="472"/>
    <x v="0"/>
    <x v="4"/>
    <s v="Philadelphia"/>
    <x v="2"/>
    <n v="54"/>
    <n v="61"/>
    <n v="3294"/>
    <n v="1811.6999999999998"/>
    <n v="0.54999999999999993"/>
    <x v="2"/>
  </r>
  <r>
    <s v="Foot Locker"/>
    <n v="1185732"/>
    <x v="473"/>
    <x v="0"/>
    <x v="4"/>
    <s v="Philadelphia"/>
    <x v="3"/>
    <n v="53"/>
    <n v="58"/>
    <n v="3074"/>
    <n v="1659.96"/>
    <n v="0.54"/>
    <x v="2"/>
  </r>
  <r>
    <s v="Foot Locker"/>
    <n v="1185732"/>
    <x v="474"/>
    <x v="0"/>
    <x v="4"/>
    <s v="Philadelphia"/>
    <x v="4"/>
    <n v="61"/>
    <n v="46"/>
    <n v="2806"/>
    <n v="1290.76"/>
    <n v="0.45999999999999996"/>
    <x v="2"/>
  </r>
  <r>
    <s v="Foot Locker"/>
    <n v="1185732"/>
    <x v="475"/>
    <x v="0"/>
    <x v="4"/>
    <s v="Philadelphia"/>
    <x v="5"/>
    <n v="64"/>
    <n v="95"/>
    <n v="6080"/>
    <n v="2614.4"/>
    <n v="0.43"/>
    <x v="2"/>
  </r>
  <r>
    <s v="Foot Locker"/>
    <n v="1185732"/>
    <x v="476"/>
    <x v="0"/>
    <x v="4"/>
    <s v="Philadelphia"/>
    <x v="0"/>
    <n v="62"/>
    <n v="143"/>
    <n v="8866"/>
    <n v="5319.5999999999995"/>
    <n v="0.6"/>
    <x v="2"/>
  </r>
  <r>
    <s v="Foot Locker"/>
    <n v="1185732"/>
    <x v="477"/>
    <x v="0"/>
    <x v="4"/>
    <s v="Philadelphia"/>
    <x v="1"/>
    <n v="48"/>
    <n v="80"/>
    <n v="3840"/>
    <n v="1536"/>
    <n v="0.4"/>
    <x v="2"/>
  </r>
  <r>
    <s v="Foot Locker"/>
    <n v="1185732"/>
    <x v="478"/>
    <x v="0"/>
    <x v="4"/>
    <s v="Philadelphia"/>
    <x v="2"/>
    <n v="41"/>
    <n v="50"/>
    <n v="2050"/>
    <n v="922.49999999999989"/>
    <n v="0.44999999999999996"/>
    <x v="2"/>
  </r>
  <r>
    <s v="Foot Locker"/>
    <n v="1185732"/>
    <x v="479"/>
    <x v="0"/>
    <x v="4"/>
    <s v="Philadelphia"/>
    <x v="3"/>
    <n v="41"/>
    <n v="53"/>
    <n v="2173"/>
    <n v="1021.31"/>
    <n v="0.47"/>
    <x v="2"/>
  </r>
  <r>
    <s v="Foot Locker"/>
    <n v="1185732"/>
    <x v="480"/>
    <x v="0"/>
    <x v="4"/>
    <s v="Philadelphia"/>
    <x v="4"/>
    <n v="50"/>
    <n v="36"/>
    <n v="1800"/>
    <n v="809.99999999999989"/>
    <n v="0.44999999999999996"/>
    <x v="2"/>
  </r>
  <r>
    <s v="Foot Locker"/>
    <n v="1185732"/>
    <x v="481"/>
    <x v="0"/>
    <x v="4"/>
    <s v="Philadelphia"/>
    <x v="5"/>
    <n v="55"/>
    <n v="61"/>
    <n v="3355"/>
    <n v="1342"/>
    <n v="0.4"/>
    <x v="2"/>
  </r>
  <r>
    <s v="Foot Locker"/>
    <n v="1185732"/>
    <x v="482"/>
    <x v="0"/>
    <x v="4"/>
    <s v="Philadelphia"/>
    <x v="0"/>
    <n v="55"/>
    <n v="104"/>
    <n v="5720"/>
    <n v="3546.4"/>
    <n v="0.62"/>
    <x v="2"/>
  </r>
  <r>
    <s v="Foot Locker"/>
    <n v="1185732"/>
    <x v="483"/>
    <x v="0"/>
    <x v="4"/>
    <s v="Philadelphia"/>
    <x v="1"/>
    <n v="47"/>
    <n v="63"/>
    <n v="2961"/>
    <n v="1243.6199999999999"/>
    <n v="0.42"/>
    <x v="2"/>
  </r>
  <r>
    <s v="Foot Locker"/>
    <n v="1185732"/>
    <x v="484"/>
    <x v="0"/>
    <x v="4"/>
    <s v="Philadelphia"/>
    <x v="2"/>
    <n v="48"/>
    <n v="34"/>
    <n v="1632"/>
    <n v="734.4"/>
    <n v="0.44999999999999996"/>
    <x v="2"/>
  </r>
  <r>
    <s v="Foot Locker"/>
    <n v="1185732"/>
    <x v="485"/>
    <x v="0"/>
    <x v="4"/>
    <s v="Philadelphia"/>
    <x v="3"/>
    <n v="48"/>
    <n v="29"/>
    <n v="1392"/>
    <n v="626.4"/>
    <n v="0.44999999999999996"/>
    <x v="2"/>
  </r>
  <r>
    <s v="Foot Locker"/>
    <n v="1185732"/>
    <x v="486"/>
    <x v="0"/>
    <x v="4"/>
    <s v="Philadelphia"/>
    <x v="4"/>
    <n v="56"/>
    <n v="27"/>
    <n v="1512"/>
    <n v="650.16"/>
    <n v="0.43"/>
    <x v="2"/>
  </r>
  <r>
    <s v="Foot Locker"/>
    <n v="1185732"/>
    <x v="487"/>
    <x v="0"/>
    <x v="4"/>
    <s v="Philadelphia"/>
    <x v="5"/>
    <n v="60"/>
    <n v="63"/>
    <n v="3780"/>
    <n v="1474.2"/>
    <n v="0.39"/>
    <x v="2"/>
  </r>
  <r>
    <s v="Foot Locker"/>
    <n v="1185732"/>
    <x v="488"/>
    <x v="0"/>
    <x v="4"/>
    <s v="Philadelphia"/>
    <x v="0"/>
    <n v="66"/>
    <n v="113"/>
    <n v="7458"/>
    <n v="4847.7"/>
    <n v="0.65"/>
    <x v="2"/>
  </r>
  <r>
    <s v="Foot Locker"/>
    <n v="1185732"/>
    <x v="489"/>
    <x v="0"/>
    <x v="4"/>
    <s v="Philadelphia"/>
    <x v="1"/>
    <n v="55"/>
    <n v="60"/>
    <n v="3300"/>
    <n v="1551"/>
    <n v="0.47"/>
    <x v="2"/>
  </r>
  <r>
    <s v="Foot Locker"/>
    <n v="1185732"/>
    <x v="490"/>
    <x v="0"/>
    <x v="4"/>
    <s v="Philadelphia"/>
    <x v="2"/>
    <n v="55"/>
    <n v="55"/>
    <n v="3025"/>
    <n v="1603.25"/>
    <n v="0.53"/>
    <x v="2"/>
  </r>
  <r>
    <s v="Foot Locker"/>
    <n v="1185732"/>
    <x v="491"/>
    <x v="0"/>
    <x v="4"/>
    <s v="Philadelphia"/>
    <x v="3"/>
    <n v="56"/>
    <n v="44"/>
    <n v="2464"/>
    <n v="1256.6400000000001"/>
    <n v="0.51"/>
    <x v="2"/>
  </r>
  <r>
    <s v="Foot Locker"/>
    <n v="1185732"/>
    <x v="492"/>
    <x v="0"/>
    <x v="4"/>
    <s v="Philadelphia"/>
    <x v="4"/>
    <n v="64"/>
    <n v="42"/>
    <n v="2688"/>
    <n v="1290.24"/>
    <n v="0.48"/>
    <x v="2"/>
  </r>
  <r>
    <s v="Foot Locker"/>
    <n v="1185732"/>
    <x v="493"/>
    <x v="0"/>
    <x v="4"/>
    <s v="Philadelphia"/>
    <x v="5"/>
    <n v="71"/>
    <n v="65"/>
    <n v="4615"/>
    <n v="2030.6"/>
    <n v="0.44"/>
    <x v="2"/>
  </r>
  <r>
    <s v="Foot Locker"/>
    <n v="1185732"/>
    <x v="494"/>
    <x v="0"/>
    <x v="4"/>
    <s v="Philadelphia"/>
    <x v="0"/>
    <n v="67"/>
    <n v="124"/>
    <n v="8308"/>
    <n v="5732.52"/>
    <n v="0.69000000000000006"/>
    <x v="2"/>
  </r>
  <r>
    <s v="Foot Locker"/>
    <n v="1185732"/>
    <x v="495"/>
    <x v="0"/>
    <x v="4"/>
    <s v="Philadelphia"/>
    <x v="1"/>
    <n v="55"/>
    <n v="69"/>
    <n v="3795"/>
    <n v="1707.7499999999998"/>
    <n v="0.44999999999999996"/>
    <x v="2"/>
  </r>
  <r>
    <s v="Foot Locker"/>
    <n v="1185732"/>
    <x v="496"/>
    <x v="0"/>
    <x v="4"/>
    <s v="Philadelphia"/>
    <x v="2"/>
    <n v="55"/>
    <n v="65"/>
    <n v="3575"/>
    <n v="1894.75"/>
    <n v="0.53"/>
    <x v="2"/>
  </r>
  <r>
    <s v="Foot Locker"/>
    <n v="1185732"/>
    <x v="497"/>
    <x v="0"/>
    <x v="4"/>
    <s v="Philadelphia"/>
    <x v="3"/>
    <n v="57"/>
    <n v="53"/>
    <n v="3021"/>
    <n v="1601.13"/>
    <n v="0.53"/>
    <x v="2"/>
  </r>
  <r>
    <s v="Foot Locker"/>
    <n v="1185732"/>
    <x v="498"/>
    <x v="0"/>
    <x v="4"/>
    <s v="Philadelphia"/>
    <x v="4"/>
    <n v="63"/>
    <n v="47"/>
    <n v="2961"/>
    <n v="1362.06"/>
    <n v="0.45999999999999996"/>
    <x v="2"/>
  </r>
  <r>
    <s v="Foot Locker"/>
    <n v="1185732"/>
    <x v="0"/>
    <x v="0"/>
    <x v="4"/>
    <s v="Philadelphia"/>
    <x v="5"/>
    <n v="68"/>
    <n v="83"/>
    <n v="5644"/>
    <n v="2426.92"/>
    <n v="0.43"/>
    <x v="2"/>
  </r>
  <r>
    <s v="West Gear"/>
    <n v="1128299"/>
    <x v="1"/>
    <x v="0"/>
    <x v="4"/>
    <s v="Philadelphia"/>
    <x v="0"/>
    <n v="32"/>
    <n v="122"/>
    <n v="3904"/>
    <n v="1991.04"/>
    <n v="0.51"/>
    <x v="2"/>
  </r>
  <r>
    <s v="West Gear"/>
    <n v="1128299"/>
    <x v="2"/>
    <x v="0"/>
    <x v="4"/>
    <s v="Philadelphia"/>
    <x v="1"/>
    <n v="44"/>
    <n v="117"/>
    <n v="5148"/>
    <n v="1904.76"/>
    <n v="0.37"/>
    <x v="2"/>
  </r>
  <r>
    <s v="West Gear"/>
    <n v="1128299"/>
    <x v="3"/>
    <x v="0"/>
    <x v="4"/>
    <s v="Philadelphia"/>
    <x v="2"/>
    <n v="41"/>
    <n v="117"/>
    <n v="4797"/>
    <n v="2590.38"/>
    <n v="0.54"/>
    <x v="2"/>
  </r>
  <r>
    <s v="West Gear"/>
    <n v="1128299"/>
    <x v="4"/>
    <x v="0"/>
    <x v="4"/>
    <s v="Philadelphia"/>
    <x v="3"/>
    <n v="43"/>
    <n v="87"/>
    <n v="3741"/>
    <n v="1870.5"/>
    <n v="0.5"/>
    <x v="2"/>
  </r>
  <r>
    <s v="West Gear"/>
    <n v="1128299"/>
    <x v="5"/>
    <x v="2"/>
    <x v="5"/>
    <s v="Las Vegas"/>
    <x v="4"/>
    <n v="47"/>
    <n v="70"/>
    <n v="3290"/>
    <n v="2138.5"/>
    <n v="0.65"/>
    <x v="2"/>
  </r>
  <r>
    <s v="West Gear"/>
    <n v="1128299"/>
    <x v="6"/>
    <x v="2"/>
    <x v="5"/>
    <s v="Las Vegas"/>
    <x v="5"/>
    <n v="41"/>
    <n v="128"/>
    <n v="5248"/>
    <n v="1574.4000000000003"/>
    <n v="0.30000000000000004"/>
    <x v="2"/>
  </r>
  <r>
    <s v="West Gear"/>
    <n v="1128299"/>
    <x v="7"/>
    <x v="2"/>
    <x v="5"/>
    <s v="Las Vegas"/>
    <x v="0"/>
    <n v="34"/>
    <n v="158"/>
    <n v="5372"/>
    <n v="2686"/>
    <n v="0.5"/>
    <x v="2"/>
  </r>
  <r>
    <s v="West Gear"/>
    <n v="1128299"/>
    <x v="499"/>
    <x v="2"/>
    <x v="5"/>
    <s v="Las Vegas"/>
    <x v="1"/>
    <n v="43"/>
    <n v="128"/>
    <n v="5504"/>
    <n v="2201.6"/>
    <n v="0.4"/>
    <x v="2"/>
  </r>
  <r>
    <s v="West Gear"/>
    <n v="1128299"/>
    <x v="500"/>
    <x v="2"/>
    <x v="5"/>
    <s v="Las Vegas"/>
    <x v="2"/>
    <n v="41"/>
    <n v="119"/>
    <n v="4879"/>
    <n v="2585.8700000000003"/>
    <n v="0.53"/>
    <x v="2"/>
  </r>
  <r>
    <s v="West Gear"/>
    <n v="1128299"/>
    <x v="501"/>
    <x v="2"/>
    <x v="5"/>
    <s v="Las Vegas"/>
    <x v="3"/>
    <n v="44"/>
    <n v="74"/>
    <n v="3256"/>
    <n v="1497.76"/>
    <n v="0.45999999999999996"/>
    <x v="2"/>
  </r>
  <r>
    <s v="West Gear"/>
    <n v="1128299"/>
    <x v="502"/>
    <x v="2"/>
    <x v="5"/>
    <s v="Las Vegas"/>
    <x v="4"/>
    <n v="46"/>
    <n v="52"/>
    <n v="2392"/>
    <n v="1674.4"/>
    <n v="0.70000000000000007"/>
    <x v="2"/>
  </r>
  <r>
    <s v="West Gear"/>
    <n v="1128299"/>
    <x v="503"/>
    <x v="2"/>
    <x v="5"/>
    <s v="Las Vegas"/>
    <x v="5"/>
    <n v="41"/>
    <n v="116"/>
    <n v="4756"/>
    <n v="1617.0400000000002"/>
    <n v="0.34"/>
    <x v="2"/>
  </r>
  <r>
    <s v="West Gear"/>
    <n v="1128299"/>
    <x v="504"/>
    <x v="2"/>
    <x v="5"/>
    <s v="Las Vegas"/>
    <x v="0"/>
    <n v="43"/>
    <n v="160"/>
    <n v="6880"/>
    <n v="3784.0000000000005"/>
    <n v="0.55000000000000004"/>
    <x v="2"/>
  </r>
  <r>
    <s v="West Gear"/>
    <n v="1128299"/>
    <x v="505"/>
    <x v="2"/>
    <x v="5"/>
    <s v="Las Vegas"/>
    <x v="1"/>
    <n v="50"/>
    <n v="120"/>
    <n v="6000"/>
    <n v="2400"/>
    <n v="0.4"/>
    <x v="2"/>
  </r>
  <r>
    <s v="West Gear"/>
    <n v="1128299"/>
    <x v="506"/>
    <x v="2"/>
    <x v="5"/>
    <s v="Las Vegas"/>
    <x v="2"/>
    <n v="52"/>
    <n v="104"/>
    <n v="5408"/>
    <n v="2866.2400000000002"/>
    <n v="0.53"/>
    <x v="2"/>
  </r>
  <r>
    <s v="West Gear"/>
    <n v="1128299"/>
    <x v="507"/>
    <x v="2"/>
    <x v="5"/>
    <s v="Las Vegas"/>
    <x v="3"/>
    <n v="50"/>
    <n v="84"/>
    <n v="4200"/>
    <n v="1974"/>
    <n v="0.47"/>
    <x v="2"/>
  </r>
  <r>
    <s v="West Gear"/>
    <n v="1128299"/>
    <x v="508"/>
    <x v="2"/>
    <x v="5"/>
    <s v="Las Vegas"/>
    <x v="4"/>
    <n v="55"/>
    <n v="47"/>
    <n v="2585"/>
    <n v="1809.5000000000002"/>
    <n v="0.70000000000000007"/>
    <x v="2"/>
  </r>
  <r>
    <s v="West Gear"/>
    <n v="1128299"/>
    <x v="509"/>
    <x v="2"/>
    <x v="5"/>
    <s v="Las Vegas"/>
    <x v="5"/>
    <n v="54"/>
    <n v="94"/>
    <n v="5076"/>
    <n v="1725.8400000000001"/>
    <n v="0.34"/>
    <x v="2"/>
  </r>
  <r>
    <s v="West Gear"/>
    <n v="1128299"/>
    <x v="510"/>
    <x v="2"/>
    <x v="5"/>
    <s v="Las Vegas"/>
    <x v="0"/>
    <n v="58"/>
    <n v="143"/>
    <n v="8294"/>
    <n v="4229.9400000000005"/>
    <n v="0.51"/>
    <x v="2"/>
  </r>
  <r>
    <s v="West Gear"/>
    <n v="1128299"/>
    <x v="8"/>
    <x v="2"/>
    <x v="5"/>
    <s v="Las Vegas"/>
    <x v="1"/>
    <n v="62"/>
    <n v="102"/>
    <n v="6324"/>
    <n v="2403.12"/>
    <n v="0.38"/>
    <x v="2"/>
  </r>
  <r>
    <s v="West Gear"/>
    <n v="1128299"/>
    <x v="9"/>
    <x v="2"/>
    <x v="5"/>
    <s v="Las Vegas"/>
    <x v="2"/>
    <n v="61"/>
    <n v="120"/>
    <n v="7320"/>
    <n v="3879.6000000000004"/>
    <n v="0.53"/>
    <x v="2"/>
  </r>
  <r>
    <s v="West Gear"/>
    <n v="1128299"/>
    <x v="10"/>
    <x v="2"/>
    <x v="5"/>
    <s v="Las Vegas"/>
    <x v="3"/>
    <n v="59"/>
    <n v="75"/>
    <n v="4425"/>
    <n v="2035.4999999999998"/>
    <n v="0.45999999999999996"/>
    <x v="2"/>
  </r>
  <r>
    <s v="West Gear"/>
    <n v="1128299"/>
    <x v="11"/>
    <x v="2"/>
    <x v="5"/>
    <s v="Las Vegas"/>
    <x v="4"/>
    <n v="63"/>
    <n v="52"/>
    <n v="3276"/>
    <n v="2162.1600000000003"/>
    <n v="0.66"/>
    <x v="2"/>
  </r>
  <r>
    <s v="West Gear"/>
    <n v="1128299"/>
    <x v="12"/>
    <x v="2"/>
    <x v="5"/>
    <s v="Las Vegas"/>
    <x v="5"/>
    <n v="78"/>
    <n v="95"/>
    <n v="7410"/>
    <n v="2519.4"/>
    <n v="0.34"/>
    <x v="2"/>
  </r>
  <r>
    <s v="West Gear"/>
    <n v="1128299"/>
    <x v="13"/>
    <x v="2"/>
    <x v="5"/>
    <s v="Las Vegas"/>
    <x v="0"/>
    <n v="58"/>
    <n v="149"/>
    <n v="8642"/>
    <n v="5012.3600000000006"/>
    <n v="0.58000000000000007"/>
    <x v="2"/>
  </r>
  <r>
    <s v="West Gear"/>
    <n v="1128299"/>
    <x v="14"/>
    <x v="2"/>
    <x v="5"/>
    <s v="Las Vegas"/>
    <x v="1"/>
    <n v="60"/>
    <n v="104"/>
    <n v="6240"/>
    <n v="2683.2"/>
    <n v="0.43"/>
    <x v="2"/>
  </r>
  <r>
    <s v="West Gear"/>
    <n v="1128299"/>
    <x v="15"/>
    <x v="2"/>
    <x v="5"/>
    <s v="Las Vegas"/>
    <x v="2"/>
    <n v="63"/>
    <n v="116"/>
    <n v="7308"/>
    <n v="4165.5600000000004"/>
    <n v="0.57000000000000006"/>
    <x v="2"/>
  </r>
  <r>
    <s v="West Gear"/>
    <n v="1128299"/>
    <x v="16"/>
    <x v="2"/>
    <x v="5"/>
    <s v="Las Vegas"/>
    <x v="3"/>
    <n v="57"/>
    <n v="90"/>
    <n v="5130"/>
    <n v="2565"/>
    <n v="0.5"/>
    <x v="2"/>
  </r>
  <r>
    <s v="West Gear"/>
    <n v="1128299"/>
    <x v="17"/>
    <x v="2"/>
    <x v="5"/>
    <s v="Las Vegas"/>
    <x v="4"/>
    <n v="60"/>
    <n v="60"/>
    <n v="3600"/>
    <n v="2520.0000000000005"/>
    <n v="0.70000000000000007"/>
    <x v="2"/>
  </r>
  <r>
    <s v="West Gear"/>
    <n v="1128299"/>
    <x v="18"/>
    <x v="2"/>
    <x v="5"/>
    <s v="Las Vegas"/>
    <x v="5"/>
    <n v="78"/>
    <n v="131"/>
    <n v="10218"/>
    <n v="3576.2999999999997"/>
    <n v="0.35"/>
    <x v="2"/>
  </r>
  <r>
    <s v="West Gear"/>
    <n v="1128299"/>
    <x v="19"/>
    <x v="2"/>
    <x v="5"/>
    <s v="Las Vegas"/>
    <x v="0"/>
    <n v="56"/>
    <n v="189"/>
    <n v="10584"/>
    <n v="6032.880000000001"/>
    <n v="0.57000000000000006"/>
    <x v="2"/>
  </r>
  <r>
    <s v="West Gear"/>
    <n v="1128299"/>
    <x v="20"/>
    <x v="2"/>
    <x v="5"/>
    <s v="Las Vegas"/>
    <x v="1"/>
    <n v="62"/>
    <n v="165"/>
    <n v="10230"/>
    <n v="4194.3"/>
    <n v="0.41"/>
    <x v="2"/>
  </r>
  <r>
    <s v="West Gear"/>
    <n v="1128299"/>
    <x v="21"/>
    <x v="2"/>
    <x v="5"/>
    <s v="Las Vegas"/>
    <x v="2"/>
    <n v="62"/>
    <n v="165"/>
    <n v="10230"/>
    <n v="6035.7000000000007"/>
    <n v="0.59000000000000008"/>
    <x v="2"/>
  </r>
  <r>
    <s v="West Gear"/>
    <n v="1128299"/>
    <x v="22"/>
    <x v="2"/>
    <x v="5"/>
    <s v="Las Vegas"/>
    <x v="3"/>
    <n v="58"/>
    <n v="111"/>
    <n v="6438"/>
    <n v="3283.38"/>
    <n v="0.51"/>
    <x v="2"/>
  </r>
  <r>
    <s v="West Gear"/>
    <n v="1128299"/>
    <x v="23"/>
    <x v="2"/>
    <x v="5"/>
    <s v="Las Vegas"/>
    <x v="4"/>
    <n v="59"/>
    <n v="81"/>
    <n v="4779"/>
    <n v="3536.4600000000005"/>
    <n v="0.7400000000000001"/>
    <x v="2"/>
  </r>
  <r>
    <s v="West Gear"/>
    <n v="1128299"/>
    <x v="24"/>
    <x v="2"/>
    <x v="5"/>
    <s v="Las Vegas"/>
    <x v="5"/>
    <n v="73"/>
    <n v="174"/>
    <n v="12702"/>
    <n v="5080.8"/>
    <n v="0.4"/>
    <x v="2"/>
  </r>
  <r>
    <s v="West Gear"/>
    <n v="1128299"/>
    <x v="25"/>
    <x v="2"/>
    <x v="5"/>
    <s v="Las Vegas"/>
    <x v="0"/>
    <n v="58"/>
    <n v="218"/>
    <n v="12644"/>
    <n v="6701.3200000000006"/>
    <n v="0.53"/>
    <x v="2"/>
  </r>
  <r>
    <s v="West Gear"/>
    <n v="1128299"/>
    <x v="26"/>
    <x v="2"/>
    <x v="5"/>
    <s v="Las Vegas"/>
    <x v="1"/>
    <n v="61"/>
    <n v="174"/>
    <n v="10614"/>
    <n v="3821.04"/>
    <n v="0.36"/>
    <x v="2"/>
  </r>
  <r>
    <s v="West Gear"/>
    <n v="1128299"/>
    <x v="27"/>
    <x v="2"/>
    <x v="5"/>
    <s v="Las Vegas"/>
    <x v="2"/>
    <n v="61"/>
    <n v="143"/>
    <n v="8723"/>
    <n v="4623.1900000000005"/>
    <n v="0.53"/>
    <x v="2"/>
  </r>
  <r>
    <s v="West Gear"/>
    <n v="1128299"/>
    <x v="28"/>
    <x v="2"/>
    <x v="5"/>
    <s v="Las Vegas"/>
    <x v="3"/>
    <n v="55"/>
    <n v="117"/>
    <n v="6435"/>
    <n v="3153.15"/>
    <n v="0.49"/>
    <x v="2"/>
  </r>
  <r>
    <s v="West Gear"/>
    <n v="1128299"/>
    <x v="511"/>
    <x v="2"/>
    <x v="5"/>
    <s v="Las Vegas"/>
    <x v="4"/>
    <n v="60"/>
    <n v="130"/>
    <n v="7800"/>
    <n v="5460.0000000000009"/>
    <n v="0.70000000000000007"/>
    <x v="2"/>
  </r>
  <r>
    <s v="West Gear"/>
    <n v="1128299"/>
    <x v="512"/>
    <x v="2"/>
    <x v="5"/>
    <s v="Las Vegas"/>
    <x v="5"/>
    <n v="78"/>
    <n v="145"/>
    <n v="11310"/>
    <n v="3393.0000000000005"/>
    <n v="0.30000000000000004"/>
    <x v="2"/>
  </r>
  <r>
    <s v="West Gear"/>
    <n v="1128299"/>
    <x v="513"/>
    <x v="2"/>
    <x v="5"/>
    <s v="Las Vegas"/>
    <x v="0"/>
    <n v="62"/>
    <n v="210"/>
    <n v="13020"/>
    <n v="6900.6"/>
    <n v="0.53"/>
    <x v="2"/>
  </r>
  <r>
    <s v="West Gear"/>
    <n v="1128299"/>
    <x v="514"/>
    <x v="2"/>
    <x v="5"/>
    <s v="Las Vegas"/>
    <x v="1"/>
    <n v="64"/>
    <n v="182"/>
    <n v="11648"/>
    <n v="4542.72"/>
    <n v="0.39"/>
    <x v="2"/>
  </r>
  <r>
    <s v="West Gear"/>
    <n v="1128299"/>
    <x v="515"/>
    <x v="2"/>
    <x v="5"/>
    <s v="Las Vegas"/>
    <x v="2"/>
    <n v="60"/>
    <n v="152"/>
    <n v="9120"/>
    <n v="4742.4000000000005"/>
    <n v="0.52"/>
    <x v="2"/>
  </r>
  <r>
    <s v="West Gear"/>
    <n v="1128299"/>
    <x v="516"/>
    <x v="2"/>
    <x v="5"/>
    <s v="Las Vegas"/>
    <x v="3"/>
    <n v="64"/>
    <n v="124"/>
    <n v="7936"/>
    <n v="3729.9199999999996"/>
    <n v="0.47"/>
    <x v="2"/>
  </r>
  <r>
    <s v="West Gear"/>
    <n v="1128299"/>
    <x v="517"/>
    <x v="2"/>
    <x v="5"/>
    <s v="Las Vegas"/>
    <x v="4"/>
    <n v="68"/>
    <n v="138"/>
    <n v="9384"/>
    <n v="6381.1200000000008"/>
    <n v="0.68"/>
    <x v="2"/>
  </r>
  <r>
    <s v="West Gear"/>
    <n v="1128299"/>
    <x v="518"/>
    <x v="2"/>
    <x v="5"/>
    <s v="Las Vegas"/>
    <x v="5"/>
    <n v="78"/>
    <n v="108"/>
    <n v="8424"/>
    <n v="2864.1600000000003"/>
    <n v="0.34"/>
    <x v="2"/>
  </r>
  <r>
    <s v="West Gear"/>
    <n v="1128299"/>
    <x v="519"/>
    <x v="2"/>
    <x v="5"/>
    <s v="Las Vegas"/>
    <x v="0"/>
    <n v="56"/>
    <n v="174"/>
    <n v="9744"/>
    <n v="4677.1200000000008"/>
    <n v="0.48000000000000004"/>
    <x v="2"/>
  </r>
  <r>
    <s v="West Gear"/>
    <n v="1128299"/>
    <x v="520"/>
    <x v="2"/>
    <x v="5"/>
    <s v="Las Vegas"/>
    <x v="1"/>
    <n v="61"/>
    <n v="162"/>
    <n v="9882"/>
    <n v="3359.88"/>
    <n v="0.34"/>
    <x v="2"/>
  </r>
  <r>
    <s v="West Gear"/>
    <n v="1128299"/>
    <x v="521"/>
    <x v="2"/>
    <x v="5"/>
    <s v="Las Vegas"/>
    <x v="2"/>
    <n v="57"/>
    <n v="117"/>
    <n v="6669"/>
    <n v="3334.5"/>
    <n v="0.5"/>
    <x v="2"/>
  </r>
  <r>
    <s v="West Gear"/>
    <n v="1128299"/>
    <x v="522"/>
    <x v="2"/>
    <x v="5"/>
    <s v="Las Vegas"/>
    <x v="3"/>
    <n v="58"/>
    <n v="112"/>
    <n v="6496"/>
    <n v="2858.2400000000002"/>
    <n v="0.44"/>
    <x v="2"/>
  </r>
  <r>
    <s v="West Gear"/>
    <n v="1128299"/>
    <x v="523"/>
    <x v="2"/>
    <x v="5"/>
    <s v="Las Vegas"/>
    <x v="4"/>
    <n v="67"/>
    <n v="120"/>
    <n v="8040"/>
    <n v="4904.4000000000005"/>
    <n v="0.6100000000000001"/>
    <x v="2"/>
  </r>
  <r>
    <s v="West Gear"/>
    <n v="1128299"/>
    <x v="524"/>
    <x v="2"/>
    <x v="5"/>
    <s v="Las Vegas"/>
    <x v="5"/>
    <n v="74"/>
    <n v="113"/>
    <n v="8362"/>
    <n v="2508.6000000000004"/>
    <n v="0.30000000000000004"/>
    <x v="2"/>
  </r>
  <r>
    <s v="West Gear"/>
    <n v="1128299"/>
    <x v="525"/>
    <x v="2"/>
    <x v="5"/>
    <s v="Las Vegas"/>
    <x v="0"/>
    <n v="56"/>
    <n v="138"/>
    <n v="7728"/>
    <n v="3786.7200000000003"/>
    <n v="0.49000000000000005"/>
    <x v="2"/>
  </r>
  <r>
    <s v="West Gear"/>
    <n v="1128299"/>
    <x v="526"/>
    <x v="2"/>
    <x v="5"/>
    <s v="Las Vegas"/>
    <x v="1"/>
    <n v="59"/>
    <n v="165"/>
    <n v="9735"/>
    <n v="3407.25"/>
    <n v="0.35"/>
    <x v="2"/>
  </r>
  <r>
    <s v="West Gear"/>
    <n v="1128299"/>
    <x v="527"/>
    <x v="2"/>
    <x v="5"/>
    <s v="Las Vegas"/>
    <x v="2"/>
    <n v="54"/>
    <n v="109"/>
    <n v="5886"/>
    <n v="2648.7000000000003"/>
    <n v="0.45000000000000007"/>
    <x v="2"/>
  </r>
  <r>
    <s v="West Gear"/>
    <n v="1128299"/>
    <x v="528"/>
    <x v="2"/>
    <x v="5"/>
    <s v="Las Vegas"/>
    <x v="3"/>
    <n v="54"/>
    <n v="105"/>
    <n v="5670"/>
    <n v="2381.4"/>
    <n v="0.42"/>
    <x v="2"/>
  </r>
  <r>
    <s v="West Gear"/>
    <n v="1128299"/>
    <x v="529"/>
    <x v="2"/>
    <x v="5"/>
    <s v="Las Vegas"/>
    <x v="4"/>
    <n v="63"/>
    <n v="81"/>
    <n v="5103"/>
    <n v="3112.8300000000004"/>
    <n v="0.6100000000000001"/>
    <x v="2"/>
  </r>
  <r>
    <s v="West Gear"/>
    <n v="1128299"/>
    <x v="530"/>
    <x v="2"/>
    <x v="5"/>
    <s v="Las Vegas"/>
    <x v="5"/>
    <n v="68"/>
    <n v="94"/>
    <n v="6392"/>
    <n v="1598"/>
    <n v="0.25"/>
    <x v="2"/>
  </r>
  <r>
    <s v="West Gear"/>
    <n v="1128299"/>
    <x v="29"/>
    <x v="2"/>
    <x v="5"/>
    <s v="Las Vegas"/>
    <x v="0"/>
    <n v="57"/>
    <n v="155"/>
    <n v="8835"/>
    <n v="4240.8"/>
    <n v="0.48000000000000004"/>
    <x v="2"/>
  </r>
  <r>
    <s v="West Gear"/>
    <n v="1128299"/>
    <x v="30"/>
    <x v="2"/>
    <x v="5"/>
    <s v="Las Vegas"/>
    <x v="1"/>
    <n v="64"/>
    <n v="150"/>
    <n v="9600"/>
    <n v="3264.0000000000005"/>
    <n v="0.34"/>
    <x v="2"/>
  </r>
  <r>
    <s v="West Gear"/>
    <n v="1128299"/>
    <x v="31"/>
    <x v="2"/>
    <x v="5"/>
    <s v="Las Vegas"/>
    <x v="2"/>
    <n v="55"/>
    <n v="106"/>
    <n v="5830"/>
    <n v="2681.8"/>
    <n v="0.46"/>
    <x v="2"/>
  </r>
  <r>
    <s v="West Gear"/>
    <n v="1128299"/>
    <x v="32"/>
    <x v="2"/>
    <x v="5"/>
    <s v="Las Vegas"/>
    <x v="3"/>
    <n v="56"/>
    <n v="108"/>
    <n v="6048"/>
    <n v="2479.6799999999998"/>
    <n v="0.41"/>
    <x v="2"/>
  </r>
  <r>
    <s v="West Gear"/>
    <n v="1128299"/>
    <x v="33"/>
    <x v="2"/>
    <x v="5"/>
    <s v="Las Vegas"/>
    <x v="4"/>
    <n v="64"/>
    <n v="88"/>
    <n v="5632"/>
    <n v="3604.4800000000005"/>
    <n v="0.64000000000000012"/>
    <x v="2"/>
  </r>
  <r>
    <s v="West Gear"/>
    <n v="1128299"/>
    <x v="34"/>
    <x v="2"/>
    <x v="5"/>
    <s v="Las Vegas"/>
    <x v="5"/>
    <n v="68"/>
    <n v="133"/>
    <n v="9044"/>
    <n v="2351.44"/>
    <n v="0.26"/>
    <x v="2"/>
  </r>
  <r>
    <s v="West Gear"/>
    <n v="1128299"/>
    <x v="35"/>
    <x v="2"/>
    <x v="5"/>
    <s v="Las Vegas"/>
    <x v="0"/>
    <n v="58"/>
    <n v="196"/>
    <n v="11368"/>
    <n v="5342.96"/>
    <n v="0.47000000000000003"/>
    <x v="2"/>
  </r>
  <r>
    <s v="West Gear"/>
    <n v="1128299"/>
    <x v="36"/>
    <x v="2"/>
    <x v="5"/>
    <s v="Las Vegas"/>
    <x v="1"/>
    <n v="62"/>
    <n v="189"/>
    <n v="11718"/>
    <n v="3984.1200000000003"/>
    <n v="0.34"/>
    <x v="2"/>
  </r>
  <r>
    <s v="West Gear"/>
    <n v="1128299"/>
    <x v="37"/>
    <x v="2"/>
    <x v="5"/>
    <s v="Las Vegas"/>
    <x v="2"/>
    <n v="59"/>
    <n v="119"/>
    <n v="7021"/>
    <n v="3299.8700000000003"/>
    <n v="0.47000000000000003"/>
    <x v="2"/>
  </r>
  <r>
    <s v="West Gear"/>
    <n v="1128299"/>
    <x v="38"/>
    <x v="2"/>
    <x v="5"/>
    <s v="Las Vegas"/>
    <x v="3"/>
    <n v="57"/>
    <n v="133"/>
    <n v="7581"/>
    <n v="3335.64"/>
    <n v="0.44"/>
    <x v="2"/>
  </r>
  <r>
    <s v="West Gear"/>
    <n v="1128299"/>
    <x v="39"/>
    <x v="2"/>
    <x v="5"/>
    <s v="Las Vegas"/>
    <x v="4"/>
    <n v="69"/>
    <n v="112"/>
    <n v="7728"/>
    <n v="4636.8000000000011"/>
    <n v="0.60000000000000009"/>
    <x v="2"/>
  </r>
  <r>
    <s v="West Gear"/>
    <n v="1128299"/>
    <x v="40"/>
    <x v="2"/>
    <x v="5"/>
    <s v="Las Vegas"/>
    <x v="5"/>
    <n v="74"/>
    <n v="150"/>
    <n v="11100"/>
    <n v="2997"/>
    <n v="0.27"/>
    <x v="2"/>
  </r>
  <r>
    <s v="West Gear"/>
    <n v="1128299"/>
    <x v="41"/>
    <x v="2"/>
    <x v="5"/>
    <s v="Las Vegas"/>
    <x v="0"/>
    <n v="28"/>
    <n v="123"/>
    <n v="3444"/>
    <n v="1722"/>
    <n v="0.5"/>
    <x v="2"/>
  </r>
  <r>
    <s v="West Gear"/>
    <n v="1128299"/>
    <x v="42"/>
    <x v="2"/>
    <x v="5"/>
    <s v="Las Vegas"/>
    <x v="1"/>
    <n v="38"/>
    <n v="123"/>
    <n v="4674"/>
    <n v="1542.42"/>
    <n v="0.33"/>
    <x v="2"/>
  </r>
  <r>
    <s v="West Gear"/>
    <n v="1128299"/>
    <x v="43"/>
    <x v="2"/>
    <x v="5"/>
    <s v="Las Vegas"/>
    <x v="2"/>
    <n v="39"/>
    <n v="115"/>
    <n v="4485"/>
    <n v="2063.1"/>
    <n v="0.46"/>
    <x v="2"/>
  </r>
  <r>
    <s v="West Gear"/>
    <n v="1128299"/>
    <x v="44"/>
    <x v="2"/>
    <x v="5"/>
    <s v="Las Vegas"/>
    <x v="3"/>
    <n v="38"/>
    <n v="72"/>
    <n v="2736"/>
    <n v="1231.1999999999998"/>
    <n v="0.44999999999999996"/>
    <x v="2"/>
  </r>
  <r>
    <s v="West Gear"/>
    <n v="1128299"/>
    <x v="531"/>
    <x v="2"/>
    <x v="6"/>
    <s v="Denver"/>
    <x v="4"/>
    <n v="41"/>
    <n v="56"/>
    <n v="2296"/>
    <n v="1469.44"/>
    <n v="0.64"/>
    <x v="2"/>
  </r>
  <r>
    <s v="West Gear"/>
    <n v="1128299"/>
    <x v="532"/>
    <x v="2"/>
    <x v="6"/>
    <s v="Denver"/>
    <x v="5"/>
    <n v="37"/>
    <n v="128"/>
    <n v="4736"/>
    <n v="1231.3600000000001"/>
    <n v="0.26"/>
    <x v="2"/>
  </r>
  <r>
    <s v="West Gear"/>
    <n v="1128299"/>
    <x v="533"/>
    <x v="2"/>
    <x v="6"/>
    <s v="Denver"/>
    <x v="0"/>
    <n v="27"/>
    <n v="131"/>
    <n v="3537"/>
    <n v="1697.7600000000002"/>
    <n v="0.48000000000000004"/>
    <x v="2"/>
  </r>
  <r>
    <s v="West Gear"/>
    <n v="1128299"/>
    <x v="534"/>
    <x v="2"/>
    <x v="6"/>
    <s v="Denver"/>
    <x v="1"/>
    <n v="38"/>
    <n v="111"/>
    <n v="4218"/>
    <n v="1265.4000000000001"/>
    <n v="0.30000000000000004"/>
    <x v="2"/>
  </r>
  <r>
    <s v="West Gear"/>
    <n v="1128299"/>
    <x v="535"/>
    <x v="2"/>
    <x v="6"/>
    <s v="Denver"/>
    <x v="2"/>
    <n v="38"/>
    <n v="123"/>
    <n v="4674"/>
    <n v="2337"/>
    <n v="0.5"/>
    <x v="2"/>
  </r>
  <r>
    <s v="West Gear"/>
    <n v="1128299"/>
    <x v="536"/>
    <x v="2"/>
    <x v="6"/>
    <s v="Denver"/>
    <x v="3"/>
    <n v="36"/>
    <n v="72"/>
    <n v="2592"/>
    <n v="1166.3999999999999"/>
    <n v="0.44999999999999996"/>
    <x v="2"/>
  </r>
  <r>
    <s v="West Gear"/>
    <n v="1128299"/>
    <x v="537"/>
    <x v="2"/>
    <x v="6"/>
    <s v="Denver"/>
    <x v="4"/>
    <n v="43"/>
    <n v="58"/>
    <n v="2494"/>
    <n v="1546.28"/>
    <n v="0.62"/>
    <x v="2"/>
  </r>
  <r>
    <s v="West Gear"/>
    <n v="1128299"/>
    <x v="538"/>
    <x v="2"/>
    <x v="6"/>
    <s v="Denver"/>
    <x v="5"/>
    <n v="37"/>
    <n v="116"/>
    <n v="4292"/>
    <n v="1158.8400000000001"/>
    <n v="0.27"/>
    <x v="2"/>
  </r>
  <r>
    <s v="West Gear"/>
    <n v="1128299"/>
    <x v="539"/>
    <x v="2"/>
    <x v="6"/>
    <s v="Denver"/>
    <x v="0"/>
    <n v="37"/>
    <n v="165"/>
    <n v="6105"/>
    <n v="2930.4"/>
    <n v="0.48000000000000004"/>
    <x v="2"/>
  </r>
  <r>
    <s v="West Gear"/>
    <n v="1128299"/>
    <x v="540"/>
    <x v="2"/>
    <x v="6"/>
    <s v="Denver"/>
    <x v="1"/>
    <n v="48"/>
    <n v="112"/>
    <n v="5376"/>
    <n v="1827.8400000000001"/>
    <n v="0.34"/>
    <x v="2"/>
  </r>
  <r>
    <s v="West Gear"/>
    <n v="1128299"/>
    <x v="541"/>
    <x v="2"/>
    <x v="6"/>
    <s v="Denver"/>
    <x v="2"/>
    <n v="51"/>
    <n v="116"/>
    <n v="5916"/>
    <n v="2898.84"/>
    <n v="0.49000000000000005"/>
    <x v="2"/>
  </r>
  <r>
    <s v="West Gear"/>
    <n v="1128299"/>
    <x v="542"/>
    <x v="2"/>
    <x v="6"/>
    <s v="Denver"/>
    <x v="3"/>
    <n v="51"/>
    <n v="90"/>
    <n v="4590"/>
    <n v="1973.7"/>
    <n v="0.43"/>
    <x v="2"/>
  </r>
  <r>
    <s v="West Gear"/>
    <n v="1128299"/>
    <x v="45"/>
    <x v="2"/>
    <x v="6"/>
    <s v="Denver"/>
    <x v="4"/>
    <n v="56"/>
    <n v="39"/>
    <n v="2184"/>
    <n v="1310.3999999999999"/>
    <n v="0.6"/>
    <x v="2"/>
  </r>
  <r>
    <s v="West Gear"/>
    <n v="1128299"/>
    <x v="543"/>
    <x v="2"/>
    <x v="6"/>
    <s v="Denver"/>
    <x v="5"/>
    <n v="52"/>
    <n v="95"/>
    <n v="4940"/>
    <n v="1432.6000000000001"/>
    <n v="0.29000000000000004"/>
    <x v="2"/>
  </r>
  <r>
    <s v="West Gear"/>
    <n v="1128299"/>
    <x v="544"/>
    <x v="2"/>
    <x v="6"/>
    <s v="Denver"/>
    <x v="0"/>
    <n v="55"/>
    <n v="131"/>
    <n v="7205"/>
    <n v="3386.3500000000004"/>
    <n v="0.47000000000000003"/>
    <x v="2"/>
  </r>
  <r>
    <s v="West Gear"/>
    <n v="1128299"/>
    <x v="545"/>
    <x v="2"/>
    <x v="6"/>
    <s v="Denver"/>
    <x v="1"/>
    <n v="59"/>
    <n v="94"/>
    <n v="5546"/>
    <n v="1941.1"/>
    <n v="0.35"/>
    <x v="2"/>
  </r>
  <r>
    <s v="West Gear"/>
    <n v="1128299"/>
    <x v="546"/>
    <x v="2"/>
    <x v="6"/>
    <s v="Denver"/>
    <x v="2"/>
    <n v="61"/>
    <n v="113"/>
    <n v="6893"/>
    <n v="3446.5"/>
    <n v="0.5"/>
    <x v="2"/>
  </r>
  <r>
    <s v="West Gear"/>
    <n v="1128299"/>
    <x v="547"/>
    <x v="2"/>
    <x v="6"/>
    <s v="Denver"/>
    <x v="3"/>
    <n v="56"/>
    <n v="74"/>
    <n v="4144"/>
    <n v="1781.92"/>
    <n v="0.43"/>
    <x v="2"/>
  </r>
  <r>
    <s v="West Gear"/>
    <n v="1128299"/>
    <x v="548"/>
    <x v="2"/>
    <x v="6"/>
    <s v="Denver"/>
    <x v="4"/>
    <n v="62"/>
    <n v="44"/>
    <n v="2728"/>
    <n v="1664.08"/>
    <n v="0.61"/>
    <x v="2"/>
  </r>
  <r>
    <s v="West Gear"/>
    <n v="1128299"/>
    <x v="549"/>
    <x v="2"/>
    <x v="6"/>
    <s v="Denver"/>
    <x v="5"/>
    <n v="72"/>
    <n v="98"/>
    <n v="7056"/>
    <n v="1764"/>
    <n v="0.25"/>
    <x v="2"/>
  </r>
  <r>
    <s v="West Gear"/>
    <n v="1128299"/>
    <x v="550"/>
    <x v="2"/>
    <x v="6"/>
    <s v="Denver"/>
    <x v="0"/>
    <n v="55"/>
    <n v="131"/>
    <n v="7205"/>
    <n v="4395.05"/>
    <n v="0.61"/>
    <x v="2"/>
  </r>
  <r>
    <s v="West Gear"/>
    <n v="1128299"/>
    <x v="551"/>
    <x v="2"/>
    <x v="6"/>
    <s v="Denver"/>
    <x v="1"/>
    <n v="60"/>
    <n v="105"/>
    <n v="6300"/>
    <n v="2898"/>
    <n v="0.45999999999999996"/>
    <x v="2"/>
  </r>
  <r>
    <s v="West Gear"/>
    <n v="1128299"/>
    <x v="552"/>
    <x v="2"/>
    <x v="6"/>
    <s v="Denver"/>
    <x v="2"/>
    <n v="59"/>
    <n v="98"/>
    <n v="5782"/>
    <n v="3469.2"/>
    <n v="0.6"/>
    <x v="2"/>
  </r>
  <r>
    <s v="West Gear"/>
    <n v="1128299"/>
    <x v="553"/>
    <x v="2"/>
    <x v="6"/>
    <s v="Denver"/>
    <x v="3"/>
    <n v="58"/>
    <n v="69"/>
    <n v="4002"/>
    <n v="2361.1799999999998"/>
    <n v="0.59"/>
    <x v="2"/>
  </r>
  <r>
    <s v="West Gear"/>
    <n v="1128299"/>
    <x v="554"/>
    <x v="2"/>
    <x v="6"/>
    <s v="Denver"/>
    <x v="4"/>
    <n v="63"/>
    <n v="44"/>
    <n v="2772"/>
    <n v="2106.7200000000003"/>
    <n v="0.76000000000000012"/>
    <x v="2"/>
  </r>
  <r>
    <s v="West Gear"/>
    <n v="1128299"/>
    <x v="555"/>
    <x v="2"/>
    <x v="6"/>
    <s v="Denver"/>
    <x v="5"/>
    <n v="74"/>
    <n v="133"/>
    <n v="9842"/>
    <n v="4232.0599999999995"/>
    <n v="0.43"/>
    <x v="2"/>
  </r>
  <r>
    <s v="West Gear"/>
    <n v="1128299"/>
    <x v="556"/>
    <x v="2"/>
    <x v="6"/>
    <s v="Denver"/>
    <x v="0"/>
    <n v="54"/>
    <n v="189"/>
    <n v="10206"/>
    <n v="6531.84"/>
    <n v="0.64"/>
    <x v="2"/>
  </r>
  <r>
    <s v="West Gear"/>
    <n v="1128299"/>
    <x v="557"/>
    <x v="2"/>
    <x v="6"/>
    <s v="Denver"/>
    <x v="1"/>
    <n v="59"/>
    <n v="144"/>
    <n v="8496"/>
    <n v="4248"/>
    <n v="0.5"/>
    <x v="2"/>
  </r>
  <r>
    <s v="West Gear"/>
    <n v="1128299"/>
    <x v="558"/>
    <x v="2"/>
    <x v="6"/>
    <s v="Denver"/>
    <x v="2"/>
    <n v="64"/>
    <n v="150"/>
    <n v="9600"/>
    <n v="6144"/>
    <n v="0.64"/>
    <x v="2"/>
  </r>
  <r>
    <s v="West Gear"/>
    <n v="1128299"/>
    <x v="46"/>
    <x v="2"/>
    <x v="6"/>
    <s v="Denver"/>
    <x v="3"/>
    <n v="62"/>
    <n v="135"/>
    <n v="8370"/>
    <n v="5022"/>
    <n v="0.6"/>
    <x v="2"/>
  </r>
  <r>
    <s v="West Gear"/>
    <n v="1128299"/>
    <x v="47"/>
    <x v="2"/>
    <x v="6"/>
    <s v="Denver"/>
    <x v="4"/>
    <n v="66"/>
    <n v="91"/>
    <n v="6006"/>
    <n v="4624.6200000000008"/>
    <n v="0.77000000000000013"/>
    <x v="2"/>
  </r>
  <r>
    <s v="West Gear"/>
    <n v="1128299"/>
    <x v="48"/>
    <x v="2"/>
    <x v="6"/>
    <s v="Denver"/>
    <x v="5"/>
    <n v="83"/>
    <n v="181"/>
    <n v="15023"/>
    <n v="6459.89"/>
    <n v="0.43"/>
    <x v="2"/>
  </r>
  <r>
    <s v="West Gear"/>
    <n v="1128299"/>
    <x v="49"/>
    <x v="2"/>
    <x v="6"/>
    <s v="Denver"/>
    <x v="0"/>
    <n v="64"/>
    <n v="202"/>
    <n v="12928"/>
    <n v="7756.7999999999993"/>
    <n v="0.6"/>
    <x v="2"/>
  </r>
  <r>
    <s v="West Gear"/>
    <n v="1128299"/>
    <x v="50"/>
    <x v="2"/>
    <x v="6"/>
    <s v="Denver"/>
    <x v="1"/>
    <n v="67"/>
    <n v="188"/>
    <n v="12596"/>
    <n v="5038.4000000000005"/>
    <n v="0.4"/>
    <x v="2"/>
  </r>
  <r>
    <s v="West Gear"/>
    <n v="1128299"/>
    <x v="51"/>
    <x v="2"/>
    <x v="6"/>
    <s v="Denver"/>
    <x v="2"/>
    <n v="67"/>
    <n v="161"/>
    <n v="10787"/>
    <n v="5932.85"/>
    <n v="0.55000000000000004"/>
    <x v="2"/>
  </r>
  <r>
    <s v="West Gear"/>
    <n v="1128299"/>
    <x v="52"/>
    <x v="2"/>
    <x v="6"/>
    <s v="Denver"/>
    <x v="3"/>
    <n v="61"/>
    <n v="143"/>
    <n v="8723"/>
    <n v="4535.96"/>
    <n v="0.52"/>
    <x v="2"/>
  </r>
  <r>
    <s v="West Gear"/>
    <n v="1128299"/>
    <x v="53"/>
    <x v="2"/>
    <x v="6"/>
    <s v="Denver"/>
    <x v="4"/>
    <n v="67"/>
    <n v="131"/>
    <n v="8777"/>
    <n v="6143.9000000000005"/>
    <n v="0.70000000000000007"/>
    <x v="2"/>
  </r>
  <r>
    <s v="West Gear"/>
    <n v="1128299"/>
    <x v="54"/>
    <x v="2"/>
    <x v="6"/>
    <s v="Denver"/>
    <x v="5"/>
    <n v="78"/>
    <n v="137"/>
    <n v="10686"/>
    <n v="4274.4000000000005"/>
    <n v="0.4"/>
    <x v="2"/>
  </r>
  <r>
    <s v="West Gear"/>
    <n v="1128299"/>
    <x v="55"/>
    <x v="2"/>
    <x v="6"/>
    <s v="Denver"/>
    <x v="0"/>
    <n v="63"/>
    <n v="196"/>
    <n v="12348"/>
    <n v="7285.3200000000006"/>
    <n v="0.59000000000000008"/>
    <x v="2"/>
  </r>
  <r>
    <s v="West Gear"/>
    <n v="1128299"/>
    <x v="56"/>
    <x v="2"/>
    <x v="6"/>
    <s v="Denver"/>
    <x v="1"/>
    <n v="73"/>
    <n v="189"/>
    <n v="13797"/>
    <n v="5794.74"/>
    <n v="0.42"/>
    <x v="2"/>
  </r>
  <r>
    <s v="West Gear"/>
    <n v="1128299"/>
    <x v="57"/>
    <x v="2"/>
    <x v="6"/>
    <s v="Denver"/>
    <x v="2"/>
    <n v="67"/>
    <n v="143"/>
    <n v="9581"/>
    <n v="5461.170000000001"/>
    <n v="0.57000000000000006"/>
    <x v="2"/>
  </r>
  <r>
    <s v="West Gear"/>
    <n v="1128299"/>
    <x v="58"/>
    <x v="2"/>
    <x v="6"/>
    <s v="Denver"/>
    <x v="3"/>
    <n v="63"/>
    <n v="135"/>
    <n v="8505"/>
    <n v="4592.7000000000007"/>
    <n v="0.54"/>
    <x v="2"/>
  </r>
  <r>
    <s v="West Gear"/>
    <n v="1128299"/>
    <x v="59"/>
    <x v="2"/>
    <x v="6"/>
    <s v="Denver"/>
    <x v="4"/>
    <n v="74"/>
    <n v="140"/>
    <n v="10360"/>
    <n v="7562.8000000000011"/>
    <n v="0.73000000000000009"/>
    <x v="2"/>
  </r>
  <r>
    <s v="West Gear"/>
    <n v="1128299"/>
    <x v="60"/>
    <x v="2"/>
    <x v="6"/>
    <s v="Denver"/>
    <x v="5"/>
    <n v="74"/>
    <n v="100"/>
    <n v="7400"/>
    <n v="2590"/>
    <n v="0.35"/>
    <x v="2"/>
  </r>
  <r>
    <s v="West Gear"/>
    <n v="1128299"/>
    <x v="61"/>
    <x v="2"/>
    <x v="6"/>
    <s v="Denver"/>
    <x v="0"/>
    <n v="59"/>
    <n v="162"/>
    <n v="9558"/>
    <n v="5065.7400000000007"/>
    <n v="0.53"/>
    <x v="2"/>
  </r>
  <r>
    <s v="West Gear"/>
    <n v="1128299"/>
    <x v="62"/>
    <x v="2"/>
    <x v="6"/>
    <s v="Denver"/>
    <x v="1"/>
    <n v="69"/>
    <n v="168"/>
    <n v="11592"/>
    <n v="4173.12"/>
    <n v="0.36"/>
    <x v="2"/>
  </r>
  <r>
    <s v="West Gear"/>
    <n v="1128299"/>
    <x v="63"/>
    <x v="2"/>
    <x v="6"/>
    <s v="Denver"/>
    <x v="2"/>
    <n v="60"/>
    <n v="113"/>
    <n v="6780"/>
    <n v="3390"/>
    <n v="0.5"/>
    <x v="2"/>
  </r>
  <r>
    <s v="West Gear"/>
    <n v="1128299"/>
    <x v="64"/>
    <x v="2"/>
    <x v="6"/>
    <s v="Denver"/>
    <x v="3"/>
    <n v="59"/>
    <n v="100"/>
    <n v="5900"/>
    <n v="2832"/>
    <n v="0.48"/>
    <x v="2"/>
  </r>
  <r>
    <s v="West Gear"/>
    <n v="1128299"/>
    <x v="65"/>
    <x v="2"/>
    <x v="6"/>
    <s v="Denver"/>
    <x v="4"/>
    <n v="74"/>
    <n v="120"/>
    <n v="8880"/>
    <n v="6127.2000000000016"/>
    <n v="0.69000000000000017"/>
    <x v="2"/>
  </r>
  <r>
    <s v="West Gear"/>
    <n v="1128299"/>
    <x v="66"/>
    <x v="2"/>
    <x v="6"/>
    <s v="Denver"/>
    <x v="5"/>
    <n v="65"/>
    <n v="106"/>
    <n v="6890"/>
    <n v="2135.9"/>
    <n v="0.31"/>
    <x v="2"/>
  </r>
  <r>
    <s v="West Gear"/>
    <n v="1128299"/>
    <x v="559"/>
    <x v="2"/>
    <x v="6"/>
    <s v="Denver"/>
    <x v="0"/>
    <n v="51"/>
    <n v="137"/>
    <n v="6987"/>
    <n v="3493.5"/>
    <n v="0.5"/>
    <x v="2"/>
  </r>
  <r>
    <s v="West Gear"/>
    <n v="1128299"/>
    <x v="560"/>
    <x v="2"/>
    <x v="6"/>
    <s v="Denver"/>
    <x v="1"/>
    <n v="54"/>
    <n v="152"/>
    <n v="8208"/>
    <n v="2872.7999999999997"/>
    <n v="0.35"/>
    <x v="2"/>
  </r>
  <r>
    <s v="West Gear"/>
    <n v="1128299"/>
    <x v="561"/>
    <x v="2"/>
    <x v="6"/>
    <s v="Denver"/>
    <x v="2"/>
    <n v="51"/>
    <n v="102"/>
    <n v="5202"/>
    <n v="2601"/>
    <n v="0.5"/>
    <x v="2"/>
  </r>
  <r>
    <s v="West Gear"/>
    <n v="1128299"/>
    <x v="562"/>
    <x v="2"/>
    <x v="6"/>
    <s v="Denver"/>
    <x v="3"/>
    <n v="53"/>
    <n v="85"/>
    <n v="4505"/>
    <n v="2072.2999999999997"/>
    <n v="0.45999999999999996"/>
    <x v="2"/>
  </r>
  <r>
    <s v="West Gear"/>
    <n v="1128299"/>
    <x v="563"/>
    <x v="2"/>
    <x v="6"/>
    <s v="Denver"/>
    <x v="4"/>
    <n v="64"/>
    <n v="75"/>
    <n v="4800"/>
    <n v="3168.0000000000009"/>
    <n v="0.66000000000000014"/>
    <x v="2"/>
  </r>
  <r>
    <s v="West Gear"/>
    <n v="1128299"/>
    <x v="564"/>
    <x v="2"/>
    <x v="6"/>
    <s v="Denver"/>
    <x v="5"/>
    <n v="65"/>
    <n v="105"/>
    <n v="6825"/>
    <n v="2047.5000000000002"/>
    <n v="0.30000000000000004"/>
    <x v="2"/>
  </r>
  <r>
    <s v="West Gear"/>
    <n v="1128299"/>
    <x v="565"/>
    <x v="2"/>
    <x v="6"/>
    <s v="Denver"/>
    <x v="0"/>
    <n v="52"/>
    <n v="150"/>
    <n v="7800"/>
    <n v="4290"/>
    <n v="0.55000000000000004"/>
    <x v="2"/>
  </r>
  <r>
    <s v="West Gear"/>
    <n v="1128299"/>
    <x v="566"/>
    <x v="2"/>
    <x v="6"/>
    <s v="Denver"/>
    <x v="1"/>
    <n v="55"/>
    <n v="150"/>
    <n v="8250"/>
    <n v="3052.5"/>
    <n v="0.37"/>
    <x v="2"/>
  </r>
  <r>
    <s v="West Gear"/>
    <n v="1128299"/>
    <x v="567"/>
    <x v="2"/>
    <x v="6"/>
    <s v="Denver"/>
    <x v="2"/>
    <n v="51"/>
    <n v="128"/>
    <n v="6528"/>
    <n v="3459.84"/>
    <n v="0.53"/>
    <x v="2"/>
  </r>
  <r>
    <s v="West Gear"/>
    <n v="1128299"/>
    <x v="568"/>
    <x v="2"/>
    <x v="6"/>
    <s v="Denver"/>
    <x v="3"/>
    <n v="60"/>
    <n v="116"/>
    <n v="6960"/>
    <n v="3340.7999999999997"/>
    <n v="0.48"/>
    <x v="2"/>
  </r>
  <r>
    <s v="West Gear"/>
    <n v="1128299"/>
    <x v="569"/>
    <x v="2"/>
    <x v="6"/>
    <s v="Denver"/>
    <x v="4"/>
    <n v="68"/>
    <n v="105"/>
    <n v="7140"/>
    <n v="4926.6000000000013"/>
    <n v="0.69000000000000017"/>
    <x v="2"/>
  </r>
  <r>
    <s v="West Gear"/>
    <n v="1128299"/>
    <x v="570"/>
    <x v="2"/>
    <x v="6"/>
    <s v="Denver"/>
    <x v="5"/>
    <n v="73"/>
    <n v="130"/>
    <n v="9490"/>
    <n v="2941.9"/>
    <n v="0.31"/>
    <x v="2"/>
  </r>
  <r>
    <s v="West Gear"/>
    <n v="1128299"/>
    <x v="571"/>
    <x v="2"/>
    <x v="6"/>
    <s v="Denver"/>
    <x v="0"/>
    <n v="59"/>
    <n v="203"/>
    <n v="11977"/>
    <n v="6228.04"/>
    <n v="0.52"/>
    <x v="2"/>
  </r>
  <r>
    <s v="West Gear"/>
    <n v="1128299"/>
    <x v="572"/>
    <x v="2"/>
    <x v="6"/>
    <s v="Denver"/>
    <x v="1"/>
    <n v="64"/>
    <n v="182"/>
    <n v="11648"/>
    <n v="4426.24"/>
    <n v="0.38"/>
    <x v="2"/>
  </r>
  <r>
    <s v="West Gear"/>
    <n v="1128299"/>
    <x v="573"/>
    <x v="2"/>
    <x v="6"/>
    <s v="Denver"/>
    <x v="2"/>
    <n v="60"/>
    <n v="125"/>
    <n v="7500"/>
    <n v="4125"/>
    <n v="0.55000000000000004"/>
    <x v="2"/>
  </r>
  <r>
    <s v="West Gear"/>
    <n v="1128299"/>
    <x v="574"/>
    <x v="2"/>
    <x v="6"/>
    <s v="Denver"/>
    <x v="3"/>
    <n v="63"/>
    <n v="125"/>
    <n v="7875"/>
    <n v="3543.7499999999995"/>
    <n v="0.44999999999999996"/>
    <x v="2"/>
  </r>
  <r>
    <s v="West Gear"/>
    <n v="1128299"/>
    <x v="575"/>
    <x v="2"/>
    <x v="6"/>
    <s v="Denver"/>
    <x v="4"/>
    <n v="68"/>
    <n v="115"/>
    <n v="7820"/>
    <n v="5239.4000000000015"/>
    <n v="0.67000000000000015"/>
    <x v="2"/>
  </r>
  <r>
    <s v="West Gear"/>
    <n v="1128299"/>
    <x v="576"/>
    <x v="2"/>
    <x v="6"/>
    <s v="Denver"/>
    <x v="5"/>
    <n v="75"/>
    <n v="137"/>
    <n v="10275"/>
    <n v="3390.75"/>
    <n v="0.33"/>
    <x v="2"/>
  </r>
  <r>
    <s v="West Gear"/>
    <n v="1128299"/>
    <x v="577"/>
    <x v="2"/>
    <x v="6"/>
    <s v="Denver"/>
    <x v="0"/>
    <n v="36"/>
    <n v="117"/>
    <n v="4212"/>
    <n v="1726.9199999999998"/>
    <n v="0.41"/>
    <x v="2"/>
  </r>
  <r>
    <s v="West Gear"/>
    <n v="1128299"/>
    <x v="578"/>
    <x v="2"/>
    <x v="6"/>
    <s v="Denver"/>
    <x v="1"/>
    <n v="48"/>
    <n v="131"/>
    <n v="6288"/>
    <n v="2515.2000000000003"/>
    <n v="0.4"/>
    <x v="2"/>
  </r>
  <r>
    <s v="West Gear"/>
    <n v="1128299"/>
    <x v="579"/>
    <x v="2"/>
    <x v="6"/>
    <s v="Denver"/>
    <x v="2"/>
    <n v="46"/>
    <n v="135"/>
    <n v="6210"/>
    <n v="2173.5"/>
    <n v="0.35"/>
    <x v="2"/>
  </r>
  <r>
    <s v="West Gear"/>
    <n v="1128299"/>
    <x v="580"/>
    <x v="2"/>
    <x v="6"/>
    <s v="Denver"/>
    <x v="3"/>
    <n v="49"/>
    <n v="78"/>
    <n v="3822"/>
    <n v="1567.02"/>
    <n v="0.41"/>
    <x v="2"/>
  </r>
  <r>
    <s v="West Gear"/>
    <n v="1128299"/>
    <x v="581"/>
    <x v="2"/>
    <x v="7"/>
    <s v="Seattle"/>
    <x v="4"/>
    <n v="51"/>
    <n v="73"/>
    <n v="3723"/>
    <n v="1451.97"/>
    <n v="0.39"/>
    <x v="2"/>
  </r>
  <r>
    <s v="West Gear"/>
    <n v="1128299"/>
    <x v="582"/>
    <x v="2"/>
    <x v="7"/>
    <s v="Seattle"/>
    <x v="5"/>
    <n v="46"/>
    <n v="125"/>
    <n v="5750"/>
    <n v="1782.5"/>
    <n v="0.31"/>
    <x v="2"/>
  </r>
  <r>
    <s v="West Gear"/>
    <n v="1128299"/>
    <x v="583"/>
    <x v="2"/>
    <x v="7"/>
    <s v="Seattle"/>
    <x v="0"/>
    <n v="36"/>
    <n v="138"/>
    <n v="4968"/>
    <n v="2136.2399999999998"/>
    <n v="0.43"/>
    <x v="2"/>
  </r>
  <r>
    <s v="West Gear"/>
    <n v="1128299"/>
    <x v="584"/>
    <x v="2"/>
    <x v="7"/>
    <s v="Seattle"/>
    <x v="1"/>
    <n v="47"/>
    <n v="131"/>
    <n v="6157"/>
    <n v="2401.23"/>
    <n v="0.39"/>
    <x v="2"/>
  </r>
  <r>
    <s v="West Gear"/>
    <n v="1128299"/>
    <x v="585"/>
    <x v="2"/>
    <x v="7"/>
    <s v="Seattle"/>
    <x v="2"/>
    <n v="47"/>
    <n v="122"/>
    <n v="5734"/>
    <n v="2236.2600000000002"/>
    <n v="0.39"/>
    <x v="2"/>
  </r>
  <r>
    <s v="West Gear"/>
    <n v="1128299"/>
    <x v="586"/>
    <x v="2"/>
    <x v="7"/>
    <s v="Seattle"/>
    <x v="3"/>
    <n v="48"/>
    <n v="87"/>
    <n v="4176"/>
    <n v="1753.9199999999998"/>
    <n v="0.42"/>
    <x v="2"/>
  </r>
  <r>
    <s v="West Gear"/>
    <n v="1128299"/>
    <x v="587"/>
    <x v="2"/>
    <x v="7"/>
    <s v="Seattle"/>
    <x v="4"/>
    <n v="52"/>
    <n v="65"/>
    <n v="3380"/>
    <n v="1352"/>
    <n v="0.4"/>
    <x v="2"/>
  </r>
  <r>
    <s v="West Gear"/>
    <n v="1128299"/>
    <x v="588"/>
    <x v="2"/>
    <x v="7"/>
    <s v="Seattle"/>
    <x v="5"/>
    <n v="46"/>
    <n v="123"/>
    <n v="5658"/>
    <n v="1753.98"/>
    <n v="0.31"/>
    <x v="2"/>
  </r>
  <r>
    <s v="West Gear"/>
    <n v="1128299"/>
    <x v="589"/>
    <x v="2"/>
    <x v="7"/>
    <s v="Seattle"/>
    <x v="0"/>
    <n v="46"/>
    <n v="167"/>
    <n v="7682"/>
    <n v="3456.8999999999996"/>
    <n v="0.44999999999999996"/>
    <x v="2"/>
  </r>
  <r>
    <s v="West Gear"/>
    <n v="1128299"/>
    <x v="590"/>
    <x v="2"/>
    <x v="7"/>
    <s v="Seattle"/>
    <x v="1"/>
    <n v="58"/>
    <n v="115"/>
    <n v="6670"/>
    <n v="2401.1999999999998"/>
    <n v="0.36"/>
    <x v="2"/>
  </r>
  <r>
    <s v="West Gear"/>
    <n v="1128299"/>
    <x v="591"/>
    <x v="2"/>
    <x v="7"/>
    <s v="Seattle"/>
    <x v="2"/>
    <n v="60"/>
    <n v="115"/>
    <n v="6900"/>
    <n v="2760"/>
    <n v="0.4"/>
    <x v="2"/>
  </r>
  <r>
    <s v="West Gear"/>
    <n v="1128299"/>
    <x v="592"/>
    <x v="2"/>
    <x v="7"/>
    <s v="Seattle"/>
    <x v="3"/>
    <n v="64"/>
    <n v="85"/>
    <n v="5440"/>
    <n v="2284.7999999999997"/>
    <n v="0.42"/>
    <x v="2"/>
  </r>
  <r>
    <s v="West Gear"/>
    <n v="1128299"/>
    <x v="593"/>
    <x v="2"/>
    <x v="7"/>
    <s v="Seattle"/>
    <x v="4"/>
    <n v="69"/>
    <n v="46"/>
    <n v="3174"/>
    <n v="1206.1200000000001"/>
    <n v="0.38"/>
    <x v="2"/>
  </r>
  <r>
    <s v="West Gear"/>
    <n v="1128299"/>
    <x v="594"/>
    <x v="2"/>
    <x v="7"/>
    <s v="Seattle"/>
    <x v="5"/>
    <n v="62"/>
    <n v="105"/>
    <n v="6510"/>
    <n v="2213.4"/>
    <n v="0.34"/>
    <x v="2"/>
  </r>
  <r>
    <s v="West Gear"/>
    <n v="1128299"/>
    <x v="595"/>
    <x v="2"/>
    <x v="7"/>
    <s v="Seattle"/>
    <x v="0"/>
    <n v="68"/>
    <n v="160"/>
    <n v="10880"/>
    <n v="4787.2"/>
    <n v="0.44"/>
    <x v="2"/>
  </r>
  <r>
    <s v="West Gear"/>
    <n v="1128299"/>
    <x v="596"/>
    <x v="2"/>
    <x v="7"/>
    <s v="Seattle"/>
    <x v="1"/>
    <n v="71"/>
    <n v="88"/>
    <n v="6248"/>
    <n v="2436.7200000000003"/>
    <n v="0.39"/>
    <x v="2"/>
  </r>
  <r>
    <s v="West Gear"/>
    <n v="1128299"/>
    <x v="597"/>
    <x v="2"/>
    <x v="7"/>
    <s v="Seattle"/>
    <x v="2"/>
    <n v="74"/>
    <n v="120"/>
    <n v="8880"/>
    <n v="3463.2000000000003"/>
    <n v="0.39"/>
    <x v="2"/>
  </r>
  <r>
    <s v="West Gear"/>
    <n v="1128299"/>
    <x v="598"/>
    <x v="2"/>
    <x v="7"/>
    <s v="Seattle"/>
    <x v="3"/>
    <n v="55"/>
    <n v="90"/>
    <n v="4950"/>
    <n v="2079"/>
    <n v="0.42"/>
    <x v="2"/>
  </r>
  <r>
    <s v="West Gear"/>
    <n v="1128299"/>
    <x v="599"/>
    <x v="2"/>
    <x v="7"/>
    <s v="Seattle"/>
    <x v="4"/>
    <n v="59"/>
    <n v="56"/>
    <n v="3304"/>
    <n v="1321.6000000000001"/>
    <n v="0.4"/>
    <x v="2"/>
  </r>
  <r>
    <s v="West Gear"/>
    <n v="1128299"/>
    <x v="600"/>
    <x v="2"/>
    <x v="7"/>
    <s v="Seattle"/>
    <x v="5"/>
    <n v="78"/>
    <n v="88"/>
    <n v="6864"/>
    <n v="2196.48"/>
    <n v="0.32"/>
    <x v="2"/>
  </r>
  <r>
    <s v="West Gear"/>
    <n v="1128299"/>
    <x v="601"/>
    <x v="2"/>
    <x v="7"/>
    <s v="Seattle"/>
    <x v="0"/>
    <n v="55"/>
    <n v="165"/>
    <n v="9075"/>
    <n v="3720.75"/>
    <n v="0.41"/>
    <x v="2"/>
  </r>
  <r>
    <s v="West Gear"/>
    <n v="1128299"/>
    <x v="602"/>
    <x v="2"/>
    <x v="7"/>
    <s v="Seattle"/>
    <x v="1"/>
    <n v="60"/>
    <n v="108"/>
    <n v="6480"/>
    <n v="2462.4"/>
    <n v="0.38"/>
    <x v="2"/>
  </r>
  <r>
    <s v="West Gear"/>
    <n v="1128299"/>
    <x v="603"/>
    <x v="2"/>
    <x v="7"/>
    <s v="Seattle"/>
    <x v="2"/>
    <n v="61"/>
    <n v="120"/>
    <n v="7320"/>
    <n v="2781.6"/>
    <n v="0.38"/>
    <x v="2"/>
  </r>
  <r>
    <s v="West Gear"/>
    <n v="1128299"/>
    <x v="604"/>
    <x v="2"/>
    <x v="7"/>
    <s v="Seattle"/>
    <x v="3"/>
    <n v="59"/>
    <n v="90"/>
    <n v="5310"/>
    <n v="2336.4"/>
    <n v="0.44"/>
    <x v="2"/>
  </r>
  <r>
    <s v="West Gear"/>
    <n v="1128299"/>
    <x v="605"/>
    <x v="2"/>
    <x v="7"/>
    <s v="Seattle"/>
    <x v="4"/>
    <n v="60"/>
    <n v="52"/>
    <n v="3120"/>
    <n v="1185.5999999999999"/>
    <n v="0.38"/>
    <x v="2"/>
  </r>
  <r>
    <s v="West Gear"/>
    <n v="1128299"/>
    <x v="606"/>
    <x v="2"/>
    <x v="7"/>
    <s v="Seattle"/>
    <x v="5"/>
    <n v="75"/>
    <n v="125"/>
    <n v="9375"/>
    <n v="3093.75"/>
    <n v="0.33"/>
    <x v="2"/>
  </r>
  <r>
    <s v="West Gear"/>
    <n v="1128299"/>
    <x v="607"/>
    <x v="2"/>
    <x v="7"/>
    <s v="Seattle"/>
    <x v="0"/>
    <n v="71"/>
    <n v="195"/>
    <n v="13845"/>
    <n v="5814.9"/>
    <n v="0.42"/>
    <x v="2"/>
  </r>
  <r>
    <s v="West Gear"/>
    <n v="1128299"/>
    <x v="608"/>
    <x v="2"/>
    <x v="7"/>
    <s v="Seattle"/>
    <x v="1"/>
    <n v="74"/>
    <n v="188"/>
    <n v="13912"/>
    <n v="5147.4399999999996"/>
    <n v="0.37"/>
    <x v="2"/>
  </r>
  <r>
    <s v="West Gear"/>
    <n v="1128299"/>
    <x v="609"/>
    <x v="2"/>
    <x v="7"/>
    <s v="Seattle"/>
    <x v="2"/>
    <n v="72"/>
    <n v="163"/>
    <n v="11736"/>
    <n v="4459.68"/>
    <n v="0.38"/>
    <x v="2"/>
  </r>
  <r>
    <s v="West Gear"/>
    <n v="1128299"/>
    <x v="610"/>
    <x v="2"/>
    <x v="7"/>
    <s v="Seattle"/>
    <x v="3"/>
    <n v="75"/>
    <n v="125"/>
    <n v="9375"/>
    <n v="3750"/>
    <n v="0.4"/>
    <x v="2"/>
  </r>
  <r>
    <s v="West Gear"/>
    <n v="1128299"/>
    <x v="611"/>
    <x v="2"/>
    <x v="7"/>
    <s v="Seattle"/>
    <x v="4"/>
    <n v="82"/>
    <n v="105"/>
    <n v="8610"/>
    <n v="3357.9"/>
    <n v="0.39"/>
    <x v="2"/>
  </r>
  <r>
    <s v="West Gear"/>
    <n v="1128299"/>
    <x v="612"/>
    <x v="2"/>
    <x v="7"/>
    <s v="Seattle"/>
    <x v="5"/>
    <n v="98"/>
    <n v="182"/>
    <n v="17836"/>
    <n v="6064.2400000000007"/>
    <n v="0.34"/>
    <x v="2"/>
  </r>
  <r>
    <s v="West Gear"/>
    <n v="1128299"/>
    <x v="613"/>
    <x v="2"/>
    <x v="7"/>
    <s v="Seattle"/>
    <x v="0"/>
    <n v="73"/>
    <n v="239"/>
    <n v="17447"/>
    <n v="6978.8"/>
    <n v="0.4"/>
    <x v="2"/>
  </r>
  <r>
    <s v="West Gear"/>
    <n v="1128299"/>
    <x v="614"/>
    <x v="2"/>
    <x v="7"/>
    <s v="Seattle"/>
    <x v="1"/>
    <n v="82"/>
    <n v="182"/>
    <n v="14924"/>
    <n v="5372.6399999999994"/>
    <n v="0.36"/>
    <x v="2"/>
  </r>
  <r>
    <s v="West Gear"/>
    <n v="1128299"/>
    <x v="615"/>
    <x v="2"/>
    <x v="7"/>
    <s v="Seattle"/>
    <x v="2"/>
    <n v="78"/>
    <n v="175"/>
    <n v="13650"/>
    <n v="4777.5"/>
    <n v="0.35"/>
    <x v="2"/>
  </r>
  <r>
    <s v="West Gear"/>
    <n v="1128299"/>
    <x v="616"/>
    <x v="2"/>
    <x v="7"/>
    <s v="Seattle"/>
    <x v="3"/>
    <n v="78"/>
    <n v="137"/>
    <n v="10686"/>
    <n v="4381.2599999999993"/>
    <n v="0.41"/>
    <x v="2"/>
  </r>
  <r>
    <s v="West Gear"/>
    <n v="1128299"/>
    <x v="617"/>
    <x v="2"/>
    <x v="7"/>
    <s v="Seattle"/>
    <x v="4"/>
    <n v="77"/>
    <n v="144"/>
    <n v="11088"/>
    <n v="3880.7999999999997"/>
    <n v="0.35"/>
    <x v="2"/>
  </r>
  <r>
    <s v="West Gear"/>
    <n v="1128299"/>
    <x v="618"/>
    <x v="2"/>
    <x v="7"/>
    <s v="Seattle"/>
    <x v="5"/>
    <n v="95"/>
    <n v="155"/>
    <n v="14725"/>
    <n v="5153.75"/>
    <n v="0.35"/>
    <x v="2"/>
  </r>
  <r>
    <s v="West Gear"/>
    <n v="1128299"/>
    <x v="619"/>
    <x v="2"/>
    <x v="7"/>
    <s v="Seattle"/>
    <x v="0"/>
    <n v="80"/>
    <n v="217"/>
    <n v="17360"/>
    <n v="7811.9999999999991"/>
    <n v="0.44999999999999996"/>
    <x v="2"/>
  </r>
  <r>
    <s v="West Gear"/>
    <n v="1128299"/>
    <x v="620"/>
    <x v="2"/>
    <x v="7"/>
    <s v="Seattle"/>
    <x v="1"/>
    <n v="77"/>
    <n v="210"/>
    <n v="16170"/>
    <n v="6306.3"/>
    <n v="0.39"/>
    <x v="2"/>
  </r>
  <r>
    <s v="West Gear"/>
    <n v="1128299"/>
    <x v="621"/>
    <x v="2"/>
    <x v="7"/>
    <s v="Seattle"/>
    <x v="2"/>
    <n v="73"/>
    <n v="163"/>
    <n v="11899"/>
    <n v="4164.6499999999996"/>
    <n v="0.35"/>
    <x v="2"/>
  </r>
  <r>
    <s v="West Gear"/>
    <n v="1128299"/>
    <x v="622"/>
    <x v="2"/>
    <x v="7"/>
    <s v="Seattle"/>
    <x v="3"/>
    <n v="74"/>
    <n v="155"/>
    <n v="11470"/>
    <n v="5046.8"/>
    <n v="0.44"/>
    <x v="2"/>
  </r>
  <r>
    <s v="West Gear"/>
    <n v="1128299"/>
    <x v="623"/>
    <x v="2"/>
    <x v="7"/>
    <s v="Seattle"/>
    <x v="4"/>
    <n v="71"/>
    <n v="155"/>
    <n v="11005"/>
    <n v="4291.95"/>
    <n v="0.39"/>
    <x v="2"/>
  </r>
  <r>
    <s v="West Gear"/>
    <n v="1128299"/>
    <x v="624"/>
    <x v="2"/>
    <x v="7"/>
    <s v="Seattle"/>
    <x v="5"/>
    <n v="76"/>
    <n v="108"/>
    <n v="8208"/>
    <n v="2708.6400000000003"/>
    <n v="0.33"/>
    <x v="2"/>
  </r>
  <r>
    <s v="West Gear"/>
    <n v="1128299"/>
    <x v="625"/>
    <x v="2"/>
    <x v="7"/>
    <s v="Seattle"/>
    <x v="0"/>
    <n v="64"/>
    <n v="156"/>
    <n v="9984"/>
    <n v="4093.4399999999996"/>
    <n v="0.41"/>
    <x v="2"/>
  </r>
  <r>
    <s v="West Gear"/>
    <n v="1128299"/>
    <x v="626"/>
    <x v="2"/>
    <x v="7"/>
    <s v="Seattle"/>
    <x v="1"/>
    <n v="71"/>
    <n v="174"/>
    <n v="12354"/>
    <n v="4323.8999999999996"/>
    <n v="0.35"/>
    <x v="2"/>
  </r>
  <r>
    <s v="West Gear"/>
    <n v="1128299"/>
    <x v="627"/>
    <x v="2"/>
    <x v="7"/>
    <s v="Seattle"/>
    <x v="2"/>
    <n v="63"/>
    <n v="135"/>
    <n v="8505"/>
    <n v="3146.85"/>
    <n v="0.37"/>
    <x v="2"/>
  </r>
  <r>
    <s v="West Gear"/>
    <n v="1128299"/>
    <x v="628"/>
    <x v="2"/>
    <x v="7"/>
    <s v="Seattle"/>
    <x v="3"/>
    <n v="67"/>
    <n v="112"/>
    <n v="7504"/>
    <n v="3001.6000000000004"/>
    <n v="0.4"/>
    <x v="2"/>
  </r>
  <r>
    <s v="West Gear"/>
    <n v="1128299"/>
    <x v="629"/>
    <x v="2"/>
    <x v="7"/>
    <s v="Seattle"/>
    <x v="4"/>
    <n v="72"/>
    <n v="111"/>
    <n v="7992"/>
    <n v="3196.8"/>
    <n v="0.4"/>
    <x v="2"/>
  </r>
  <r>
    <s v="West Gear"/>
    <n v="1128299"/>
    <x v="67"/>
    <x v="2"/>
    <x v="7"/>
    <s v="Seattle"/>
    <x v="5"/>
    <n v="62"/>
    <n v="113"/>
    <n v="7006"/>
    <n v="2452.1"/>
    <n v="0.35"/>
    <x v="2"/>
  </r>
  <r>
    <s v="West Gear"/>
    <n v="1128299"/>
    <x v="68"/>
    <x v="2"/>
    <x v="7"/>
    <s v="Seattle"/>
    <x v="0"/>
    <n v="58"/>
    <n v="149"/>
    <n v="8642"/>
    <n v="3456.8"/>
    <n v="0.4"/>
    <x v="2"/>
  </r>
  <r>
    <s v="West Gear"/>
    <n v="1128299"/>
    <x v="69"/>
    <x v="2"/>
    <x v="7"/>
    <s v="Seattle"/>
    <x v="1"/>
    <n v="64"/>
    <n v="138"/>
    <n v="8832"/>
    <n v="3267.84"/>
    <n v="0.37"/>
    <x v="2"/>
  </r>
  <r>
    <s v="West Gear"/>
    <n v="1128299"/>
    <x v="70"/>
    <x v="2"/>
    <x v="7"/>
    <s v="Seattle"/>
    <x v="2"/>
    <n v="56"/>
    <n v="113"/>
    <n v="6328"/>
    <n v="2278.08"/>
    <n v="0.36"/>
    <x v="2"/>
  </r>
  <r>
    <s v="West Gear"/>
    <n v="1128299"/>
    <x v="71"/>
    <x v="2"/>
    <x v="7"/>
    <s v="Seattle"/>
    <x v="3"/>
    <n v="58"/>
    <n v="98"/>
    <n v="5684"/>
    <n v="2500.96"/>
    <n v="0.44"/>
    <x v="2"/>
  </r>
  <r>
    <s v="West Gear"/>
    <n v="1128299"/>
    <x v="72"/>
    <x v="2"/>
    <x v="7"/>
    <s v="Seattle"/>
    <x v="4"/>
    <n v="69"/>
    <n v="94"/>
    <n v="6486"/>
    <n v="2270.1"/>
    <n v="0.35"/>
    <x v="2"/>
  </r>
  <r>
    <s v="West Gear"/>
    <n v="1128299"/>
    <x v="73"/>
    <x v="2"/>
    <x v="7"/>
    <s v="Seattle"/>
    <x v="5"/>
    <n v="71"/>
    <n v="101"/>
    <n v="7171"/>
    <n v="2509.85"/>
    <n v="0.35"/>
    <x v="2"/>
  </r>
  <r>
    <s v="West Gear"/>
    <n v="1128299"/>
    <x v="74"/>
    <x v="2"/>
    <x v="7"/>
    <s v="Seattle"/>
    <x v="0"/>
    <n v="54"/>
    <n v="162"/>
    <n v="8748"/>
    <n v="3849.12"/>
    <n v="0.44"/>
    <x v="2"/>
  </r>
  <r>
    <s v="West Gear"/>
    <n v="1128299"/>
    <x v="75"/>
    <x v="2"/>
    <x v="7"/>
    <s v="Seattle"/>
    <x v="1"/>
    <n v="60"/>
    <n v="188"/>
    <n v="11280"/>
    <n v="4173.6000000000004"/>
    <n v="0.37"/>
    <x v="2"/>
  </r>
  <r>
    <s v="West Gear"/>
    <n v="1128299"/>
    <x v="76"/>
    <x v="2"/>
    <x v="7"/>
    <s v="Seattle"/>
    <x v="2"/>
    <n v="54"/>
    <n v="124"/>
    <n v="6696"/>
    <n v="2477.52"/>
    <n v="0.37"/>
    <x v="2"/>
  </r>
  <r>
    <s v="West Gear"/>
    <n v="1128299"/>
    <x v="77"/>
    <x v="2"/>
    <x v="7"/>
    <s v="Seattle"/>
    <x v="3"/>
    <n v="69"/>
    <n v="117"/>
    <n v="8073"/>
    <n v="3471.39"/>
    <n v="0.43"/>
    <x v="2"/>
  </r>
  <r>
    <s v="West Gear"/>
    <n v="1128299"/>
    <x v="78"/>
    <x v="2"/>
    <x v="7"/>
    <s v="Seattle"/>
    <x v="4"/>
    <n v="85"/>
    <n v="115"/>
    <n v="9775"/>
    <n v="3910"/>
    <n v="0.4"/>
    <x v="2"/>
  </r>
  <r>
    <s v="West Gear"/>
    <n v="1128299"/>
    <x v="79"/>
    <x v="2"/>
    <x v="7"/>
    <s v="Seattle"/>
    <x v="5"/>
    <n v="88"/>
    <n v="138"/>
    <n v="12144"/>
    <n v="3764.64"/>
    <n v="0.31"/>
    <x v="2"/>
  </r>
  <r>
    <s v="West Gear"/>
    <n v="1128299"/>
    <x v="80"/>
    <x v="2"/>
    <x v="7"/>
    <s v="Seattle"/>
    <x v="0"/>
    <n v="78"/>
    <n v="188"/>
    <n v="14664"/>
    <n v="5865.6"/>
    <n v="0.4"/>
    <x v="2"/>
  </r>
  <r>
    <s v="West Gear"/>
    <n v="1128299"/>
    <x v="81"/>
    <x v="2"/>
    <x v="7"/>
    <s v="Seattle"/>
    <x v="1"/>
    <n v="77"/>
    <n v="195"/>
    <n v="15015"/>
    <n v="5705.7"/>
    <n v="0.38"/>
    <x v="2"/>
  </r>
  <r>
    <s v="West Gear"/>
    <n v="1128299"/>
    <x v="82"/>
    <x v="2"/>
    <x v="7"/>
    <s v="Seattle"/>
    <x v="2"/>
    <n v="73"/>
    <n v="138"/>
    <n v="10074"/>
    <n v="3928.86"/>
    <n v="0.39"/>
    <x v="2"/>
  </r>
  <r>
    <s v="West Gear"/>
    <n v="1128299"/>
    <x v="83"/>
    <x v="2"/>
    <x v="7"/>
    <s v="Seattle"/>
    <x v="3"/>
    <n v="76"/>
    <n v="138"/>
    <n v="10488"/>
    <n v="4509.84"/>
    <n v="0.43"/>
    <x v="2"/>
  </r>
  <r>
    <s v="West Gear"/>
    <n v="1128299"/>
    <x v="84"/>
    <x v="2"/>
    <x v="7"/>
    <s v="Seattle"/>
    <x v="4"/>
    <n v="82"/>
    <n v="133"/>
    <n v="10906"/>
    <n v="4144.28"/>
    <n v="0.38"/>
    <x v="2"/>
  </r>
  <r>
    <s v="West Gear"/>
    <n v="1128299"/>
    <x v="85"/>
    <x v="2"/>
    <x v="7"/>
    <s v="Seattle"/>
    <x v="5"/>
    <n v="86"/>
    <n v="150"/>
    <n v="12900"/>
    <n v="4386"/>
    <n v="0.34"/>
    <x v="2"/>
  </r>
  <r>
    <s v="Foot Locker"/>
    <n v="1185732"/>
    <x v="86"/>
    <x v="2"/>
    <x v="7"/>
    <s v="Seattle"/>
    <x v="0"/>
    <n v="44"/>
    <n v="273"/>
    <n v="12012"/>
    <n v="6606.6"/>
    <n v="0.55000000000000004"/>
    <x v="2"/>
  </r>
  <r>
    <s v="Foot Locker"/>
    <n v="1185732"/>
    <x v="87"/>
    <x v="2"/>
    <x v="7"/>
    <s v="Seattle"/>
    <x v="1"/>
    <n v="41"/>
    <n v="221"/>
    <n v="9061"/>
    <n v="4439.8900000000003"/>
    <n v="0.49"/>
    <x v="2"/>
  </r>
  <r>
    <s v="Foot Locker"/>
    <n v="1185732"/>
    <x v="88"/>
    <x v="2"/>
    <x v="7"/>
    <s v="Seattle"/>
    <x v="2"/>
    <n v="34"/>
    <n v="230"/>
    <n v="7820"/>
    <n v="3049.8"/>
    <n v="0.39"/>
    <x v="2"/>
  </r>
  <r>
    <s v="Foot Locker"/>
    <n v="1185732"/>
    <x v="89"/>
    <x v="2"/>
    <x v="7"/>
    <s v="Seattle"/>
    <x v="3"/>
    <n v="38"/>
    <n v="175"/>
    <n v="6650"/>
    <n v="2660"/>
    <n v="0.4"/>
    <x v="2"/>
  </r>
  <r>
    <s v="Foot Locker"/>
    <n v="1185732"/>
    <x v="90"/>
    <x v="4"/>
    <x v="8"/>
    <s v="Miami"/>
    <x v="4"/>
    <n v="50"/>
    <n v="195"/>
    <n v="9750"/>
    <n v="4875"/>
    <n v="0.5"/>
    <x v="2"/>
  </r>
  <r>
    <s v="Foot Locker"/>
    <n v="1185732"/>
    <x v="91"/>
    <x v="4"/>
    <x v="8"/>
    <s v="Miami"/>
    <x v="5"/>
    <n v="41"/>
    <n v="247"/>
    <n v="10127"/>
    <n v="6278.74"/>
    <n v="0.62"/>
    <x v="2"/>
  </r>
  <r>
    <s v="Foot Locker"/>
    <n v="1185732"/>
    <x v="92"/>
    <x v="4"/>
    <x v="8"/>
    <s v="Miami"/>
    <x v="0"/>
    <n v="43"/>
    <n v="319"/>
    <n v="13717"/>
    <n v="7818.6900000000005"/>
    <n v="0.57000000000000006"/>
    <x v="2"/>
  </r>
  <r>
    <s v="Foot Locker"/>
    <n v="1185732"/>
    <x v="93"/>
    <x v="4"/>
    <x v="8"/>
    <s v="Miami"/>
    <x v="1"/>
    <n v="43"/>
    <n v="195"/>
    <n v="8385"/>
    <n v="4108.6499999999996"/>
    <n v="0.49"/>
    <x v="2"/>
  </r>
  <r>
    <s v="Foot Locker"/>
    <n v="1185732"/>
    <x v="94"/>
    <x v="4"/>
    <x v="8"/>
    <s v="Miami"/>
    <x v="2"/>
    <n v="32"/>
    <n v="240"/>
    <n v="7680"/>
    <n v="2918.4"/>
    <n v="0.38"/>
    <x v="2"/>
  </r>
  <r>
    <s v="West Gear"/>
    <n v="1185732"/>
    <x v="95"/>
    <x v="4"/>
    <x v="8"/>
    <s v="Miami"/>
    <x v="3"/>
    <n v="38"/>
    <n v="169"/>
    <n v="6422"/>
    <n v="2825.68"/>
    <n v="0.44"/>
    <x v="2"/>
  </r>
  <r>
    <s v="Foot Locker"/>
    <n v="1185732"/>
    <x v="96"/>
    <x v="4"/>
    <x v="8"/>
    <s v="Miami"/>
    <x v="4"/>
    <n v="53"/>
    <n v="218"/>
    <n v="11554"/>
    <n v="5545.92"/>
    <n v="0.48"/>
    <x v="2"/>
  </r>
  <r>
    <s v="Foot Locker"/>
    <n v="1185732"/>
    <x v="97"/>
    <x v="4"/>
    <x v="8"/>
    <s v="Miami"/>
    <x v="5"/>
    <n v="41"/>
    <n v="221"/>
    <n v="9061"/>
    <n v="5889.6500000000005"/>
    <n v="0.65"/>
    <x v="2"/>
  </r>
  <r>
    <s v="Foot Locker"/>
    <n v="1185732"/>
    <x v="98"/>
    <x v="4"/>
    <x v="8"/>
    <s v="Miami"/>
    <x v="0"/>
    <n v="41"/>
    <n v="268"/>
    <n v="10988"/>
    <n v="6592.8"/>
    <n v="0.6"/>
    <x v="2"/>
  </r>
  <r>
    <s v="Foot Locker"/>
    <n v="1185732"/>
    <x v="99"/>
    <x v="4"/>
    <x v="8"/>
    <s v="Miami"/>
    <x v="1"/>
    <n v="42"/>
    <n v="225"/>
    <n v="9450"/>
    <n v="4536"/>
    <n v="0.48"/>
    <x v="2"/>
  </r>
  <r>
    <s v="Foot Locker"/>
    <n v="1185732"/>
    <x v="100"/>
    <x v="4"/>
    <x v="8"/>
    <s v="Miami"/>
    <x v="2"/>
    <n v="32"/>
    <n v="217"/>
    <n v="6944"/>
    <n v="2430.3999999999996"/>
    <n v="0.35"/>
    <x v="2"/>
  </r>
  <r>
    <s v="Foot Locker"/>
    <n v="1185732"/>
    <x v="101"/>
    <x v="4"/>
    <x v="8"/>
    <s v="Miami"/>
    <x v="3"/>
    <n v="36"/>
    <n v="175"/>
    <n v="6300"/>
    <n v="2520"/>
    <n v="0.4"/>
    <x v="2"/>
  </r>
  <r>
    <s v="Foot Locker"/>
    <n v="1185732"/>
    <x v="102"/>
    <x v="4"/>
    <x v="8"/>
    <s v="Miami"/>
    <x v="4"/>
    <n v="53"/>
    <n v="182"/>
    <n v="9646"/>
    <n v="4437.16"/>
    <n v="0.45999999999999996"/>
    <x v="2"/>
  </r>
  <r>
    <s v="Foot Locker"/>
    <n v="1185732"/>
    <x v="103"/>
    <x v="4"/>
    <x v="8"/>
    <s v="Miami"/>
    <x v="5"/>
    <n v="42"/>
    <n v="225"/>
    <n v="9450"/>
    <n v="6048"/>
    <n v="0.64"/>
    <x v="2"/>
  </r>
  <r>
    <s v="Foot Locker"/>
    <n v="1185732"/>
    <x v="53"/>
    <x v="4"/>
    <x v="8"/>
    <s v="Miami"/>
    <x v="0"/>
    <n v="42"/>
    <n v="256"/>
    <n v="10752"/>
    <n v="6236.1600000000008"/>
    <n v="0.58000000000000007"/>
    <x v="2"/>
  </r>
  <r>
    <s v="Foot Locker"/>
    <n v="1185732"/>
    <x v="53"/>
    <x v="4"/>
    <x v="8"/>
    <s v="Miami"/>
    <x v="1"/>
    <n v="41"/>
    <n v="210"/>
    <n v="8610"/>
    <n v="4305"/>
    <n v="0.5"/>
    <x v="2"/>
  </r>
  <r>
    <s v="West Gear"/>
    <n v="1185732"/>
    <x v="53"/>
    <x v="4"/>
    <x v="8"/>
    <s v="Miami"/>
    <x v="2"/>
    <n v="32"/>
    <n v="203"/>
    <n v="6496"/>
    <n v="2598.4"/>
    <n v="0.4"/>
    <x v="2"/>
  </r>
  <r>
    <s v="West Gear"/>
    <n v="1185732"/>
    <x v="53"/>
    <x v="4"/>
    <x v="8"/>
    <s v="Miami"/>
    <x v="3"/>
    <n v="38"/>
    <n v="189"/>
    <n v="7182"/>
    <n v="3231.8999999999996"/>
    <n v="0.44999999999999996"/>
    <x v="2"/>
  </r>
  <r>
    <s v="West Gear"/>
    <n v="1185732"/>
    <x v="53"/>
    <x v="4"/>
    <x v="8"/>
    <s v="Miami"/>
    <x v="4"/>
    <n v="52"/>
    <n v="196"/>
    <n v="10192"/>
    <n v="4586.3999999999996"/>
    <n v="0.44999999999999996"/>
    <x v="2"/>
  </r>
  <r>
    <s v="West Gear"/>
    <n v="1185732"/>
    <x v="53"/>
    <x v="4"/>
    <x v="8"/>
    <s v="Miami"/>
    <x v="5"/>
    <n v="44"/>
    <n v="208"/>
    <n v="9152"/>
    <n v="5491.2"/>
    <n v="0.6"/>
    <x v="2"/>
  </r>
  <r>
    <s v="West Gear"/>
    <n v="1185732"/>
    <x v="53"/>
    <x v="4"/>
    <x v="8"/>
    <s v="Miami"/>
    <x v="0"/>
    <n v="52"/>
    <n v="300"/>
    <n v="15600"/>
    <n v="8736"/>
    <n v="0.56000000000000005"/>
    <x v="2"/>
  </r>
  <r>
    <s v="West Gear"/>
    <n v="1185732"/>
    <x v="53"/>
    <x v="4"/>
    <x v="8"/>
    <s v="Miami"/>
    <x v="1"/>
    <n v="54"/>
    <n v="194"/>
    <n v="10476"/>
    <n v="5238"/>
    <n v="0.5"/>
    <x v="2"/>
  </r>
  <r>
    <s v="West Gear"/>
    <n v="1185732"/>
    <x v="53"/>
    <x v="4"/>
    <x v="8"/>
    <s v="Miami"/>
    <x v="2"/>
    <n v="47"/>
    <n v="188"/>
    <n v="8836"/>
    <n v="3269.32"/>
    <n v="0.37"/>
    <x v="2"/>
  </r>
  <r>
    <s v="West Gear"/>
    <n v="1185732"/>
    <x v="53"/>
    <x v="4"/>
    <x v="8"/>
    <s v="Miami"/>
    <x v="3"/>
    <n v="49"/>
    <n v="175"/>
    <n v="8575"/>
    <n v="3687.25"/>
    <n v="0.43"/>
    <x v="2"/>
  </r>
  <r>
    <s v="West Gear"/>
    <n v="1185732"/>
    <x v="53"/>
    <x v="4"/>
    <x v="8"/>
    <s v="Miami"/>
    <x v="4"/>
    <n v="58"/>
    <n v="196"/>
    <n v="11368"/>
    <n v="5342.96"/>
    <n v="0.47"/>
    <x v="2"/>
  </r>
  <r>
    <s v="West Gear"/>
    <n v="1185732"/>
    <x v="53"/>
    <x v="4"/>
    <x v="8"/>
    <s v="Miami"/>
    <x v="5"/>
    <n v="64"/>
    <n v="248"/>
    <n v="15872"/>
    <n v="10158.08"/>
    <n v="0.64"/>
    <x v="2"/>
  </r>
  <r>
    <s v="West Gear"/>
    <n v="1185732"/>
    <x v="53"/>
    <x v="4"/>
    <x v="8"/>
    <s v="Miami"/>
    <x v="0"/>
    <n v="55"/>
    <n v="290"/>
    <n v="15950"/>
    <n v="9410.5000000000018"/>
    <n v="0.59000000000000008"/>
    <x v="2"/>
  </r>
  <r>
    <s v="West Gear"/>
    <n v="1185732"/>
    <x v="53"/>
    <x v="4"/>
    <x v="8"/>
    <s v="Miami"/>
    <x v="1"/>
    <n v="54"/>
    <n v="206"/>
    <n v="11124"/>
    <n v="5450.76"/>
    <n v="0.49"/>
    <x v="2"/>
  </r>
  <r>
    <s v="West Gear"/>
    <n v="1185732"/>
    <x v="118"/>
    <x v="4"/>
    <x v="8"/>
    <s v="Miami"/>
    <x v="2"/>
    <n v="49"/>
    <n v="208"/>
    <n v="10192"/>
    <n v="3567.2"/>
    <n v="0.35"/>
    <x v="2"/>
  </r>
  <r>
    <s v="West Gear"/>
    <n v="1185732"/>
    <x v="119"/>
    <x v="4"/>
    <x v="8"/>
    <s v="Miami"/>
    <x v="3"/>
    <n v="47"/>
    <n v="217"/>
    <n v="10199"/>
    <n v="4079.6000000000004"/>
    <n v="0.4"/>
    <x v="2"/>
  </r>
  <r>
    <s v="West Gear"/>
    <n v="1185732"/>
    <x v="120"/>
    <x v="4"/>
    <x v="8"/>
    <s v="Miami"/>
    <x v="4"/>
    <n v="62"/>
    <n v="233"/>
    <n v="14446"/>
    <n v="7078.54"/>
    <n v="0.49"/>
    <x v="2"/>
  </r>
  <r>
    <s v="West Gear"/>
    <n v="1185732"/>
    <x v="121"/>
    <x v="4"/>
    <x v="8"/>
    <s v="Miami"/>
    <x v="5"/>
    <n v="63"/>
    <n v="259"/>
    <n v="16317"/>
    <n v="10606.050000000001"/>
    <n v="0.65"/>
    <x v="2"/>
  </r>
  <r>
    <s v="West Gear"/>
    <n v="1185732"/>
    <x v="122"/>
    <x v="4"/>
    <x v="8"/>
    <s v="Miami"/>
    <x v="0"/>
    <n v="60"/>
    <n v="299"/>
    <n v="17940"/>
    <n v="10764"/>
    <n v="0.6"/>
    <x v="2"/>
  </r>
  <r>
    <s v="West Gear"/>
    <n v="1185732"/>
    <x v="123"/>
    <x v="4"/>
    <x v="8"/>
    <s v="Miami"/>
    <x v="1"/>
    <n v="57"/>
    <n v="225"/>
    <n v="12825"/>
    <n v="5899.4999999999991"/>
    <n v="0.45999999999999996"/>
    <x v="2"/>
  </r>
  <r>
    <s v="West Gear"/>
    <n v="1185732"/>
    <x v="124"/>
    <x v="4"/>
    <x v="8"/>
    <s v="Miami"/>
    <x v="2"/>
    <n v="50"/>
    <n v="215"/>
    <n v="10750"/>
    <n v="3977.5"/>
    <n v="0.37"/>
    <x v="2"/>
  </r>
  <r>
    <s v="West Gear"/>
    <n v="1185732"/>
    <x v="125"/>
    <x v="4"/>
    <x v="8"/>
    <s v="Miami"/>
    <x v="3"/>
    <n v="53"/>
    <n v="233"/>
    <n v="12349"/>
    <n v="5310.07"/>
    <n v="0.43"/>
    <x v="2"/>
  </r>
  <r>
    <s v="West Gear"/>
    <n v="1185732"/>
    <x v="126"/>
    <x v="4"/>
    <x v="8"/>
    <s v="Miami"/>
    <x v="4"/>
    <n v="61"/>
    <n v="208"/>
    <n v="12688"/>
    <n v="6217.12"/>
    <n v="0.49"/>
    <x v="2"/>
  </r>
  <r>
    <s v="West Gear"/>
    <n v="1185732"/>
    <x v="127"/>
    <x v="4"/>
    <x v="8"/>
    <s v="Miami"/>
    <x v="5"/>
    <n v="67"/>
    <n v="244"/>
    <n v="16348"/>
    <n v="10626.2"/>
    <n v="0.65"/>
    <x v="2"/>
  </r>
  <r>
    <s v="West Gear"/>
    <n v="1185732"/>
    <x v="630"/>
    <x v="4"/>
    <x v="8"/>
    <s v="Miami"/>
    <x v="0"/>
    <n v="60"/>
    <n v="304"/>
    <n v="18240"/>
    <n v="10396.800000000001"/>
    <n v="0.57000000000000006"/>
    <x v="2"/>
  </r>
  <r>
    <s v="West Gear"/>
    <n v="1185732"/>
    <x v="631"/>
    <x v="4"/>
    <x v="8"/>
    <s v="Miami"/>
    <x v="1"/>
    <n v="55"/>
    <n v="252"/>
    <n v="13860"/>
    <n v="6236.9999999999991"/>
    <n v="0.44999999999999996"/>
    <x v="2"/>
  </r>
  <r>
    <s v="West Gear"/>
    <n v="1185732"/>
    <x v="632"/>
    <x v="4"/>
    <x v="8"/>
    <s v="Miami"/>
    <x v="2"/>
    <n v="53"/>
    <n v="231"/>
    <n v="12243"/>
    <n v="4529.91"/>
    <n v="0.37"/>
    <x v="2"/>
  </r>
  <r>
    <s v="Foot Locker"/>
    <n v="1185732"/>
    <x v="633"/>
    <x v="4"/>
    <x v="8"/>
    <s v="Miami"/>
    <x v="3"/>
    <n v="44"/>
    <n v="233"/>
    <n v="10252"/>
    <n v="4100.8"/>
    <n v="0.4"/>
    <x v="2"/>
  </r>
  <r>
    <s v="Foot Locker"/>
    <n v="1185732"/>
    <x v="634"/>
    <x v="4"/>
    <x v="8"/>
    <s v="Miami"/>
    <x v="4"/>
    <n v="52"/>
    <n v="225"/>
    <n v="11700"/>
    <n v="5264.9999999999991"/>
    <n v="0.44999999999999996"/>
    <x v="2"/>
  </r>
  <r>
    <s v="Foot Locker"/>
    <n v="1185732"/>
    <x v="635"/>
    <x v="4"/>
    <x v="8"/>
    <s v="Miami"/>
    <x v="5"/>
    <n v="56"/>
    <n v="278"/>
    <n v="15568"/>
    <n v="9496.48"/>
    <n v="0.61"/>
    <x v="2"/>
  </r>
  <r>
    <s v="Foot Locker"/>
    <n v="1185732"/>
    <x v="636"/>
    <x v="4"/>
    <x v="8"/>
    <s v="Miami"/>
    <x v="0"/>
    <n v="53"/>
    <n v="284"/>
    <n v="15052"/>
    <n v="8278.6"/>
    <n v="0.55000000000000004"/>
    <x v="2"/>
  </r>
  <r>
    <s v="Foot Locker"/>
    <n v="1185732"/>
    <x v="637"/>
    <x v="4"/>
    <x v="8"/>
    <s v="Miami"/>
    <x v="1"/>
    <n v="46"/>
    <n v="255"/>
    <n v="11730"/>
    <n v="5278.4999999999991"/>
    <n v="0.44999999999999996"/>
    <x v="2"/>
  </r>
  <r>
    <s v="Sports Direct"/>
    <n v="1185732"/>
    <x v="638"/>
    <x v="4"/>
    <x v="8"/>
    <s v="Miami"/>
    <x v="2"/>
    <n v="41"/>
    <n v="225"/>
    <n v="9225"/>
    <n v="3413.25"/>
    <n v="0.37"/>
    <x v="2"/>
  </r>
  <r>
    <s v="Sports Direct"/>
    <n v="1185732"/>
    <x v="639"/>
    <x v="4"/>
    <x v="8"/>
    <s v="Miami"/>
    <x v="3"/>
    <n v="42"/>
    <n v="210"/>
    <n v="8820"/>
    <n v="3792.6"/>
    <n v="0.43"/>
    <x v="2"/>
  </r>
  <r>
    <s v="Sports Direct"/>
    <n v="1185732"/>
    <x v="640"/>
    <x v="4"/>
    <x v="8"/>
    <s v="Miami"/>
    <x v="4"/>
    <n v="50"/>
    <n v="210"/>
    <n v="10500"/>
    <n v="5250"/>
    <n v="0.5"/>
    <x v="2"/>
  </r>
  <r>
    <s v="Sports Direct"/>
    <n v="1185732"/>
    <x v="641"/>
    <x v="4"/>
    <x v="8"/>
    <s v="Miami"/>
    <x v="5"/>
    <n v="55"/>
    <n v="223"/>
    <n v="12265"/>
    <n v="7726.95"/>
    <n v="0.63"/>
    <x v="2"/>
  </r>
  <r>
    <s v="Sports Direct"/>
    <n v="1185732"/>
    <x v="642"/>
    <x v="4"/>
    <x v="8"/>
    <s v="Miami"/>
    <x v="0"/>
    <n v="56"/>
    <n v="270"/>
    <n v="15120"/>
    <n v="9072"/>
    <n v="0.6"/>
    <x v="2"/>
  </r>
  <r>
    <s v="Sports Direct"/>
    <n v="1185732"/>
    <x v="643"/>
    <x v="4"/>
    <x v="8"/>
    <s v="Miami"/>
    <x v="1"/>
    <n v="47"/>
    <n v="215"/>
    <n v="10105"/>
    <n v="4547.25"/>
    <n v="0.44999999999999996"/>
    <x v="2"/>
  </r>
  <r>
    <s v="Sports Direct"/>
    <n v="1185732"/>
    <x v="644"/>
    <x v="4"/>
    <x v="8"/>
    <s v="Miami"/>
    <x v="2"/>
    <n v="47"/>
    <n v="203"/>
    <n v="9541"/>
    <n v="3720.9900000000002"/>
    <n v="0.39"/>
    <x v="2"/>
  </r>
  <r>
    <s v="Sports Direct"/>
    <n v="1185732"/>
    <x v="645"/>
    <x v="4"/>
    <x v="8"/>
    <s v="Miami"/>
    <x v="3"/>
    <n v="45"/>
    <n v="182"/>
    <n v="8190"/>
    <n v="3603.6"/>
    <n v="0.44"/>
    <x v="2"/>
  </r>
  <r>
    <s v="Sports Direct"/>
    <n v="1185732"/>
    <x v="646"/>
    <x v="4"/>
    <x v="8"/>
    <s v="Miami"/>
    <x v="4"/>
    <n v="57"/>
    <n v="189"/>
    <n v="10773"/>
    <n v="5386.5"/>
    <n v="0.5"/>
    <x v="2"/>
  </r>
  <r>
    <s v="Sports Direct"/>
    <n v="1185732"/>
    <x v="647"/>
    <x v="4"/>
    <x v="8"/>
    <s v="Miami"/>
    <x v="5"/>
    <n v="59"/>
    <n v="223"/>
    <n v="13157"/>
    <n v="8552.0500000000011"/>
    <n v="0.65"/>
    <x v="2"/>
  </r>
  <r>
    <s v="Sports Direct"/>
    <n v="1185732"/>
    <x v="648"/>
    <x v="4"/>
    <x v="8"/>
    <s v="Miami"/>
    <x v="0"/>
    <n v="56"/>
    <n v="244"/>
    <n v="13664"/>
    <n v="7925.1200000000008"/>
    <n v="0.58000000000000007"/>
    <x v="2"/>
  </r>
  <r>
    <s v="Sports Direct"/>
    <n v="1185732"/>
    <x v="649"/>
    <x v="4"/>
    <x v="8"/>
    <s v="Miami"/>
    <x v="1"/>
    <n v="49"/>
    <n v="224"/>
    <n v="10976"/>
    <n v="5268.48"/>
    <n v="0.48"/>
    <x v="2"/>
  </r>
  <r>
    <s v="Sports Direct"/>
    <n v="1185732"/>
    <x v="650"/>
    <x v="4"/>
    <x v="8"/>
    <s v="Miami"/>
    <x v="2"/>
    <n v="46"/>
    <n v="224"/>
    <n v="10304"/>
    <n v="3812.48"/>
    <n v="0.37"/>
    <x v="2"/>
  </r>
  <r>
    <s v="Sports Direct"/>
    <n v="1185732"/>
    <x v="651"/>
    <x v="4"/>
    <x v="8"/>
    <s v="Miami"/>
    <x v="3"/>
    <n v="49"/>
    <n v="202"/>
    <n v="9898"/>
    <n v="4355.12"/>
    <n v="0.44"/>
    <x v="2"/>
  </r>
  <r>
    <s v="Sports Direct"/>
    <n v="1185732"/>
    <x v="652"/>
    <x v="4"/>
    <x v="8"/>
    <s v="Miami"/>
    <x v="4"/>
    <n v="64"/>
    <n v="195"/>
    <n v="12480"/>
    <n v="6240"/>
    <n v="0.5"/>
    <x v="2"/>
  </r>
  <r>
    <s v="Sports Direct"/>
    <n v="1185732"/>
    <x v="653"/>
    <x v="4"/>
    <x v="8"/>
    <s v="Miami"/>
    <x v="5"/>
    <n v="64"/>
    <n v="213"/>
    <n v="13632"/>
    <n v="8179.2"/>
    <n v="0.6"/>
    <x v="2"/>
  </r>
  <r>
    <s v="Sports Direct"/>
    <n v="1185732"/>
    <x v="575"/>
    <x v="4"/>
    <x v="8"/>
    <s v="Miami"/>
    <x v="0"/>
    <n v="63"/>
    <n v="323"/>
    <n v="20349"/>
    <n v="11395.44"/>
    <n v="0.56000000000000005"/>
    <x v="2"/>
  </r>
  <r>
    <s v="Sports Direct"/>
    <n v="1185732"/>
    <x v="575"/>
    <x v="4"/>
    <x v="8"/>
    <s v="Miami"/>
    <x v="1"/>
    <n v="51"/>
    <n v="254"/>
    <n v="12954"/>
    <n v="6088.38"/>
    <n v="0.47"/>
    <x v="2"/>
  </r>
  <r>
    <s v="Sports Direct"/>
    <n v="1185732"/>
    <x v="575"/>
    <x v="4"/>
    <x v="8"/>
    <s v="Miami"/>
    <x v="2"/>
    <n v="52"/>
    <n v="248"/>
    <n v="12896"/>
    <n v="4771.5199999999995"/>
    <n v="0.37"/>
    <x v="2"/>
  </r>
  <r>
    <s v="Sports Direct"/>
    <n v="1185732"/>
    <x v="575"/>
    <x v="4"/>
    <x v="8"/>
    <s v="Miami"/>
    <x v="3"/>
    <n v="54"/>
    <n v="209"/>
    <n v="11286"/>
    <n v="4852.9799999999996"/>
    <n v="0.43"/>
    <x v="2"/>
  </r>
  <r>
    <s v="Foot Locker"/>
    <n v="1185732"/>
    <x v="575"/>
    <x v="4"/>
    <x v="8"/>
    <s v="Miami"/>
    <x v="4"/>
    <n v="60"/>
    <n v="202"/>
    <n v="12120"/>
    <n v="5938.8"/>
    <n v="0.49"/>
    <x v="2"/>
  </r>
  <r>
    <s v="Foot Locker"/>
    <n v="1185732"/>
    <x v="575"/>
    <x v="4"/>
    <x v="8"/>
    <s v="Miami"/>
    <x v="5"/>
    <n v="64"/>
    <n v="219"/>
    <n v="14016"/>
    <n v="8830.08"/>
    <n v="0.63"/>
    <x v="2"/>
  </r>
  <r>
    <s v="Foot Locker"/>
    <n v="1185732"/>
    <x v="654"/>
    <x v="4"/>
    <x v="8"/>
    <s v="Miami"/>
    <x v="0"/>
    <n v="33"/>
    <n v="131"/>
    <n v="4323"/>
    <n v="1945.3500000000004"/>
    <n v="0.45000000000000007"/>
    <x v="2"/>
  </r>
  <r>
    <s v="Foot Locker"/>
    <n v="1185732"/>
    <x v="655"/>
    <x v="4"/>
    <x v="8"/>
    <s v="Miami"/>
    <x v="1"/>
    <n v="33"/>
    <n v="65"/>
    <n v="2145"/>
    <n v="858"/>
    <n v="0.4"/>
    <x v="2"/>
  </r>
  <r>
    <s v="Foot Locker"/>
    <n v="1185732"/>
    <x v="656"/>
    <x v="4"/>
    <x v="8"/>
    <s v="Miami"/>
    <x v="2"/>
    <n v="24"/>
    <n v="63"/>
    <n v="1512"/>
    <n v="665.28"/>
    <n v="0.44"/>
    <x v="2"/>
  </r>
  <r>
    <s v="Foot Locker"/>
    <n v="1185732"/>
    <x v="128"/>
    <x v="4"/>
    <x v="8"/>
    <s v="Miami"/>
    <x v="3"/>
    <n v="29"/>
    <n v="26"/>
    <n v="754"/>
    <n v="339.30000000000007"/>
    <n v="0.45000000000000007"/>
    <x v="2"/>
  </r>
  <r>
    <s v="Foot Locker"/>
    <n v="1185732"/>
    <x v="129"/>
    <x v="3"/>
    <x v="9"/>
    <s v="Minneapolis"/>
    <x v="4"/>
    <n v="43"/>
    <n v="39"/>
    <n v="1677"/>
    <n v="754.65"/>
    <n v="0.44999999999999996"/>
    <x v="2"/>
  </r>
  <r>
    <s v="Foot Locker"/>
    <n v="1185732"/>
    <x v="130"/>
    <x v="3"/>
    <x v="9"/>
    <s v="Minneapolis"/>
    <x v="5"/>
    <n v="32"/>
    <n v="65"/>
    <n v="2080"/>
    <n v="1164.8000000000002"/>
    <n v="0.56000000000000005"/>
    <x v="2"/>
  </r>
  <r>
    <s v="Foot Locker"/>
    <n v="1185732"/>
    <x v="131"/>
    <x v="3"/>
    <x v="9"/>
    <s v="Minneapolis"/>
    <x v="0"/>
    <n v="32"/>
    <n v="135"/>
    <n v="4320"/>
    <n v="1944.0000000000002"/>
    <n v="0.45000000000000007"/>
    <x v="2"/>
  </r>
  <r>
    <s v="Foot Locker"/>
    <n v="1185732"/>
    <x v="132"/>
    <x v="3"/>
    <x v="9"/>
    <s v="Minneapolis"/>
    <x v="1"/>
    <n v="34"/>
    <n v="38"/>
    <n v="1292"/>
    <n v="581.4"/>
    <n v="0.44999999999999996"/>
    <x v="2"/>
  </r>
  <r>
    <s v="Foot Locker"/>
    <n v="1185732"/>
    <x v="133"/>
    <x v="3"/>
    <x v="9"/>
    <s v="Minneapolis"/>
    <x v="2"/>
    <n v="25"/>
    <n v="56"/>
    <n v="1400"/>
    <n v="588"/>
    <n v="0.42"/>
    <x v="2"/>
  </r>
  <r>
    <s v="Foot Locker"/>
    <n v="1185732"/>
    <x v="134"/>
    <x v="3"/>
    <x v="9"/>
    <s v="Minneapolis"/>
    <x v="3"/>
    <n v="27"/>
    <n v="20"/>
    <n v="540"/>
    <n v="253.8"/>
    <n v="0.47000000000000003"/>
    <x v="2"/>
  </r>
  <r>
    <s v="Foot Locker"/>
    <n v="1185732"/>
    <x v="135"/>
    <x v="3"/>
    <x v="9"/>
    <s v="Minneapolis"/>
    <x v="4"/>
    <n v="41"/>
    <n v="44"/>
    <n v="1804"/>
    <n v="739.64"/>
    <n v="0.41"/>
    <x v="2"/>
  </r>
  <r>
    <s v="Foot Locker"/>
    <n v="1185732"/>
    <x v="136"/>
    <x v="3"/>
    <x v="9"/>
    <s v="Minneapolis"/>
    <x v="5"/>
    <n v="34"/>
    <n v="65"/>
    <n v="2210"/>
    <n v="1215.5"/>
    <n v="0.55000000000000004"/>
    <x v="2"/>
  </r>
  <r>
    <s v="Foot Locker"/>
    <n v="1185732"/>
    <x v="137"/>
    <x v="3"/>
    <x v="9"/>
    <s v="Minneapolis"/>
    <x v="0"/>
    <n v="39"/>
    <n v="116"/>
    <n v="4524"/>
    <n v="2262"/>
    <n v="0.5"/>
    <x v="2"/>
  </r>
  <r>
    <s v="Foot Locker"/>
    <n v="1185732"/>
    <x v="138"/>
    <x v="3"/>
    <x v="9"/>
    <s v="Minneapolis"/>
    <x v="1"/>
    <n v="38"/>
    <n v="35"/>
    <n v="1330"/>
    <n v="532"/>
    <n v="0.4"/>
    <x v="2"/>
  </r>
  <r>
    <s v="Foot Locker"/>
    <n v="1185732"/>
    <x v="139"/>
    <x v="3"/>
    <x v="9"/>
    <s v="Minneapolis"/>
    <x v="2"/>
    <n v="29"/>
    <n v="53"/>
    <n v="1537"/>
    <n v="691.65"/>
    <n v="0.44999999999999996"/>
    <x v="2"/>
  </r>
  <r>
    <s v="Foot Locker"/>
    <n v="1185732"/>
    <x v="140"/>
    <x v="3"/>
    <x v="9"/>
    <s v="Minneapolis"/>
    <x v="3"/>
    <n v="32"/>
    <n v="7"/>
    <n v="224"/>
    <n v="112"/>
    <n v="0.5"/>
    <x v="2"/>
  </r>
  <r>
    <s v="Foot Locker"/>
    <n v="1185732"/>
    <x v="141"/>
    <x v="3"/>
    <x v="9"/>
    <s v="Minneapolis"/>
    <x v="4"/>
    <n v="47"/>
    <n v="19"/>
    <n v="893"/>
    <n v="375.06"/>
    <n v="0.42"/>
    <x v="2"/>
  </r>
  <r>
    <s v="Foot Locker"/>
    <n v="1185732"/>
    <x v="142"/>
    <x v="3"/>
    <x v="9"/>
    <s v="Minneapolis"/>
    <x v="5"/>
    <n v="38"/>
    <n v="47"/>
    <n v="1786"/>
    <n v="982.30000000000007"/>
    <n v="0.55000000000000004"/>
    <x v="2"/>
  </r>
  <r>
    <s v="Foot Locker"/>
    <n v="1185732"/>
    <x v="143"/>
    <x v="3"/>
    <x v="9"/>
    <s v="Minneapolis"/>
    <x v="0"/>
    <n v="36"/>
    <n v="120"/>
    <n v="4320"/>
    <n v="2030.4"/>
    <n v="0.47000000000000003"/>
    <x v="2"/>
  </r>
  <r>
    <s v="Foot Locker"/>
    <n v="1185732"/>
    <x v="144"/>
    <x v="3"/>
    <x v="9"/>
    <s v="Minneapolis"/>
    <x v="1"/>
    <n v="38"/>
    <n v="28"/>
    <n v="1064"/>
    <n v="446.88"/>
    <n v="0.42"/>
    <x v="2"/>
  </r>
  <r>
    <s v="Foot Locker"/>
    <n v="1185732"/>
    <x v="145"/>
    <x v="3"/>
    <x v="9"/>
    <s v="Minneapolis"/>
    <x v="2"/>
    <n v="29"/>
    <n v="26"/>
    <n v="754"/>
    <n v="331.76"/>
    <n v="0.44"/>
    <x v="2"/>
  </r>
  <r>
    <s v="Foot Locker"/>
    <n v="1185732"/>
    <x v="146"/>
    <x v="3"/>
    <x v="9"/>
    <s v="Minneapolis"/>
    <x v="3"/>
    <n v="32"/>
    <n v="7"/>
    <n v="224"/>
    <n v="112"/>
    <n v="0.5"/>
    <x v="2"/>
  </r>
  <r>
    <s v="Foot Locker"/>
    <n v="1185732"/>
    <x v="147"/>
    <x v="3"/>
    <x v="9"/>
    <s v="Minneapolis"/>
    <x v="4"/>
    <n v="47"/>
    <n v="14"/>
    <n v="658"/>
    <n v="263.2"/>
    <n v="0.4"/>
    <x v="2"/>
  </r>
  <r>
    <s v="Foot Locker"/>
    <n v="1185732"/>
    <x v="148"/>
    <x v="3"/>
    <x v="9"/>
    <s v="Minneapolis"/>
    <x v="5"/>
    <n v="36"/>
    <n v="53"/>
    <n v="1908"/>
    <n v="1144.8"/>
    <n v="0.6"/>
    <x v="2"/>
  </r>
  <r>
    <s v="Foot Locker"/>
    <n v="1185732"/>
    <x v="149"/>
    <x v="3"/>
    <x v="9"/>
    <s v="Minneapolis"/>
    <x v="0"/>
    <n v="48"/>
    <n v="116"/>
    <n v="5568"/>
    <n v="2616.96"/>
    <n v="0.47000000000000003"/>
    <x v="2"/>
  </r>
  <r>
    <s v="Foot Locker"/>
    <n v="1185732"/>
    <x v="150"/>
    <x v="3"/>
    <x v="9"/>
    <s v="Minneapolis"/>
    <x v="1"/>
    <n v="44"/>
    <n v="44"/>
    <n v="1936"/>
    <n v="793.76"/>
    <n v="0.41"/>
    <x v="2"/>
  </r>
  <r>
    <s v="Foot Locker"/>
    <n v="1185732"/>
    <x v="151"/>
    <x v="3"/>
    <x v="9"/>
    <s v="Minneapolis"/>
    <x v="2"/>
    <n v="37"/>
    <n v="38"/>
    <n v="1406"/>
    <n v="618.64"/>
    <n v="0.44"/>
    <x v="2"/>
  </r>
  <r>
    <s v="Foot Locker"/>
    <n v="1185732"/>
    <x v="152"/>
    <x v="3"/>
    <x v="9"/>
    <s v="Minneapolis"/>
    <x v="3"/>
    <n v="36"/>
    <n v="13"/>
    <n v="468"/>
    <n v="229.32000000000002"/>
    <n v="0.49000000000000005"/>
    <x v="2"/>
  </r>
  <r>
    <s v="Foot Locker"/>
    <n v="1185732"/>
    <x v="153"/>
    <x v="3"/>
    <x v="9"/>
    <s v="Minneapolis"/>
    <x v="4"/>
    <n v="50"/>
    <n v="20"/>
    <n v="1000"/>
    <n v="410"/>
    <n v="0.41"/>
    <x v="2"/>
  </r>
  <r>
    <s v="Foot Locker"/>
    <n v="1185732"/>
    <x v="154"/>
    <x v="3"/>
    <x v="9"/>
    <s v="Minneapolis"/>
    <x v="5"/>
    <n v="58"/>
    <n v="51"/>
    <n v="2958"/>
    <n v="1745.2200000000003"/>
    <n v="0.59000000000000008"/>
    <x v="2"/>
  </r>
  <r>
    <s v="Foot Locker"/>
    <n v="1185732"/>
    <x v="657"/>
    <x v="3"/>
    <x v="9"/>
    <s v="Minneapolis"/>
    <x v="0"/>
    <n v="44"/>
    <n v="106"/>
    <n v="4664"/>
    <n v="2285.36"/>
    <n v="0.49000000000000005"/>
    <x v="2"/>
  </r>
  <r>
    <s v="Foot Locker"/>
    <n v="1185732"/>
    <x v="658"/>
    <x v="3"/>
    <x v="9"/>
    <s v="Minneapolis"/>
    <x v="1"/>
    <n v="38"/>
    <n v="49"/>
    <n v="1862"/>
    <n v="763.42"/>
    <n v="0.41"/>
    <x v="2"/>
  </r>
  <r>
    <s v="Foot Locker"/>
    <n v="1185732"/>
    <x v="659"/>
    <x v="3"/>
    <x v="9"/>
    <s v="Minneapolis"/>
    <x v="2"/>
    <n v="33"/>
    <n v="47"/>
    <n v="1551"/>
    <n v="697.94999999999993"/>
    <n v="0.44999999999999996"/>
    <x v="2"/>
  </r>
  <r>
    <s v="Foot Locker"/>
    <n v="1185732"/>
    <x v="660"/>
    <x v="3"/>
    <x v="9"/>
    <s v="Minneapolis"/>
    <x v="3"/>
    <n v="32"/>
    <n v="45"/>
    <n v="1440"/>
    <n v="676.80000000000007"/>
    <n v="0.47000000000000003"/>
    <x v="2"/>
  </r>
  <r>
    <s v="Foot Locker"/>
    <n v="1185732"/>
    <x v="661"/>
    <x v="3"/>
    <x v="9"/>
    <s v="Minneapolis"/>
    <x v="4"/>
    <n v="49"/>
    <n v="45"/>
    <n v="2205"/>
    <n v="926.09999999999991"/>
    <n v="0.42"/>
    <x v="2"/>
  </r>
  <r>
    <s v="Foot Locker"/>
    <n v="1185732"/>
    <x v="662"/>
    <x v="3"/>
    <x v="9"/>
    <s v="Minneapolis"/>
    <x v="5"/>
    <n v="53"/>
    <n v="81"/>
    <n v="4293"/>
    <n v="2404.0800000000004"/>
    <n v="0.56000000000000005"/>
    <x v="2"/>
  </r>
  <r>
    <s v="Foot Locker"/>
    <n v="1185732"/>
    <x v="663"/>
    <x v="3"/>
    <x v="9"/>
    <s v="Minneapolis"/>
    <x v="0"/>
    <n v="49"/>
    <n v="160"/>
    <n v="7840"/>
    <n v="3684.8"/>
    <n v="0.47000000000000003"/>
    <x v="2"/>
  </r>
  <r>
    <s v="Foot Locker"/>
    <n v="1185732"/>
    <x v="664"/>
    <x v="3"/>
    <x v="9"/>
    <s v="Minneapolis"/>
    <x v="1"/>
    <n v="42"/>
    <n v="75"/>
    <n v="3150"/>
    <n v="1417.4999999999998"/>
    <n v="0.44999999999999996"/>
    <x v="2"/>
  </r>
  <r>
    <s v="Foot Locker"/>
    <n v="1185732"/>
    <x v="665"/>
    <x v="3"/>
    <x v="9"/>
    <s v="Minneapolis"/>
    <x v="2"/>
    <n v="36"/>
    <n v="63"/>
    <n v="2268"/>
    <n v="952.56"/>
    <n v="0.42"/>
    <x v="2"/>
  </r>
  <r>
    <s v="Foot Locker"/>
    <n v="1185732"/>
    <x v="666"/>
    <x v="3"/>
    <x v="9"/>
    <s v="Minneapolis"/>
    <x v="3"/>
    <n v="38"/>
    <n v="51"/>
    <n v="1938"/>
    <n v="930.24000000000012"/>
    <n v="0.48000000000000004"/>
    <x v="2"/>
  </r>
  <r>
    <s v="Foot Locker"/>
    <n v="1185732"/>
    <x v="667"/>
    <x v="3"/>
    <x v="9"/>
    <s v="Minneapolis"/>
    <x v="4"/>
    <n v="49"/>
    <n v="58"/>
    <n v="2842"/>
    <n v="1165.22"/>
    <n v="0.41"/>
    <x v="2"/>
  </r>
  <r>
    <s v="Foot Locker"/>
    <n v="1185732"/>
    <x v="668"/>
    <x v="3"/>
    <x v="9"/>
    <s v="Minneapolis"/>
    <x v="5"/>
    <n v="54"/>
    <n v="98"/>
    <n v="5292"/>
    <n v="2910.6000000000004"/>
    <n v="0.55000000000000004"/>
    <x v="2"/>
  </r>
  <r>
    <s v="Foot Locker"/>
    <n v="1185732"/>
    <x v="669"/>
    <x v="3"/>
    <x v="9"/>
    <s v="Minneapolis"/>
    <x v="0"/>
    <n v="47"/>
    <n v="137"/>
    <n v="6439"/>
    <n v="3026.3300000000004"/>
    <n v="0.47000000000000003"/>
    <x v="2"/>
  </r>
  <r>
    <s v="Foot Locker"/>
    <n v="1185732"/>
    <x v="670"/>
    <x v="3"/>
    <x v="9"/>
    <s v="Minneapolis"/>
    <x v="1"/>
    <n v="43"/>
    <n v="87"/>
    <n v="3741"/>
    <n v="1533.81"/>
    <n v="0.41"/>
    <x v="2"/>
  </r>
  <r>
    <s v="Foot Locker"/>
    <n v="1185732"/>
    <x v="671"/>
    <x v="3"/>
    <x v="9"/>
    <s v="Minneapolis"/>
    <x v="2"/>
    <n v="37"/>
    <n v="68"/>
    <n v="2516"/>
    <n v="1006.4000000000001"/>
    <n v="0.4"/>
    <x v="2"/>
  </r>
  <r>
    <s v="Foot Locker"/>
    <n v="1185732"/>
    <x v="672"/>
    <x v="3"/>
    <x v="9"/>
    <s v="Minneapolis"/>
    <x v="3"/>
    <n v="33"/>
    <n v="47"/>
    <n v="1551"/>
    <n v="759.99000000000012"/>
    <n v="0.49000000000000005"/>
    <x v="2"/>
  </r>
  <r>
    <s v="Foot Locker"/>
    <n v="1185732"/>
    <x v="673"/>
    <x v="3"/>
    <x v="9"/>
    <s v="Minneapolis"/>
    <x v="4"/>
    <n v="42"/>
    <n v="42"/>
    <n v="1764"/>
    <n v="723.24"/>
    <n v="0.41"/>
    <x v="2"/>
  </r>
  <r>
    <s v="Foot Locker"/>
    <n v="1185732"/>
    <x v="674"/>
    <x v="3"/>
    <x v="9"/>
    <s v="Minneapolis"/>
    <x v="5"/>
    <n v="46"/>
    <n v="88"/>
    <n v="4048"/>
    <n v="2307.36"/>
    <n v="0.57000000000000006"/>
    <x v="2"/>
  </r>
  <r>
    <s v="Foot Locker"/>
    <n v="1185732"/>
    <x v="675"/>
    <x v="3"/>
    <x v="9"/>
    <s v="Minneapolis"/>
    <x v="0"/>
    <n v="43"/>
    <n v="113"/>
    <n v="4859"/>
    <n v="2332.3200000000002"/>
    <n v="0.48000000000000004"/>
    <x v="2"/>
  </r>
  <r>
    <s v="Foot Locker"/>
    <n v="1185732"/>
    <x v="676"/>
    <x v="3"/>
    <x v="9"/>
    <s v="Minneapolis"/>
    <x v="1"/>
    <n v="37"/>
    <n v="73"/>
    <n v="2701"/>
    <n v="1215.4499999999998"/>
    <n v="0.44999999999999996"/>
    <x v="2"/>
  </r>
  <r>
    <s v="Foot Locker"/>
    <n v="1185732"/>
    <x v="677"/>
    <x v="3"/>
    <x v="9"/>
    <s v="Minneapolis"/>
    <x v="2"/>
    <n v="24"/>
    <n v="41"/>
    <n v="984"/>
    <n v="393.6"/>
    <n v="0.4"/>
    <x v="2"/>
  </r>
  <r>
    <s v="Foot Locker"/>
    <n v="1185732"/>
    <x v="678"/>
    <x v="3"/>
    <x v="9"/>
    <s v="Minneapolis"/>
    <x v="3"/>
    <n v="24"/>
    <n v="31"/>
    <n v="744"/>
    <n v="342.24"/>
    <n v="0.46"/>
    <x v="2"/>
  </r>
  <r>
    <s v="Foot Locker"/>
    <n v="1185732"/>
    <x v="679"/>
    <x v="3"/>
    <x v="9"/>
    <s v="Minneapolis"/>
    <x v="4"/>
    <n v="32"/>
    <n v="34"/>
    <n v="1088"/>
    <n v="478.72"/>
    <n v="0.44"/>
    <x v="2"/>
  </r>
  <r>
    <s v="Foot Locker"/>
    <n v="1185732"/>
    <x v="680"/>
    <x v="3"/>
    <x v="9"/>
    <s v="Minneapolis"/>
    <x v="5"/>
    <n v="39"/>
    <n v="52"/>
    <n v="2028"/>
    <n v="1155.96"/>
    <n v="0.57000000000000006"/>
    <x v="2"/>
  </r>
  <r>
    <s v="Foot Locker"/>
    <n v="1185732"/>
    <x v="681"/>
    <x v="3"/>
    <x v="9"/>
    <s v="Minneapolis"/>
    <x v="0"/>
    <n v="41"/>
    <n v="98"/>
    <n v="4018"/>
    <n v="1888.46"/>
    <n v="0.47000000000000003"/>
    <x v="2"/>
  </r>
  <r>
    <s v="Foot Locker"/>
    <n v="1185732"/>
    <x v="682"/>
    <x v="3"/>
    <x v="9"/>
    <s v="Minneapolis"/>
    <x v="1"/>
    <n v="34"/>
    <n v="58"/>
    <n v="1972"/>
    <n v="847.96"/>
    <n v="0.43"/>
    <x v="2"/>
  </r>
  <r>
    <s v="Foot Locker"/>
    <n v="1185732"/>
    <x v="683"/>
    <x v="3"/>
    <x v="9"/>
    <s v="Minneapolis"/>
    <x v="2"/>
    <n v="32"/>
    <n v="25"/>
    <n v="800"/>
    <n v="336"/>
    <n v="0.42"/>
    <x v="2"/>
  </r>
  <r>
    <s v="Foot Locker"/>
    <n v="1185732"/>
    <x v="684"/>
    <x v="3"/>
    <x v="9"/>
    <s v="Minneapolis"/>
    <x v="3"/>
    <n v="32"/>
    <n v="21"/>
    <n v="672"/>
    <n v="309.12"/>
    <n v="0.46"/>
    <x v="2"/>
  </r>
  <r>
    <s v="Foot Locker"/>
    <n v="1185732"/>
    <x v="685"/>
    <x v="3"/>
    <x v="9"/>
    <s v="Minneapolis"/>
    <x v="4"/>
    <n v="41"/>
    <n v="19"/>
    <n v="779"/>
    <n v="327.18"/>
    <n v="0.42"/>
    <x v="2"/>
  </r>
  <r>
    <s v="Foot Locker"/>
    <n v="1185732"/>
    <x v="686"/>
    <x v="3"/>
    <x v="9"/>
    <s v="Minneapolis"/>
    <x v="5"/>
    <n v="49"/>
    <n v="60"/>
    <n v="2940"/>
    <n v="1764"/>
    <n v="0.6"/>
    <x v="2"/>
  </r>
  <r>
    <s v="Foot Locker"/>
    <n v="1185732"/>
    <x v="687"/>
    <x v="3"/>
    <x v="9"/>
    <s v="Minneapolis"/>
    <x v="0"/>
    <n v="46"/>
    <n v="91"/>
    <n v="4186"/>
    <n v="1967.42"/>
    <n v="0.47000000000000003"/>
    <x v="2"/>
  </r>
  <r>
    <s v="Foot Locker"/>
    <n v="1185732"/>
    <x v="688"/>
    <x v="3"/>
    <x v="9"/>
    <s v="Minneapolis"/>
    <x v="1"/>
    <n v="38"/>
    <n v="52"/>
    <n v="1976"/>
    <n v="790.40000000000009"/>
    <n v="0.4"/>
    <x v="2"/>
  </r>
  <r>
    <s v="Foot Locker"/>
    <n v="1185732"/>
    <x v="689"/>
    <x v="3"/>
    <x v="9"/>
    <s v="Minneapolis"/>
    <x v="2"/>
    <n v="36"/>
    <n v="38"/>
    <n v="1368"/>
    <n v="547.20000000000005"/>
    <n v="0.4"/>
    <x v="2"/>
  </r>
  <r>
    <s v="Foot Locker"/>
    <n v="1185732"/>
    <x v="690"/>
    <x v="3"/>
    <x v="9"/>
    <s v="Minneapolis"/>
    <x v="3"/>
    <n v="38"/>
    <n v="45"/>
    <n v="1710"/>
    <n v="837.90000000000009"/>
    <n v="0.49000000000000005"/>
    <x v="2"/>
  </r>
  <r>
    <s v="Foot Locker"/>
    <n v="1185732"/>
    <x v="691"/>
    <x v="3"/>
    <x v="9"/>
    <s v="Minneapolis"/>
    <x v="4"/>
    <n v="52"/>
    <n v="34"/>
    <n v="1768"/>
    <n v="742.56"/>
    <n v="0.42"/>
    <x v="2"/>
  </r>
  <r>
    <s v="Foot Locker"/>
    <n v="1185732"/>
    <x v="692"/>
    <x v="3"/>
    <x v="9"/>
    <s v="Minneapolis"/>
    <x v="5"/>
    <n v="59"/>
    <n v="61"/>
    <n v="3599"/>
    <n v="2159.4"/>
    <n v="0.6"/>
    <x v="2"/>
  </r>
  <r>
    <s v="Foot Locker"/>
    <n v="1185732"/>
    <x v="155"/>
    <x v="3"/>
    <x v="9"/>
    <s v="Minneapolis"/>
    <x v="0"/>
    <n v="50"/>
    <n v="124"/>
    <n v="6200"/>
    <n v="3100"/>
    <n v="0.5"/>
    <x v="2"/>
  </r>
  <r>
    <s v="Foot Locker"/>
    <n v="1185732"/>
    <x v="156"/>
    <x v="3"/>
    <x v="9"/>
    <s v="Minneapolis"/>
    <x v="1"/>
    <n v="42"/>
    <n v="77"/>
    <n v="3234"/>
    <n v="1455.3"/>
    <n v="0.44999999999999996"/>
    <x v="2"/>
  </r>
  <r>
    <s v="Foot Locker"/>
    <n v="1185732"/>
    <x v="157"/>
    <x v="3"/>
    <x v="9"/>
    <s v="Minneapolis"/>
    <x v="2"/>
    <n v="44"/>
    <n v="56"/>
    <n v="2464"/>
    <n v="1010.2399999999999"/>
    <n v="0.41"/>
    <x v="2"/>
  </r>
  <r>
    <s v="Foot Locker"/>
    <n v="1185732"/>
    <x v="158"/>
    <x v="3"/>
    <x v="9"/>
    <s v="Minneapolis"/>
    <x v="3"/>
    <n v="44"/>
    <n v="49"/>
    <n v="2156"/>
    <n v="1056.44"/>
    <n v="0.49000000000000005"/>
    <x v="2"/>
  </r>
  <r>
    <s v="Foot Locker"/>
    <n v="1185732"/>
    <x v="159"/>
    <x v="3"/>
    <x v="9"/>
    <s v="Minneapolis"/>
    <x v="4"/>
    <n v="54"/>
    <n v="44"/>
    <n v="2376"/>
    <n v="974.16"/>
    <n v="0.41"/>
    <x v="2"/>
  </r>
  <r>
    <s v="Foot Locker"/>
    <n v="1185732"/>
    <x v="160"/>
    <x v="3"/>
    <x v="9"/>
    <s v="Minneapolis"/>
    <x v="5"/>
    <n v="54"/>
    <n v="77"/>
    <n v="4158"/>
    <n v="2370.0600000000004"/>
    <n v="0.57000000000000006"/>
    <x v="2"/>
  </r>
  <r>
    <s v="Kohl's"/>
    <n v="1189833"/>
    <x v="161"/>
    <x v="3"/>
    <x v="9"/>
    <s v="Minneapolis"/>
    <x v="0"/>
    <n v="32"/>
    <n v="119"/>
    <n v="3808"/>
    <n v="2208.6400000000003"/>
    <n v="0.58000000000000007"/>
    <x v="2"/>
  </r>
  <r>
    <s v="Kohl's"/>
    <n v="1189833"/>
    <x v="162"/>
    <x v="3"/>
    <x v="9"/>
    <s v="Minneapolis"/>
    <x v="1"/>
    <n v="43"/>
    <n v="128"/>
    <n v="5504"/>
    <n v="2311.6799999999998"/>
    <n v="0.42"/>
    <x v="2"/>
  </r>
  <r>
    <s v="Kohl's"/>
    <n v="1189833"/>
    <x v="163"/>
    <x v="3"/>
    <x v="9"/>
    <s v="Minneapolis"/>
    <x v="2"/>
    <n v="41"/>
    <n v="119"/>
    <n v="4879"/>
    <n v="2878.6100000000006"/>
    <n v="0.59000000000000008"/>
    <x v="2"/>
  </r>
  <r>
    <s v="Kohl's"/>
    <n v="1189833"/>
    <x v="164"/>
    <x v="3"/>
    <x v="9"/>
    <s v="Minneapolis"/>
    <x v="3"/>
    <n v="44"/>
    <n v="98"/>
    <n v="4312"/>
    <n v="2242.2400000000002"/>
    <n v="0.52"/>
    <x v="2"/>
  </r>
  <r>
    <s v="Kohl's"/>
    <n v="1189833"/>
    <x v="165"/>
    <x v="3"/>
    <x v="10"/>
    <s v="Billings"/>
    <x v="4"/>
    <n v="47"/>
    <n v="77"/>
    <n v="3619"/>
    <n v="2714.2500000000005"/>
    <n v="0.75000000000000011"/>
    <x v="2"/>
  </r>
  <r>
    <s v="Kohl's"/>
    <n v="1189833"/>
    <x v="166"/>
    <x v="3"/>
    <x v="10"/>
    <s v="Billings"/>
    <x v="5"/>
    <n v="43"/>
    <n v="138"/>
    <n v="5934"/>
    <n v="2314.2600000000002"/>
    <n v="0.39"/>
    <x v="2"/>
  </r>
  <r>
    <s v="Kohl's"/>
    <n v="1189833"/>
    <x v="167"/>
    <x v="3"/>
    <x v="10"/>
    <s v="Billings"/>
    <x v="0"/>
    <n v="34"/>
    <n v="158"/>
    <n v="5372"/>
    <n v="3062.0400000000004"/>
    <n v="0.57000000000000006"/>
    <x v="2"/>
  </r>
  <r>
    <s v="Kohl's"/>
    <n v="1189833"/>
    <x v="168"/>
    <x v="3"/>
    <x v="10"/>
    <s v="Billings"/>
    <x v="1"/>
    <n v="42"/>
    <n v="123"/>
    <n v="5166"/>
    <n v="2324.6999999999998"/>
    <n v="0.44999999999999996"/>
    <x v="2"/>
  </r>
  <r>
    <s v="Kohl's"/>
    <n v="1189833"/>
    <x v="169"/>
    <x v="3"/>
    <x v="10"/>
    <s v="Billings"/>
    <x v="2"/>
    <n v="43"/>
    <n v="122"/>
    <n v="5246"/>
    <n v="2990.2200000000003"/>
    <n v="0.57000000000000006"/>
    <x v="2"/>
  </r>
  <r>
    <s v="Kohl's"/>
    <n v="1189833"/>
    <x v="170"/>
    <x v="3"/>
    <x v="10"/>
    <s v="Billings"/>
    <x v="3"/>
    <n v="44"/>
    <n v="81"/>
    <n v="3564"/>
    <n v="1960.1999999999998"/>
    <n v="0.54999999999999993"/>
    <x v="2"/>
  </r>
  <r>
    <s v="Kohl's"/>
    <n v="1189833"/>
    <x v="171"/>
    <x v="3"/>
    <x v="10"/>
    <s v="Billings"/>
    <x v="4"/>
    <n v="48"/>
    <n v="59"/>
    <n v="2832"/>
    <n v="2039.0400000000002"/>
    <n v="0.72000000000000008"/>
    <x v="2"/>
  </r>
  <r>
    <s v="Kohl's"/>
    <n v="1189833"/>
    <x v="172"/>
    <x v="3"/>
    <x v="10"/>
    <s v="Billings"/>
    <x v="5"/>
    <n v="43"/>
    <n v="119"/>
    <n v="5117"/>
    <n v="1893.29"/>
    <n v="0.37"/>
    <x v="2"/>
  </r>
  <r>
    <s v="Kohl's"/>
    <n v="1189833"/>
    <x v="173"/>
    <x v="3"/>
    <x v="10"/>
    <s v="Billings"/>
    <x v="0"/>
    <n v="32"/>
    <n v="173"/>
    <n v="5536"/>
    <n v="3044.8"/>
    <n v="0.55000000000000004"/>
    <x v="2"/>
  </r>
  <r>
    <s v="Kohl's"/>
    <n v="1189833"/>
    <x v="174"/>
    <x v="3"/>
    <x v="10"/>
    <s v="Billings"/>
    <x v="1"/>
    <n v="41"/>
    <n v="115"/>
    <n v="4715"/>
    <n v="1933.1499999999999"/>
    <n v="0.41"/>
    <x v="2"/>
  </r>
  <r>
    <s v="Kohl's"/>
    <n v="1189833"/>
    <x v="175"/>
    <x v="3"/>
    <x v="10"/>
    <s v="Billings"/>
    <x v="2"/>
    <n v="42"/>
    <n v="128"/>
    <n v="5376"/>
    <n v="3064.32"/>
    <n v="0.57000000000000006"/>
    <x v="2"/>
  </r>
  <r>
    <s v="Kohl's"/>
    <n v="1189833"/>
    <x v="176"/>
    <x v="3"/>
    <x v="10"/>
    <s v="Billings"/>
    <x v="3"/>
    <n v="44"/>
    <n v="91"/>
    <n v="4004"/>
    <n v="2122.12"/>
    <n v="0.53"/>
    <x v="2"/>
  </r>
  <r>
    <s v="Kohl's"/>
    <n v="1189833"/>
    <x v="177"/>
    <x v="3"/>
    <x v="10"/>
    <s v="Billings"/>
    <x v="4"/>
    <n v="48"/>
    <n v="60"/>
    <n v="2880"/>
    <n v="2044.8000000000002"/>
    <n v="0.71000000000000008"/>
    <x v="2"/>
  </r>
  <r>
    <s v="Kohl's"/>
    <n v="1189833"/>
    <x v="178"/>
    <x v="3"/>
    <x v="10"/>
    <s v="Billings"/>
    <x v="5"/>
    <n v="42"/>
    <n v="112"/>
    <n v="4704"/>
    <n v="1834.5600000000002"/>
    <n v="0.39"/>
    <x v="2"/>
  </r>
  <r>
    <s v="Kohl's"/>
    <n v="1189833"/>
    <x v="179"/>
    <x v="3"/>
    <x v="10"/>
    <s v="Billings"/>
    <x v="0"/>
    <n v="44"/>
    <n v="161"/>
    <n v="7084"/>
    <n v="4179.5600000000004"/>
    <n v="0.59000000000000008"/>
    <x v="2"/>
  </r>
  <r>
    <s v="Kohl's"/>
    <n v="1189833"/>
    <x v="180"/>
    <x v="3"/>
    <x v="10"/>
    <s v="Billings"/>
    <x v="1"/>
    <n v="43"/>
    <n v="101"/>
    <n v="4343"/>
    <n v="1954.35"/>
    <n v="0.44999999999999996"/>
    <x v="2"/>
  </r>
  <r>
    <s v="Kohl's"/>
    <n v="1189833"/>
    <x v="181"/>
    <x v="3"/>
    <x v="10"/>
    <s v="Billings"/>
    <x v="2"/>
    <n v="44"/>
    <n v="120"/>
    <n v="5280"/>
    <n v="3168"/>
    <n v="0.6"/>
    <x v="2"/>
  </r>
  <r>
    <s v="Kohl's"/>
    <n v="1189833"/>
    <x v="182"/>
    <x v="3"/>
    <x v="10"/>
    <s v="Billings"/>
    <x v="3"/>
    <n v="36"/>
    <n v="78"/>
    <n v="2808"/>
    <n v="1404"/>
    <n v="0.5"/>
    <x v="2"/>
  </r>
  <r>
    <s v="Kohl's"/>
    <n v="1189833"/>
    <x v="183"/>
    <x v="3"/>
    <x v="10"/>
    <s v="Billings"/>
    <x v="4"/>
    <n v="44"/>
    <n v="56"/>
    <n v="2464"/>
    <n v="1823.3600000000004"/>
    <n v="0.7400000000000001"/>
    <x v="2"/>
  </r>
  <r>
    <s v="Kohl's"/>
    <n v="1189833"/>
    <x v="184"/>
    <x v="3"/>
    <x v="10"/>
    <s v="Billings"/>
    <x v="5"/>
    <n v="55"/>
    <n v="101"/>
    <n v="5555"/>
    <n v="2166.4500000000003"/>
    <n v="0.39"/>
    <x v="2"/>
  </r>
  <r>
    <s v="Kohl's"/>
    <n v="1189833"/>
    <x v="185"/>
    <x v="3"/>
    <x v="10"/>
    <s v="Billings"/>
    <x v="0"/>
    <n v="39"/>
    <n v="150"/>
    <n v="5850"/>
    <n v="3334.5000000000005"/>
    <n v="0.57000000000000006"/>
    <x v="2"/>
  </r>
  <r>
    <s v="Kohl's"/>
    <n v="1189833"/>
    <x v="186"/>
    <x v="3"/>
    <x v="10"/>
    <s v="Billings"/>
    <x v="1"/>
    <n v="41"/>
    <n v="106"/>
    <n v="4346"/>
    <n v="1912.24"/>
    <n v="0.44"/>
    <x v="2"/>
  </r>
  <r>
    <s v="Kohl's"/>
    <n v="1189833"/>
    <x v="187"/>
    <x v="3"/>
    <x v="10"/>
    <s v="Billings"/>
    <x v="2"/>
    <n v="44"/>
    <n v="111"/>
    <n v="4884"/>
    <n v="2686.2000000000003"/>
    <n v="0.55000000000000004"/>
    <x v="2"/>
  </r>
  <r>
    <s v="Kohl's"/>
    <n v="1189833"/>
    <x v="188"/>
    <x v="3"/>
    <x v="10"/>
    <s v="Billings"/>
    <x v="3"/>
    <n v="38"/>
    <n v="88"/>
    <n v="3344"/>
    <n v="1772.3200000000002"/>
    <n v="0.53"/>
    <x v="2"/>
  </r>
  <r>
    <s v="Kohl's"/>
    <n v="1189833"/>
    <x v="189"/>
    <x v="3"/>
    <x v="10"/>
    <s v="Billings"/>
    <x v="4"/>
    <n v="41"/>
    <n v="61"/>
    <n v="2501"/>
    <n v="1850.7400000000002"/>
    <n v="0.7400000000000001"/>
    <x v="2"/>
  </r>
  <r>
    <s v="Kohl's"/>
    <n v="1189833"/>
    <x v="190"/>
    <x v="3"/>
    <x v="10"/>
    <s v="Billings"/>
    <x v="5"/>
    <n v="59"/>
    <n v="108"/>
    <n v="6372"/>
    <n v="2421.36"/>
    <n v="0.38"/>
    <x v="2"/>
  </r>
  <r>
    <s v="Kohl's"/>
    <n v="1189833"/>
    <x v="191"/>
    <x v="3"/>
    <x v="10"/>
    <s v="Billings"/>
    <x v="0"/>
    <n v="36"/>
    <n v="169"/>
    <n v="6084"/>
    <n v="3589.5600000000004"/>
    <n v="0.59000000000000008"/>
    <x v="2"/>
  </r>
  <r>
    <s v="Kohl's"/>
    <n v="1189833"/>
    <x v="192"/>
    <x v="3"/>
    <x v="10"/>
    <s v="Billings"/>
    <x v="1"/>
    <n v="42"/>
    <n v="147"/>
    <n v="6174"/>
    <n v="2531.3399999999997"/>
    <n v="0.41"/>
    <x v="2"/>
  </r>
  <r>
    <s v="Kohl's"/>
    <n v="1189833"/>
    <x v="193"/>
    <x v="3"/>
    <x v="10"/>
    <s v="Billings"/>
    <x v="2"/>
    <n v="44"/>
    <n v="165"/>
    <n v="7260"/>
    <n v="3993.0000000000005"/>
    <n v="0.55000000000000004"/>
    <x v="2"/>
  </r>
  <r>
    <s v="Kohl's"/>
    <n v="1189833"/>
    <x v="194"/>
    <x v="3"/>
    <x v="10"/>
    <s v="Billings"/>
    <x v="3"/>
    <n v="38"/>
    <n v="106"/>
    <n v="4028"/>
    <n v="2134.84"/>
    <n v="0.53"/>
    <x v="2"/>
  </r>
  <r>
    <s v="Kohl's"/>
    <n v="1189833"/>
    <x v="195"/>
    <x v="3"/>
    <x v="10"/>
    <s v="Billings"/>
    <x v="4"/>
    <n v="41"/>
    <n v="75"/>
    <n v="3075"/>
    <n v="2275.5000000000005"/>
    <n v="0.7400000000000001"/>
    <x v="2"/>
  </r>
  <r>
    <s v="Kohl's"/>
    <n v="1189833"/>
    <x v="196"/>
    <x v="3"/>
    <x v="10"/>
    <s v="Billings"/>
    <x v="5"/>
    <n v="55"/>
    <n v="150"/>
    <n v="8250"/>
    <n v="2970"/>
    <n v="0.36"/>
    <x v="2"/>
  </r>
  <r>
    <s v="Kohl's"/>
    <n v="1189833"/>
    <x v="197"/>
    <x v="3"/>
    <x v="10"/>
    <s v="Billings"/>
    <x v="0"/>
    <n v="37"/>
    <n v="203"/>
    <n v="7511"/>
    <n v="4431.4900000000007"/>
    <n v="0.59000000000000008"/>
    <x v="2"/>
  </r>
  <r>
    <s v="Kohl's"/>
    <n v="1189833"/>
    <x v="198"/>
    <x v="3"/>
    <x v="10"/>
    <s v="Billings"/>
    <x v="1"/>
    <n v="41"/>
    <n v="156"/>
    <n v="6396"/>
    <n v="2750.2799999999997"/>
    <n v="0.43"/>
    <x v="2"/>
  </r>
  <r>
    <s v="Kohl's"/>
    <n v="1189833"/>
    <x v="199"/>
    <x v="3"/>
    <x v="10"/>
    <s v="Billings"/>
    <x v="2"/>
    <n v="44"/>
    <n v="143"/>
    <n v="6292"/>
    <n v="3712.2800000000007"/>
    <n v="0.59000000000000008"/>
    <x v="2"/>
  </r>
  <r>
    <s v="Kohl's"/>
    <n v="1189833"/>
    <x v="200"/>
    <x v="3"/>
    <x v="10"/>
    <s v="Billings"/>
    <x v="3"/>
    <n v="36"/>
    <n v="113"/>
    <n v="4068"/>
    <n v="2156.04"/>
    <n v="0.53"/>
    <x v="2"/>
  </r>
  <r>
    <s v="Kohl's"/>
    <n v="1189833"/>
    <x v="201"/>
    <x v="3"/>
    <x v="10"/>
    <s v="Billings"/>
    <x v="4"/>
    <n v="42"/>
    <n v="124"/>
    <n v="5208"/>
    <n v="3645.6000000000004"/>
    <n v="0.70000000000000007"/>
    <x v="2"/>
  </r>
  <r>
    <s v="Kohl's"/>
    <n v="1189833"/>
    <x v="202"/>
    <x v="3"/>
    <x v="10"/>
    <s v="Billings"/>
    <x v="5"/>
    <n v="58"/>
    <n v="143"/>
    <n v="8294"/>
    <n v="2902.8999999999996"/>
    <n v="0.35"/>
    <x v="2"/>
  </r>
  <r>
    <s v="Kohl's"/>
    <n v="1189833"/>
    <x v="203"/>
    <x v="3"/>
    <x v="10"/>
    <s v="Billings"/>
    <x v="0"/>
    <n v="42"/>
    <n v="203"/>
    <n v="8526"/>
    <n v="4945.0800000000008"/>
    <n v="0.58000000000000007"/>
    <x v="2"/>
  </r>
  <r>
    <s v="Kohl's"/>
    <n v="1189833"/>
    <x v="204"/>
    <x v="3"/>
    <x v="10"/>
    <s v="Billings"/>
    <x v="1"/>
    <n v="54"/>
    <n v="188"/>
    <n v="10152"/>
    <n v="4365.3599999999997"/>
    <n v="0.43"/>
    <x v="2"/>
  </r>
  <r>
    <s v="Kohl's"/>
    <n v="1189833"/>
    <x v="205"/>
    <x v="3"/>
    <x v="10"/>
    <s v="Billings"/>
    <x v="2"/>
    <n v="49"/>
    <n v="130"/>
    <n v="6370"/>
    <n v="3758.3000000000006"/>
    <n v="0.59000000000000008"/>
    <x v="2"/>
  </r>
  <r>
    <s v="Kohl's"/>
    <n v="1189833"/>
    <x v="206"/>
    <x v="3"/>
    <x v="10"/>
    <s v="Billings"/>
    <x v="3"/>
    <n v="41"/>
    <n v="106"/>
    <n v="4346"/>
    <n v="2346.84"/>
    <n v="0.54"/>
    <x v="2"/>
  </r>
  <r>
    <s v="Kohl's"/>
    <n v="1189833"/>
    <x v="207"/>
    <x v="3"/>
    <x v="10"/>
    <s v="Billings"/>
    <x v="4"/>
    <n v="52"/>
    <n v="106"/>
    <n v="5512"/>
    <n v="3858.4000000000005"/>
    <n v="0.70000000000000007"/>
    <x v="2"/>
  </r>
  <r>
    <s v="Kohl's"/>
    <n v="1189833"/>
    <x v="208"/>
    <x v="3"/>
    <x v="10"/>
    <s v="Billings"/>
    <x v="5"/>
    <n v="56"/>
    <n v="112"/>
    <n v="6272"/>
    <n v="2383.36"/>
    <n v="0.38"/>
    <x v="2"/>
  </r>
  <r>
    <s v="Kohl's"/>
    <n v="1189833"/>
    <x v="209"/>
    <x v="3"/>
    <x v="10"/>
    <s v="Billings"/>
    <x v="0"/>
    <n v="41"/>
    <n v="180"/>
    <n v="7380"/>
    <n v="4280.4000000000005"/>
    <n v="0.58000000000000007"/>
    <x v="2"/>
  </r>
  <r>
    <s v="Kohl's"/>
    <n v="1189833"/>
    <x v="210"/>
    <x v="3"/>
    <x v="10"/>
    <s v="Billings"/>
    <x v="1"/>
    <n v="48"/>
    <n v="156"/>
    <n v="7488"/>
    <n v="3294.72"/>
    <n v="0.44"/>
    <x v="2"/>
  </r>
  <r>
    <s v="Kohl's"/>
    <n v="1189833"/>
    <x v="211"/>
    <x v="3"/>
    <x v="10"/>
    <s v="Billings"/>
    <x v="2"/>
    <n v="42"/>
    <n v="117"/>
    <n v="4914"/>
    <n v="2751.84"/>
    <n v="0.56000000000000005"/>
    <x v="2"/>
  </r>
  <r>
    <s v="Kohl's"/>
    <n v="1189833"/>
    <x v="212"/>
    <x v="3"/>
    <x v="10"/>
    <s v="Billings"/>
    <x v="3"/>
    <n v="41"/>
    <n v="116"/>
    <n v="4756"/>
    <n v="2615.7999999999997"/>
    <n v="0.54999999999999993"/>
    <x v="2"/>
  </r>
  <r>
    <s v="Kohl's"/>
    <n v="1189833"/>
    <x v="213"/>
    <x v="3"/>
    <x v="10"/>
    <s v="Billings"/>
    <x v="4"/>
    <n v="50"/>
    <n v="100"/>
    <n v="5000"/>
    <n v="3650.0000000000005"/>
    <n v="0.73000000000000009"/>
    <x v="2"/>
  </r>
  <r>
    <s v="Kohl's"/>
    <n v="1189833"/>
    <x v="693"/>
    <x v="3"/>
    <x v="10"/>
    <s v="Billings"/>
    <x v="5"/>
    <n v="59"/>
    <n v="122"/>
    <n v="7198"/>
    <n v="2879.2000000000003"/>
    <n v="0.4"/>
    <x v="2"/>
  </r>
  <r>
    <s v="Kohl's"/>
    <n v="1189833"/>
    <x v="694"/>
    <x v="3"/>
    <x v="10"/>
    <s v="Billings"/>
    <x v="0"/>
    <n v="44"/>
    <n v="160"/>
    <n v="7040"/>
    <n v="3942.4000000000005"/>
    <n v="0.56000000000000005"/>
    <x v="2"/>
  </r>
  <r>
    <s v="Kohl's"/>
    <n v="1189833"/>
    <x v="695"/>
    <x v="3"/>
    <x v="10"/>
    <s v="Billings"/>
    <x v="1"/>
    <n v="49"/>
    <n v="160"/>
    <n v="7840"/>
    <n v="3371.2"/>
    <n v="0.43"/>
    <x v="2"/>
  </r>
  <r>
    <s v="Kohl's"/>
    <n v="1189833"/>
    <x v="696"/>
    <x v="3"/>
    <x v="10"/>
    <s v="Billings"/>
    <x v="2"/>
    <n v="41"/>
    <n v="116"/>
    <n v="4756"/>
    <n v="2710.92"/>
    <n v="0.57000000000000006"/>
    <x v="2"/>
  </r>
  <r>
    <s v="Kohl's"/>
    <n v="1189833"/>
    <x v="697"/>
    <x v="3"/>
    <x v="10"/>
    <s v="Billings"/>
    <x v="3"/>
    <n v="44"/>
    <n v="105"/>
    <n v="4620"/>
    <n v="2402.4"/>
    <n v="0.52"/>
    <x v="2"/>
  </r>
  <r>
    <s v="Kohl's"/>
    <n v="1189833"/>
    <x v="698"/>
    <x v="3"/>
    <x v="10"/>
    <s v="Billings"/>
    <x v="4"/>
    <n v="54"/>
    <n v="98"/>
    <n v="5292"/>
    <n v="3969.0000000000005"/>
    <n v="0.75000000000000011"/>
    <x v="2"/>
  </r>
  <r>
    <s v="Kohl's"/>
    <n v="1189833"/>
    <x v="699"/>
    <x v="3"/>
    <x v="10"/>
    <s v="Billings"/>
    <x v="5"/>
    <n v="58"/>
    <n v="108"/>
    <n v="6264"/>
    <n v="2442.96"/>
    <n v="0.39"/>
    <x v="2"/>
  </r>
  <r>
    <s v="Kohl's"/>
    <n v="1189833"/>
    <x v="700"/>
    <x v="3"/>
    <x v="10"/>
    <s v="Billings"/>
    <x v="0"/>
    <n v="38"/>
    <n v="167"/>
    <n v="6346"/>
    <n v="3744.1400000000003"/>
    <n v="0.59000000000000008"/>
    <x v="2"/>
  </r>
  <r>
    <s v="Kohl's"/>
    <n v="1189833"/>
    <x v="701"/>
    <x v="3"/>
    <x v="10"/>
    <s v="Billings"/>
    <x v="1"/>
    <n v="42"/>
    <n v="173"/>
    <n v="7266"/>
    <n v="2979.06"/>
    <n v="0.41"/>
    <x v="2"/>
  </r>
  <r>
    <s v="Kohl's"/>
    <n v="1189833"/>
    <x v="702"/>
    <x v="3"/>
    <x v="10"/>
    <s v="Billings"/>
    <x v="2"/>
    <n v="37"/>
    <n v="123"/>
    <n v="4551"/>
    <n v="2594.0700000000002"/>
    <n v="0.57000000000000006"/>
    <x v="2"/>
  </r>
  <r>
    <s v="Kohl's"/>
    <n v="1189833"/>
    <x v="703"/>
    <x v="3"/>
    <x v="10"/>
    <s v="Billings"/>
    <x v="3"/>
    <n v="39"/>
    <n v="119"/>
    <n v="4641"/>
    <n v="2552.5499999999997"/>
    <n v="0.54999999999999993"/>
    <x v="2"/>
  </r>
  <r>
    <s v="Kohl's"/>
    <n v="1189833"/>
    <x v="704"/>
    <x v="3"/>
    <x v="10"/>
    <s v="Billings"/>
    <x v="4"/>
    <n v="51"/>
    <n v="113"/>
    <n v="5763"/>
    <n v="4264.6200000000008"/>
    <n v="0.7400000000000001"/>
    <x v="2"/>
  </r>
  <r>
    <s v="Kohl's"/>
    <n v="1189833"/>
    <x v="705"/>
    <x v="3"/>
    <x v="10"/>
    <s v="Billings"/>
    <x v="5"/>
    <n v="56"/>
    <n v="133"/>
    <n v="7448"/>
    <n v="2830.2400000000002"/>
    <n v="0.38"/>
    <x v="2"/>
  </r>
  <r>
    <s v="Kohl's"/>
    <n v="1189833"/>
    <x v="706"/>
    <x v="3"/>
    <x v="10"/>
    <s v="Billings"/>
    <x v="0"/>
    <n v="41"/>
    <n v="196"/>
    <n v="8036"/>
    <n v="4500.1600000000008"/>
    <n v="0.56000000000000005"/>
    <x v="2"/>
  </r>
  <r>
    <s v="Kohl's"/>
    <n v="1189833"/>
    <x v="707"/>
    <x v="3"/>
    <x v="10"/>
    <s v="Billings"/>
    <x v="1"/>
    <n v="45"/>
    <n v="182"/>
    <n v="8190"/>
    <n v="3521.7"/>
    <n v="0.43"/>
    <x v="2"/>
  </r>
  <r>
    <s v="Kohl's"/>
    <n v="1189833"/>
    <x v="708"/>
    <x v="3"/>
    <x v="10"/>
    <s v="Billings"/>
    <x v="2"/>
    <n v="42"/>
    <n v="133"/>
    <n v="5586"/>
    <n v="3351.6"/>
    <n v="0.6"/>
    <x v="2"/>
  </r>
  <r>
    <s v="Kohl's"/>
    <n v="1189833"/>
    <x v="709"/>
    <x v="3"/>
    <x v="10"/>
    <s v="Billings"/>
    <x v="3"/>
    <n v="43"/>
    <n v="143"/>
    <n v="6149"/>
    <n v="3135.9900000000002"/>
    <n v="0.51"/>
    <x v="2"/>
  </r>
  <r>
    <s v="Kohl's"/>
    <n v="1189833"/>
    <x v="710"/>
    <x v="3"/>
    <x v="10"/>
    <s v="Billings"/>
    <x v="4"/>
    <n v="53"/>
    <n v="120"/>
    <n v="6360"/>
    <n v="4642.8"/>
    <n v="0.73000000000000009"/>
    <x v="2"/>
  </r>
  <r>
    <s v="Kohl's"/>
    <n v="1189833"/>
    <x v="214"/>
    <x v="3"/>
    <x v="10"/>
    <s v="Billings"/>
    <x v="5"/>
    <n v="55"/>
    <n v="130"/>
    <n v="7150"/>
    <n v="2860"/>
    <n v="0.4"/>
    <x v="2"/>
  </r>
  <r>
    <s v="Sports Direct"/>
    <n v="1197831"/>
    <x v="215"/>
    <x v="3"/>
    <x v="10"/>
    <s v="Billings"/>
    <x v="0"/>
    <n v="18"/>
    <n v="210"/>
    <n v="3780"/>
    <n v="1890"/>
    <n v="0.5"/>
    <x v="2"/>
  </r>
  <r>
    <s v="Sports Direct"/>
    <n v="1197831"/>
    <x v="216"/>
    <x v="3"/>
    <x v="10"/>
    <s v="Billings"/>
    <x v="1"/>
    <n v="29"/>
    <n v="182"/>
    <n v="5278"/>
    <n v="2427.8799999999997"/>
    <n v="0.45999999999999996"/>
    <x v="2"/>
  </r>
  <r>
    <s v="Sports Direct"/>
    <n v="1197831"/>
    <x v="217"/>
    <x v="3"/>
    <x v="10"/>
    <s v="Billings"/>
    <x v="2"/>
    <n v="27"/>
    <n v="130"/>
    <n v="3510"/>
    <n v="1579.4999999999998"/>
    <n v="0.44999999999999996"/>
    <x v="2"/>
  </r>
  <r>
    <s v="Sports Direct"/>
    <n v="1197831"/>
    <x v="218"/>
    <x v="3"/>
    <x v="10"/>
    <s v="Billings"/>
    <x v="3"/>
    <n v="32"/>
    <n v="135"/>
    <n v="4320"/>
    <n v="2462.4"/>
    <n v="0.57000000000000006"/>
    <x v="2"/>
  </r>
  <r>
    <s v="Sports Direct"/>
    <n v="1197831"/>
    <x v="219"/>
    <x v="1"/>
    <x v="11"/>
    <s v="Knoxville"/>
    <x v="4"/>
    <n v="39"/>
    <n v="95"/>
    <n v="3705"/>
    <n v="1482"/>
    <n v="0.4"/>
    <x v="2"/>
  </r>
  <r>
    <s v="Sports Direct"/>
    <n v="1197831"/>
    <x v="220"/>
    <x v="1"/>
    <x v="11"/>
    <s v="Knoxville"/>
    <x v="5"/>
    <n v="33"/>
    <n v="125"/>
    <n v="4125"/>
    <n v="2681.25"/>
    <n v="0.65"/>
    <x v="2"/>
  </r>
  <r>
    <s v="Sports Direct"/>
    <n v="1197831"/>
    <x v="221"/>
    <x v="1"/>
    <x v="11"/>
    <s v="Knoxville"/>
    <x v="0"/>
    <n v="24"/>
    <n v="169"/>
    <n v="4056"/>
    <n v="2028"/>
    <n v="0.5"/>
    <x v="2"/>
  </r>
  <r>
    <s v="Sports Direct"/>
    <n v="1197831"/>
    <x v="222"/>
    <x v="1"/>
    <x v="11"/>
    <s v="Knoxville"/>
    <x v="1"/>
    <n v="33"/>
    <n v="181"/>
    <n v="5973"/>
    <n v="2867.04"/>
    <n v="0.48"/>
    <x v="2"/>
  </r>
  <r>
    <s v="Sports Direct"/>
    <n v="1197831"/>
    <x v="223"/>
    <x v="1"/>
    <x v="11"/>
    <s v="Knoxville"/>
    <x v="2"/>
    <n v="32"/>
    <n v="122"/>
    <n v="3904"/>
    <n v="1873.9199999999998"/>
    <n v="0.48"/>
    <x v="2"/>
  </r>
  <r>
    <s v="Sports Direct"/>
    <n v="1197831"/>
    <x v="224"/>
    <x v="1"/>
    <x v="11"/>
    <s v="Knoxville"/>
    <x v="3"/>
    <n v="33"/>
    <n v="108"/>
    <n v="3564"/>
    <n v="2138.4"/>
    <n v="0.6"/>
    <x v="2"/>
  </r>
  <r>
    <s v="Sports Direct"/>
    <n v="1197831"/>
    <x v="225"/>
    <x v="1"/>
    <x v="11"/>
    <s v="Knoxville"/>
    <x v="4"/>
    <n v="37"/>
    <n v="83"/>
    <n v="3071"/>
    <n v="1259.1099999999999"/>
    <n v="0.41"/>
    <x v="2"/>
  </r>
  <r>
    <s v="Sports Direct"/>
    <n v="1197831"/>
    <x v="226"/>
    <x v="1"/>
    <x v="11"/>
    <s v="Knoxville"/>
    <x v="5"/>
    <n v="32"/>
    <n v="133"/>
    <n v="4256"/>
    <n v="2723.84"/>
    <n v="0.64"/>
    <x v="2"/>
  </r>
  <r>
    <s v="Sports Direct"/>
    <n v="1197831"/>
    <x v="227"/>
    <x v="1"/>
    <x v="11"/>
    <s v="Knoxville"/>
    <x v="0"/>
    <n v="27"/>
    <n v="189"/>
    <n v="5103"/>
    <n v="2602.5300000000002"/>
    <n v="0.51"/>
    <x v="2"/>
  </r>
  <r>
    <s v="Sports Direct"/>
    <n v="1197831"/>
    <x v="228"/>
    <x v="1"/>
    <x v="11"/>
    <s v="Knoxville"/>
    <x v="1"/>
    <n v="37"/>
    <n v="163"/>
    <n v="6031"/>
    <n v="3136.12"/>
    <n v="0.52"/>
    <x v="2"/>
  </r>
  <r>
    <s v="Sports Direct"/>
    <n v="1197831"/>
    <x v="711"/>
    <x v="1"/>
    <x v="11"/>
    <s v="Knoxville"/>
    <x v="2"/>
    <n v="28"/>
    <n v="124"/>
    <n v="3472"/>
    <n v="1909.5999999999997"/>
    <n v="0.54999999999999993"/>
    <x v="2"/>
  </r>
  <r>
    <s v="Sports Direct"/>
    <n v="1197831"/>
    <x v="712"/>
    <x v="1"/>
    <x v="11"/>
    <s v="Knoxville"/>
    <x v="3"/>
    <n v="33"/>
    <n v="101"/>
    <n v="3333"/>
    <n v="2133.12"/>
    <n v="0.64"/>
    <x v="2"/>
  </r>
  <r>
    <s v="Sports Direct"/>
    <n v="1197831"/>
    <x v="713"/>
    <x v="1"/>
    <x v="11"/>
    <s v="Knoxville"/>
    <x v="4"/>
    <n v="39"/>
    <n v="69"/>
    <n v="2691"/>
    <n v="1264.77"/>
    <n v="0.47"/>
    <x v="2"/>
  </r>
  <r>
    <s v="Sports Direct"/>
    <n v="1197831"/>
    <x v="714"/>
    <x v="1"/>
    <x v="11"/>
    <s v="Knoxville"/>
    <x v="5"/>
    <n v="33"/>
    <n v="111"/>
    <n v="3663"/>
    <n v="2417.58"/>
    <n v="0.66"/>
    <x v="2"/>
  </r>
  <r>
    <s v="Sports Direct"/>
    <n v="1197831"/>
    <x v="715"/>
    <x v="1"/>
    <x v="11"/>
    <s v="Knoxville"/>
    <x v="0"/>
    <n v="19"/>
    <n v="169"/>
    <n v="3211"/>
    <n v="1605.5"/>
    <n v="0.5"/>
    <x v="2"/>
  </r>
  <r>
    <s v="Sports Direct"/>
    <n v="1197831"/>
    <x v="716"/>
    <x v="1"/>
    <x v="11"/>
    <s v="Knoxville"/>
    <x v="1"/>
    <n v="24"/>
    <n v="176"/>
    <n v="4224"/>
    <n v="2154.2400000000002"/>
    <n v="0.51"/>
    <x v="2"/>
  </r>
  <r>
    <s v="Sports Direct"/>
    <n v="1197831"/>
    <x v="717"/>
    <x v="1"/>
    <x v="11"/>
    <s v="Knoxville"/>
    <x v="2"/>
    <n v="19"/>
    <n v="135"/>
    <n v="2565"/>
    <n v="1410.7499999999998"/>
    <n v="0.54999999999999993"/>
    <x v="2"/>
  </r>
  <r>
    <s v="Sports Direct"/>
    <n v="1197831"/>
    <x v="718"/>
    <x v="1"/>
    <x v="11"/>
    <s v="Knoxville"/>
    <x v="3"/>
    <n v="23"/>
    <n v="112"/>
    <n v="2576"/>
    <n v="1674.4"/>
    <n v="0.65"/>
    <x v="2"/>
  </r>
  <r>
    <s v="Sports Direct"/>
    <n v="1197831"/>
    <x v="719"/>
    <x v="1"/>
    <x v="11"/>
    <s v="Knoxville"/>
    <x v="4"/>
    <n v="28"/>
    <n v="84"/>
    <n v="2352"/>
    <n v="1058.3999999999999"/>
    <n v="0.44999999999999996"/>
    <x v="2"/>
  </r>
  <r>
    <s v="Sports Direct"/>
    <n v="1197831"/>
    <x v="720"/>
    <x v="1"/>
    <x v="11"/>
    <s v="Knoxville"/>
    <x v="5"/>
    <n v="24"/>
    <n v="161"/>
    <n v="3864"/>
    <n v="2627.52"/>
    <n v="0.68"/>
    <x v="2"/>
  </r>
  <r>
    <s v="Sports Direct"/>
    <n v="1197831"/>
    <x v="721"/>
    <x v="1"/>
    <x v="11"/>
    <s v="Knoxville"/>
    <x v="0"/>
    <n v="14"/>
    <n v="189"/>
    <n v="2646"/>
    <n v="1323"/>
    <n v="0.5"/>
    <x v="2"/>
  </r>
  <r>
    <s v="Sports Direct"/>
    <n v="1197831"/>
    <x v="722"/>
    <x v="1"/>
    <x v="11"/>
    <s v="Knoxville"/>
    <x v="1"/>
    <n v="23"/>
    <n v="218"/>
    <n v="5014"/>
    <n v="2507"/>
    <n v="0.5"/>
    <x v="2"/>
  </r>
  <r>
    <s v="Sports Direct"/>
    <n v="1197831"/>
    <x v="723"/>
    <x v="1"/>
    <x v="11"/>
    <s v="Knoxville"/>
    <x v="2"/>
    <n v="19"/>
    <n v="180"/>
    <n v="3420"/>
    <n v="1846.8000000000002"/>
    <n v="0.54"/>
    <x v="2"/>
  </r>
  <r>
    <s v="Sports Direct"/>
    <n v="1197831"/>
    <x v="229"/>
    <x v="1"/>
    <x v="11"/>
    <s v="Knoxville"/>
    <x v="3"/>
    <n v="27"/>
    <n v="142"/>
    <n v="3834"/>
    <n v="2300.4"/>
    <n v="0.6"/>
    <x v="2"/>
  </r>
  <r>
    <s v="Sports Direct"/>
    <n v="1197831"/>
    <x v="230"/>
    <x v="1"/>
    <x v="11"/>
    <s v="Knoxville"/>
    <x v="4"/>
    <n v="41"/>
    <n v="106"/>
    <n v="4346"/>
    <n v="2129.54"/>
    <n v="0.49"/>
    <x v="2"/>
  </r>
  <r>
    <s v="Sports Direct"/>
    <n v="1197831"/>
    <x v="231"/>
    <x v="1"/>
    <x v="11"/>
    <s v="Knoxville"/>
    <x v="5"/>
    <n v="38"/>
    <n v="202"/>
    <n v="7676"/>
    <n v="5142.92"/>
    <n v="0.67"/>
    <x v="2"/>
  </r>
  <r>
    <s v="Sports Direct"/>
    <n v="1197831"/>
    <x v="232"/>
    <x v="1"/>
    <x v="11"/>
    <s v="Knoxville"/>
    <x v="0"/>
    <n v="36"/>
    <n v="217"/>
    <n v="7812"/>
    <n v="3984.12"/>
    <n v="0.51"/>
    <x v="2"/>
  </r>
  <r>
    <s v="Sports Direct"/>
    <n v="1197831"/>
    <x v="233"/>
    <x v="1"/>
    <x v="11"/>
    <s v="Knoxville"/>
    <x v="1"/>
    <n v="42"/>
    <n v="202"/>
    <n v="8484"/>
    <n v="4326.84"/>
    <n v="0.51"/>
    <x v="2"/>
  </r>
  <r>
    <s v="Sports Direct"/>
    <n v="1197831"/>
    <x v="234"/>
    <x v="1"/>
    <x v="11"/>
    <s v="Knoxville"/>
    <x v="2"/>
    <n v="36"/>
    <n v="169"/>
    <n v="6084"/>
    <n v="3102.84"/>
    <n v="0.51"/>
    <x v="2"/>
  </r>
  <r>
    <s v="Sports Direct"/>
    <n v="1197831"/>
    <x v="235"/>
    <x v="1"/>
    <x v="11"/>
    <s v="Knoxville"/>
    <x v="3"/>
    <n v="36"/>
    <n v="174"/>
    <n v="6264"/>
    <n v="3821.04"/>
    <n v="0.61"/>
    <x v="2"/>
  </r>
  <r>
    <s v="Sports Direct"/>
    <n v="1197831"/>
    <x v="236"/>
    <x v="1"/>
    <x v="11"/>
    <s v="Knoxville"/>
    <x v="4"/>
    <n v="43"/>
    <n v="145"/>
    <n v="6235"/>
    <n v="2992.7999999999997"/>
    <n v="0.48"/>
    <x v="2"/>
  </r>
  <r>
    <s v="Sports Direct"/>
    <n v="1197831"/>
    <x v="237"/>
    <x v="1"/>
    <x v="11"/>
    <s v="Knoxville"/>
    <x v="5"/>
    <n v="49"/>
    <n v="236"/>
    <n v="11564"/>
    <n v="7516.6"/>
    <n v="0.65"/>
    <x v="2"/>
  </r>
  <r>
    <s v="Sports Direct"/>
    <n v="1197831"/>
    <x v="238"/>
    <x v="1"/>
    <x v="11"/>
    <s v="Knoxville"/>
    <x v="0"/>
    <n v="36"/>
    <n v="215"/>
    <n v="7740"/>
    <n v="4411.7999999999993"/>
    <n v="0.56999999999999995"/>
    <x v="2"/>
  </r>
  <r>
    <s v="Sports Direct"/>
    <n v="1197831"/>
    <x v="239"/>
    <x v="1"/>
    <x v="11"/>
    <s v="Knoxville"/>
    <x v="1"/>
    <n v="43"/>
    <n v="206"/>
    <n v="8858"/>
    <n v="5137.6399999999994"/>
    <n v="0.57999999999999996"/>
    <x v="2"/>
  </r>
  <r>
    <s v="Sports Direct"/>
    <n v="1197831"/>
    <x v="240"/>
    <x v="1"/>
    <x v="11"/>
    <s v="Knoxville"/>
    <x v="2"/>
    <n v="36"/>
    <n v="263"/>
    <n v="9468"/>
    <n v="5680.8"/>
    <n v="0.6"/>
    <x v="2"/>
  </r>
  <r>
    <s v="Sports Direct"/>
    <n v="1197831"/>
    <x v="241"/>
    <x v="1"/>
    <x v="11"/>
    <s v="Knoxville"/>
    <x v="3"/>
    <n v="37"/>
    <n v="161"/>
    <n v="5957"/>
    <n v="3872.05"/>
    <n v="0.65"/>
    <x v="2"/>
  </r>
  <r>
    <s v="Sports Direct"/>
    <n v="1197831"/>
    <x v="242"/>
    <x v="1"/>
    <x v="11"/>
    <s v="Knoxville"/>
    <x v="4"/>
    <n v="43"/>
    <n v="165"/>
    <n v="7095"/>
    <n v="3760.3500000000004"/>
    <n v="0.53"/>
    <x v="2"/>
  </r>
  <r>
    <s v="Sports Direct"/>
    <n v="1197831"/>
    <x v="243"/>
    <x v="1"/>
    <x v="11"/>
    <s v="Knoxville"/>
    <x v="5"/>
    <n v="52"/>
    <n v="223"/>
    <n v="11596"/>
    <n v="8117.2000000000007"/>
    <n v="0.70000000000000007"/>
    <x v="2"/>
  </r>
  <r>
    <s v="Sports Direct"/>
    <n v="1197831"/>
    <x v="244"/>
    <x v="1"/>
    <x v="11"/>
    <s v="Knoxville"/>
    <x v="0"/>
    <n v="41"/>
    <n v="233"/>
    <n v="9553"/>
    <n v="5445.2099999999991"/>
    <n v="0.56999999999999995"/>
    <x v="2"/>
  </r>
  <r>
    <s v="Sports Direct"/>
    <n v="1197831"/>
    <x v="245"/>
    <x v="1"/>
    <x v="11"/>
    <s v="Knoxville"/>
    <x v="1"/>
    <n v="54"/>
    <n v="233"/>
    <n v="12582"/>
    <n v="7171.74"/>
    <n v="0.56999999999999995"/>
    <x v="2"/>
  </r>
  <r>
    <s v="Sports Direct"/>
    <n v="1197831"/>
    <x v="246"/>
    <x v="1"/>
    <x v="11"/>
    <s v="Knoxville"/>
    <x v="2"/>
    <n v="46"/>
    <n v="285"/>
    <n v="13110"/>
    <n v="7866"/>
    <n v="0.6"/>
    <x v="2"/>
  </r>
  <r>
    <s v="Sports Direct"/>
    <n v="1197831"/>
    <x v="247"/>
    <x v="1"/>
    <x v="11"/>
    <s v="Knoxville"/>
    <x v="3"/>
    <n v="42"/>
    <n v="133"/>
    <n v="5586"/>
    <n v="3854.34"/>
    <n v="0.69000000000000006"/>
    <x v="2"/>
  </r>
  <r>
    <s v="Sports Direct"/>
    <n v="1197831"/>
    <x v="248"/>
    <x v="1"/>
    <x v="11"/>
    <s v="Knoxville"/>
    <x v="4"/>
    <n v="49"/>
    <n v="133"/>
    <n v="6517"/>
    <n v="3454.01"/>
    <n v="0.53"/>
    <x v="2"/>
  </r>
  <r>
    <s v="Sports Direct"/>
    <n v="1197831"/>
    <x v="249"/>
    <x v="1"/>
    <x v="11"/>
    <s v="Knoxville"/>
    <x v="5"/>
    <n v="53"/>
    <n v="181"/>
    <n v="9593"/>
    <n v="6811.0300000000007"/>
    <n v="0.71000000000000008"/>
    <x v="2"/>
  </r>
  <r>
    <s v="Sports Direct"/>
    <n v="1197831"/>
    <x v="250"/>
    <x v="1"/>
    <x v="11"/>
    <s v="Knoxville"/>
    <x v="0"/>
    <n v="49"/>
    <n v="182"/>
    <n v="8918"/>
    <n v="5350.8"/>
    <n v="0.6"/>
    <x v="2"/>
  </r>
  <r>
    <s v="Sports Direct"/>
    <n v="1197831"/>
    <x v="251"/>
    <x v="1"/>
    <x v="11"/>
    <s v="Knoxville"/>
    <x v="1"/>
    <n v="47"/>
    <n v="169"/>
    <n v="7943"/>
    <n v="4765.8"/>
    <n v="0.6"/>
    <x v="2"/>
  </r>
  <r>
    <s v="Sports Direct"/>
    <n v="1197831"/>
    <x v="252"/>
    <x v="1"/>
    <x v="11"/>
    <s v="Knoxville"/>
    <x v="2"/>
    <n v="54"/>
    <n v="182"/>
    <n v="9828"/>
    <n v="5798.5199999999995"/>
    <n v="0.59"/>
    <x v="2"/>
  </r>
  <r>
    <s v="Sports Direct"/>
    <n v="1197831"/>
    <x v="253"/>
    <x v="1"/>
    <x v="11"/>
    <s v="Knoxville"/>
    <x v="3"/>
    <n v="53"/>
    <n v="100"/>
    <n v="5300"/>
    <n v="3710.0000000000005"/>
    <n v="0.70000000000000007"/>
    <x v="2"/>
  </r>
  <r>
    <s v="Sports Direct"/>
    <n v="1197831"/>
    <x v="254"/>
    <x v="1"/>
    <x v="11"/>
    <s v="Knoxville"/>
    <x v="4"/>
    <n v="47"/>
    <n v="120"/>
    <n v="5640"/>
    <n v="2876.4"/>
    <n v="0.51"/>
    <x v="2"/>
  </r>
  <r>
    <s v="Sports Direct"/>
    <n v="1197831"/>
    <x v="255"/>
    <x v="1"/>
    <x v="11"/>
    <s v="Knoxville"/>
    <x v="5"/>
    <n v="42"/>
    <n v="163"/>
    <n v="6846"/>
    <n v="5066.0400000000009"/>
    <n v="0.7400000000000001"/>
    <x v="2"/>
  </r>
  <r>
    <s v="Sports Direct"/>
    <n v="1197831"/>
    <x v="256"/>
    <x v="1"/>
    <x v="11"/>
    <s v="Knoxville"/>
    <x v="0"/>
    <n v="33"/>
    <n v="173"/>
    <n v="5709"/>
    <n v="3254.1299999999997"/>
    <n v="0.56999999999999995"/>
    <x v="2"/>
  </r>
  <r>
    <s v="Sports Direct"/>
    <n v="1197831"/>
    <x v="257"/>
    <x v="1"/>
    <x v="11"/>
    <s v="Knoxville"/>
    <x v="1"/>
    <n v="32"/>
    <n v="150"/>
    <n v="4800"/>
    <n v="2880"/>
    <n v="0.6"/>
    <x v="2"/>
  </r>
  <r>
    <s v="Sports Direct"/>
    <n v="1197831"/>
    <x v="258"/>
    <x v="1"/>
    <x v="11"/>
    <s v="Knoxville"/>
    <x v="2"/>
    <n v="36"/>
    <n v="147"/>
    <n v="5292"/>
    <n v="3069.3599999999997"/>
    <n v="0.57999999999999996"/>
    <x v="2"/>
  </r>
  <r>
    <s v="Sports Direct"/>
    <n v="1197831"/>
    <x v="259"/>
    <x v="1"/>
    <x v="11"/>
    <s v="Knoxville"/>
    <x v="3"/>
    <n v="38"/>
    <n v="98"/>
    <n v="3724"/>
    <n v="2606.8000000000002"/>
    <n v="0.70000000000000007"/>
    <x v="2"/>
  </r>
  <r>
    <s v="Sports Direct"/>
    <n v="1197831"/>
    <x v="260"/>
    <x v="1"/>
    <x v="11"/>
    <s v="Knoxville"/>
    <x v="4"/>
    <n v="32"/>
    <n v="88"/>
    <n v="2816"/>
    <n v="1436.16"/>
    <n v="0.51"/>
    <x v="2"/>
  </r>
  <r>
    <s v="Sports Direct"/>
    <n v="1197831"/>
    <x v="261"/>
    <x v="1"/>
    <x v="11"/>
    <s v="Knoxville"/>
    <x v="5"/>
    <n v="43"/>
    <n v="131"/>
    <n v="5633"/>
    <n v="3999.4300000000003"/>
    <n v="0.71000000000000008"/>
    <x v="2"/>
  </r>
  <r>
    <s v="Sports Direct"/>
    <n v="1197831"/>
    <x v="262"/>
    <x v="1"/>
    <x v="11"/>
    <s v="Knoxville"/>
    <x v="0"/>
    <n v="29"/>
    <n v="196"/>
    <n v="5684"/>
    <n v="3183.0399999999995"/>
    <n v="0.55999999999999994"/>
    <x v="2"/>
  </r>
  <r>
    <s v="Sports Direct"/>
    <n v="1197831"/>
    <x v="263"/>
    <x v="1"/>
    <x v="11"/>
    <s v="Knoxville"/>
    <x v="1"/>
    <n v="29"/>
    <n v="189"/>
    <n v="5481"/>
    <n v="3069.3599999999997"/>
    <n v="0.55999999999999994"/>
    <x v="2"/>
  </r>
  <r>
    <s v="Sports Direct"/>
    <n v="1197831"/>
    <x v="264"/>
    <x v="1"/>
    <x v="11"/>
    <s v="Knoxville"/>
    <x v="2"/>
    <n v="50"/>
    <n v="174"/>
    <n v="8700"/>
    <n v="4871.9999999999991"/>
    <n v="0.55999999999999994"/>
    <x v="2"/>
  </r>
  <r>
    <s v="Sports Direct"/>
    <n v="1197831"/>
    <x v="265"/>
    <x v="1"/>
    <x v="11"/>
    <s v="Knoxville"/>
    <x v="3"/>
    <n v="52"/>
    <n v="133"/>
    <n v="6916"/>
    <n v="4772.04"/>
    <n v="0.69000000000000006"/>
    <x v="2"/>
  </r>
  <r>
    <s v="Sports Direct"/>
    <n v="1197831"/>
    <x v="266"/>
    <x v="1"/>
    <x v="11"/>
    <s v="Knoxville"/>
    <x v="4"/>
    <n v="51"/>
    <n v="113"/>
    <n v="5763"/>
    <n v="3054.3900000000003"/>
    <n v="0.53"/>
    <x v="2"/>
  </r>
  <r>
    <s v="Sports Direct"/>
    <n v="1197831"/>
    <x v="267"/>
    <x v="1"/>
    <x v="11"/>
    <s v="Knoxville"/>
    <x v="5"/>
    <n v="59"/>
    <n v="169"/>
    <n v="9971"/>
    <n v="7079.4100000000008"/>
    <n v="0.71000000000000008"/>
    <x v="2"/>
  </r>
  <r>
    <s v="Sports Direct"/>
    <n v="1197831"/>
    <x v="268"/>
    <x v="1"/>
    <x v="11"/>
    <s v="Knoxville"/>
    <x v="0"/>
    <n v="53"/>
    <n v="200"/>
    <n v="10600"/>
    <n v="6148"/>
    <n v="0.57999999999999996"/>
    <x v="2"/>
  </r>
  <r>
    <s v="Sports Direct"/>
    <n v="1197831"/>
    <x v="269"/>
    <x v="1"/>
    <x v="11"/>
    <s v="Knoxville"/>
    <x v="1"/>
    <n v="51"/>
    <n v="240"/>
    <n v="12240"/>
    <n v="6731.9999999999991"/>
    <n v="0.54999999999999993"/>
    <x v="2"/>
  </r>
  <r>
    <s v="Sports Direct"/>
    <n v="1197831"/>
    <x v="270"/>
    <x v="1"/>
    <x v="11"/>
    <s v="Knoxville"/>
    <x v="2"/>
    <n v="54"/>
    <n v="210"/>
    <n v="11340"/>
    <n v="6236.9999999999991"/>
    <n v="0.54999999999999993"/>
    <x v="2"/>
  </r>
  <r>
    <s v="Sports Direct"/>
    <n v="1197831"/>
    <x v="271"/>
    <x v="1"/>
    <x v="11"/>
    <s v="Knoxville"/>
    <x v="3"/>
    <n v="54"/>
    <n v="149"/>
    <n v="8046"/>
    <n v="5551.7400000000007"/>
    <n v="0.69000000000000006"/>
    <x v="2"/>
  </r>
  <r>
    <s v="Sports Direct"/>
    <n v="1197831"/>
    <x v="272"/>
    <x v="1"/>
    <x v="11"/>
    <s v="Knoxville"/>
    <x v="4"/>
    <n v="50"/>
    <n v="140"/>
    <n v="7000"/>
    <n v="3500"/>
    <n v="0.5"/>
    <x v="2"/>
  </r>
  <r>
    <s v="Sports Direct"/>
    <n v="1197831"/>
    <x v="273"/>
    <x v="1"/>
    <x v="11"/>
    <s v="Knoxville"/>
    <x v="5"/>
    <n v="61"/>
    <n v="225"/>
    <n v="13725"/>
    <n v="10156.500000000002"/>
    <n v="0.7400000000000001"/>
    <x v="2"/>
  </r>
  <r>
    <s v="Foot Locker"/>
    <n v="1185732"/>
    <x v="274"/>
    <x v="1"/>
    <x v="11"/>
    <s v="Knoxville"/>
    <x v="0"/>
    <n v="32"/>
    <n v="119"/>
    <n v="3808"/>
    <n v="1904"/>
    <n v="0.5"/>
    <x v="2"/>
  </r>
  <r>
    <s v="Foot Locker"/>
    <n v="1185732"/>
    <x v="275"/>
    <x v="1"/>
    <x v="11"/>
    <s v="Knoxville"/>
    <x v="1"/>
    <n v="32"/>
    <n v="56"/>
    <n v="1792"/>
    <n v="878.07999999999993"/>
    <n v="0.49"/>
    <x v="2"/>
  </r>
  <r>
    <s v="Foot Locker"/>
    <n v="1185732"/>
    <x v="276"/>
    <x v="1"/>
    <x v="11"/>
    <s v="Knoxville"/>
    <x v="2"/>
    <n v="24"/>
    <n v="65"/>
    <n v="1560"/>
    <n v="748.8"/>
    <n v="0.48"/>
    <x v="2"/>
  </r>
  <r>
    <s v="Foot Locker"/>
    <n v="1185732"/>
    <x v="277"/>
    <x v="1"/>
    <x v="11"/>
    <s v="Knoxville"/>
    <x v="3"/>
    <n v="27"/>
    <n v="19"/>
    <n v="513"/>
    <n v="271.89"/>
    <n v="0.53"/>
    <x v="2"/>
  </r>
  <r>
    <s v="Foot Locker"/>
    <n v="1185732"/>
    <x v="278"/>
    <x v="3"/>
    <x v="12"/>
    <s v="Omaha"/>
    <x v="4"/>
    <n v="43"/>
    <n v="35"/>
    <n v="1505"/>
    <n v="677.24999999999989"/>
    <n v="0.44999999999999996"/>
    <x v="2"/>
  </r>
  <r>
    <s v="Foot Locker"/>
    <n v="1185732"/>
    <x v="279"/>
    <x v="3"/>
    <x v="12"/>
    <s v="Omaha"/>
    <x v="5"/>
    <n v="32"/>
    <n v="68"/>
    <n v="2176"/>
    <n v="1327.36"/>
    <n v="0.61"/>
    <x v="2"/>
  </r>
  <r>
    <s v="Foot Locker"/>
    <n v="1185732"/>
    <x v="280"/>
    <x v="3"/>
    <x v="12"/>
    <s v="Omaha"/>
    <x v="0"/>
    <n v="32"/>
    <n v="119"/>
    <n v="3808"/>
    <n v="2056.3200000000002"/>
    <n v="0.54"/>
    <x v="2"/>
  </r>
  <r>
    <s v="Foot Locker"/>
    <n v="1185732"/>
    <x v="281"/>
    <x v="3"/>
    <x v="12"/>
    <s v="Omaha"/>
    <x v="1"/>
    <n v="33"/>
    <n v="38"/>
    <n v="1254"/>
    <n v="627"/>
    <n v="0.5"/>
    <x v="2"/>
  </r>
  <r>
    <s v="Foot Locker"/>
    <n v="1185732"/>
    <x v="282"/>
    <x v="3"/>
    <x v="12"/>
    <s v="Omaha"/>
    <x v="2"/>
    <n v="23"/>
    <n v="47"/>
    <n v="1081"/>
    <n v="540.5"/>
    <n v="0.5"/>
    <x v="2"/>
  </r>
  <r>
    <s v="Foot Locker"/>
    <n v="1185732"/>
    <x v="283"/>
    <x v="3"/>
    <x v="12"/>
    <s v="Omaha"/>
    <x v="3"/>
    <n v="29"/>
    <n v="14"/>
    <n v="406"/>
    <n v="203"/>
    <n v="0.5"/>
    <x v="2"/>
  </r>
  <r>
    <s v="Foot Locker"/>
    <n v="1185732"/>
    <x v="284"/>
    <x v="3"/>
    <x v="12"/>
    <s v="Omaha"/>
    <x v="4"/>
    <n v="41"/>
    <n v="31"/>
    <n v="1271"/>
    <n v="622.79"/>
    <n v="0.49"/>
    <x v="2"/>
  </r>
  <r>
    <s v="Foot Locker"/>
    <n v="1185732"/>
    <x v="285"/>
    <x v="3"/>
    <x v="12"/>
    <s v="Omaha"/>
    <x v="5"/>
    <n v="32"/>
    <n v="60"/>
    <n v="1920"/>
    <n v="1190.4000000000001"/>
    <n v="0.62"/>
    <x v="2"/>
  </r>
  <r>
    <s v="Foot Locker"/>
    <n v="1185732"/>
    <x v="286"/>
    <x v="3"/>
    <x v="12"/>
    <s v="Omaha"/>
    <x v="0"/>
    <n v="38"/>
    <n v="122"/>
    <n v="4636"/>
    <n v="2503.44"/>
    <n v="0.54"/>
    <x v="2"/>
  </r>
  <r>
    <s v="Foot Locker"/>
    <n v="1185732"/>
    <x v="287"/>
    <x v="3"/>
    <x v="12"/>
    <s v="Omaha"/>
    <x v="1"/>
    <n v="39"/>
    <n v="26"/>
    <n v="1014"/>
    <n v="466.43999999999994"/>
    <n v="0.45999999999999996"/>
    <x v="2"/>
  </r>
  <r>
    <s v="Foot Locker"/>
    <n v="1185732"/>
    <x v="288"/>
    <x v="3"/>
    <x v="12"/>
    <s v="Omaha"/>
    <x v="2"/>
    <n v="29"/>
    <n v="39"/>
    <n v="1131"/>
    <n v="565.5"/>
    <n v="0.5"/>
    <x v="2"/>
  </r>
  <r>
    <s v="Foot Locker"/>
    <n v="1185732"/>
    <x v="289"/>
    <x v="3"/>
    <x v="12"/>
    <s v="Omaha"/>
    <x v="3"/>
    <n v="33"/>
    <n v="0"/>
    <n v="0"/>
    <n v="0"/>
    <n v="0.55000000000000004"/>
    <x v="2"/>
  </r>
  <r>
    <s v="Foot Locker"/>
    <n v="1185732"/>
    <x v="290"/>
    <x v="3"/>
    <x v="12"/>
    <s v="Omaha"/>
    <x v="4"/>
    <n v="45"/>
    <n v="13"/>
    <n v="585"/>
    <n v="274.95"/>
    <n v="0.47"/>
    <x v="2"/>
  </r>
  <r>
    <s v="Foot Locker"/>
    <n v="1185732"/>
    <x v="291"/>
    <x v="3"/>
    <x v="12"/>
    <s v="Omaha"/>
    <x v="5"/>
    <n v="37"/>
    <n v="38"/>
    <n v="1406"/>
    <n v="857.66"/>
    <n v="0.61"/>
    <x v="2"/>
  </r>
  <r>
    <s v="Foot Locker"/>
    <n v="1185732"/>
    <x v="292"/>
    <x v="3"/>
    <x v="12"/>
    <s v="Omaha"/>
    <x v="0"/>
    <n v="38"/>
    <n v="105"/>
    <n v="3990"/>
    <n v="2114.7000000000003"/>
    <n v="0.53"/>
    <x v="2"/>
  </r>
  <r>
    <s v="Foot Locker"/>
    <n v="1185732"/>
    <x v="293"/>
    <x v="3"/>
    <x v="12"/>
    <s v="Omaha"/>
    <x v="1"/>
    <n v="32"/>
    <n v="23"/>
    <n v="736"/>
    <n v="331.2"/>
    <n v="0.44999999999999996"/>
    <x v="2"/>
  </r>
  <r>
    <s v="Foot Locker"/>
    <n v="1185732"/>
    <x v="294"/>
    <x v="3"/>
    <x v="12"/>
    <s v="Omaha"/>
    <x v="2"/>
    <n v="23"/>
    <n v="21"/>
    <n v="483"/>
    <n v="217.34999999999997"/>
    <n v="0.44999999999999996"/>
    <x v="2"/>
  </r>
  <r>
    <s v="Foot Locker"/>
    <n v="1185732"/>
    <x v="295"/>
    <x v="3"/>
    <x v="12"/>
    <s v="Omaha"/>
    <x v="3"/>
    <n v="27"/>
    <n v="0"/>
    <n v="0"/>
    <n v="0"/>
    <n v="0.53"/>
    <x v="2"/>
  </r>
  <r>
    <s v="Foot Locker"/>
    <n v="1185732"/>
    <x v="296"/>
    <x v="3"/>
    <x v="12"/>
    <s v="Omaha"/>
    <x v="4"/>
    <n v="42"/>
    <n v="6"/>
    <n v="252"/>
    <n v="120.96"/>
    <n v="0.48"/>
    <x v="2"/>
  </r>
  <r>
    <s v="Foot Locker"/>
    <n v="1185732"/>
    <x v="297"/>
    <x v="3"/>
    <x v="12"/>
    <s v="Omaha"/>
    <x v="5"/>
    <n v="34"/>
    <n v="39"/>
    <n v="1326"/>
    <n v="822.12"/>
    <n v="0.62"/>
    <x v="2"/>
  </r>
  <r>
    <s v="Foot Locker"/>
    <n v="1185732"/>
    <x v="298"/>
    <x v="3"/>
    <x v="12"/>
    <s v="Omaha"/>
    <x v="0"/>
    <n v="44"/>
    <n v="118"/>
    <n v="5192"/>
    <n v="2803.6800000000003"/>
    <n v="0.54"/>
    <x v="2"/>
  </r>
  <r>
    <s v="Foot Locker"/>
    <n v="1185732"/>
    <x v="299"/>
    <x v="3"/>
    <x v="12"/>
    <s v="Omaha"/>
    <x v="1"/>
    <n v="38"/>
    <n v="33"/>
    <n v="1254"/>
    <n v="627"/>
    <n v="0.5"/>
    <x v="2"/>
  </r>
  <r>
    <s v="Foot Locker"/>
    <n v="1185732"/>
    <x v="300"/>
    <x v="3"/>
    <x v="12"/>
    <s v="Omaha"/>
    <x v="2"/>
    <n v="32"/>
    <n v="30"/>
    <n v="960"/>
    <n v="460.79999999999995"/>
    <n v="0.48"/>
    <x v="2"/>
  </r>
  <r>
    <s v="Foot Locker"/>
    <n v="1185732"/>
    <x v="301"/>
    <x v="3"/>
    <x v="12"/>
    <s v="Omaha"/>
    <x v="3"/>
    <n v="34"/>
    <n v="7"/>
    <n v="238"/>
    <n v="126.14"/>
    <n v="0.53"/>
    <x v="2"/>
  </r>
  <r>
    <s v="Foot Locker"/>
    <n v="1185732"/>
    <x v="302"/>
    <x v="3"/>
    <x v="12"/>
    <s v="Omaha"/>
    <x v="4"/>
    <n v="46"/>
    <n v="13"/>
    <n v="598"/>
    <n v="275.08"/>
    <n v="0.45999999999999996"/>
    <x v="2"/>
  </r>
  <r>
    <s v="Foot Locker"/>
    <n v="1185732"/>
    <x v="303"/>
    <x v="3"/>
    <x v="12"/>
    <s v="Omaha"/>
    <x v="5"/>
    <n v="51"/>
    <n v="41"/>
    <n v="2091"/>
    <n v="1296.42"/>
    <n v="0.62"/>
    <x v="2"/>
  </r>
  <r>
    <s v="Foot Locker"/>
    <n v="1185732"/>
    <x v="304"/>
    <x v="3"/>
    <x v="12"/>
    <s v="Omaha"/>
    <x v="0"/>
    <n v="36"/>
    <n v="120"/>
    <n v="4320"/>
    <n v="2289.6"/>
    <n v="0.53"/>
    <x v="2"/>
  </r>
  <r>
    <s v="Foot Locker"/>
    <n v="1185732"/>
    <x v="305"/>
    <x v="3"/>
    <x v="12"/>
    <s v="Omaha"/>
    <x v="1"/>
    <n v="32"/>
    <n v="45"/>
    <n v="1440"/>
    <n v="720"/>
    <n v="0.5"/>
    <x v="2"/>
  </r>
  <r>
    <s v="Foot Locker"/>
    <n v="1185732"/>
    <x v="306"/>
    <x v="3"/>
    <x v="12"/>
    <s v="Omaha"/>
    <x v="2"/>
    <n v="27"/>
    <n v="46"/>
    <n v="1242"/>
    <n v="558.9"/>
    <n v="0.44999999999999996"/>
    <x v="2"/>
  </r>
  <r>
    <s v="Foot Locker"/>
    <n v="1185732"/>
    <x v="307"/>
    <x v="3"/>
    <x v="12"/>
    <s v="Omaha"/>
    <x v="3"/>
    <n v="27"/>
    <n v="39"/>
    <n v="1053"/>
    <n v="568.62"/>
    <n v="0.54"/>
    <x v="2"/>
  </r>
  <r>
    <s v="Foot Locker"/>
    <n v="1185732"/>
    <x v="308"/>
    <x v="3"/>
    <x v="12"/>
    <s v="Omaha"/>
    <x v="4"/>
    <n v="42"/>
    <n v="42"/>
    <n v="1764"/>
    <n v="882"/>
    <n v="0.5"/>
    <x v="2"/>
  </r>
  <r>
    <s v="Foot Locker"/>
    <n v="1185732"/>
    <x v="309"/>
    <x v="3"/>
    <x v="12"/>
    <s v="Omaha"/>
    <x v="5"/>
    <n v="49"/>
    <n v="85"/>
    <n v="4165"/>
    <n v="2582.3000000000002"/>
    <n v="0.62"/>
    <x v="2"/>
  </r>
  <r>
    <s v="Foot Locker"/>
    <n v="1185732"/>
    <x v="310"/>
    <x v="3"/>
    <x v="12"/>
    <s v="Omaha"/>
    <x v="0"/>
    <n v="43"/>
    <n v="165"/>
    <n v="7095"/>
    <n v="3618.4500000000003"/>
    <n v="0.51"/>
    <x v="2"/>
  </r>
  <r>
    <s v="Foot Locker"/>
    <n v="1185732"/>
    <x v="311"/>
    <x v="3"/>
    <x v="12"/>
    <s v="Omaha"/>
    <x v="1"/>
    <n v="37"/>
    <n v="81"/>
    <n v="2997"/>
    <n v="1348.6499999999999"/>
    <n v="0.44999999999999996"/>
    <x v="2"/>
  </r>
  <r>
    <s v="Foot Locker"/>
    <n v="1185732"/>
    <x v="312"/>
    <x v="3"/>
    <x v="12"/>
    <s v="Omaha"/>
    <x v="2"/>
    <n v="34"/>
    <n v="63"/>
    <n v="2142"/>
    <n v="963.89999999999986"/>
    <n v="0.44999999999999996"/>
    <x v="2"/>
  </r>
  <r>
    <s v="Foot Locker"/>
    <n v="1185732"/>
    <x v="313"/>
    <x v="3"/>
    <x v="12"/>
    <s v="Omaha"/>
    <x v="3"/>
    <n v="33"/>
    <n v="46"/>
    <n v="1518"/>
    <n v="789.36"/>
    <n v="0.52"/>
    <x v="2"/>
  </r>
  <r>
    <s v="Foot Locker"/>
    <n v="1185732"/>
    <x v="314"/>
    <x v="3"/>
    <x v="12"/>
    <s v="Omaha"/>
    <x v="4"/>
    <n v="41"/>
    <n v="44"/>
    <n v="1804"/>
    <n v="883.96"/>
    <n v="0.49"/>
    <x v="2"/>
  </r>
  <r>
    <s v="Foot Locker"/>
    <n v="1185732"/>
    <x v="315"/>
    <x v="3"/>
    <x v="12"/>
    <s v="Omaha"/>
    <x v="5"/>
    <n v="49"/>
    <n v="91"/>
    <n v="4459"/>
    <n v="2809.17"/>
    <n v="0.63"/>
    <x v="2"/>
  </r>
  <r>
    <s v="Foot Locker"/>
    <n v="1185732"/>
    <x v="316"/>
    <x v="3"/>
    <x v="12"/>
    <s v="Omaha"/>
    <x v="0"/>
    <n v="41"/>
    <n v="145"/>
    <n v="5945"/>
    <n v="3150.8500000000004"/>
    <n v="0.53"/>
    <x v="2"/>
  </r>
  <r>
    <s v="Foot Locker"/>
    <n v="1185732"/>
    <x v="317"/>
    <x v="3"/>
    <x v="12"/>
    <s v="Omaha"/>
    <x v="1"/>
    <n v="42"/>
    <n v="80"/>
    <n v="3360"/>
    <n v="1646.3999999999999"/>
    <n v="0.49"/>
    <x v="2"/>
  </r>
  <r>
    <s v="Foot Locker"/>
    <n v="1185732"/>
    <x v="318"/>
    <x v="3"/>
    <x v="12"/>
    <s v="Omaha"/>
    <x v="2"/>
    <n v="36"/>
    <n v="52"/>
    <n v="1872"/>
    <n v="898.56"/>
    <n v="0.48"/>
    <x v="2"/>
  </r>
  <r>
    <s v="Foot Locker"/>
    <n v="1185732"/>
    <x v="319"/>
    <x v="3"/>
    <x v="12"/>
    <s v="Omaha"/>
    <x v="3"/>
    <n v="29"/>
    <n v="38"/>
    <n v="1102"/>
    <n v="562.02"/>
    <n v="0.51"/>
    <x v="2"/>
  </r>
  <r>
    <s v="Foot Locker"/>
    <n v="1185732"/>
    <x v="320"/>
    <x v="3"/>
    <x v="12"/>
    <s v="Omaha"/>
    <x v="4"/>
    <n v="37"/>
    <n v="27"/>
    <n v="999"/>
    <n v="479.52"/>
    <n v="0.48"/>
    <x v="2"/>
  </r>
  <r>
    <s v="Foot Locker"/>
    <n v="1185732"/>
    <x v="321"/>
    <x v="3"/>
    <x v="12"/>
    <s v="Omaha"/>
    <x v="5"/>
    <n v="44"/>
    <n v="69"/>
    <n v="3036"/>
    <n v="1821.6"/>
    <n v="0.6"/>
    <x v="2"/>
  </r>
  <r>
    <s v="Foot Locker"/>
    <n v="1185732"/>
    <x v="322"/>
    <x v="3"/>
    <x v="12"/>
    <s v="Omaha"/>
    <x v="0"/>
    <n v="38"/>
    <n v="112"/>
    <n v="4256"/>
    <n v="2298.2400000000002"/>
    <n v="0.54"/>
    <x v="2"/>
  </r>
  <r>
    <s v="Foot Locker"/>
    <n v="1185732"/>
    <x v="323"/>
    <x v="3"/>
    <x v="12"/>
    <s v="Omaha"/>
    <x v="1"/>
    <n v="33"/>
    <n v="56"/>
    <n v="1848"/>
    <n v="850.07999999999993"/>
    <n v="0.45999999999999996"/>
    <x v="2"/>
  </r>
  <r>
    <s v="Foot Locker"/>
    <n v="1185732"/>
    <x v="324"/>
    <x v="3"/>
    <x v="12"/>
    <s v="Omaha"/>
    <x v="2"/>
    <n v="18"/>
    <n v="25"/>
    <n v="450"/>
    <n v="216"/>
    <n v="0.48"/>
    <x v="2"/>
  </r>
  <r>
    <s v="Foot Locker"/>
    <n v="1185732"/>
    <x v="325"/>
    <x v="3"/>
    <x v="12"/>
    <s v="Omaha"/>
    <x v="3"/>
    <n v="19"/>
    <n v="23"/>
    <n v="437"/>
    <n v="227.24"/>
    <n v="0.52"/>
    <x v="2"/>
  </r>
  <r>
    <s v="Foot Locker"/>
    <n v="1185732"/>
    <x v="326"/>
    <x v="3"/>
    <x v="12"/>
    <s v="Omaha"/>
    <x v="4"/>
    <n v="29"/>
    <n v="21"/>
    <n v="609"/>
    <n v="292.32"/>
    <n v="0.48"/>
    <x v="2"/>
  </r>
  <r>
    <s v="Foot Locker"/>
    <n v="1185732"/>
    <x v="327"/>
    <x v="3"/>
    <x v="12"/>
    <s v="Omaha"/>
    <x v="5"/>
    <n v="34"/>
    <n v="39"/>
    <n v="1326"/>
    <n v="822.12"/>
    <n v="0.62"/>
    <x v="2"/>
  </r>
  <r>
    <s v="Foot Locker"/>
    <n v="1185732"/>
    <x v="328"/>
    <x v="3"/>
    <x v="12"/>
    <s v="Omaha"/>
    <x v="0"/>
    <n v="36"/>
    <n v="94"/>
    <n v="3384"/>
    <n v="1827.3600000000001"/>
    <n v="0.54"/>
    <x v="2"/>
  </r>
  <r>
    <s v="Foot Locker"/>
    <n v="1185732"/>
    <x v="329"/>
    <x v="3"/>
    <x v="12"/>
    <s v="Omaha"/>
    <x v="1"/>
    <n v="29"/>
    <n v="41"/>
    <n v="1189"/>
    <n v="546.93999999999994"/>
    <n v="0.45999999999999996"/>
    <x v="2"/>
  </r>
  <r>
    <s v="Foot Locker"/>
    <n v="1185732"/>
    <x v="330"/>
    <x v="3"/>
    <x v="12"/>
    <s v="Omaha"/>
    <x v="2"/>
    <n v="29"/>
    <n v="14"/>
    <n v="406"/>
    <n v="203"/>
    <n v="0.5"/>
    <x v="2"/>
  </r>
  <r>
    <s v="Foot Locker"/>
    <n v="1185732"/>
    <x v="331"/>
    <x v="3"/>
    <x v="12"/>
    <s v="Omaha"/>
    <x v="3"/>
    <n v="29"/>
    <n v="7"/>
    <n v="203"/>
    <n v="107.59"/>
    <n v="0.53"/>
    <x v="2"/>
  </r>
  <r>
    <s v="Foot Locker"/>
    <n v="1185732"/>
    <x v="332"/>
    <x v="3"/>
    <x v="12"/>
    <s v="Omaha"/>
    <x v="4"/>
    <n v="37"/>
    <n v="7"/>
    <n v="259"/>
    <n v="124.32"/>
    <n v="0.48"/>
    <x v="2"/>
  </r>
  <r>
    <s v="Foot Locker"/>
    <n v="1185732"/>
    <x v="333"/>
    <x v="3"/>
    <x v="12"/>
    <s v="Omaha"/>
    <x v="5"/>
    <n v="44"/>
    <n v="38"/>
    <n v="1672"/>
    <n v="1053.3599999999999"/>
    <n v="0.63"/>
    <x v="2"/>
  </r>
  <r>
    <s v="Foot Locker"/>
    <n v="1185732"/>
    <x v="334"/>
    <x v="3"/>
    <x v="12"/>
    <s v="Omaha"/>
    <x v="0"/>
    <n v="37"/>
    <n v="84"/>
    <n v="3108"/>
    <n v="1678.3200000000002"/>
    <n v="0.54"/>
    <x v="2"/>
  </r>
  <r>
    <s v="Foot Locker"/>
    <n v="1185732"/>
    <x v="335"/>
    <x v="3"/>
    <x v="12"/>
    <s v="Omaha"/>
    <x v="1"/>
    <n v="29"/>
    <n v="41"/>
    <n v="1189"/>
    <n v="546.93999999999994"/>
    <n v="0.45999999999999996"/>
    <x v="2"/>
  </r>
  <r>
    <s v="Foot Locker"/>
    <n v="1185732"/>
    <x v="336"/>
    <x v="3"/>
    <x v="12"/>
    <s v="Omaha"/>
    <x v="2"/>
    <n v="29"/>
    <n v="25"/>
    <n v="725"/>
    <n v="340.75"/>
    <n v="0.47"/>
    <x v="2"/>
  </r>
  <r>
    <s v="Foot Locker"/>
    <n v="1185732"/>
    <x v="337"/>
    <x v="3"/>
    <x v="12"/>
    <s v="Omaha"/>
    <x v="3"/>
    <n v="27"/>
    <n v="36"/>
    <n v="972"/>
    <n v="534.6"/>
    <n v="0.55000000000000004"/>
    <x v="2"/>
  </r>
  <r>
    <s v="Foot Locker"/>
    <n v="1185732"/>
    <x v="338"/>
    <x v="3"/>
    <x v="12"/>
    <s v="Omaha"/>
    <x v="4"/>
    <n v="48"/>
    <n v="27"/>
    <n v="1296"/>
    <n v="583.19999999999993"/>
    <n v="0.44999999999999996"/>
    <x v="2"/>
  </r>
  <r>
    <s v="Foot Locker"/>
    <n v="1185732"/>
    <x v="339"/>
    <x v="3"/>
    <x v="12"/>
    <s v="Omaha"/>
    <x v="5"/>
    <n v="53"/>
    <n v="58"/>
    <n v="3074"/>
    <n v="1905.8799999999999"/>
    <n v="0.62"/>
    <x v="2"/>
  </r>
  <r>
    <s v="Foot Locker"/>
    <n v="1185732"/>
    <x v="340"/>
    <x v="3"/>
    <x v="12"/>
    <s v="Omaha"/>
    <x v="0"/>
    <n v="49"/>
    <n v="117"/>
    <n v="5733"/>
    <n v="2866.5"/>
    <n v="0.5"/>
    <x v="2"/>
  </r>
  <r>
    <s v="Foot Locker"/>
    <n v="1185732"/>
    <x v="341"/>
    <x v="3"/>
    <x v="12"/>
    <s v="Omaha"/>
    <x v="1"/>
    <n v="36"/>
    <n v="63"/>
    <n v="2268"/>
    <n v="1134"/>
    <n v="0.5"/>
    <x v="2"/>
  </r>
  <r>
    <s v="Foot Locker"/>
    <n v="1185732"/>
    <x v="342"/>
    <x v="3"/>
    <x v="12"/>
    <s v="Omaha"/>
    <x v="2"/>
    <n v="39"/>
    <n v="60"/>
    <n v="2340"/>
    <n v="1146.5999999999999"/>
    <n v="0.49"/>
    <x v="2"/>
  </r>
  <r>
    <s v="Foot Locker"/>
    <n v="1185732"/>
    <x v="343"/>
    <x v="3"/>
    <x v="12"/>
    <s v="Omaha"/>
    <x v="3"/>
    <n v="38"/>
    <n v="38"/>
    <n v="1444"/>
    <n v="794.2"/>
    <n v="0.55000000000000004"/>
    <x v="2"/>
  </r>
  <r>
    <s v="Foot Locker"/>
    <n v="1185732"/>
    <x v="344"/>
    <x v="3"/>
    <x v="12"/>
    <s v="Omaha"/>
    <x v="4"/>
    <n v="45"/>
    <n v="39"/>
    <n v="1755"/>
    <n v="842.4"/>
    <n v="0.48"/>
    <x v="2"/>
  </r>
  <r>
    <s v="Foot Locker"/>
    <n v="1185732"/>
    <x v="345"/>
    <x v="3"/>
    <x v="12"/>
    <s v="Omaha"/>
    <x v="5"/>
    <n v="54"/>
    <n v="65"/>
    <n v="3510"/>
    <n v="2176.1999999999998"/>
    <n v="0.62"/>
    <x v="2"/>
  </r>
  <r>
    <s v="Sports Direct"/>
    <n v="1197831"/>
    <x v="346"/>
    <x v="3"/>
    <x v="12"/>
    <s v="Omaha"/>
    <x v="0"/>
    <n v="19"/>
    <n v="203"/>
    <n v="3857"/>
    <n v="2044.21"/>
    <n v="0.53"/>
    <x v="2"/>
  </r>
  <r>
    <s v="Sports Direct"/>
    <n v="1197831"/>
    <x v="347"/>
    <x v="3"/>
    <x v="12"/>
    <s v="Omaha"/>
    <x v="1"/>
    <n v="29"/>
    <n v="196"/>
    <n v="5684"/>
    <n v="3069.36"/>
    <n v="0.54"/>
    <x v="2"/>
  </r>
  <r>
    <s v="Sports Direct"/>
    <n v="1197831"/>
    <x v="348"/>
    <x v="3"/>
    <x v="12"/>
    <s v="Omaha"/>
    <x v="2"/>
    <n v="28"/>
    <n v="138"/>
    <n v="3864"/>
    <n v="2125.1999999999998"/>
    <n v="0.54999999999999993"/>
    <x v="2"/>
  </r>
  <r>
    <s v="Sports Direct"/>
    <n v="1197831"/>
    <x v="349"/>
    <x v="3"/>
    <x v="12"/>
    <s v="Omaha"/>
    <x v="3"/>
    <n v="33"/>
    <n v="138"/>
    <n v="4554"/>
    <n v="2914.56"/>
    <n v="0.64"/>
    <x v="2"/>
  </r>
  <r>
    <s v="Sports Direct"/>
    <n v="1197831"/>
    <x v="350"/>
    <x v="1"/>
    <x v="13"/>
    <s v="Birmingham"/>
    <x v="4"/>
    <n v="37"/>
    <n v="88"/>
    <n v="3256"/>
    <n v="1562.8799999999999"/>
    <n v="0.48"/>
    <x v="2"/>
  </r>
  <r>
    <s v="Sports Direct"/>
    <n v="1197831"/>
    <x v="351"/>
    <x v="1"/>
    <x v="13"/>
    <s v="Birmingham"/>
    <x v="5"/>
    <n v="32"/>
    <n v="138"/>
    <n v="4416"/>
    <n v="3091.2000000000003"/>
    <n v="0.70000000000000007"/>
    <x v="2"/>
  </r>
  <r>
    <s v="Sports Direct"/>
    <n v="1197831"/>
    <x v="352"/>
    <x v="1"/>
    <x v="13"/>
    <s v="Birmingham"/>
    <x v="0"/>
    <n v="24"/>
    <n v="156"/>
    <n v="3744"/>
    <n v="2021.7600000000002"/>
    <n v="0.54"/>
    <x v="2"/>
  </r>
  <r>
    <s v="Sports Direct"/>
    <n v="1197831"/>
    <x v="353"/>
    <x v="1"/>
    <x v="13"/>
    <s v="Birmingham"/>
    <x v="1"/>
    <n v="33"/>
    <n v="174"/>
    <n v="5742"/>
    <n v="3100.6800000000003"/>
    <n v="0.54"/>
    <x v="2"/>
  </r>
  <r>
    <s v="Sports Direct"/>
    <n v="1197831"/>
    <x v="354"/>
    <x v="1"/>
    <x v="13"/>
    <s v="Birmingham"/>
    <x v="2"/>
    <n v="32"/>
    <n v="128"/>
    <n v="4096"/>
    <n v="2129.92"/>
    <n v="0.52"/>
    <x v="2"/>
  </r>
  <r>
    <s v="Sports Direct"/>
    <n v="1197831"/>
    <x v="355"/>
    <x v="1"/>
    <x v="13"/>
    <s v="Birmingham"/>
    <x v="3"/>
    <n v="32"/>
    <n v="98"/>
    <n v="3136"/>
    <n v="1944.32"/>
    <n v="0.62"/>
    <x v="2"/>
  </r>
  <r>
    <s v="Sports Direct"/>
    <n v="1197831"/>
    <x v="356"/>
    <x v="1"/>
    <x v="13"/>
    <s v="Birmingham"/>
    <x v="4"/>
    <n v="38"/>
    <n v="68"/>
    <n v="2584"/>
    <n v="1240.32"/>
    <n v="0.48"/>
    <x v="2"/>
  </r>
  <r>
    <s v="Sports Direct"/>
    <n v="1197831"/>
    <x v="357"/>
    <x v="1"/>
    <x v="13"/>
    <s v="Birmingham"/>
    <x v="5"/>
    <n v="33"/>
    <n v="126"/>
    <n v="4158"/>
    <n v="2785.86"/>
    <n v="0.67"/>
    <x v="2"/>
  </r>
  <r>
    <s v="Sports Direct"/>
    <n v="1197831"/>
    <x v="358"/>
    <x v="1"/>
    <x v="13"/>
    <s v="Birmingham"/>
    <x v="0"/>
    <n v="28"/>
    <n v="163"/>
    <n v="4564"/>
    <n v="2510.1999999999998"/>
    <n v="0.54999999999999993"/>
    <x v="2"/>
  </r>
  <r>
    <s v="Sports Direct"/>
    <n v="1197831"/>
    <x v="359"/>
    <x v="1"/>
    <x v="13"/>
    <s v="Birmingham"/>
    <x v="1"/>
    <n v="36"/>
    <n v="188"/>
    <n v="6768"/>
    <n v="3722.3999999999996"/>
    <n v="0.54999999999999993"/>
    <x v="2"/>
  </r>
  <r>
    <s v="Sports Direct"/>
    <n v="1197831"/>
    <x v="360"/>
    <x v="1"/>
    <x v="13"/>
    <s v="Birmingham"/>
    <x v="2"/>
    <n v="27"/>
    <n v="117"/>
    <n v="3159"/>
    <n v="1832.2199999999998"/>
    <n v="0.57999999999999996"/>
    <x v="2"/>
  </r>
  <r>
    <s v="Sports Direct"/>
    <n v="1197831"/>
    <x v="361"/>
    <x v="1"/>
    <x v="13"/>
    <s v="Birmingham"/>
    <x v="3"/>
    <n v="33"/>
    <n v="105"/>
    <n v="3465"/>
    <n v="2356.2000000000003"/>
    <n v="0.68"/>
    <x v="2"/>
  </r>
  <r>
    <s v="Sports Direct"/>
    <n v="1197831"/>
    <x v="362"/>
    <x v="1"/>
    <x v="13"/>
    <s v="Birmingham"/>
    <x v="4"/>
    <n v="37"/>
    <n v="73"/>
    <n v="2701"/>
    <n v="1350.5"/>
    <n v="0.5"/>
    <x v="2"/>
  </r>
  <r>
    <s v="Sports Direct"/>
    <n v="1197831"/>
    <x v="363"/>
    <x v="1"/>
    <x v="13"/>
    <s v="Birmingham"/>
    <x v="5"/>
    <n v="34"/>
    <n v="104"/>
    <n v="3536"/>
    <n v="2652.0000000000005"/>
    <n v="0.75000000000000011"/>
    <x v="2"/>
  </r>
  <r>
    <s v="Sports Direct"/>
    <n v="1197831"/>
    <x v="364"/>
    <x v="1"/>
    <x v="13"/>
    <s v="Birmingham"/>
    <x v="0"/>
    <n v="19"/>
    <n v="195"/>
    <n v="3705"/>
    <n v="2148.8999999999996"/>
    <n v="0.57999999999999996"/>
    <x v="2"/>
  </r>
  <r>
    <s v="Sports Direct"/>
    <n v="1197831"/>
    <x v="365"/>
    <x v="1"/>
    <x v="13"/>
    <s v="Birmingham"/>
    <x v="1"/>
    <n v="19"/>
    <n v="189"/>
    <n v="3591"/>
    <n v="2082.7799999999997"/>
    <n v="0.57999999999999996"/>
    <x v="2"/>
  </r>
  <r>
    <s v="Sports Direct"/>
    <n v="1197831"/>
    <x v="366"/>
    <x v="1"/>
    <x v="13"/>
    <s v="Birmingham"/>
    <x v="2"/>
    <n v="14"/>
    <n v="119"/>
    <n v="1666"/>
    <n v="982.93999999999994"/>
    <n v="0.59"/>
    <x v="2"/>
  </r>
  <r>
    <s v="Sports Direct"/>
    <n v="1197831"/>
    <x v="367"/>
    <x v="1"/>
    <x v="13"/>
    <s v="Birmingham"/>
    <x v="3"/>
    <n v="18"/>
    <n v="113"/>
    <n v="2034"/>
    <n v="1342.44"/>
    <n v="0.66"/>
    <x v="2"/>
  </r>
  <r>
    <s v="Sports Direct"/>
    <n v="1197831"/>
    <x v="368"/>
    <x v="1"/>
    <x v="13"/>
    <s v="Birmingham"/>
    <x v="4"/>
    <n v="23"/>
    <n v="74"/>
    <n v="1702"/>
    <n v="902.06000000000006"/>
    <n v="0.53"/>
    <x v="2"/>
  </r>
  <r>
    <s v="Sports Direct"/>
    <n v="1197831"/>
    <x v="369"/>
    <x v="1"/>
    <x v="13"/>
    <s v="Birmingham"/>
    <x v="5"/>
    <n v="20"/>
    <n v="149"/>
    <n v="2980"/>
    <n v="2235.0000000000005"/>
    <n v="0.75000000000000011"/>
    <x v="2"/>
  </r>
  <r>
    <s v="Sports Direct"/>
    <n v="1197831"/>
    <x v="370"/>
    <x v="1"/>
    <x v="13"/>
    <s v="Birmingham"/>
    <x v="0"/>
    <n v="9"/>
    <n v="203"/>
    <n v="1827"/>
    <n v="1077.9299999999998"/>
    <n v="0.59"/>
    <x v="2"/>
  </r>
  <r>
    <s v="Sports Direct"/>
    <n v="1197831"/>
    <x v="371"/>
    <x v="1"/>
    <x v="13"/>
    <s v="Birmingham"/>
    <x v="1"/>
    <n v="19"/>
    <n v="189"/>
    <n v="3591"/>
    <n v="2118.69"/>
    <n v="0.59"/>
    <x v="2"/>
  </r>
  <r>
    <s v="Sports Direct"/>
    <n v="1197831"/>
    <x v="372"/>
    <x v="1"/>
    <x v="13"/>
    <s v="Birmingham"/>
    <x v="2"/>
    <n v="15"/>
    <n v="173"/>
    <n v="2595"/>
    <n v="1453.1999999999998"/>
    <n v="0.55999999999999994"/>
    <x v="2"/>
  </r>
  <r>
    <s v="Sports Direct"/>
    <n v="1197831"/>
    <x v="373"/>
    <x v="1"/>
    <x v="13"/>
    <s v="Birmingham"/>
    <x v="3"/>
    <n v="34"/>
    <n v="135"/>
    <n v="4590"/>
    <n v="3121.2000000000003"/>
    <n v="0.68"/>
    <x v="2"/>
  </r>
  <r>
    <s v="Sports Direct"/>
    <n v="1197831"/>
    <x v="374"/>
    <x v="1"/>
    <x v="13"/>
    <s v="Birmingham"/>
    <x v="4"/>
    <n v="49"/>
    <n v="120"/>
    <n v="5880"/>
    <n v="3175.2000000000003"/>
    <n v="0.54"/>
    <x v="2"/>
  </r>
  <r>
    <s v="Sports Direct"/>
    <n v="1197831"/>
    <x v="375"/>
    <x v="1"/>
    <x v="13"/>
    <s v="Birmingham"/>
    <x v="5"/>
    <n v="43"/>
    <n v="203"/>
    <n v="8729"/>
    <n v="6284.880000000001"/>
    <n v="0.72000000000000008"/>
    <x v="2"/>
  </r>
  <r>
    <s v="Sports Direct"/>
    <n v="1197831"/>
    <x v="376"/>
    <x v="1"/>
    <x v="13"/>
    <s v="Birmingham"/>
    <x v="0"/>
    <n v="43"/>
    <n v="203"/>
    <n v="8729"/>
    <n v="4800.95"/>
    <n v="0.54999999999999993"/>
    <x v="2"/>
  </r>
  <r>
    <s v="Sports Direct"/>
    <n v="1197831"/>
    <x v="377"/>
    <x v="1"/>
    <x v="13"/>
    <s v="Birmingham"/>
    <x v="1"/>
    <n v="49"/>
    <n v="203"/>
    <n v="9947"/>
    <n v="5570.32"/>
    <n v="0.55999999999999994"/>
    <x v="2"/>
  </r>
  <r>
    <s v="Sports Direct"/>
    <n v="1197831"/>
    <x v="378"/>
    <x v="1"/>
    <x v="13"/>
    <s v="Birmingham"/>
    <x v="2"/>
    <n v="44"/>
    <n v="189"/>
    <n v="8316"/>
    <n v="4906.4399999999996"/>
    <n v="0.59"/>
    <x v="2"/>
  </r>
  <r>
    <s v="Sports Direct"/>
    <n v="1197831"/>
    <x v="379"/>
    <x v="1"/>
    <x v="13"/>
    <s v="Birmingham"/>
    <x v="3"/>
    <n v="41"/>
    <n v="180"/>
    <n v="7380"/>
    <n v="5092.2000000000007"/>
    <n v="0.69000000000000006"/>
    <x v="2"/>
  </r>
  <r>
    <s v="Sports Direct"/>
    <n v="1197831"/>
    <x v="380"/>
    <x v="1"/>
    <x v="13"/>
    <s v="Birmingham"/>
    <x v="4"/>
    <n v="49"/>
    <n v="145"/>
    <n v="7105"/>
    <n v="3907.7499999999995"/>
    <n v="0.54999999999999993"/>
    <x v="2"/>
  </r>
  <r>
    <s v="Sports Direct"/>
    <n v="1197831"/>
    <x v="381"/>
    <x v="1"/>
    <x v="13"/>
    <s v="Birmingham"/>
    <x v="5"/>
    <n v="50"/>
    <n v="245"/>
    <n v="12250"/>
    <n v="8820.0000000000018"/>
    <n v="0.72000000000000008"/>
    <x v="2"/>
  </r>
  <r>
    <s v="Sports Direct"/>
    <n v="1197831"/>
    <x v="382"/>
    <x v="1"/>
    <x v="13"/>
    <s v="Birmingham"/>
    <x v="0"/>
    <n v="44"/>
    <n v="206"/>
    <n v="9064"/>
    <n v="5800.9599999999991"/>
    <n v="0.6399999999999999"/>
    <x v="2"/>
  </r>
  <r>
    <s v="Sports Direct"/>
    <n v="1197831"/>
    <x v="383"/>
    <x v="1"/>
    <x v="13"/>
    <s v="Birmingham"/>
    <x v="1"/>
    <n v="49"/>
    <n v="215"/>
    <n v="10535"/>
    <n v="6742.3999999999987"/>
    <n v="0.6399999999999999"/>
    <x v="2"/>
  </r>
  <r>
    <s v="Sports Direct"/>
    <n v="1197831"/>
    <x v="384"/>
    <x v="1"/>
    <x v="13"/>
    <s v="Birmingham"/>
    <x v="2"/>
    <n v="41"/>
    <n v="254"/>
    <n v="10414"/>
    <n v="6560.8199999999988"/>
    <n v="0.62999999999999989"/>
    <x v="2"/>
  </r>
  <r>
    <s v="Sports Direct"/>
    <n v="1197831"/>
    <x v="385"/>
    <x v="1"/>
    <x v="13"/>
    <s v="Birmingham"/>
    <x v="3"/>
    <n v="44"/>
    <n v="173"/>
    <n v="7612"/>
    <n v="5632.880000000001"/>
    <n v="0.7400000000000001"/>
    <x v="2"/>
  </r>
  <r>
    <s v="Sports Direct"/>
    <n v="1197831"/>
    <x v="386"/>
    <x v="1"/>
    <x v="13"/>
    <s v="Birmingham"/>
    <x v="4"/>
    <n v="45"/>
    <n v="131"/>
    <n v="5895"/>
    <n v="3419.1"/>
    <n v="0.57999999999999996"/>
    <x v="2"/>
  </r>
  <r>
    <s v="Sports Direct"/>
    <n v="1197831"/>
    <x v="387"/>
    <x v="1"/>
    <x v="13"/>
    <s v="Birmingham"/>
    <x v="5"/>
    <n v="56"/>
    <n v="240"/>
    <n v="13440"/>
    <n v="10752.000000000002"/>
    <n v="0.80000000000000016"/>
    <x v="2"/>
  </r>
  <r>
    <s v="Sports Direct"/>
    <n v="1197831"/>
    <x v="388"/>
    <x v="1"/>
    <x v="13"/>
    <s v="Birmingham"/>
    <x v="0"/>
    <n v="38"/>
    <n v="225"/>
    <n v="8550"/>
    <n v="5215.5"/>
    <n v="0.61"/>
    <x v="2"/>
  </r>
  <r>
    <s v="Sports Direct"/>
    <n v="1197831"/>
    <x v="389"/>
    <x v="1"/>
    <x v="13"/>
    <s v="Birmingham"/>
    <x v="1"/>
    <n v="52"/>
    <n v="210"/>
    <n v="10920"/>
    <n v="7097.9999999999991"/>
    <n v="0.64999999999999991"/>
    <x v="2"/>
  </r>
  <r>
    <s v="Sports Direct"/>
    <n v="1197831"/>
    <x v="390"/>
    <x v="1"/>
    <x v="13"/>
    <s v="Birmingham"/>
    <x v="2"/>
    <n v="51"/>
    <n v="268"/>
    <n v="13668"/>
    <n v="8200.7999999999993"/>
    <n v="0.6"/>
    <x v="2"/>
  </r>
  <r>
    <s v="Sports Direct"/>
    <n v="1197831"/>
    <x v="391"/>
    <x v="1"/>
    <x v="13"/>
    <s v="Birmingham"/>
    <x v="3"/>
    <n v="46"/>
    <n v="119"/>
    <n v="5474"/>
    <n v="3886.5400000000004"/>
    <n v="0.71000000000000008"/>
    <x v="2"/>
  </r>
  <r>
    <s v="Sports Direct"/>
    <n v="1197831"/>
    <x v="392"/>
    <x v="1"/>
    <x v="13"/>
    <s v="Birmingham"/>
    <x v="4"/>
    <n v="50"/>
    <n v="123"/>
    <n v="6150"/>
    <n v="3628.5"/>
    <n v="0.59"/>
    <x v="2"/>
  </r>
  <r>
    <s v="Sports Direct"/>
    <n v="1197831"/>
    <x v="393"/>
    <x v="1"/>
    <x v="13"/>
    <s v="Birmingham"/>
    <x v="5"/>
    <n v="59"/>
    <n v="182"/>
    <n v="10738"/>
    <n v="8268.260000000002"/>
    <n v="0.77000000000000013"/>
    <x v="2"/>
  </r>
  <r>
    <s v="Sports Direct"/>
    <n v="1197831"/>
    <x v="394"/>
    <x v="1"/>
    <x v="13"/>
    <s v="Birmingham"/>
    <x v="0"/>
    <n v="51"/>
    <n v="175"/>
    <n v="8925"/>
    <n v="5355"/>
    <n v="0.6"/>
    <x v="2"/>
  </r>
  <r>
    <s v="Sports Direct"/>
    <n v="1197831"/>
    <x v="395"/>
    <x v="1"/>
    <x v="13"/>
    <s v="Birmingham"/>
    <x v="1"/>
    <n v="50"/>
    <n v="144"/>
    <n v="7200"/>
    <n v="4535.9999999999991"/>
    <n v="0.62999999999999989"/>
    <x v="2"/>
  </r>
  <r>
    <s v="Sports Direct"/>
    <n v="1197831"/>
    <x v="396"/>
    <x v="1"/>
    <x v="13"/>
    <s v="Birmingham"/>
    <x v="2"/>
    <n v="59"/>
    <n v="188"/>
    <n v="11092"/>
    <n v="6987.9599999999991"/>
    <n v="0.62999999999999989"/>
    <x v="2"/>
  </r>
  <r>
    <s v="Sports Direct"/>
    <n v="1197831"/>
    <x v="397"/>
    <x v="1"/>
    <x v="13"/>
    <s v="Birmingham"/>
    <x v="3"/>
    <n v="58"/>
    <n v="95"/>
    <n v="5510"/>
    <n v="3912.1000000000004"/>
    <n v="0.71000000000000008"/>
    <x v="2"/>
  </r>
  <r>
    <s v="Sports Direct"/>
    <n v="1197831"/>
    <x v="398"/>
    <x v="1"/>
    <x v="13"/>
    <s v="Birmingham"/>
    <x v="4"/>
    <n v="41"/>
    <n v="88"/>
    <n v="3608"/>
    <n v="2056.56"/>
    <n v="0.56999999999999995"/>
    <x v="2"/>
  </r>
  <r>
    <s v="Sports Direct"/>
    <n v="1197831"/>
    <x v="399"/>
    <x v="1"/>
    <x v="13"/>
    <s v="Birmingham"/>
    <x v="5"/>
    <n v="37"/>
    <n v="150"/>
    <n v="5550"/>
    <n v="4273.5000000000009"/>
    <n v="0.77000000000000013"/>
    <x v="2"/>
  </r>
  <r>
    <s v="Sports Direct"/>
    <n v="1197831"/>
    <x v="400"/>
    <x v="1"/>
    <x v="13"/>
    <s v="Birmingham"/>
    <x v="0"/>
    <n v="29"/>
    <n v="131"/>
    <n v="3799"/>
    <n v="2279.4"/>
    <n v="0.6"/>
    <x v="2"/>
  </r>
  <r>
    <s v="Sports Direct"/>
    <n v="1197831"/>
    <x v="401"/>
    <x v="1"/>
    <x v="13"/>
    <s v="Birmingham"/>
    <x v="1"/>
    <n v="29"/>
    <n v="158"/>
    <n v="4582"/>
    <n v="2886.6599999999994"/>
    <n v="0.62999999999999989"/>
    <x v="2"/>
  </r>
  <r>
    <s v="Sports Direct"/>
    <n v="1197831"/>
    <x v="402"/>
    <x v="1"/>
    <x v="13"/>
    <s v="Birmingham"/>
    <x v="2"/>
    <n v="32"/>
    <n v="124"/>
    <n v="3968"/>
    <n v="2380.7999999999997"/>
    <n v="0.6"/>
    <x v="2"/>
  </r>
  <r>
    <s v="Sports Direct"/>
    <n v="1197831"/>
    <x v="403"/>
    <x v="1"/>
    <x v="13"/>
    <s v="Birmingham"/>
    <x v="3"/>
    <n v="32"/>
    <n v="91"/>
    <n v="2912"/>
    <n v="2125.7600000000002"/>
    <n v="0.73000000000000009"/>
    <x v="2"/>
  </r>
  <r>
    <s v="Sports Direct"/>
    <n v="1197831"/>
    <x v="404"/>
    <x v="1"/>
    <x v="13"/>
    <s v="Birmingham"/>
    <x v="4"/>
    <n v="29"/>
    <n v="78"/>
    <n v="2262"/>
    <n v="1357.2"/>
    <n v="0.6"/>
    <x v="2"/>
  </r>
  <r>
    <s v="Sports Direct"/>
    <n v="1197831"/>
    <x v="405"/>
    <x v="1"/>
    <x v="13"/>
    <s v="Birmingham"/>
    <x v="5"/>
    <n v="36"/>
    <n v="143"/>
    <n v="5148"/>
    <n v="3861.0000000000005"/>
    <n v="0.75000000000000011"/>
    <x v="2"/>
  </r>
  <r>
    <s v="Sports Direct"/>
    <n v="1197831"/>
    <x v="406"/>
    <x v="1"/>
    <x v="13"/>
    <s v="Birmingham"/>
    <x v="0"/>
    <n v="18"/>
    <n v="169"/>
    <n v="3042"/>
    <n v="1946.8799999999997"/>
    <n v="0.6399999999999999"/>
    <x v="2"/>
  </r>
  <r>
    <s v="Sports Direct"/>
    <n v="1197831"/>
    <x v="407"/>
    <x v="1"/>
    <x v="13"/>
    <s v="Birmingham"/>
    <x v="1"/>
    <n v="19"/>
    <n v="169"/>
    <n v="3211"/>
    <n v="1958.71"/>
    <n v="0.61"/>
    <x v="2"/>
  </r>
  <r>
    <s v="Sports Direct"/>
    <n v="1197831"/>
    <x v="408"/>
    <x v="1"/>
    <x v="13"/>
    <s v="Birmingham"/>
    <x v="2"/>
    <n v="43"/>
    <n v="144"/>
    <n v="6192"/>
    <n v="3962.8799999999992"/>
    <n v="0.6399999999999999"/>
    <x v="2"/>
  </r>
  <r>
    <s v="Sports Direct"/>
    <n v="1197831"/>
    <x v="409"/>
    <x v="1"/>
    <x v="13"/>
    <s v="Birmingham"/>
    <x v="3"/>
    <n v="44"/>
    <n v="131"/>
    <n v="5764"/>
    <n v="4207.72"/>
    <n v="0.73000000000000009"/>
    <x v="2"/>
  </r>
  <r>
    <s v="Sports Direct"/>
    <n v="1197831"/>
    <x v="410"/>
    <x v="1"/>
    <x v="13"/>
    <s v="Birmingham"/>
    <x v="4"/>
    <n v="48"/>
    <n v="111"/>
    <n v="5328"/>
    <n v="3143.52"/>
    <n v="0.59"/>
    <x v="2"/>
  </r>
  <r>
    <s v="Sports Direct"/>
    <n v="1197831"/>
    <x v="411"/>
    <x v="1"/>
    <x v="13"/>
    <s v="Birmingham"/>
    <x v="5"/>
    <n v="56"/>
    <n v="188"/>
    <n v="10528"/>
    <n v="8317.1200000000008"/>
    <n v="0.79000000000000015"/>
    <x v="2"/>
  </r>
  <r>
    <s v="Sports Direct"/>
    <n v="1197831"/>
    <x v="412"/>
    <x v="1"/>
    <x v="13"/>
    <s v="Birmingham"/>
    <x v="0"/>
    <n v="56"/>
    <n v="233"/>
    <n v="13048"/>
    <n v="8220.239999999998"/>
    <n v="0.62999999999999989"/>
    <x v="2"/>
  </r>
  <r>
    <s v="Sports Direct"/>
    <n v="1197831"/>
    <x v="413"/>
    <x v="1"/>
    <x v="13"/>
    <s v="Birmingham"/>
    <x v="1"/>
    <n v="58"/>
    <n v="225"/>
    <n v="13050"/>
    <n v="8351.9999999999982"/>
    <n v="0.6399999999999999"/>
    <x v="2"/>
  </r>
  <r>
    <s v="Sports Direct"/>
    <n v="1197831"/>
    <x v="414"/>
    <x v="1"/>
    <x v="13"/>
    <s v="Birmingham"/>
    <x v="2"/>
    <n v="64"/>
    <n v="175"/>
    <n v="11200"/>
    <n v="6943.9999999999991"/>
    <n v="0.61999999999999988"/>
    <x v="2"/>
  </r>
  <r>
    <s v="Sports Direct"/>
    <n v="1197831"/>
    <x v="415"/>
    <x v="1"/>
    <x v="13"/>
    <s v="Birmingham"/>
    <x v="3"/>
    <n v="63"/>
    <n v="143"/>
    <n v="9009"/>
    <n v="6756.7500000000009"/>
    <n v="0.75000000000000011"/>
    <x v="2"/>
  </r>
  <r>
    <s v="Sports Direct"/>
    <n v="1197831"/>
    <x v="416"/>
    <x v="1"/>
    <x v="13"/>
    <s v="Birmingham"/>
    <x v="4"/>
    <n v="58"/>
    <n v="145"/>
    <n v="8410"/>
    <n v="4709.5999999999995"/>
    <n v="0.55999999999999994"/>
    <x v="2"/>
  </r>
  <r>
    <s v="Sports Direct"/>
    <n v="1197831"/>
    <x v="417"/>
    <x v="1"/>
    <x v="13"/>
    <s v="Birmingham"/>
    <x v="5"/>
    <n v="68"/>
    <n v="203"/>
    <n v="13804"/>
    <n v="11043.200000000003"/>
    <n v="0.80000000000000016"/>
    <x v="2"/>
  </r>
  <r>
    <s v="Amazon"/>
    <n v="1185732"/>
    <x v="418"/>
    <x v="1"/>
    <x v="13"/>
    <s v="Birmingham"/>
    <x v="0"/>
    <n v="38"/>
    <n v="117"/>
    <n v="4446"/>
    <n v="2223"/>
    <n v="0.5"/>
    <x v="2"/>
  </r>
  <r>
    <s v="Amazon"/>
    <n v="1185732"/>
    <x v="419"/>
    <x v="1"/>
    <x v="13"/>
    <s v="Birmingham"/>
    <x v="1"/>
    <n v="38"/>
    <n v="75"/>
    <n v="2850"/>
    <n v="1311"/>
    <n v="0.45999999999999996"/>
    <x v="2"/>
  </r>
  <r>
    <s v="Amazon"/>
    <n v="1185732"/>
    <x v="420"/>
    <x v="1"/>
    <x v="13"/>
    <s v="Birmingham"/>
    <x v="2"/>
    <n v="28"/>
    <n v="63"/>
    <n v="1764"/>
    <n v="917.28000000000009"/>
    <n v="0.52"/>
    <x v="2"/>
  </r>
  <r>
    <s v="Amazon"/>
    <n v="1185732"/>
    <x v="421"/>
    <x v="1"/>
    <x v="13"/>
    <s v="Birmingham"/>
    <x v="3"/>
    <n v="34"/>
    <n v="28"/>
    <n v="952"/>
    <n v="390.32"/>
    <n v="0.41"/>
    <x v="2"/>
  </r>
  <r>
    <s v="Amazon"/>
    <n v="1185732"/>
    <x v="422"/>
    <x v="0"/>
    <x v="14"/>
    <s v="Portland"/>
    <x v="4"/>
    <n v="47"/>
    <n v="42"/>
    <n v="1974"/>
    <n v="769.86"/>
    <n v="0.39"/>
    <x v="2"/>
  </r>
  <r>
    <s v="Amazon"/>
    <n v="1185732"/>
    <x v="423"/>
    <x v="0"/>
    <x v="14"/>
    <s v="Portland"/>
    <x v="5"/>
    <n v="38"/>
    <n v="68"/>
    <n v="2584"/>
    <n v="1343.68"/>
    <n v="0.52"/>
    <x v="2"/>
  </r>
  <r>
    <s v="Amazon"/>
    <n v="1185732"/>
    <x v="424"/>
    <x v="0"/>
    <x v="14"/>
    <s v="Portland"/>
    <x v="0"/>
    <n v="38"/>
    <n v="140"/>
    <n v="5320"/>
    <n v="2606.7999999999997"/>
    <n v="0.49"/>
    <x v="2"/>
  </r>
  <r>
    <s v="Amazon"/>
    <n v="1185732"/>
    <x v="425"/>
    <x v="0"/>
    <x v="14"/>
    <s v="Portland"/>
    <x v="1"/>
    <n v="38"/>
    <n v="45"/>
    <n v="1710"/>
    <n v="803.69999999999993"/>
    <n v="0.47"/>
    <x v="2"/>
  </r>
  <r>
    <s v="Amazon"/>
    <n v="1185732"/>
    <x v="426"/>
    <x v="0"/>
    <x v="14"/>
    <s v="Portland"/>
    <x v="2"/>
    <n v="29"/>
    <n v="60"/>
    <n v="1740"/>
    <n v="922.2"/>
    <n v="0.53"/>
    <x v="2"/>
  </r>
  <r>
    <s v="Amazon"/>
    <n v="1185732"/>
    <x v="427"/>
    <x v="0"/>
    <x v="14"/>
    <s v="Portland"/>
    <x v="3"/>
    <n v="34"/>
    <n v="19"/>
    <n v="646"/>
    <n v="271.32"/>
    <n v="0.42"/>
    <x v="2"/>
  </r>
  <r>
    <s v="Amazon"/>
    <n v="1185732"/>
    <x v="428"/>
    <x v="0"/>
    <x v="14"/>
    <s v="Portland"/>
    <x v="4"/>
    <n v="46"/>
    <n v="45"/>
    <n v="2070"/>
    <n v="807.30000000000007"/>
    <n v="0.39"/>
    <x v="2"/>
  </r>
  <r>
    <s v="Amazon"/>
    <n v="1185732"/>
    <x v="429"/>
    <x v="0"/>
    <x v="14"/>
    <s v="Portland"/>
    <x v="5"/>
    <n v="37"/>
    <n v="63"/>
    <n v="2331"/>
    <n v="1188.81"/>
    <n v="0.51"/>
    <x v="2"/>
  </r>
  <r>
    <s v="Amazon"/>
    <n v="1185732"/>
    <x v="430"/>
    <x v="0"/>
    <x v="14"/>
    <s v="Portland"/>
    <x v="0"/>
    <n v="39"/>
    <n v="127"/>
    <n v="4953"/>
    <n v="2426.9699999999998"/>
    <n v="0.49"/>
    <x v="2"/>
  </r>
  <r>
    <s v="Amazon"/>
    <n v="1185732"/>
    <x v="431"/>
    <x v="0"/>
    <x v="14"/>
    <s v="Portland"/>
    <x v="1"/>
    <n v="39"/>
    <n v="46"/>
    <n v="1794"/>
    <n v="879.06"/>
    <n v="0.49"/>
    <x v="2"/>
  </r>
  <r>
    <s v="Amazon"/>
    <n v="1185732"/>
    <x v="432"/>
    <x v="0"/>
    <x v="14"/>
    <s v="Portland"/>
    <x v="2"/>
    <n v="27"/>
    <n v="52"/>
    <n v="1404"/>
    <n v="772.19999999999993"/>
    <n v="0.54999999999999993"/>
    <x v="2"/>
  </r>
  <r>
    <s v="Amazon"/>
    <n v="1185732"/>
    <x v="433"/>
    <x v="0"/>
    <x v="14"/>
    <s v="Portland"/>
    <x v="3"/>
    <n v="32"/>
    <n v="13"/>
    <n v="416"/>
    <n v="166.4"/>
    <n v="0.4"/>
    <x v="2"/>
  </r>
  <r>
    <s v="Amazon"/>
    <n v="1185732"/>
    <x v="434"/>
    <x v="0"/>
    <x v="14"/>
    <s v="Portland"/>
    <x v="4"/>
    <n v="49"/>
    <n v="29"/>
    <n v="1421"/>
    <n v="511.56"/>
    <n v="0.36"/>
    <x v="2"/>
  </r>
  <r>
    <s v="Amazon"/>
    <n v="1185732"/>
    <x v="435"/>
    <x v="0"/>
    <x v="14"/>
    <s v="Portland"/>
    <x v="5"/>
    <n v="36"/>
    <n v="50"/>
    <n v="1800"/>
    <n v="990.00000000000011"/>
    <n v="0.55000000000000004"/>
    <x v="2"/>
  </r>
  <r>
    <s v="Amazon"/>
    <n v="1185732"/>
    <x v="436"/>
    <x v="0"/>
    <x v="14"/>
    <s v="Portland"/>
    <x v="0"/>
    <n v="37"/>
    <n v="122"/>
    <n v="4514"/>
    <n v="2166.7199999999998"/>
    <n v="0.48"/>
    <x v="2"/>
  </r>
  <r>
    <s v="Amazon"/>
    <n v="1185732"/>
    <x v="437"/>
    <x v="0"/>
    <x v="14"/>
    <s v="Portland"/>
    <x v="1"/>
    <n v="37"/>
    <n v="44"/>
    <n v="1628"/>
    <n v="765.16"/>
    <n v="0.47"/>
    <x v="2"/>
  </r>
  <r>
    <s v="Amazon"/>
    <n v="1185732"/>
    <x v="438"/>
    <x v="0"/>
    <x v="14"/>
    <s v="Portland"/>
    <x v="2"/>
    <n v="27"/>
    <n v="44"/>
    <n v="1188"/>
    <n v="641.5200000000001"/>
    <n v="0.54"/>
    <x v="2"/>
  </r>
  <r>
    <s v="Amazon"/>
    <n v="1185732"/>
    <x v="439"/>
    <x v="0"/>
    <x v="14"/>
    <s v="Portland"/>
    <x v="3"/>
    <n v="33"/>
    <n v="21"/>
    <n v="693"/>
    <n v="277.2"/>
    <n v="0.4"/>
    <x v="2"/>
  </r>
  <r>
    <s v="Amazon"/>
    <n v="1185732"/>
    <x v="440"/>
    <x v="0"/>
    <x v="14"/>
    <s v="Portland"/>
    <x v="4"/>
    <n v="47"/>
    <n v="20"/>
    <n v="940"/>
    <n v="357.2"/>
    <n v="0.38"/>
    <x v="2"/>
  </r>
  <r>
    <s v="Amazon"/>
    <n v="1185732"/>
    <x v="441"/>
    <x v="0"/>
    <x v="14"/>
    <s v="Portland"/>
    <x v="5"/>
    <n v="39"/>
    <n v="63"/>
    <n v="2457"/>
    <n v="1253.07"/>
    <n v="0.51"/>
    <x v="2"/>
  </r>
  <r>
    <s v="Amazon"/>
    <n v="1185732"/>
    <x v="442"/>
    <x v="0"/>
    <x v="14"/>
    <s v="Portland"/>
    <x v="0"/>
    <n v="52"/>
    <n v="144"/>
    <n v="7488"/>
    <n v="3369.5999999999995"/>
    <n v="0.44999999999999996"/>
    <x v="2"/>
  </r>
  <r>
    <s v="Amazon"/>
    <n v="1185732"/>
    <x v="443"/>
    <x v="0"/>
    <x v="14"/>
    <s v="Portland"/>
    <x v="1"/>
    <n v="48"/>
    <n v="60"/>
    <n v="2880"/>
    <n v="1440"/>
    <n v="0.5"/>
    <x v="2"/>
  </r>
  <r>
    <s v="Amazon"/>
    <n v="1185732"/>
    <x v="444"/>
    <x v="0"/>
    <x v="14"/>
    <s v="Portland"/>
    <x v="2"/>
    <n v="42"/>
    <n v="47"/>
    <n v="1974"/>
    <n v="1065.96"/>
    <n v="0.54"/>
    <x v="2"/>
  </r>
  <r>
    <s v="Amazon"/>
    <n v="1185732"/>
    <x v="445"/>
    <x v="0"/>
    <x v="14"/>
    <s v="Portland"/>
    <x v="3"/>
    <n v="41"/>
    <n v="34"/>
    <n v="1394"/>
    <n v="557.6"/>
    <n v="0.4"/>
    <x v="2"/>
  </r>
  <r>
    <s v="Amazon"/>
    <n v="1185732"/>
    <x v="446"/>
    <x v="0"/>
    <x v="14"/>
    <s v="Portland"/>
    <x v="4"/>
    <n v="51"/>
    <n v="42"/>
    <n v="2142"/>
    <n v="792.54"/>
    <n v="0.37"/>
    <x v="2"/>
  </r>
  <r>
    <s v="Amazon"/>
    <n v="1185732"/>
    <x v="447"/>
    <x v="0"/>
    <x v="14"/>
    <s v="Portland"/>
    <x v="5"/>
    <n v="56"/>
    <n v="72"/>
    <n v="4032"/>
    <n v="2136.96"/>
    <n v="0.53"/>
    <x v="2"/>
  </r>
  <r>
    <s v="Amazon"/>
    <n v="1185732"/>
    <x v="448"/>
    <x v="0"/>
    <x v="14"/>
    <s v="Portland"/>
    <x v="0"/>
    <n v="54"/>
    <n v="158"/>
    <n v="8532"/>
    <n v="4010.04"/>
    <n v="0.47"/>
    <x v="2"/>
  </r>
  <r>
    <s v="Amazon"/>
    <n v="1185732"/>
    <x v="449"/>
    <x v="0"/>
    <x v="14"/>
    <s v="Portland"/>
    <x v="1"/>
    <n v="48"/>
    <n v="77"/>
    <n v="3696"/>
    <n v="1811.04"/>
    <n v="0.49"/>
    <x v="2"/>
  </r>
  <r>
    <s v="Amazon"/>
    <n v="1185732"/>
    <x v="450"/>
    <x v="0"/>
    <x v="14"/>
    <s v="Portland"/>
    <x v="2"/>
    <n v="42"/>
    <n v="58"/>
    <n v="2436"/>
    <n v="1242.3600000000001"/>
    <n v="0.51"/>
    <x v="2"/>
  </r>
  <r>
    <s v="Amazon"/>
    <n v="1185732"/>
    <x v="451"/>
    <x v="0"/>
    <x v="14"/>
    <s v="Portland"/>
    <x v="3"/>
    <n v="41"/>
    <n v="51"/>
    <n v="2091"/>
    <n v="878.21999999999991"/>
    <n v="0.42"/>
    <x v="2"/>
  </r>
  <r>
    <s v="Amazon"/>
    <n v="1185732"/>
    <x v="452"/>
    <x v="0"/>
    <x v="14"/>
    <s v="Portland"/>
    <x v="4"/>
    <n v="50"/>
    <n v="53"/>
    <n v="2650"/>
    <n v="954"/>
    <n v="0.36"/>
    <x v="2"/>
  </r>
  <r>
    <s v="Amazon"/>
    <n v="1185732"/>
    <x v="453"/>
    <x v="0"/>
    <x v="14"/>
    <s v="Portland"/>
    <x v="5"/>
    <n v="56"/>
    <n v="85"/>
    <n v="4760"/>
    <n v="2427.6"/>
    <n v="0.51"/>
    <x v="2"/>
  </r>
  <r>
    <s v="Amazon"/>
    <n v="1185732"/>
    <x v="454"/>
    <x v="0"/>
    <x v="14"/>
    <s v="Portland"/>
    <x v="0"/>
    <n v="51"/>
    <n v="143"/>
    <n v="7293"/>
    <n v="3573.5699999999997"/>
    <n v="0.49"/>
    <x v="2"/>
  </r>
  <r>
    <s v="Amazon"/>
    <n v="1185732"/>
    <x v="455"/>
    <x v="0"/>
    <x v="14"/>
    <s v="Portland"/>
    <x v="1"/>
    <n v="46"/>
    <n v="84"/>
    <n v="3864"/>
    <n v="1854.72"/>
    <n v="0.48"/>
    <x v="2"/>
  </r>
  <r>
    <s v="Amazon"/>
    <n v="1185732"/>
    <x v="456"/>
    <x v="0"/>
    <x v="14"/>
    <s v="Portland"/>
    <x v="2"/>
    <n v="43"/>
    <n v="63"/>
    <n v="2709"/>
    <n v="1489.9499999999998"/>
    <n v="0.54999999999999993"/>
    <x v="2"/>
  </r>
  <r>
    <s v="Amazon"/>
    <n v="1185732"/>
    <x v="457"/>
    <x v="0"/>
    <x v="14"/>
    <s v="Portland"/>
    <x v="3"/>
    <n v="43"/>
    <n v="44"/>
    <n v="1892"/>
    <n v="775.71999999999991"/>
    <n v="0.41"/>
    <x v="2"/>
  </r>
  <r>
    <s v="Amazon"/>
    <n v="1185732"/>
    <x v="458"/>
    <x v="0"/>
    <x v="14"/>
    <s v="Portland"/>
    <x v="4"/>
    <n v="53"/>
    <n v="60"/>
    <n v="3180"/>
    <n v="1208.4000000000001"/>
    <n v="0.38"/>
    <x v="2"/>
  </r>
  <r>
    <s v="Amazon"/>
    <n v="1185732"/>
    <x v="487"/>
    <x v="0"/>
    <x v="14"/>
    <s v="Portland"/>
    <x v="5"/>
    <n v="58"/>
    <n v="113"/>
    <n v="6554"/>
    <n v="3539.1600000000003"/>
    <n v="0.54"/>
    <x v="2"/>
  </r>
  <r>
    <s v="Amazon"/>
    <n v="1185732"/>
    <x v="488"/>
    <x v="0"/>
    <x v="14"/>
    <s v="Portland"/>
    <x v="0"/>
    <n v="50"/>
    <n v="147"/>
    <n v="7350"/>
    <n v="3380.9999999999995"/>
    <n v="0.45999999999999996"/>
    <x v="2"/>
  </r>
  <r>
    <s v="Amazon"/>
    <n v="1185732"/>
    <x v="489"/>
    <x v="0"/>
    <x v="14"/>
    <s v="Portland"/>
    <x v="1"/>
    <n v="49"/>
    <n v="90"/>
    <n v="4410"/>
    <n v="2072.6999999999998"/>
    <n v="0.47"/>
    <x v="2"/>
  </r>
  <r>
    <s v="Amazon"/>
    <n v="1185732"/>
    <x v="490"/>
    <x v="0"/>
    <x v="14"/>
    <s v="Portland"/>
    <x v="2"/>
    <n v="41"/>
    <n v="68"/>
    <n v="2788"/>
    <n v="1394"/>
    <n v="0.5"/>
    <x v="2"/>
  </r>
  <r>
    <s v="Amazon"/>
    <n v="1185732"/>
    <x v="491"/>
    <x v="0"/>
    <x v="14"/>
    <s v="Portland"/>
    <x v="3"/>
    <n v="41"/>
    <n v="51"/>
    <n v="2091"/>
    <n v="857.31"/>
    <n v="0.41"/>
    <x v="2"/>
  </r>
  <r>
    <s v="Amazon"/>
    <n v="1185732"/>
    <x v="492"/>
    <x v="0"/>
    <x v="14"/>
    <s v="Portland"/>
    <x v="4"/>
    <n v="54"/>
    <n v="41"/>
    <n v="2214"/>
    <n v="819.18"/>
    <n v="0.37"/>
    <x v="2"/>
  </r>
  <r>
    <s v="Amazon"/>
    <n v="1185732"/>
    <x v="493"/>
    <x v="0"/>
    <x v="14"/>
    <s v="Portland"/>
    <x v="5"/>
    <n v="54"/>
    <n v="91"/>
    <n v="4914"/>
    <n v="2653.5600000000004"/>
    <n v="0.54"/>
    <x v="2"/>
  </r>
  <r>
    <s v="Amazon"/>
    <n v="1185732"/>
    <x v="494"/>
    <x v="0"/>
    <x v="14"/>
    <s v="Portland"/>
    <x v="0"/>
    <n v="53"/>
    <n v="122"/>
    <n v="6466"/>
    <n v="3103.68"/>
    <n v="0.48"/>
    <x v="2"/>
  </r>
  <r>
    <s v="Amazon"/>
    <n v="1185732"/>
    <x v="495"/>
    <x v="0"/>
    <x v="14"/>
    <s v="Portland"/>
    <x v="1"/>
    <n v="46"/>
    <n v="70"/>
    <n v="3220"/>
    <n v="1513.3999999999999"/>
    <n v="0.47"/>
    <x v="2"/>
  </r>
  <r>
    <s v="Amazon"/>
    <n v="1185732"/>
    <x v="496"/>
    <x v="0"/>
    <x v="14"/>
    <s v="Portland"/>
    <x v="2"/>
    <n v="41"/>
    <n v="38"/>
    <n v="1558"/>
    <n v="856.89999999999986"/>
    <n v="0.54999999999999993"/>
    <x v="2"/>
  </r>
  <r>
    <s v="Amazon"/>
    <n v="1185732"/>
    <x v="497"/>
    <x v="0"/>
    <x v="14"/>
    <s v="Portland"/>
    <x v="3"/>
    <n v="42"/>
    <n v="36"/>
    <n v="1512"/>
    <n v="680.4"/>
    <n v="0.44999999999999996"/>
    <x v="2"/>
  </r>
  <r>
    <s v="Amazon"/>
    <n v="1185732"/>
    <x v="498"/>
    <x v="0"/>
    <x v="14"/>
    <s v="Portland"/>
    <x v="4"/>
    <n v="52"/>
    <n v="36"/>
    <n v="1872"/>
    <n v="692.64"/>
    <n v="0.37"/>
    <x v="2"/>
  </r>
  <r>
    <s v="Amazon"/>
    <n v="1185732"/>
    <x v="393"/>
    <x v="0"/>
    <x v="14"/>
    <s v="Portland"/>
    <x v="5"/>
    <n v="57"/>
    <n v="59"/>
    <n v="3363"/>
    <n v="1748.76"/>
    <n v="0.52"/>
    <x v="2"/>
  </r>
  <r>
    <s v="Amazon"/>
    <n v="1185732"/>
    <x v="425"/>
    <x v="0"/>
    <x v="14"/>
    <s v="Portland"/>
    <x v="0"/>
    <n v="55"/>
    <n v="120"/>
    <n v="6600"/>
    <n v="3300"/>
    <n v="0.5"/>
    <x v="2"/>
  </r>
  <r>
    <s v="Amazon"/>
    <n v="1185732"/>
    <x v="425"/>
    <x v="0"/>
    <x v="14"/>
    <s v="Portland"/>
    <x v="1"/>
    <n v="54"/>
    <n v="59"/>
    <n v="3186"/>
    <n v="1561.1399999999999"/>
    <n v="0.49"/>
    <x v="2"/>
  </r>
  <r>
    <s v="Amazon"/>
    <n v="1185732"/>
    <x v="425"/>
    <x v="0"/>
    <x v="14"/>
    <s v="Portland"/>
    <x v="2"/>
    <n v="52"/>
    <n v="31"/>
    <n v="1612"/>
    <n v="886.59999999999991"/>
    <n v="0.54999999999999993"/>
    <x v="2"/>
  </r>
  <r>
    <s v="Amazon"/>
    <n v="1185732"/>
    <x v="425"/>
    <x v="0"/>
    <x v="14"/>
    <s v="Portland"/>
    <x v="3"/>
    <n v="50"/>
    <n v="26"/>
    <n v="1300"/>
    <n v="520"/>
    <n v="0.4"/>
    <x v="2"/>
  </r>
  <r>
    <s v="Amazon"/>
    <n v="1185732"/>
    <x v="425"/>
    <x v="0"/>
    <x v="14"/>
    <s v="Portland"/>
    <x v="4"/>
    <n v="61"/>
    <n v="27"/>
    <n v="1647"/>
    <n v="625.86"/>
    <n v="0.38"/>
    <x v="2"/>
  </r>
  <r>
    <s v="Amazon"/>
    <n v="1185732"/>
    <x v="425"/>
    <x v="0"/>
    <x v="14"/>
    <s v="Portland"/>
    <x v="5"/>
    <n v="68"/>
    <n v="56"/>
    <n v="3808"/>
    <n v="2018.24"/>
    <n v="0.53"/>
    <x v="2"/>
  </r>
  <r>
    <s v="Amazon"/>
    <n v="1185732"/>
    <x v="455"/>
    <x v="0"/>
    <x v="14"/>
    <s v="Portland"/>
    <x v="0"/>
    <n v="62"/>
    <n v="98"/>
    <n v="6076"/>
    <n v="2977.24"/>
    <n v="0.49"/>
    <x v="2"/>
  </r>
  <r>
    <s v="Amazon"/>
    <n v="1185732"/>
    <x v="455"/>
    <x v="0"/>
    <x v="14"/>
    <s v="Portland"/>
    <x v="1"/>
    <n v="52"/>
    <n v="52"/>
    <n v="2704"/>
    <n v="1352"/>
    <n v="0.5"/>
    <x v="2"/>
  </r>
  <r>
    <s v="Amazon"/>
    <n v="1185732"/>
    <x v="455"/>
    <x v="0"/>
    <x v="14"/>
    <s v="Portland"/>
    <x v="2"/>
    <n v="52"/>
    <n v="55"/>
    <n v="2860"/>
    <n v="1487.2"/>
    <n v="0.52"/>
    <x v="2"/>
  </r>
  <r>
    <s v="Amazon"/>
    <n v="1185732"/>
    <x v="455"/>
    <x v="0"/>
    <x v="14"/>
    <s v="Portland"/>
    <x v="3"/>
    <n v="54"/>
    <n v="46"/>
    <n v="2484"/>
    <n v="1068.1199999999999"/>
    <n v="0.43"/>
    <x v="2"/>
  </r>
  <r>
    <s v="Amazon"/>
    <n v="1185732"/>
    <x v="455"/>
    <x v="0"/>
    <x v="14"/>
    <s v="Portland"/>
    <x v="4"/>
    <n v="60"/>
    <n v="41"/>
    <n v="2460"/>
    <n v="885.6"/>
    <n v="0.36"/>
    <x v="2"/>
  </r>
  <r>
    <s v="Amazon"/>
    <n v="1185732"/>
    <x v="455"/>
    <x v="0"/>
    <x v="14"/>
    <s v="Portland"/>
    <x v="5"/>
    <n v="67"/>
    <n v="63"/>
    <n v="4221"/>
    <n v="2279.34"/>
    <n v="0.54"/>
    <x v="2"/>
  </r>
  <r>
    <s v="Amazon"/>
    <n v="1185732"/>
    <x v="484"/>
    <x v="0"/>
    <x v="14"/>
    <s v="Portland"/>
    <x v="0"/>
    <n v="62"/>
    <n v="138"/>
    <n v="8556"/>
    <n v="4106.88"/>
    <n v="0.48"/>
    <x v="2"/>
  </r>
  <r>
    <s v="Amazon"/>
    <n v="1185732"/>
    <x v="484"/>
    <x v="0"/>
    <x v="14"/>
    <s v="Portland"/>
    <x v="1"/>
    <n v="53"/>
    <n v="74"/>
    <n v="3922"/>
    <n v="1961"/>
    <n v="0.5"/>
    <x v="2"/>
  </r>
  <r>
    <s v="Amazon"/>
    <n v="1185732"/>
    <x v="484"/>
    <x v="0"/>
    <x v="14"/>
    <s v="Portland"/>
    <x v="2"/>
    <n v="52"/>
    <n v="68"/>
    <n v="3536"/>
    <n v="1768"/>
    <n v="0.5"/>
    <x v="2"/>
  </r>
  <r>
    <s v="Amazon"/>
    <n v="1185732"/>
    <x v="484"/>
    <x v="0"/>
    <x v="14"/>
    <s v="Portland"/>
    <x v="3"/>
    <n v="52"/>
    <n v="50"/>
    <n v="2600"/>
    <n v="1118"/>
    <n v="0.43"/>
    <x v="2"/>
  </r>
  <r>
    <s v="Amazon"/>
    <n v="1185732"/>
    <x v="484"/>
    <x v="0"/>
    <x v="14"/>
    <s v="Portland"/>
    <x v="4"/>
    <n v="60"/>
    <n v="54"/>
    <n v="3240"/>
    <n v="1166.3999999999999"/>
    <n v="0.36"/>
    <x v="2"/>
  </r>
  <r>
    <s v="Amazon"/>
    <n v="1185732"/>
    <x v="484"/>
    <x v="0"/>
    <x v="14"/>
    <s v="Portland"/>
    <x v="5"/>
    <n v="69"/>
    <n v="75"/>
    <n v="5175"/>
    <n v="2742.75"/>
    <n v="0.53"/>
    <x v="2"/>
  </r>
  <r>
    <s v="West Gear"/>
    <n v="1128299"/>
    <x v="174"/>
    <x v="0"/>
    <x v="14"/>
    <s v="Portland"/>
    <x v="0"/>
    <n v="33"/>
    <n v="98"/>
    <n v="3234"/>
    <n v="1131.8999999999999"/>
    <n v="0.35"/>
    <x v="2"/>
  </r>
  <r>
    <s v="West Gear"/>
    <n v="1128299"/>
    <x v="174"/>
    <x v="0"/>
    <x v="14"/>
    <s v="Portland"/>
    <x v="1"/>
    <n v="41"/>
    <n v="109"/>
    <n v="4469"/>
    <n v="1474.77"/>
    <n v="0.33"/>
    <x v="2"/>
  </r>
  <r>
    <s v="West Gear"/>
    <n v="1128299"/>
    <x v="174"/>
    <x v="0"/>
    <x v="14"/>
    <s v="Portland"/>
    <x v="2"/>
    <n v="43"/>
    <n v="101"/>
    <n v="4343"/>
    <n v="1737.2"/>
    <n v="0.4"/>
    <x v="2"/>
  </r>
  <r>
    <s v="West Gear"/>
    <n v="1128299"/>
    <x v="174"/>
    <x v="0"/>
    <x v="14"/>
    <s v="Portland"/>
    <x v="3"/>
    <n v="43"/>
    <n v="59"/>
    <n v="2537"/>
    <n v="989.43000000000006"/>
    <n v="0.39"/>
    <x v="2"/>
  </r>
  <r>
    <s v="Amazon"/>
    <n v="1185732"/>
    <x v="188"/>
    <x v="2"/>
    <x v="15"/>
    <s v="Anchorage"/>
    <x v="5"/>
    <n v="52"/>
    <n v="84"/>
    <n v="4368"/>
    <n v="1790.8799999999999"/>
    <n v="0.41"/>
    <x v="2"/>
  </r>
  <r>
    <s v="Amazon"/>
    <n v="1185732"/>
    <x v="696"/>
    <x v="2"/>
    <x v="15"/>
    <s v="Anchorage"/>
    <x v="0"/>
    <n v="51"/>
    <n v="173"/>
    <n v="8823"/>
    <n v="4146.8100000000004"/>
    <n v="0.47000000000000003"/>
    <x v="2"/>
  </r>
  <r>
    <s v="Amazon"/>
    <n v="1185732"/>
    <x v="696"/>
    <x v="2"/>
    <x v="15"/>
    <s v="Anchorage"/>
    <x v="1"/>
    <n v="53"/>
    <n v="65"/>
    <n v="3445"/>
    <n v="1653.6000000000001"/>
    <n v="0.48000000000000004"/>
    <x v="2"/>
  </r>
  <r>
    <s v="Amazon"/>
    <n v="1185732"/>
    <x v="696"/>
    <x v="2"/>
    <x v="15"/>
    <s v="Anchorage"/>
    <x v="2"/>
    <n v="43"/>
    <n v="77"/>
    <n v="3311"/>
    <n v="1225.07"/>
    <n v="0.37"/>
    <x v="2"/>
  </r>
  <r>
    <s v="Amazon"/>
    <n v="1185732"/>
    <x v="696"/>
    <x v="2"/>
    <x v="15"/>
    <s v="Anchorage"/>
    <x v="3"/>
    <n v="49"/>
    <n v="46"/>
    <n v="2254"/>
    <n v="879.06000000000006"/>
    <n v="0.39"/>
    <x v="2"/>
  </r>
  <r>
    <s v="Amazon"/>
    <n v="1185732"/>
    <x v="696"/>
    <x v="2"/>
    <x v="15"/>
    <s v="Anchorage"/>
    <x v="4"/>
    <n v="60"/>
    <n v="75"/>
    <n v="4500"/>
    <n v="1710"/>
    <n v="0.38"/>
    <x v="2"/>
  </r>
  <r>
    <s v="Amazon"/>
    <n v="1185732"/>
    <x v="696"/>
    <x v="2"/>
    <x v="15"/>
    <s v="Anchorage"/>
    <x v="5"/>
    <n v="52"/>
    <n v="102"/>
    <n v="5304"/>
    <n v="2333.7600000000002"/>
    <n v="0.44"/>
    <x v="2"/>
  </r>
  <r>
    <s v="Amazon"/>
    <n v="1185732"/>
    <x v="225"/>
    <x v="2"/>
    <x v="15"/>
    <s v="Anchorage"/>
    <x v="0"/>
    <n v="53"/>
    <n v="153"/>
    <n v="8109"/>
    <n v="3973.4100000000003"/>
    <n v="0.49000000000000005"/>
    <x v="2"/>
  </r>
  <r>
    <s v="Amazon"/>
    <n v="1185732"/>
    <x v="225"/>
    <x v="2"/>
    <x v="15"/>
    <s v="Anchorage"/>
    <x v="1"/>
    <n v="52"/>
    <n v="65"/>
    <n v="3380"/>
    <n v="1690"/>
    <n v="0.5"/>
    <x v="2"/>
  </r>
  <r>
    <s v="Amazon"/>
    <n v="1185732"/>
    <x v="225"/>
    <x v="2"/>
    <x v="15"/>
    <s v="Anchorage"/>
    <x v="2"/>
    <n v="41"/>
    <n v="69"/>
    <n v="2829"/>
    <n v="1046.73"/>
    <n v="0.37"/>
    <x v="2"/>
  </r>
  <r>
    <s v="Amazon"/>
    <n v="1185732"/>
    <x v="225"/>
    <x v="2"/>
    <x v="15"/>
    <s v="Anchorage"/>
    <x v="3"/>
    <n v="49"/>
    <n v="36"/>
    <n v="1764"/>
    <n v="670.32"/>
    <n v="0.38"/>
    <x v="2"/>
  </r>
  <r>
    <s v="Amazon"/>
    <n v="1185732"/>
    <x v="225"/>
    <x v="2"/>
    <x v="15"/>
    <s v="Anchorage"/>
    <x v="4"/>
    <n v="64"/>
    <n v="53"/>
    <n v="3392"/>
    <n v="1322.88"/>
    <n v="0.39"/>
    <x v="2"/>
  </r>
  <r>
    <s v="Amazon"/>
    <n v="1185732"/>
    <x v="225"/>
    <x v="2"/>
    <x v="15"/>
    <s v="Anchorage"/>
    <x v="5"/>
    <n v="53"/>
    <n v="72"/>
    <n v="3816"/>
    <n v="1526.4"/>
    <n v="0.4"/>
    <x v="2"/>
  </r>
  <r>
    <s v="Amazon"/>
    <n v="1185732"/>
    <x v="244"/>
    <x v="2"/>
    <x v="15"/>
    <s v="Anchorage"/>
    <x v="0"/>
    <n v="54"/>
    <n v="131"/>
    <n v="7074"/>
    <n v="3254.04"/>
    <n v="0.46"/>
    <x v="2"/>
  </r>
  <r>
    <s v="Amazon"/>
    <n v="1185732"/>
    <x v="244"/>
    <x v="2"/>
    <x v="15"/>
    <s v="Anchorage"/>
    <x v="1"/>
    <n v="50"/>
    <n v="61"/>
    <n v="3050"/>
    <n v="1525"/>
    <n v="0.5"/>
    <x v="2"/>
  </r>
  <r>
    <s v="Amazon"/>
    <n v="1185732"/>
    <x v="244"/>
    <x v="2"/>
    <x v="15"/>
    <s v="Anchorage"/>
    <x v="2"/>
    <n v="44"/>
    <n v="61"/>
    <n v="2684"/>
    <n v="1073.6000000000001"/>
    <n v="0.4"/>
    <x v="2"/>
  </r>
  <r>
    <s v="Amazon"/>
    <n v="1185732"/>
    <x v="244"/>
    <x v="2"/>
    <x v="15"/>
    <s v="Anchorage"/>
    <x v="3"/>
    <n v="47"/>
    <n v="44"/>
    <n v="2068"/>
    <n v="765.16"/>
    <n v="0.37"/>
    <x v="2"/>
  </r>
  <r>
    <s v="Amazon"/>
    <n v="1185732"/>
    <x v="244"/>
    <x v="2"/>
    <x v="15"/>
    <s v="Anchorage"/>
    <x v="4"/>
    <n v="56"/>
    <n v="41"/>
    <n v="2296"/>
    <n v="849.52"/>
    <n v="0.37"/>
    <x v="2"/>
  </r>
  <r>
    <s v="Amazon"/>
    <n v="1185732"/>
    <x v="244"/>
    <x v="2"/>
    <x v="15"/>
    <s v="Anchorage"/>
    <x v="5"/>
    <n v="49"/>
    <n v="84"/>
    <n v="4116"/>
    <n v="1811.04"/>
    <n v="0.44"/>
    <x v="2"/>
  </r>
  <r>
    <s v="Amazon"/>
    <n v="1185732"/>
    <x v="273"/>
    <x v="2"/>
    <x v="15"/>
    <s v="Anchorage"/>
    <x v="0"/>
    <n v="59"/>
    <n v="160"/>
    <n v="9440"/>
    <n v="4720"/>
    <n v="0.5"/>
    <x v="2"/>
  </r>
  <r>
    <s v="Amazon"/>
    <n v="1185732"/>
    <x v="273"/>
    <x v="2"/>
    <x v="15"/>
    <s v="Anchorage"/>
    <x v="1"/>
    <n v="56"/>
    <n v="72"/>
    <n v="4032"/>
    <n v="1814.4000000000003"/>
    <n v="0.45000000000000007"/>
    <x v="2"/>
  </r>
  <r>
    <s v="Amazon"/>
    <n v="1185732"/>
    <x v="273"/>
    <x v="2"/>
    <x v="15"/>
    <s v="Anchorage"/>
    <x v="2"/>
    <n v="53"/>
    <n v="84"/>
    <n v="4452"/>
    <n v="1780.8000000000002"/>
    <n v="0.4"/>
    <x v="2"/>
  </r>
  <r>
    <s v="Amazon"/>
    <n v="1185732"/>
    <x v="273"/>
    <x v="2"/>
    <x v="15"/>
    <s v="Anchorage"/>
    <x v="3"/>
    <n v="51"/>
    <n v="63"/>
    <n v="3213"/>
    <n v="1220.94"/>
    <n v="0.38"/>
    <x v="2"/>
  </r>
  <r>
    <s v="Amazon"/>
    <n v="1185732"/>
    <x v="273"/>
    <x v="2"/>
    <x v="15"/>
    <s v="Anchorage"/>
    <x v="4"/>
    <n v="62"/>
    <n v="69"/>
    <n v="4278"/>
    <n v="1625.64"/>
    <n v="0.38"/>
    <x v="2"/>
  </r>
  <r>
    <s v="Amazon"/>
    <n v="1185732"/>
    <x v="273"/>
    <x v="2"/>
    <x v="15"/>
    <s v="Anchorage"/>
    <x v="5"/>
    <n v="67"/>
    <n v="100"/>
    <n v="6700"/>
    <n v="2747"/>
    <n v="0.41"/>
    <x v="2"/>
  </r>
  <r>
    <s v="Amazon"/>
    <n v="1185732"/>
    <x v="306"/>
    <x v="2"/>
    <x v="15"/>
    <s v="Anchorage"/>
    <x v="0"/>
    <n v="59"/>
    <n v="189"/>
    <n v="11151"/>
    <n v="5129.46"/>
    <n v="0.46"/>
    <x v="2"/>
  </r>
  <r>
    <s v="Amazon"/>
    <n v="1185732"/>
    <x v="306"/>
    <x v="2"/>
    <x v="15"/>
    <s v="Anchorage"/>
    <x v="1"/>
    <n v="55"/>
    <n v="112"/>
    <n v="6160"/>
    <n v="3080"/>
    <n v="0.5"/>
    <x v="2"/>
  </r>
  <r>
    <s v="Amazon"/>
    <n v="1185732"/>
    <x v="306"/>
    <x v="2"/>
    <x v="15"/>
    <s v="Anchorage"/>
    <x v="2"/>
    <n v="53"/>
    <n v="81"/>
    <n v="4293"/>
    <n v="1545.48"/>
    <n v="0.36"/>
    <x v="2"/>
  </r>
  <r>
    <s v="Amazon"/>
    <n v="1185732"/>
    <x v="306"/>
    <x v="2"/>
    <x v="15"/>
    <s v="Anchorage"/>
    <x v="3"/>
    <n v="53"/>
    <n v="90"/>
    <n v="4770"/>
    <n v="1717.2"/>
    <n v="0.36"/>
    <x v="2"/>
  </r>
  <r>
    <s v="Amazon"/>
    <n v="1185732"/>
    <x v="306"/>
    <x v="2"/>
    <x v="15"/>
    <s v="Anchorage"/>
    <x v="4"/>
    <n v="60"/>
    <n v="84"/>
    <n v="5040"/>
    <n v="1814.3999999999999"/>
    <n v="0.36"/>
    <x v="2"/>
  </r>
  <r>
    <s v="Amazon"/>
    <n v="1185732"/>
    <x v="306"/>
    <x v="2"/>
    <x v="15"/>
    <s v="Anchorage"/>
    <x v="5"/>
    <n v="67"/>
    <n v="126"/>
    <n v="8442"/>
    <n v="3545.64"/>
    <n v="0.42"/>
    <x v="2"/>
  </r>
  <r>
    <s v="Amazon"/>
    <n v="1185732"/>
    <x v="334"/>
    <x v="2"/>
    <x v="15"/>
    <s v="Anchorage"/>
    <x v="0"/>
    <n v="63"/>
    <n v="182"/>
    <n v="11466"/>
    <n v="5274.3600000000006"/>
    <n v="0.46"/>
    <x v="2"/>
  </r>
  <r>
    <s v="Amazon"/>
    <n v="1185732"/>
    <x v="334"/>
    <x v="2"/>
    <x v="15"/>
    <s v="Anchorage"/>
    <x v="1"/>
    <n v="59"/>
    <n v="111"/>
    <n v="6549"/>
    <n v="3078.03"/>
    <n v="0.47000000000000003"/>
    <x v="2"/>
  </r>
  <r>
    <s v="Amazon"/>
    <n v="1185732"/>
    <x v="334"/>
    <x v="2"/>
    <x v="15"/>
    <s v="Anchorage"/>
    <x v="2"/>
    <n v="53"/>
    <n v="102"/>
    <n v="5406"/>
    <n v="1946.1599999999999"/>
    <n v="0.36"/>
    <x v="2"/>
  </r>
  <r>
    <s v="Amazon"/>
    <n v="1185732"/>
    <x v="334"/>
    <x v="2"/>
    <x v="15"/>
    <s v="Anchorage"/>
    <x v="3"/>
    <n v="51"/>
    <n v="75"/>
    <n v="3825"/>
    <n v="1453.5"/>
    <n v="0.38"/>
    <x v="2"/>
  </r>
  <r>
    <s v="Amazon"/>
    <n v="1185732"/>
    <x v="334"/>
    <x v="2"/>
    <x v="15"/>
    <s v="Anchorage"/>
    <x v="4"/>
    <n v="61"/>
    <n v="91"/>
    <n v="5551"/>
    <n v="2164.89"/>
    <n v="0.39"/>
    <x v="2"/>
  </r>
  <r>
    <s v="Amazon"/>
    <n v="1185732"/>
    <x v="334"/>
    <x v="2"/>
    <x v="15"/>
    <s v="Anchorage"/>
    <x v="5"/>
    <n v="67"/>
    <n v="130"/>
    <n v="8710"/>
    <n v="3919.4999999999995"/>
    <n v="0.44999999999999996"/>
    <x v="2"/>
  </r>
  <r>
    <s v="Amazon"/>
    <n v="1185732"/>
    <x v="366"/>
    <x v="2"/>
    <x v="15"/>
    <s v="Anchorage"/>
    <x v="0"/>
    <n v="59"/>
    <n v="163"/>
    <n v="9617"/>
    <n v="4327.6500000000005"/>
    <n v="0.45000000000000007"/>
    <x v="2"/>
  </r>
  <r>
    <s v="Amazon"/>
    <n v="1185732"/>
    <x v="366"/>
    <x v="2"/>
    <x v="15"/>
    <s v="Anchorage"/>
    <x v="1"/>
    <n v="56"/>
    <n v="106"/>
    <n v="5936"/>
    <n v="2671.2000000000003"/>
    <n v="0.45000000000000007"/>
    <x v="2"/>
  </r>
  <r>
    <s v="Amazon"/>
    <n v="1185732"/>
    <x v="366"/>
    <x v="2"/>
    <x v="15"/>
    <s v="Anchorage"/>
    <x v="2"/>
    <n v="54"/>
    <n v="102"/>
    <n v="5508"/>
    <n v="1982.8799999999999"/>
    <n v="0.36"/>
    <x v="2"/>
  </r>
  <r>
    <s v="Amazon"/>
    <n v="1185732"/>
    <x v="366"/>
    <x v="2"/>
    <x v="15"/>
    <s v="Anchorage"/>
    <x v="3"/>
    <n v="53"/>
    <n v="68"/>
    <n v="3604"/>
    <n v="1441.6000000000001"/>
    <n v="0.4"/>
    <x v="2"/>
  </r>
  <r>
    <s v="Amazon"/>
    <n v="1185732"/>
    <x v="366"/>
    <x v="2"/>
    <x v="15"/>
    <s v="Anchorage"/>
    <x v="4"/>
    <n v="62"/>
    <n v="65"/>
    <n v="4030"/>
    <n v="1531.4"/>
    <n v="0.38"/>
    <x v="2"/>
  </r>
  <r>
    <s v="Amazon"/>
    <n v="1185732"/>
    <x v="366"/>
    <x v="2"/>
    <x v="15"/>
    <s v="Anchorage"/>
    <x v="5"/>
    <n v="67"/>
    <n v="104"/>
    <n v="6968"/>
    <n v="2926.56"/>
    <n v="0.42"/>
    <x v="2"/>
  </r>
  <r>
    <s v="Amazon"/>
    <n v="1185732"/>
    <x v="396"/>
    <x v="2"/>
    <x v="15"/>
    <s v="Anchorage"/>
    <x v="0"/>
    <n v="64"/>
    <n v="131"/>
    <n v="8384"/>
    <n v="4024.32"/>
    <n v="0.48000000000000004"/>
    <x v="2"/>
  </r>
  <r>
    <s v="Amazon"/>
    <n v="1185732"/>
    <x v="396"/>
    <x v="2"/>
    <x v="15"/>
    <s v="Anchorage"/>
    <x v="1"/>
    <n v="55"/>
    <n v="91"/>
    <n v="5005"/>
    <n v="2402.4"/>
    <n v="0.48000000000000004"/>
    <x v="2"/>
  </r>
  <r>
    <s v="Amazon"/>
    <n v="1185732"/>
    <x v="396"/>
    <x v="2"/>
    <x v="15"/>
    <s v="Anchorage"/>
    <x v="2"/>
    <n v="50"/>
    <n v="59"/>
    <n v="2950"/>
    <n v="1121"/>
    <n v="0.38"/>
    <x v="2"/>
  </r>
  <r>
    <s v="Amazon"/>
    <n v="1185732"/>
    <x v="396"/>
    <x v="2"/>
    <x v="15"/>
    <s v="Anchorage"/>
    <x v="3"/>
    <n v="50"/>
    <n v="56"/>
    <n v="2800"/>
    <n v="1092"/>
    <n v="0.39"/>
    <x v="2"/>
  </r>
  <r>
    <s v="Amazon"/>
    <n v="1185732"/>
    <x v="396"/>
    <x v="2"/>
    <x v="15"/>
    <s v="Anchorage"/>
    <x v="4"/>
    <n v="62"/>
    <n v="60"/>
    <n v="3720"/>
    <n v="1488"/>
    <n v="0.4"/>
    <x v="2"/>
  </r>
  <r>
    <s v="Amazon"/>
    <n v="1185732"/>
    <x v="396"/>
    <x v="2"/>
    <x v="15"/>
    <s v="Anchorage"/>
    <x v="5"/>
    <n v="64"/>
    <n v="84"/>
    <n v="5376"/>
    <n v="2204.16"/>
    <n v="0.41"/>
    <x v="2"/>
  </r>
  <r>
    <s v="Amazon"/>
    <n v="1185732"/>
    <x v="428"/>
    <x v="2"/>
    <x v="15"/>
    <s v="Anchorage"/>
    <x v="0"/>
    <n v="68"/>
    <n v="113"/>
    <n v="7684"/>
    <n v="3611.48"/>
    <n v="0.47000000000000003"/>
    <x v="2"/>
  </r>
  <r>
    <s v="Amazon"/>
    <n v="1185732"/>
    <x v="428"/>
    <x v="2"/>
    <x v="15"/>
    <s v="Anchorage"/>
    <x v="1"/>
    <n v="60"/>
    <n v="77"/>
    <n v="4620"/>
    <n v="2217.6000000000004"/>
    <n v="0.48000000000000004"/>
    <x v="2"/>
  </r>
  <r>
    <s v="Amazon"/>
    <n v="1185732"/>
    <x v="428"/>
    <x v="2"/>
    <x v="15"/>
    <s v="Anchorage"/>
    <x v="2"/>
    <n v="59"/>
    <n v="46"/>
    <n v="2714"/>
    <n v="1085.6000000000001"/>
    <n v="0.4"/>
    <x v="2"/>
  </r>
  <r>
    <s v="Amazon"/>
    <n v="1185732"/>
    <x v="428"/>
    <x v="2"/>
    <x v="15"/>
    <s v="Anchorage"/>
    <x v="3"/>
    <n v="59"/>
    <n v="42"/>
    <n v="2478"/>
    <n v="892.07999999999993"/>
    <n v="0.36"/>
    <x v="2"/>
  </r>
  <r>
    <s v="Amazon"/>
    <n v="1185732"/>
    <x v="428"/>
    <x v="2"/>
    <x v="15"/>
    <s v="Anchorage"/>
    <x v="4"/>
    <n v="71"/>
    <n v="44"/>
    <n v="3124"/>
    <n v="1093.3999999999999"/>
    <n v="0.35"/>
    <x v="2"/>
  </r>
  <r>
    <s v="Amazon"/>
    <n v="1185732"/>
    <x v="428"/>
    <x v="2"/>
    <x v="15"/>
    <s v="Anchorage"/>
    <x v="5"/>
    <n v="73"/>
    <n v="83"/>
    <n v="6059"/>
    <n v="2423.6"/>
    <n v="0.4"/>
    <x v="2"/>
  </r>
  <r>
    <s v="Amazon"/>
    <n v="1185732"/>
    <x v="458"/>
    <x v="2"/>
    <x v="15"/>
    <s v="Anchorage"/>
    <x v="0"/>
    <n v="68"/>
    <n v="123"/>
    <n v="8364"/>
    <n v="4014.7200000000003"/>
    <n v="0.48000000000000004"/>
    <x v="2"/>
  </r>
  <r>
    <s v="Amazon"/>
    <n v="1185732"/>
    <x v="458"/>
    <x v="2"/>
    <x v="15"/>
    <s v="Anchorage"/>
    <x v="1"/>
    <n v="59"/>
    <n v="81"/>
    <n v="4779"/>
    <n v="2198.34"/>
    <n v="0.46"/>
    <x v="2"/>
  </r>
  <r>
    <s v="Amazon"/>
    <n v="1185732"/>
    <x v="458"/>
    <x v="2"/>
    <x v="15"/>
    <s v="Anchorage"/>
    <x v="2"/>
    <n v="59"/>
    <n v="93"/>
    <n v="5487"/>
    <n v="2139.9300000000003"/>
    <n v="0.39"/>
    <x v="2"/>
  </r>
  <r>
    <s v="Amazon"/>
    <n v="1185732"/>
    <x v="458"/>
    <x v="2"/>
    <x v="15"/>
    <s v="Anchorage"/>
    <x v="3"/>
    <n v="62"/>
    <n v="90"/>
    <n v="5580"/>
    <n v="2120.4"/>
    <n v="0.38"/>
    <x v="2"/>
  </r>
  <r>
    <s v="Amazon"/>
    <n v="1185732"/>
    <x v="458"/>
    <x v="2"/>
    <x v="15"/>
    <s v="Anchorage"/>
    <x v="4"/>
    <n v="69"/>
    <n v="83"/>
    <n v="5727"/>
    <n v="2004.4499999999998"/>
    <n v="0.35"/>
    <x v="2"/>
  </r>
  <r>
    <s v="Amazon"/>
    <n v="1185732"/>
    <x v="458"/>
    <x v="2"/>
    <x v="15"/>
    <s v="Anchorage"/>
    <x v="5"/>
    <n v="74"/>
    <n v="101"/>
    <n v="7474"/>
    <n v="3139.08"/>
    <n v="0.42"/>
    <x v="2"/>
  </r>
  <r>
    <s v="Amazon"/>
    <n v="1185732"/>
    <x v="487"/>
    <x v="2"/>
    <x v="15"/>
    <s v="Anchorage"/>
    <x v="0"/>
    <n v="69"/>
    <n v="174"/>
    <n v="12006"/>
    <n v="5642.8200000000006"/>
    <n v="0.47000000000000003"/>
    <x v="2"/>
  </r>
  <r>
    <s v="Amazon"/>
    <n v="1185732"/>
    <x v="487"/>
    <x v="2"/>
    <x v="15"/>
    <s v="Anchorage"/>
    <x v="1"/>
    <n v="60"/>
    <n v="112"/>
    <n v="6720"/>
    <n v="3158.4"/>
    <n v="0.47000000000000003"/>
    <x v="2"/>
  </r>
  <r>
    <s v="Foot Locker"/>
    <n v="1128299"/>
    <x v="174"/>
    <x v="2"/>
    <x v="15"/>
    <s v="Anchorage"/>
    <x v="0"/>
    <n v="33"/>
    <n v="109"/>
    <n v="3597"/>
    <n v="1366.8600000000001"/>
    <n v="0.38"/>
    <x v="2"/>
  </r>
  <r>
    <s v="Foot Locker"/>
    <n v="1128299"/>
    <x v="174"/>
    <x v="2"/>
    <x v="15"/>
    <s v="Anchorage"/>
    <x v="1"/>
    <n v="43"/>
    <n v="109"/>
    <n v="4687"/>
    <n v="1546.71"/>
    <n v="0.33"/>
    <x v="2"/>
  </r>
  <r>
    <s v="Foot Locker"/>
    <n v="1128299"/>
    <x v="174"/>
    <x v="2"/>
    <x v="15"/>
    <s v="Anchorage"/>
    <x v="2"/>
    <n v="41"/>
    <n v="113"/>
    <n v="4633"/>
    <n v="1667.8799999999999"/>
    <n v="0.36"/>
    <x v="2"/>
  </r>
  <r>
    <s v="Foot Locker"/>
    <n v="1128299"/>
    <x v="174"/>
    <x v="2"/>
    <x v="15"/>
    <s v="Anchorage"/>
    <x v="3"/>
    <n v="43"/>
    <n v="56"/>
    <n v="2408"/>
    <n v="842.8"/>
    <n v="0.35"/>
    <x v="2"/>
  </r>
  <r>
    <s v="Foot Locker"/>
    <n v="1128299"/>
    <x v="174"/>
    <x v="2"/>
    <x v="15"/>
    <s v="Anchorage"/>
    <x v="4"/>
    <n v="46"/>
    <n v="46"/>
    <n v="2116"/>
    <n v="634.79999999999995"/>
    <n v="0.3"/>
    <x v="2"/>
  </r>
  <r>
    <s v="Foot Locker"/>
    <n v="1128299"/>
    <x v="174"/>
    <x v="2"/>
    <x v="15"/>
    <s v="Anchorage"/>
    <x v="5"/>
    <n v="42"/>
    <n v="123"/>
    <n v="5166"/>
    <n v="2789.6400000000003"/>
    <n v="0.54"/>
    <x v="2"/>
  </r>
  <r>
    <s v="Foot Locker"/>
    <n v="1128299"/>
    <x v="205"/>
    <x v="2"/>
    <x v="15"/>
    <s v="Anchorage"/>
    <x v="0"/>
    <n v="33"/>
    <n v="143"/>
    <n v="4719"/>
    <n v="1698.84"/>
    <n v="0.36"/>
    <x v="2"/>
  </r>
  <r>
    <s v="Foot Locker"/>
    <n v="1128299"/>
    <x v="205"/>
    <x v="2"/>
    <x v="15"/>
    <s v="Anchorage"/>
    <x v="1"/>
    <n v="42"/>
    <n v="98"/>
    <n v="4116"/>
    <n v="1317.1200000000001"/>
    <n v="0.32"/>
    <x v="2"/>
  </r>
  <r>
    <s v="Foot Locker"/>
    <n v="1128299"/>
    <x v="205"/>
    <x v="2"/>
    <x v="15"/>
    <s v="Anchorage"/>
    <x v="2"/>
    <n v="44"/>
    <n v="94"/>
    <n v="4136"/>
    <n v="1488.96"/>
    <n v="0.36"/>
    <x v="2"/>
  </r>
  <r>
    <s v="Foot Locker"/>
    <n v="1128299"/>
    <x v="205"/>
    <x v="2"/>
    <x v="16"/>
    <s v="Honolulu"/>
    <x v="3"/>
    <n v="41"/>
    <n v="56"/>
    <n v="2296"/>
    <n v="895.44"/>
    <n v="0.39"/>
    <x v="2"/>
  </r>
  <r>
    <s v="Foot Locker"/>
    <n v="1128299"/>
    <x v="205"/>
    <x v="2"/>
    <x v="16"/>
    <s v="Honolulu"/>
    <x v="4"/>
    <n v="47"/>
    <n v="38"/>
    <n v="1786"/>
    <n v="535.79999999999995"/>
    <n v="0.3"/>
    <x v="2"/>
  </r>
  <r>
    <s v="Foot Locker"/>
    <n v="1128299"/>
    <x v="205"/>
    <x v="2"/>
    <x v="16"/>
    <s v="Honolulu"/>
    <x v="5"/>
    <n v="44"/>
    <n v="102"/>
    <n v="4488"/>
    <n v="2468.4"/>
    <n v="0.55000000000000004"/>
    <x v="2"/>
  </r>
  <r>
    <s v="Foot Locker"/>
    <n v="1128299"/>
    <x v="214"/>
    <x v="2"/>
    <x v="16"/>
    <s v="Honolulu"/>
    <x v="0"/>
    <n v="44"/>
    <n v="135"/>
    <n v="5940"/>
    <n v="2376"/>
    <n v="0.4"/>
    <x v="2"/>
  </r>
  <r>
    <s v="Foot Locker"/>
    <n v="1128299"/>
    <x v="214"/>
    <x v="2"/>
    <x v="16"/>
    <s v="Honolulu"/>
    <x v="1"/>
    <n v="54"/>
    <n v="91"/>
    <n v="4914"/>
    <n v="1523.34"/>
    <n v="0.31"/>
    <x v="2"/>
  </r>
  <r>
    <s v="Foot Locker"/>
    <n v="1128299"/>
    <x v="214"/>
    <x v="2"/>
    <x v="16"/>
    <s v="Honolulu"/>
    <x v="2"/>
    <n v="57"/>
    <n v="101"/>
    <n v="5757"/>
    <n v="2245.23"/>
    <n v="0.39"/>
    <x v="2"/>
  </r>
  <r>
    <s v="Foot Locker"/>
    <n v="1128299"/>
    <x v="214"/>
    <x v="2"/>
    <x v="16"/>
    <s v="Honolulu"/>
    <x v="3"/>
    <n v="52"/>
    <n v="69"/>
    <n v="3588"/>
    <n v="1291.68"/>
    <n v="0.36"/>
    <x v="2"/>
  </r>
  <r>
    <s v="Foot Locker"/>
    <n v="1128299"/>
    <x v="214"/>
    <x v="2"/>
    <x v="16"/>
    <s v="Honolulu"/>
    <x v="4"/>
    <n v="55"/>
    <n v="36"/>
    <n v="1980"/>
    <n v="514.80000000000007"/>
    <n v="0.26"/>
    <x v="2"/>
  </r>
  <r>
    <s v="Foot Locker"/>
    <n v="1128299"/>
    <x v="214"/>
    <x v="2"/>
    <x v="16"/>
    <s v="Honolulu"/>
    <x v="5"/>
    <n v="50"/>
    <n v="85"/>
    <n v="4250"/>
    <n v="2337.5"/>
    <n v="0.55000000000000004"/>
    <x v="2"/>
  </r>
  <r>
    <s v="Foot Locker"/>
    <n v="1128299"/>
    <x v="233"/>
    <x v="2"/>
    <x v="16"/>
    <s v="Honolulu"/>
    <x v="0"/>
    <n v="59"/>
    <n v="130"/>
    <n v="7670"/>
    <n v="2761.2"/>
    <n v="0.36"/>
    <x v="2"/>
  </r>
  <r>
    <s v="Foot Locker"/>
    <n v="1128299"/>
    <x v="233"/>
    <x v="2"/>
    <x v="16"/>
    <s v="Honolulu"/>
    <x v="1"/>
    <n v="61"/>
    <n v="81"/>
    <n v="4941"/>
    <n v="1729.35"/>
    <n v="0.35"/>
    <x v="2"/>
  </r>
  <r>
    <s v="Foot Locker"/>
    <n v="1128299"/>
    <x v="233"/>
    <x v="2"/>
    <x v="16"/>
    <s v="Honolulu"/>
    <x v="2"/>
    <n v="60"/>
    <n v="91"/>
    <n v="5460"/>
    <n v="2074.8000000000002"/>
    <n v="0.38"/>
    <x v="2"/>
  </r>
  <r>
    <s v="Foot Locker"/>
    <n v="1128299"/>
    <x v="233"/>
    <x v="2"/>
    <x v="16"/>
    <s v="Honolulu"/>
    <x v="3"/>
    <n v="48"/>
    <n v="73"/>
    <n v="3504"/>
    <n v="1226.3999999999999"/>
    <n v="0.35"/>
    <x v="2"/>
  </r>
  <r>
    <s v="Foot Locker"/>
    <n v="1128299"/>
    <x v="233"/>
    <x v="2"/>
    <x v="16"/>
    <s v="Honolulu"/>
    <x v="4"/>
    <n v="52"/>
    <n v="42"/>
    <n v="2184"/>
    <n v="589.68000000000006"/>
    <n v="0.27"/>
    <x v="2"/>
  </r>
  <r>
    <s v="Foot Locker"/>
    <n v="1128299"/>
    <x v="233"/>
    <x v="2"/>
    <x v="16"/>
    <s v="Honolulu"/>
    <x v="5"/>
    <n v="66"/>
    <n v="94"/>
    <n v="6204"/>
    <n v="3102"/>
    <n v="0.5"/>
    <x v="2"/>
  </r>
  <r>
    <s v="Foot Locker"/>
    <n v="1128299"/>
    <x v="264"/>
    <x v="2"/>
    <x v="16"/>
    <s v="Honolulu"/>
    <x v="0"/>
    <n v="51"/>
    <n v="158"/>
    <n v="8058"/>
    <n v="2981.46"/>
    <n v="0.37"/>
    <x v="2"/>
  </r>
  <r>
    <s v="Foot Locker"/>
    <n v="1128299"/>
    <x v="264"/>
    <x v="2"/>
    <x v="16"/>
    <s v="Honolulu"/>
    <x v="1"/>
    <n v="58"/>
    <n v="98"/>
    <n v="5684"/>
    <n v="1875.72"/>
    <n v="0.33"/>
    <x v="2"/>
  </r>
  <r>
    <s v="Foot Locker"/>
    <n v="1128299"/>
    <x v="264"/>
    <x v="2"/>
    <x v="16"/>
    <s v="Honolulu"/>
    <x v="2"/>
    <n v="56"/>
    <n v="98"/>
    <n v="5488"/>
    <n v="2195.2000000000003"/>
    <n v="0.4"/>
    <x v="2"/>
  </r>
  <r>
    <s v="Foot Locker"/>
    <n v="1128299"/>
    <x v="264"/>
    <x v="2"/>
    <x v="16"/>
    <s v="Honolulu"/>
    <x v="3"/>
    <n v="52"/>
    <n v="80"/>
    <n v="4160"/>
    <n v="1664"/>
    <n v="0.4"/>
    <x v="2"/>
  </r>
  <r>
    <s v="Foot Locker"/>
    <n v="1128299"/>
    <x v="264"/>
    <x v="2"/>
    <x v="16"/>
    <s v="Honolulu"/>
    <x v="4"/>
    <n v="55"/>
    <n v="46"/>
    <n v="2530"/>
    <n v="708.40000000000009"/>
    <n v="0.28000000000000003"/>
    <x v="2"/>
  </r>
  <r>
    <s v="Foot Locker"/>
    <n v="1128299"/>
    <x v="264"/>
    <x v="2"/>
    <x v="16"/>
    <s v="Honolulu"/>
    <x v="5"/>
    <n v="69"/>
    <n v="143"/>
    <n v="9867"/>
    <n v="5426.85"/>
    <n v="0.55000000000000004"/>
    <x v="2"/>
  </r>
  <r>
    <s v="Foot Locker"/>
    <n v="1128299"/>
    <x v="294"/>
    <x v="2"/>
    <x v="16"/>
    <s v="Honolulu"/>
    <x v="0"/>
    <n v="67"/>
    <n v="210"/>
    <n v="14070"/>
    <n v="5628"/>
    <n v="0.4"/>
    <x v="2"/>
  </r>
  <r>
    <s v="Foot Locker"/>
    <n v="1128299"/>
    <x v="294"/>
    <x v="2"/>
    <x v="16"/>
    <s v="Honolulu"/>
    <x v="1"/>
    <n v="72"/>
    <n v="156"/>
    <n v="11232"/>
    <n v="3481.92"/>
    <n v="0.31"/>
    <x v="2"/>
  </r>
  <r>
    <s v="Foot Locker"/>
    <n v="1128299"/>
    <x v="294"/>
    <x v="2"/>
    <x v="16"/>
    <s v="Honolulu"/>
    <x v="2"/>
    <n v="71"/>
    <n v="180"/>
    <n v="12780"/>
    <n v="4600.8"/>
    <n v="0.36"/>
    <x v="2"/>
  </r>
  <r>
    <s v="Foot Locker"/>
    <n v="1128299"/>
    <x v="294"/>
    <x v="2"/>
    <x v="16"/>
    <s v="Honolulu"/>
    <x v="3"/>
    <n v="74"/>
    <n v="133"/>
    <n v="9842"/>
    <n v="3739.96"/>
    <n v="0.38"/>
    <x v="2"/>
  </r>
  <r>
    <s v="Foot Locker"/>
    <n v="1128299"/>
    <x v="294"/>
    <x v="2"/>
    <x v="16"/>
    <s v="Honolulu"/>
    <x v="4"/>
    <n v="83"/>
    <n v="88"/>
    <n v="7304"/>
    <n v="2191.1999999999998"/>
    <n v="0.3"/>
    <x v="2"/>
  </r>
  <r>
    <s v="Foot Locker"/>
    <n v="1128299"/>
    <x v="294"/>
    <x v="2"/>
    <x v="16"/>
    <s v="Honolulu"/>
    <x v="5"/>
    <n v="97"/>
    <n v="169"/>
    <n v="16393"/>
    <n v="8524.36"/>
    <n v="0.52"/>
    <x v="2"/>
  </r>
  <r>
    <s v="Foot Locker"/>
    <n v="1128299"/>
    <x v="323"/>
    <x v="2"/>
    <x v="16"/>
    <s v="Honolulu"/>
    <x v="0"/>
    <n v="74"/>
    <n v="208"/>
    <n v="15392"/>
    <n v="5695.04"/>
    <n v="0.37"/>
    <x v="2"/>
  </r>
  <r>
    <s v="Foot Locker"/>
    <n v="1128299"/>
    <x v="323"/>
    <x v="2"/>
    <x v="16"/>
    <s v="Honolulu"/>
    <x v="1"/>
    <n v="81"/>
    <n v="182"/>
    <n v="14742"/>
    <n v="5012.2800000000007"/>
    <n v="0.34"/>
    <x v="2"/>
  </r>
  <r>
    <s v="Foot Locker"/>
    <n v="1128299"/>
    <x v="323"/>
    <x v="2"/>
    <x v="16"/>
    <s v="Honolulu"/>
    <x v="2"/>
    <n v="79"/>
    <n v="150"/>
    <n v="11850"/>
    <n v="4266"/>
    <n v="0.36"/>
    <x v="2"/>
  </r>
  <r>
    <s v="Foot Locker"/>
    <n v="1128299"/>
    <x v="323"/>
    <x v="2"/>
    <x v="16"/>
    <s v="Honolulu"/>
    <x v="3"/>
    <n v="73"/>
    <n v="130"/>
    <n v="9490"/>
    <n v="3796"/>
    <n v="0.4"/>
    <x v="2"/>
  </r>
  <r>
    <s v="Foot Locker"/>
    <n v="1128299"/>
    <x v="323"/>
    <x v="2"/>
    <x v="16"/>
    <s v="Honolulu"/>
    <x v="4"/>
    <n v="80"/>
    <n v="149"/>
    <n v="11920"/>
    <n v="3576"/>
    <n v="0.3"/>
    <x v="2"/>
  </r>
  <r>
    <s v="Foot Locker"/>
    <n v="1128299"/>
    <x v="323"/>
    <x v="2"/>
    <x v="16"/>
    <s v="Honolulu"/>
    <x v="5"/>
    <n v="96"/>
    <n v="154"/>
    <n v="14784"/>
    <n v="7687.68"/>
    <n v="0.52"/>
    <x v="2"/>
  </r>
  <r>
    <s v="Foot Locker"/>
    <n v="1128299"/>
    <x v="355"/>
    <x v="2"/>
    <x v="16"/>
    <s v="Honolulu"/>
    <x v="0"/>
    <n v="79"/>
    <n v="210"/>
    <n v="16590"/>
    <n v="6138.3"/>
    <n v="0.37"/>
    <x v="2"/>
  </r>
  <r>
    <s v="Foot Locker"/>
    <n v="1128299"/>
    <x v="355"/>
    <x v="2"/>
    <x v="16"/>
    <s v="Honolulu"/>
    <x v="1"/>
    <n v="71"/>
    <n v="218"/>
    <n v="15478"/>
    <n v="5262.52"/>
    <n v="0.34"/>
    <x v="2"/>
  </r>
  <r>
    <s v="Foot Locker"/>
    <n v="1128299"/>
    <x v="355"/>
    <x v="2"/>
    <x v="16"/>
    <s v="Honolulu"/>
    <x v="2"/>
    <n v="64"/>
    <n v="162"/>
    <n v="10368"/>
    <n v="4043.52"/>
    <n v="0.39"/>
    <x v="2"/>
  </r>
  <r>
    <s v="Foot Locker"/>
    <n v="1128299"/>
    <x v="355"/>
    <x v="2"/>
    <x v="16"/>
    <s v="Honolulu"/>
    <x v="3"/>
    <n v="67"/>
    <n v="142"/>
    <n v="9514"/>
    <n v="3615.32"/>
    <n v="0.38"/>
    <x v="2"/>
  </r>
  <r>
    <s v="Walmart"/>
    <n v="1128299"/>
    <x v="355"/>
    <x v="2"/>
    <x v="16"/>
    <s v="Honolulu"/>
    <x v="4"/>
    <n v="69"/>
    <n v="147"/>
    <n v="10143"/>
    <n v="2738.61"/>
    <n v="0.27"/>
    <x v="2"/>
  </r>
  <r>
    <s v="Walmart"/>
    <n v="1128299"/>
    <x v="355"/>
    <x v="2"/>
    <x v="16"/>
    <s v="Honolulu"/>
    <x v="5"/>
    <n v="72"/>
    <n v="88"/>
    <n v="6336"/>
    <n v="3358.0800000000004"/>
    <n v="0.53"/>
    <x v="2"/>
  </r>
  <r>
    <s v="Walmart"/>
    <n v="1128299"/>
    <x v="387"/>
    <x v="2"/>
    <x v="16"/>
    <s v="Honolulu"/>
    <x v="0"/>
    <n v="62"/>
    <n v="149"/>
    <n v="9238"/>
    <n v="3325.68"/>
    <n v="0.36"/>
    <x v="2"/>
  </r>
  <r>
    <s v="Walmart"/>
    <n v="1128299"/>
    <x v="387"/>
    <x v="2"/>
    <x v="16"/>
    <s v="Honolulu"/>
    <x v="1"/>
    <n v="69"/>
    <n v="149"/>
    <n v="10281"/>
    <n v="3392.73"/>
    <n v="0.33"/>
    <x v="2"/>
  </r>
  <r>
    <s v="Walmart"/>
    <n v="1128299"/>
    <x v="387"/>
    <x v="2"/>
    <x v="16"/>
    <s v="Honolulu"/>
    <x v="2"/>
    <n v="64"/>
    <n v="105"/>
    <n v="6720"/>
    <n v="2620.8000000000002"/>
    <n v="0.39"/>
    <x v="2"/>
  </r>
  <r>
    <s v="Walmart"/>
    <n v="1128299"/>
    <x v="387"/>
    <x v="2"/>
    <x v="16"/>
    <s v="Honolulu"/>
    <x v="3"/>
    <n v="62"/>
    <n v="85"/>
    <n v="5270"/>
    <n v="2108"/>
    <n v="0.4"/>
    <x v="2"/>
  </r>
  <r>
    <s v="Walmart"/>
    <n v="1128299"/>
    <x v="387"/>
    <x v="2"/>
    <x v="16"/>
    <s v="Honolulu"/>
    <x v="4"/>
    <n v="71"/>
    <n v="91"/>
    <n v="6461"/>
    <n v="1938.3"/>
    <n v="0.3"/>
    <x v="2"/>
  </r>
  <r>
    <s v="Walmart"/>
    <n v="1128299"/>
    <x v="387"/>
    <x v="2"/>
    <x v="16"/>
    <s v="Honolulu"/>
    <x v="5"/>
    <n v="56"/>
    <n v="105"/>
    <n v="5880"/>
    <n v="3116.4"/>
    <n v="0.53"/>
    <x v="2"/>
  </r>
  <r>
    <s v="Walmart"/>
    <n v="1128299"/>
    <x v="416"/>
    <x v="2"/>
    <x v="16"/>
    <s v="Honolulu"/>
    <x v="0"/>
    <n v="52"/>
    <n v="124"/>
    <n v="6448"/>
    <n v="2579.2000000000003"/>
    <n v="0.4"/>
    <x v="2"/>
  </r>
  <r>
    <s v="Walmart"/>
    <n v="1128299"/>
    <x v="416"/>
    <x v="2"/>
    <x v="16"/>
    <s v="Honolulu"/>
    <x v="1"/>
    <n v="61"/>
    <n v="138"/>
    <n v="8418"/>
    <n v="2525.4000000000005"/>
    <n v="0.30000000000000004"/>
    <x v="2"/>
  </r>
  <r>
    <s v="Walmart"/>
    <n v="1128299"/>
    <x v="416"/>
    <x v="2"/>
    <x v="16"/>
    <s v="Honolulu"/>
    <x v="2"/>
    <n v="56"/>
    <n v="87"/>
    <n v="4872"/>
    <n v="1705.1999999999998"/>
    <n v="0.35"/>
    <x v="2"/>
  </r>
  <r>
    <s v="Walmart"/>
    <n v="1128299"/>
    <x v="416"/>
    <x v="2"/>
    <x v="16"/>
    <s v="Honolulu"/>
    <x v="3"/>
    <n v="50"/>
    <n v="83"/>
    <n v="4150"/>
    <n v="1535.5"/>
    <n v="0.37"/>
    <x v="2"/>
  </r>
  <r>
    <s v="Walmart"/>
    <n v="1128299"/>
    <x v="416"/>
    <x v="2"/>
    <x v="16"/>
    <s v="Honolulu"/>
    <x v="4"/>
    <n v="63"/>
    <n v="70"/>
    <n v="4410"/>
    <n v="1234.8000000000002"/>
    <n v="0.28000000000000003"/>
    <x v="2"/>
  </r>
  <r>
    <s v="Walmart"/>
    <n v="1128299"/>
    <x v="416"/>
    <x v="2"/>
    <x v="16"/>
    <s v="Honolulu"/>
    <x v="5"/>
    <n v="64"/>
    <n v="75"/>
    <n v="4800"/>
    <n v="2448"/>
    <n v="0.51"/>
    <x v="2"/>
  </r>
  <r>
    <s v="Walmart"/>
    <n v="1128299"/>
    <x v="447"/>
    <x v="2"/>
    <x v="16"/>
    <s v="Honolulu"/>
    <x v="0"/>
    <n v="51"/>
    <n v="158"/>
    <n v="8058"/>
    <n v="2981.46"/>
    <n v="0.37"/>
    <x v="2"/>
  </r>
  <r>
    <s v="Walmart"/>
    <n v="1128299"/>
    <x v="447"/>
    <x v="2"/>
    <x v="16"/>
    <s v="Honolulu"/>
    <x v="1"/>
    <n v="56"/>
    <n v="168"/>
    <n v="9408"/>
    <n v="3010.56"/>
    <n v="0.32"/>
    <x v="2"/>
  </r>
  <r>
    <s v="Walmart"/>
    <n v="1128299"/>
    <x v="447"/>
    <x v="2"/>
    <x v="16"/>
    <s v="Honolulu"/>
    <x v="2"/>
    <n v="50"/>
    <n v="123"/>
    <n v="6150"/>
    <n v="2460"/>
    <n v="0.4"/>
    <x v="2"/>
  </r>
  <r>
    <s v="Walmart"/>
    <n v="1128299"/>
    <x v="447"/>
    <x v="2"/>
    <x v="16"/>
    <s v="Honolulu"/>
    <x v="3"/>
    <n v="60"/>
    <n v="104"/>
    <n v="6240"/>
    <n v="2433.6"/>
    <n v="0.39"/>
    <x v="2"/>
  </r>
  <r>
    <s v="Walmart"/>
    <n v="1128299"/>
    <x v="447"/>
    <x v="2"/>
    <x v="16"/>
    <s v="Honolulu"/>
    <x v="4"/>
    <n v="83"/>
    <n v="113"/>
    <n v="9379"/>
    <n v="2813.7"/>
    <n v="0.3"/>
    <x v="2"/>
  </r>
  <r>
    <s v="Walmart"/>
    <n v="1128299"/>
    <x v="447"/>
    <x v="2"/>
    <x v="16"/>
    <s v="Honolulu"/>
    <x v="5"/>
    <n v="82"/>
    <n v="140"/>
    <n v="11480"/>
    <n v="5969.6"/>
    <n v="0.52"/>
    <x v="2"/>
  </r>
  <r>
    <s v="Walmart"/>
    <n v="1128299"/>
    <x v="476"/>
    <x v="2"/>
    <x v="16"/>
    <s v="Honolulu"/>
    <x v="0"/>
    <n v="68"/>
    <n v="189"/>
    <n v="12852"/>
    <n v="5140.8"/>
    <n v="0.4"/>
    <x v="2"/>
  </r>
  <r>
    <s v="Walmart"/>
    <n v="1128299"/>
    <x v="476"/>
    <x v="2"/>
    <x v="16"/>
    <s v="Honolulu"/>
    <x v="1"/>
    <n v="77"/>
    <n v="182"/>
    <n v="14014"/>
    <n v="4204.2000000000007"/>
    <n v="0.30000000000000004"/>
    <x v="2"/>
  </r>
  <r>
    <s v="Sports Direct"/>
    <n v="1128299"/>
    <x v="476"/>
    <x v="2"/>
    <x v="16"/>
    <s v="Honolulu"/>
    <x v="2"/>
    <n v="74"/>
    <n v="135"/>
    <n v="9990"/>
    <n v="3496.5"/>
    <n v="0.35"/>
    <x v="2"/>
  </r>
  <r>
    <s v="Sports Direct"/>
    <n v="1128299"/>
    <x v="476"/>
    <x v="2"/>
    <x v="16"/>
    <s v="Honolulu"/>
    <x v="3"/>
    <n v="73"/>
    <n v="145"/>
    <n v="10585"/>
    <n v="3704.7499999999995"/>
    <n v="0.35"/>
    <x v="2"/>
  </r>
  <r>
    <s v="Sports Direct"/>
    <n v="1128299"/>
    <x v="476"/>
    <x v="2"/>
    <x v="16"/>
    <s v="Honolulu"/>
    <x v="4"/>
    <n v="84"/>
    <n v="128"/>
    <n v="10752"/>
    <n v="2795.52"/>
    <n v="0.26"/>
    <x v="2"/>
  </r>
  <r>
    <s v="Sports Direct"/>
    <n v="1128299"/>
    <x v="476"/>
    <x v="2"/>
    <x v="16"/>
    <s v="Honolulu"/>
    <x v="5"/>
    <n v="89"/>
    <n v="142"/>
    <n v="12638"/>
    <n v="6319"/>
    <n v="0.5"/>
    <x v="2"/>
  </r>
  <r>
    <s v="Sports Direct"/>
    <n v="1128299"/>
    <x v="181"/>
    <x v="2"/>
    <x v="16"/>
    <s v="Honolulu"/>
    <x v="0"/>
    <n v="38"/>
    <n v="115"/>
    <n v="4370"/>
    <n v="1879.1"/>
    <n v="0.43"/>
    <x v="2"/>
  </r>
  <r>
    <s v="Sports Direct"/>
    <n v="1128299"/>
    <x v="181"/>
    <x v="2"/>
    <x v="16"/>
    <s v="Honolulu"/>
    <x v="1"/>
    <n v="48"/>
    <n v="123"/>
    <n v="5904"/>
    <n v="2066.4"/>
    <n v="0.35"/>
    <x v="2"/>
  </r>
  <r>
    <s v="Sports Direct"/>
    <n v="1128299"/>
    <x v="181"/>
    <x v="2"/>
    <x v="16"/>
    <s v="Honolulu"/>
    <x v="2"/>
    <n v="45"/>
    <n v="123"/>
    <n v="5535"/>
    <n v="2269.35"/>
    <n v="0.41"/>
    <x v="2"/>
  </r>
  <r>
    <s v="Sports Direct"/>
    <n v="1128299"/>
    <x v="181"/>
    <x v="2"/>
    <x v="16"/>
    <s v="Honolulu"/>
    <x v="3"/>
    <n v="47"/>
    <n v="77"/>
    <n v="3619"/>
    <n v="1628.5499999999997"/>
    <n v="0.44999999999999996"/>
    <x v="2"/>
  </r>
  <r>
    <s v="Sports Direct"/>
    <n v="1128299"/>
    <x v="181"/>
    <x v="2"/>
    <x v="16"/>
    <s v="Honolulu"/>
    <x v="4"/>
    <n v="54"/>
    <n v="68"/>
    <n v="3672"/>
    <n v="1101.6000000000001"/>
    <n v="0.30000000000000004"/>
    <x v="2"/>
  </r>
  <r>
    <s v="Sports Direct"/>
    <n v="1128299"/>
    <x v="181"/>
    <x v="2"/>
    <x v="16"/>
    <s v="Honolulu"/>
    <x v="5"/>
    <n v="49"/>
    <n v="124"/>
    <n v="6076"/>
    <n v="3584.8400000000006"/>
    <n v="0.59000000000000008"/>
    <x v="2"/>
  </r>
  <r>
    <s v="Sports Direct"/>
    <n v="1128299"/>
    <x v="212"/>
    <x v="2"/>
    <x v="16"/>
    <s v="Honolulu"/>
    <x v="0"/>
    <n v="36"/>
    <n v="137"/>
    <n v="4932"/>
    <n v="2071.44"/>
    <n v="0.42"/>
    <x v="2"/>
  </r>
  <r>
    <s v="Sports Direct"/>
    <n v="1128299"/>
    <x v="212"/>
    <x v="2"/>
    <x v="16"/>
    <s v="Honolulu"/>
    <x v="1"/>
    <n v="49"/>
    <n v="111"/>
    <n v="5439"/>
    <n v="1903.6499999999999"/>
    <n v="0.35"/>
    <x v="2"/>
  </r>
  <r>
    <s v="Sports Direct"/>
    <n v="1128299"/>
    <x v="212"/>
    <x v="2"/>
    <x v="16"/>
    <s v="Honolulu"/>
    <x v="2"/>
    <n v="49"/>
    <n v="111"/>
    <n v="5439"/>
    <n v="2175.6"/>
    <n v="0.4"/>
    <x v="2"/>
  </r>
  <r>
    <s v="Sports Direct"/>
    <n v="1128299"/>
    <x v="212"/>
    <x v="4"/>
    <x v="8"/>
    <s v="Orlando"/>
    <x v="3"/>
    <n v="45"/>
    <n v="74"/>
    <n v="3330"/>
    <n v="1465.2"/>
    <n v="0.44"/>
    <x v="2"/>
  </r>
  <r>
    <s v="Sports Direct"/>
    <n v="1128299"/>
    <x v="212"/>
    <x v="4"/>
    <x v="8"/>
    <s v="Orlando"/>
    <x v="4"/>
    <n v="52"/>
    <n v="60"/>
    <n v="3120"/>
    <n v="998.4"/>
    <n v="0.32"/>
    <x v="2"/>
  </r>
  <r>
    <s v="Sports Direct"/>
    <n v="1128299"/>
    <x v="212"/>
    <x v="4"/>
    <x v="8"/>
    <s v="Orlando"/>
    <x v="5"/>
    <n v="47"/>
    <n v="108"/>
    <n v="5076"/>
    <n v="2944.0800000000004"/>
    <n v="0.58000000000000007"/>
    <x v="2"/>
  </r>
  <r>
    <s v="Sports Direct"/>
    <n v="1128299"/>
    <x v="221"/>
    <x v="4"/>
    <x v="8"/>
    <s v="Orlando"/>
    <x v="0"/>
    <n v="46"/>
    <n v="160"/>
    <n v="7360"/>
    <n v="3017.6"/>
    <n v="0.41"/>
    <x v="2"/>
  </r>
  <r>
    <s v="Sports Direct"/>
    <n v="1128299"/>
    <x v="221"/>
    <x v="4"/>
    <x v="8"/>
    <s v="Orlando"/>
    <x v="1"/>
    <n v="58"/>
    <n v="100"/>
    <n v="5800"/>
    <n v="2204"/>
    <n v="0.38"/>
    <x v="2"/>
  </r>
  <r>
    <s v="Sports Direct"/>
    <n v="1128299"/>
    <x v="221"/>
    <x v="4"/>
    <x v="8"/>
    <s v="Orlando"/>
    <x v="2"/>
    <n v="59"/>
    <n v="115"/>
    <n v="6785"/>
    <n v="2917.55"/>
    <n v="0.43"/>
    <x v="2"/>
  </r>
  <r>
    <s v="Sports Direct"/>
    <n v="1128299"/>
    <x v="221"/>
    <x v="4"/>
    <x v="8"/>
    <s v="Orlando"/>
    <x v="3"/>
    <n v="58"/>
    <n v="91"/>
    <n v="5278"/>
    <n v="2216.7599999999998"/>
    <n v="0.42"/>
    <x v="2"/>
  </r>
  <r>
    <s v="Sports Direct"/>
    <n v="1128299"/>
    <x v="221"/>
    <x v="4"/>
    <x v="8"/>
    <s v="Orlando"/>
    <x v="4"/>
    <n v="61"/>
    <n v="44"/>
    <n v="2684"/>
    <n v="885.72"/>
    <n v="0.33"/>
    <x v="2"/>
  </r>
  <r>
    <s v="Sports Direct"/>
    <n v="1128299"/>
    <x v="221"/>
    <x v="4"/>
    <x v="8"/>
    <s v="Orlando"/>
    <x v="5"/>
    <n v="54"/>
    <n v="101"/>
    <n v="5454"/>
    <n v="3272.4"/>
    <n v="0.6"/>
    <x v="2"/>
  </r>
  <r>
    <s v="Walmart"/>
    <n v="1128299"/>
    <x v="240"/>
    <x v="4"/>
    <x v="8"/>
    <s v="Orlando"/>
    <x v="0"/>
    <n v="62"/>
    <n v="138"/>
    <n v="8556"/>
    <n v="3593.52"/>
    <n v="0.42"/>
    <x v="2"/>
  </r>
  <r>
    <s v="Walmart"/>
    <n v="1128299"/>
    <x v="240"/>
    <x v="4"/>
    <x v="8"/>
    <s v="Orlando"/>
    <x v="1"/>
    <n v="66"/>
    <n v="98"/>
    <n v="6468"/>
    <n v="2263.7999999999997"/>
    <n v="0.35"/>
    <x v="2"/>
  </r>
  <r>
    <s v="Walmart"/>
    <n v="1128299"/>
    <x v="240"/>
    <x v="4"/>
    <x v="8"/>
    <s v="Orlando"/>
    <x v="2"/>
    <n v="66"/>
    <n v="120"/>
    <n v="7920"/>
    <n v="3247.2"/>
    <n v="0.41"/>
    <x v="2"/>
  </r>
  <r>
    <s v="Walmart"/>
    <n v="1128299"/>
    <x v="240"/>
    <x v="4"/>
    <x v="8"/>
    <s v="Orlando"/>
    <x v="3"/>
    <n v="52"/>
    <n v="84"/>
    <n v="4368"/>
    <n v="1965.6"/>
    <n v="0.44999999999999996"/>
    <x v="2"/>
  </r>
  <r>
    <s v="Walmart"/>
    <n v="1128299"/>
    <x v="240"/>
    <x v="4"/>
    <x v="8"/>
    <s v="Orlando"/>
    <x v="4"/>
    <n v="59"/>
    <n v="58"/>
    <n v="3422"/>
    <n v="1197.6999999999998"/>
    <n v="0.35"/>
    <x v="2"/>
  </r>
  <r>
    <s v="Walmart"/>
    <n v="1128299"/>
    <x v="240"/>
    <x v="4"/>
    <x v="8"/>
    <s v="Orlando"/>
    <x v="5"/>
    <n v="72"/>
    <n v="109"/>
    <n v="7848"/>
    <n v="4708.8"/>
    <n v="0.6"/>
    <x v="2"/>
  </r>
  <r>
    <s v="Walmart"/>
    <n v="1128299"/>
    <x v="271"/>
    <x v="4"/>
    <x v="8"/>
    <s v="Orlando"/>
    <x v="0"/>
    <n v="58"/>
    <n v="155"/>
    <n v="8990"/>
    <n v="3865.7"/>
    <n v="0.43"/>
    <x v="2"/>
  </r>
  <r>
    <s v="Walmart"/>
    <n v="1128299"/>
    <x v="271"/>
    <x v="4"/>
    <x v="8"/>
    <s v="Orlando"/>
    <x v="1"/>
    <n v="60"/>
    <n v="128"/>
    <n v="7680"/>
    <n v="3072"/>
    <n v="0.4"/>
    <x v="2"/>
  </r>
  <r>
    <s v="Walmart"/>
    <n v="1128299"/>
    <x v="271"/>
    <x v="4"/>
    <x v="8"/>
    <s v="Orlando"/>
    <x v="2"/>
    <n v="59"/>
    <n v="119"/>
    <n v="7021"/>
    <n v="3159.45"/>
    <n v="0.44999999999999996"/>
    <x v="2"/>
  </r>
  <r>
    <s v="Walmart"/>
    <n v="1128299"/>
    <x v="271"/>
    <x v="4"/>
    <x v="8"/>
    <s v="Orlando"/>
    <x v="3"/>
    <n v="59"/>
    <n v="88"/>
    <n v="5192"/>
    <n v="2232.56"/>
    <n v="0.43"/>
    <x v="2"/>
  </r>
  <r>
    <s v="Walmart"/>
    <n v="1128299"/>
    <x v="271"/>
    <x v="4"/>
    <x v="8"/>
    <s v="Orlando"/>
    <x v="4"/>
    <n v="52"/>
    <n v="68"/>
    <n v="3536"/>
    <n v="1131.52"/>
    <n v="0.32"/>
    <x v="2"/>
  </r>
  <r>
    <s v="Walmart"/>
    <n v="1128299"/>
    <x v="271"/>
    <x v="4"/>
    <x v="8"/>
    <s v="Orlando"/>
    <x v="5"/>
    <n v="67"/>
    <n v="173"/>
    <n v="11591"/>
    <n v="6722.7800000000007"/>
    <n v="0.58000000000000007"/>
    <x v="2"/>
  </r>
  <r>
    <s v="Walmart"/>
    <n v="1128299"/>
    <x v="301"/>
    <x v="4"/>
    <x v="8"/>
    <s v="Orlando"/>
    <x v="0"/>
    <n v="61"/>
    <n v="223"/>
    <n v="13603"/>
    <n v="6121.3499999999995"/>
    <n v="0.44999999999999996"/>
    <x v="2"/>
  </r>
  <r>
    <s v="Walmart"/>
    <n v="1128299"/>
    <x v="301"/>
    <x v="4"/>
    <x v="8"/>
    <s v="Orlando"/>
    <x v="1"/>
    <n v="64"/>
    <n v="203"/>
    <n v="12992"/>
    <n v="4547.2"/>
    <n v="0.35"/>
    <x v="2"/>
  </r>
  <r>
    <s v="Walmart"/>
    <n v="1128299"/>
    <x v="301"/>
    <x v="4"/>
    <x v="8"/>
    <s v="Orlando"/>
    <x v="2"/>
    <n v="80"/>
    <n v="210"/>
    <n v="16800"/>
    <n v="7224"/>
    <n v="0.43"/>
    <x v="2"/>
  </r>
  <r>
    <s v="Walmart"/>
    <n v="1128299"/>
    <x v="301"/>
    <x v="4"/>
    <x v="8"/>
    <s v="Orlando"/>
    <x v="3"/>
    <n v="77"/>
    <n v="155"/>
    <n v="11935"/>
    <n v="5012.7"/>
    <n v="0.42"/>
    <x v="2"/>
  </r>
  <r>
    <s v="Walmart"/>
    <n v="1128299"/>
    <x v="301"/>
    <x v="4"/>
    <x v="8"/>
    <s v="Orlando"/>
    <x v="4"/>
    <n v="89"/>
    <n v="126"/>
    <n v="11214"/>
    <n v="3588.48"/>
    <n v="0.32"/>
    <x v="2"/>
  </r>
  <r>
    <s v="Walmart"/>
    <n v="1128299"/>
    <x v="301"/>
    <x v="4"/>
    <x v="8"/>
    <s v="Orlando"/>
    <x v="5"/>
    <n v="103"/>
    <n v="218"/>
    <n v="22454"/>
    <n v="12574.240000000002"/>
    <n v="0.56000000000000005"/>
    <x v="2"/>
  </r>
  <r>
    <s v="Walmart"/>
    <n v="1128299"/>
    <x v="330"/>
    <x v="4"/>
    <x v="8"/>
    <s v="Orlando"/>
    <x v="0"/>
    <n v="83"/>
    <n v="261"/>
    <n v="21663"/>
    <n v="9531.7199999999993"/>
    <n v="0.44"/>
    <x v="2"/>
  </r>
  <r>
    <s v="Walmart"/>
    <n v="1128299"/>
    <x v="330"/>
    <x v="4"/>
    <x v="8"/>
    <s v="Orlando"/>
    <x v="1"/>
    <n v="88"/>
    <n v="225"/>
    <n v="19800"/>
    <n v="7920"/>
    <n v="0.4"/>
    <x v="2"/>
  </r>
  <r>
    <s v="Walmart"/>
    <n v="1128299"/>
    <x v="330"/>
    <x v="4"/>
    <x v="8"/>
    <s v="Orlando"/>
    <x v="2"/>
    <n v="86"/>
    <n v="189"/>
    <n v="16254"/>
    <n v="7151.76"/>
    <n v="0.44"/>
    <x v="2"/>
  </r>
  <r>
    <s v="Walmart"/>
    <n v="1128299"/>
    <x v="330"/>
    <x v="4"/>
    <x v="8"/>
    <s v="Orlando"/>
    <x v="3"/>
    <n v="82"/>
    <n v="180"/>
    <n v="14760"/>
    <n v="6346.8"/>
    <n v="0.43"/>
    <x v="2"/>
  </r>
  <r>
    <s v="Walmart"/>
    <n v="1128299"/>
    <x v="330"/>
    <x v="4"/>
    <x v="8"/>
    <s v="Orlando"/>
    <x v="4"/>
    <n v="89"/>
    <n v="195"/>
    <n v="17355"/>
    <n v="5553.6"/>
    <n v="0.32"/>
    <x v="2"/>
  </r>
  <r>
    <s v="Walmart"/>
    <n v="1128299"/>
    <x v="330"/>
    <x v="4"/>
    <x v="8"/>
    <s v="Orlando"/>
    <x v="5"/>
    <n v="101"/>
    <n v="163"/>
    <n v="16463"/>
    <n v="9383.9100000000017"/>
    <n v="0.57000000000000006"/>
    <x v="2"/>
  </r>
  <r>
    <s v="Walmart"/>
    <n v="1128299"/>
    <x v="362"/>
    <x v="4"/>
    <x v="8"/>
    <s v="Orlando"/>
    <x v="0"/>
    <n v="87"/>
    <n v="213"/>
    <n v="18531"/>
    <n v="7597.7099999999991"/>
    <n v="0.41"/>
    <x v="2"/>
  </r>
  <r>
    <s v="Walmart"/>
    <n v="1128299"/>
    <x v="362"/>
    <x v="4"/>
    <x v="8"/>
    <s v="Orlando"/>
    <x v="1"/>
    <n v="77"/>
    <n v="206"/>
    <n v="15862"/>
    <n v="5551.7"/>
    <n v="0.35"/>
    <x v="2"/>
  </r>
  <r>
    <s v="Walmart"/>
    <n v="1128299"/>
    <x v="362"/>
    <x v="4"/>
    <x v="8"/>
    <s v="Orlando"/>
    <x v="2"/>
    <n v="78"/>
    <n v="189"/>
    <n v="14742"/>
    <n v="6339.0599999999995"/>
    <n v="0.43"/>
    <x v="2"/>
  </r>
  <r>
    <s v="Walmart"/>
    <n v="1128299"/>
    <x v="362"/>
    <x v="4"/>
    <x v="8"/>
    <s v="Orlando"/>
    <x v="3"/>
    <n v="77"/>
    <n v="143"/>
    <n v="11011"/>
    <n v="4624.62"/>
    <n v="0.42"/>
    <x v="2"/>
  </r>
  <r>
    <s v="Walmart"/>
    <n v="1128299"/>
    <x v="362"/>
    <x v="4"/>
    <x v="8"/>
    <s v="Orlando"/>
    <x v="4"/>
    <n v="74"/>
    <n v="143"/>
    <n v="10582"/>
    <n v="3280.42"/>
    <n v="0.31"/>
    <x v="2"/>
  </r>
  <r>
    <s v="Walmart"/>
    <n v="1128299"/>
    <x v="362"/>
    <x v="4"/>
    <x v="8"/>
    <s v="Orlando"/>
    <x v="5"/>
    <n v="81"/>
    <n v="87"/>
    <n v="7047"/>
    <n v="4087.2600000000007"/>
    <n v="0.58000000000000007"/>
    <x v="2"/>
  </r>
  <r>
    <s v="Walmart"/>
    <n v="1128299"/>
    <x v="394"/>
    <x v="4"/>
    <x v="8"/>
    <s v="Orlando"/>
    <x v="0"/>
    <n v="58"/>
    <n v="140"/>
    <n v="8120"/>
    <n v="3248"/>
    <n v="0.4"/>
    <x v="2"/>
  </r>
  <r>
    <s v="Walmart"/>
    <n v="1128299"/>
    <x v="394"/>
    <x v="4"/>
    <x v="8"/>
    <s v="Orlando"/>
    <x v="1"/>
    <n v="60"/>
    <n v="135"/>
    <n v="8100"/>
    <n v="2997"/>
    <n v="0.37"/>
    <x v="2"/>
  </r>
  <r>
    <s v="Walmart"/>
    <n v="1128299"/>
    <x v="394"/>
    <x v="4"/>
    <x v="8"/>
    <s v="Orlando"/>
    <x v="2"/>
    <n v="54"/>
    <n v="75"/>
    <n v="4050"/>
    <n v="1822.4999999999998"/>
    <n v="0.44999999999999996"/>
    <x v="2"/>
  </r>
  <r>
    <s v="Walmart"/>
    <n v="1128299"/>
    <x v="394"/>
    <x v="4"/>
    <x v="8"/>
    <s v="Orlando"/>
    <x v="3"/>
    <n v="54"/>
    <n v="65"/>
    <n v="3510"/>
    <n v="1544.4"/>
    <n v="0.44"/>
    <x v="2"/>
  </r>
  <r>
    <s v="Walmart"/>
    <n v="1128299"/>
    <x v="394"/>
    <x v="4"/>
    <x v="8"/>
    <s v="Orlando"/>
    <x v="4"/>
    <n v="64"/>
    <n v="74"/>
    <n v="4736"/>
    <n v="1468.16"/>
    <n v="0.31"/>
    <x v="2"/>
  </r>
  <r>
    <s v="Walmart"/>
    <n v="1128299"/>
    <x v="394"/>
    <x v="4"/>
    <x v="8"/>
    <s v="Orlando"/>
    <x v="5"/>
    <n v="51"/>
    <n v="75"/>
    <n v="3825"/>
    <n v="2103.75"/>
    <n v="0.55000000000000004"/>
    <x v="2"/>
  </r>
  <r>
    <s v="Walmart"/>
    <n v="1128299"/>
    <x v="423"/>
    <x v="4"/>
    <x v="8"/>
    <s v="Orlando"/>
    <x v="0"/>
    <n v="47"/>
    <n v="100"/>
    <n v="4700"/>
    <n v="2068"/>
    <n v="0.44"/>
    <x v="2"/>
  </r>
  <r>
    <s v="Walmart"/>
    <n v="1128299"/>
    <x v="423"/>
    <x v="4"/>
    <x v="8"/>
    <s v="Orlando"/>
    <x v="1"/>
    <n v="59"/>
    <n v="144"/>
    <n v="8496"/>
    <n v="3228.48"/>
    <n v="0.38"/>
    <x v="2"/>
  </r>
  <r>
    <s v="Walmart"/>
    <n v="1128299"/>
    <x v="423"/>
    <x v="4"/>
    <x v="8"/>
    <s v="Orlando"/>
    <x v="2"/>
    <n v="55"/>
    <n v="112"/>
    <n v="6160"/>
    <n v="2525.6"/>
    <n v="0.41"/>
    <x v="2"/>
  </r>
  <r>
    <s v="Walmart"/>
    <n v="1128299"/>
    <x v="423"/>
    <x v="4"/>
    <x v="8"/>
    <s v="Orlando"/>
    <x v="3"/>
    <n v="51"/>
    <n v="113"/>
    <n v="5763"/>
    <n v="2362.83"/>
    <n v="0.41"/>
    <x v="2"/>
  </r>
  <r>
    <s v="Walmart"/>
    <n v="1128299"/>
    <x v="423"/>
    <x v="4"/>
    <x v="8"/>
    <s v="Orlando"/>
    <x v="4"/>
    <n v="59"/>
    <n v="98"/>
    <n v="5782"/>
    <n v="1792.42"/>
    <n v="0.31"/>
    <x v="2"/>
  </r>
  <r>
    <s v="Walmart"/>
    <n v="1128299"/>
    <x v="423"/>
    <x v="4"/>
    <x v="8"/>
    <s v="Orlando"/>
    <x v="5"/>
    <n v="65"/>
    <n v="104"/>
    <n v="6760"/>
    <n v="3920.8000000000006"/>
    <n v="0.58000000000000007"/>
    <x v="2"/>
  </r>
  <r>
    <s v="Walmart"/>
    <n v="1128299"/>
    <x v="454"/>
    <x v="4"/>
    <x v="8"/>
    <s v="Orlando"/>
    <x v="0"/>
    <n v="52"/>
    <n v="169"/>
    <n v="8788"/>
    <n v="3515.2000000000003"/>
    <n v="0.4"/>
    <x v="2"/>
  </r>
  <r>
    <s v="Walmart"/>
    <n v="1128299"/>
    <x v="454"/>
    <x v="4"/>
    <x v="8"/>
    <s v="Orlando"/>
    <x v="1"/>
    <n v="54"/>
    <n v="175"/>
    <n v="9450"/>
    <n v="3591"/>
    <n v="0.38"/>
    <x v="2"/>
  </r>
  <r>
    <s v="Walmart"/>
    <n v="1128299"/>
    <x v="454"/>
    <x v="4"/>
    <x v="8"/>
    <s v="Orlando"/>
    <x v="2"/>
    <n v="53"/>
    <n v="147"/>
    <n v="7791"/>
    <n v="3194.31"/>
    <n v="0.41"/>
    <x v="2"/>
  </r>
  <r>
    <s v="Walmart"/>
    <n v="1128299"/>
    <x v="454"/>
    <x v="4"/>
    <x v="8"/>
    <s v="Orlando"/>
    <x v="3"/>
    <n v="64"/>
    <n v="150"/>
    <n v="9600"/>
    <n v="4128"/>
    <n v="0.43"/>
    <x v="2"/>
  </r>
  <r>
    <s v="Walmart"/>
    <n v="1128299"/>
    <x v="454"/>
    <x v="4"/>
    <x v="8"/>
    <s v="Orlando"/>
    <x v="4"/>
    <n v="77"/>
    <n v="124"/>
    <n v="9548"/>
    <n v="2864.4000000000005"/>
    <n v="0.30000000000000004"/>
    <x v="2"/>
  </r>
  <r>
    <s v="Walmart"/>
    <n v="1128299"/>
    <x v="454"/>
    <x v="4"/>
    <x v="8"/>
    <s v="Orlando"/>
    <x v="5"/>
    <n v="86"/>
    <n v="162"/>
    <n v="13932"/>
    <n v="8219.880000000001"/>
    <n v="0.59000000000000008"/>
    <x v="2"/>
  </r>
  <r>
    <s v="Walmart"/>
    <n v="1128299"/>
    <x v="483"/>
    <x v="4"/>
    <x v="8"/>
    <s v="Orlando"/>
    <x v="0"/>
    <n v="72"/>
    <n v="216"/>
    <n v="15552"/>
    <n v="6220.8"/>
    <n v="0.4"/>
    <x v="2"/>
  </r>
  <r>
    <s v="Walmart"/>
    <n v="1128299"/>
    <x v="483"/>
    <x v="4"/>
    <x v="8"/>
    <s v="Orlando"/>
    <x v="1"/>
    <n v="82"/>
    <n v="200"/>
    <n v="16400"/>
    <n v="5740"/>
    <n v="0.35"/>
    <x v="2"/>
  </r>
  <r>
    <s v="West Gear"/>
    <n v="1128299"/>
    <x v="483"/>
    <x v="4"/>
    <x v="8"/>
    <s v="Orlando"/>
    <x v="2"/>
    <n v="75"/>
    <n v="174"/>
    <n v="13050"/>
    <n v="5220"/>
    <n v="0.4"/>
    <x v="2"/>
  </r>
  <r>
    <s v="West Gear"/>
    <n v="1128299"/>
    <x v="483"/>
    <x v="4"/>
    <x v="8"/>
    <s v="Orlando"/>
    <x v="3"/>
    <n v="78"/>
    <n v="180"/>
    <n v="14040"/>
    <n v="5756.4"/>
    <n v="0.41"/>
    <x v="2"/>
  </r>
  <r>
    <s v="West Gear"/>
    <n v="1128299"/>
    <x v="483"/>
    <x v="4"/>
    <x v="8"/>
    <s v="Orlando"/>
    <x v="4"/>
    <n v="86"/>
    <n v="147"/>
    <n v="12642"/>
    <n v="4424.7"/>
    <n v="0.35"/>
    <x v="2"/>
  </r>
  <r>
    <s v="West Gear"/>
    <n v="1128299"/>
    <x v="483"/>
    <x v="4"/>
    <x v="8"/>
    <s v="Orlando"/>
    <x v="5"/>
    <n v="87"/>
    <n v="156"/>
    <n v="13572"/>
    <n v="7464.6"/>
    <n v="0.55000000000000004"/>
    <x v="2"/>
  </r>
  <r>
    <s v="West Gear"/>
    <n v="1185732"/>
    <x v="176"/>
    <x v="4"/>
    <x v="8"/>
    <s v="Orlando"/>
    <x v="0"/>
    <n v="41"/>
    <n v="255"/>
    <n v="10455"/>
    <n v="5750.2500000000009"/>
    <n v="0.55000000000000004"/>
    <x v="2"/>
  </r>
  <r>
    <s v="West Gear"/>
    <n v="1185732"/>
    <x v="176"/>
    <x v="4"/>
    <x v="8"/>
    <s v="Orlando"/>
    <x v="1"/>
    <n v="44"/>
    <n v="189"/>
    <n v="8316"/>
    <n v="3908.52"/>
    <n v="0.47"/>
    <x v="2"/>
  </r>
  <r>
    <s v="West Gear"/>
    <n v="1185732"/>
    <x v="176"/>
    <x v="4"/>
    <x v="8"/>
    <s v="Orlando"/>
    <x v="2"/>
    <n v="32"/>
    <n v="169"/>
    <n v="5408"/>
    <n v="2055.04"/>
    <n v="0.38"/>
    <x v="2"/>
  </r>
  <r>
    <s v="West Gear"/>
    <n v="1185732"/>
    <x v="176"/>
    <x v="4"/>
    <x v="8"/>
    <s v="Orlando"/>
    <x v="3"/>
    <n v="37"/>
    <n v="145"/>
    <n v="5365"/>
    <n v="2199.65"/>
    <n v="0.41"/>
    <x v="2"/>
  </r>
  <r>
    <s v="West Gear"/>
    <n v="1185732"/>
    <x v="176"/>
    <x v="4"/>
    <x v="8"/>
    <s v="Orlando"/>
    <x v="4"/>
    <n v="51"/>
    <n v="165"/>
    <n v="8415"/>
    <n v="3786.7499999999995"/>
    <n v="0.44999999999999996"/>
    <x v="2"/>
  </r>
  <r>
    <s v="West Gear"/>
    <n v="1185732"/>
    <x v="176"/>
    <x v="4"/>
    <x v="8"/>
    <s v="Orlando"/>
    <x v="5"/>
    <n v="44"/>
    <n v="176"/>
    <n v="7744"/>
    <n v="5033.6000000000004"/>
    <n v="0.65"/>
    <x v="2"/>
  </r>
  <r>
    <s v="West Gear"/>
    <n v="1185732"/>
    <x v="205"/>
    <x v="4"/>
    <x v="8"/>
    <s v="Orlando"/>
    <x v="0"/>
    <n v="44"/>
    <n v="234"/>
    <n v="10296"/>
    <n v="5662.8"/>
    <n v="0.55000000000000004"/>
    <x v="2"/>
  </r>
  <r>
    <s v="West Gear"/>
    <n v="1185732"/>
    <x v="205"/>
    <x v="4"/>
    <x v="8"/>
    <s v="Orlando"/>
    <x v="1"/>
    <n v="42"/>
    <n v="138"/>
    <n v="5796"/>
    <n v="2840.04"/>
    <n v="0.49"/>
    <x v="2"/>
  </r>
  <r>
    <s v="West Gear"/>
    <n v="1185732"/>
    <x v="205"/>
    <x v="4"/>
    <x v="8"/>
    <s v="Orlando"/>
    <x v="2"/>
    <n v="33"/>
    <n v="174"/>
    <n v="5742"/>
    <n v="2124.54"/>
    <n v="0.37"/>
    <x v="2"/>
  </r>
  <r>
    <s v="West Gear"/>
    <n v="1185732"/>
    <x v="205"/>
    <x v="0"/>
    <x v="0"/>
    <s v="Albany"/>
    <x v="3"/>
    <n v="37"/>
    <n v="133"/>
    <n v="4921"/>
    <n v="2066.8199999999997"/>
    <n v="0.42"/>
    <x v="2"/>
  </r>
  <r>
    <s v="West Gear"/>
    <n v="1185732"/>
    <x v="205"/>
    <x v="0"/>
    <x v="0"/>
    <s v="Albany"/>
    <x v="4"/>
    <n v="50"/>
    <n v="154"/>
    <n v="7700"/>
    <n v="3541.9999999999995"/>
    <n v="0.45999999999999996"/>
    <x v="2"/>
  </r>
  <r>
    <s v="West Gear"/>
    <n v="1185732"/>
    <x v="205"/>
    <x v="0"/>
    <x v="0"/>
    <s v="Albany"/>
    <x v="5"/>
    <n v="42"/>
    <n v="182"/>
    <n v="7644"/>
    <n v="4892.16"/>
    <n v="0.64"/>
    <x v="2"/>
  </r>
  <r>
    <s v="West Gear"/>
    <n v="1185732"/>
    <x v="710"/>
    <x v="0"/>
    <x v="0"/>
    <s v="Albany"/>
    <x v="0"/>
    <n v="44"/>
    <n v="252"/>
    <n v="11088"/>
    <n v="6541.920000000001"/>
    <n v="0.59000000000000008"/>
    <x v="2"/>
  </r>
  <r>
    <s v="West Gear"/>
    <n v="1185732"/>
    <x v="710"/>
    <x v="0"/>
    <x v="0"/>
    <s v="Albany"/>
    <x v="1"/>
    <n v="44"/>
    <n v="165"/>
    <n v="7260"/>
    <n v="3339.6"/>
    <n v="0.45999999999999996"/>
    <x v="2"/>
  </r>
  <r>
    <s v="West Gear"/>
    <n v="1185732"/>
    <x v="710"/>
    <x v="0"/>
    <x v="0"/>
    <s v="Albany"/>
    <x v="2"/>
    <n v="33"/>
    <n v="161"/>
    <n v="5313"/>
    <n v="1912.6799999999998"/>
    <n v="0.36"/>
    <x v="2"/>
  </r>
  <r>
    <s v="West Gear"/>
    <n v="1185732"/>
    <x v="710"/>
    <x v="0"/>
    <x v="0"/>
    <s v="Albany"/>
    <x v="3"/>
    <n v="39"/>
    <n v="106"/>
    <n v="4134"/>
    <n v="1694.9399999999998"/>
    <n v="0.41"/>
    <x v="2"/>
  </r>
  <r>
    <s v="West Gear"/>
    <n v="1185732"/>
    <x v="710"/>
    <x v="0"/>
    <x v="0"/>
    <s v="Albany"/>
    <x v="4"/>
    <n v="51"/>
    <n v="133"/>
    <n v="6783"/>
    <n v="3323.67"/>
    <n v="0.49"/>
    <x v="2"/>
  </r>
  <r>
    <s v="West Gear"/>
    <n v="1185732"/>
    <x v="710"/>
    <x v="0"/>
    <x v="0"/>
    <s v="Albany"/>
    <x v="5"/>
    <n v="43"/>
    <n v="161"/>
    <n v="6923"/>
    <n v="4153.8"/>
    <n v="0.6"/>
    <x v="2"/>
  </r>
  <r>
    <s v="West Gear"/>
    <n v="1185732"/>
    <x v="232"/>
    <x v="0"/>
    <x v="0"/>
    <s v="Albany"/>
    <x v="0"/>
    <n v="42"/>
    <n v="248"/>
    <n v="10416"/>
    <n v="5832.9600000000009"/>
    <n v="0.56000000000000005"/>
    <x v="2"/>
  </r>
  <r>
    <s v="West Gear"/>
    <n v="1185732"/>
    <x v="232"/>
    <x v="0"/>
    <x v="0"/>
    <s v="Albany"/>
    <x v="1"/>
    <n v="43"/>
    <n v="147"/>
    <n v="6321"/>
    <n v="2844.45"/>
    <n v="0.44999999999999996"/>
    <x v="2"/>
  </r>
  <r>
    <s v="West Gear"/>
    <n v="1185732"/>
    <x v="232"/>
    <x v="0"/>
    <x v="0"/>
    <s v="Albany"/>
    <x v="2"/>
    <n v="34"/>
    <n v="152"/>
    <n v="5168"/>
    <n v="1860.48"/>
    <n v="0.36"/>
    <x v="2"/>
  </r>
  <r>
    <s v="West Gear"/>
    <n v="1185732"/>
    <x v="232"/>
    <x v="0"/>
    <x v="0"/>
    <s v="Albany"/>
    <x v="3"/>
    <n v="37"/>
    <n v="135"/>
    <n v="4995"/>
    <n v="2047.9499999999998"/>
    <n v="0.41"/>
    <x v="2"/>
  </r>
  <r>
    <s v="West Gear"/>
    <n v="1185732"/>
    <x v="232"/>
    <x v="0"/>
    <x v="0"/>
    <s v="Albany"/>
    <x v="4"/>
    <n v="50"/>
    <n v="124"/>
    <n v="6200"/>
    <n v="2914"/>
    <n v="0.47"/>
    <x v="2"/>
  </r>
  <r>
    <s v="West Gear"/>
    <n v="1185732"/>
    <x v="232"/>
    <x v="0"/>
    <x v="0"/>
    <s v="Albany"/>
    <x v="5"/>
    <n v="41"/>
    <n v="156"/>
    <n v="6396"/>
    <n v="4157.4000000000005"/>
    <n v="0.65"/>
    <x v="2"/>
  </r>
  <r>
    <s v="West Gear"/>
    <n v="1185732"/>
    <x v="261"/>
    <x v="0"/>
    <x v="0"/>
    <s v="Albany"/>
    <x v="0"/>
    <n v="50"/>
    <n v="261"/>
    <n v="13050"/>
    <n v="7830"/>
    <n v="0.6"/>
    <x v="2"/>
  </r>
  <r>
    <s v="West Gear"/>
    <n v="1185732"/>
    <x v="261"/>
    <x v="0"/>
    <x v="0"/>
    <s v="Albany"/>
    <x v="1"/>
    <n v="53"/>
    <n v="161"/>
    <n v="8533"/>
    <n v="4010.5099999999998"/>
    <n v="0.47"/>
    <x v="2"/>
  </r>
  <r>
    <s v="West Gear"/>
    <n v="1185732"/>
    <x v="261"/>
    <x v="0"/>
    <x v="0"/>
    <s v="Albany"/>
    <x v="2"/>
    <n v="49"/>
    <n v="160"/>
    <n v="7840"/>
    <n v="2822.4"/>
    <n v="0.36"/>
    <x v="2"/>
  </r>
  <r>
    <s v="West Gear"/>
    <n v="1185732"/>
    <x v="261"/>
    <x v="0"/>
    <x v="0"/>
    <s v="Albany"/>
    <x v="3"/>
    <n v="47"/>
    <n v="130"/>
    <n v="6110"/>
    <n v="2444"/>
    <n v="0.4"/>
    <x v="2"/>
  </r>
  <r>
    <s v="West Gear"/>
    <n v="1185732"/>
    <x v="261"/>
    <x v="0"/>
    <x v="0"/>
    <s v="Albany"/>
    <x v="4"/>
    <n v="56"/>
    <n v="137"/>
    <n v="7672"/>
    <n v="3759.2799999999997"/>
    <n v="0.49"/>
    <x v="2"/>
  </r>
  <r>
    <s v="West Gear"/>
    <n v="1185732"/>
    <x v="261"/>
    <x v="0"/>
    <x v="0"/>
    <s v="Albany"/>
    <x v="5"/>
    <n v="59"/>
    <n v="169"/>
    <n v="9971"/>
    <n v="6281.7300000000005"/>
    <n v="0.63"/>
    <x v="2"/>
  </r>
  <r>
    <s v="West Gear"/>
    <n v="1185732"/>
    <x v="294"/>
    <x v="0"/>
    <x v="0"/>
    <s v="Albany"/>
    <x v="0"/>
    <n v="59"/>
    <n v="263"/>
    <n v="15517"/>
    <n v="8689.52"/>
    <n v="0.56000000000000005"/>
    <x v="2"/>
  </r>
  <r>
    <s v="West Gear"/>
    <n v="1185732"/>
    <x v="294"/>
    <x v="0"/>
    <x v="0"/>
    <s v="Albany"/>
    <x v="1"/>
    <n v="54"/>
    <n v="175"/>
    <n v="9450"/>
    <n v="4536"/>
    <n v="0.48"/>
    <x v="2"/>
  </r>
  <r>
    <s v="West Gear"/>
    <n v="1185732"/>
    <x v="294"/>
    <x v="0"/>
    <x v="0"/>
    <s v="Albany"/>
    <x v="2"/>
    <n v="48"/>
    <n v="150"/>
    <n v="7200"/>
    <n v="2736"/>
    <n v="0.38"/>
    <x v="2"/>
  </r>
  <r>
    <s v="West Gear"/>
    <n v="1185732"/>
    <x v="294"/>
    <x v="0"/>
    <x v="0"/>
    <s v="Albany"/>
    <x v="3"/>
    <n v="49"/>
    <n v="144"/>
    <n v="7056"/>
    <n v="2892.96"/>
    <n v="0.41"/>
    <x v="2"/>
  </r>
  <r>
    <s v="West Gear"/>
    <n v="1185732"/>
    <x v="294"/>
    <x v="0"/>
    <x v="0"/>
    <s v="Albany"/>
    <x v="4"/>
    <n v="62"/>
    <n v="150"/>
    <n v="9300"/>
    <n v="4557"/>
    <n v="0.49"/>
    <x v="2"/>
  </r>
  <r>
    <s v="West Gear"/>
    <n v="1185732"/>
    <x v="294"/>
    <x v="0"/>
    <x v="0"/>
    <s v="Albany"/>
    <x v="5"/>
    <n v="69"/>
    <n v="181"/>
    <n v="12489"/>
    <n v="7743.18"/>
    <n v="0.62"/>
    <x v="2"/>
  </r>
  <r>
    <s v="West Gear"/>
    <n v="1185732"/>
    <x v="322"/>
    <x v="0"/>
    <x v="0"/>
    <s v="Albany"/>
    <x v="0"/>
    <n v="59"/>
    <n v="247"/>
    <n v="14573"/>
    <n v="8015.1500000000005"/>
    <n v="0.55000000000000004"/>
    <x v="2"/>
  </r>
  <r>
    <s v="West Gear"/>
    <n v="1185732"/>
    <x v="322"/>
    <x v="0"/>
    <x v="0"/>
    <s v="Albany"/>
    <x v="1"/>
    <n v="56"/>
    <n v="196"/>
    <n v="10976"/>
    <n v="4939.2"/>
    <n v="0.44999999999999996"/>
    <x v="2"/>
  </r>
  <r>
    <s v="West Gear"/>
    <n v="1185732"/>
    <x v="322"/>
    <x v="0"/>
    <x v="0"/>
    <s v="Albany"/>
    <x v="2"/>
    <n v="51"/>
    <n v="169"/>
    <n v="8619"/>
    <n v="3016.6499999999996"/>
    <n v="0.35"/>
    <x v="2"/>
  </r>
  <r>
    <s v="West Gear"/>
    <n v="1185732"/>
    <x v="322"/>
    <x v="0"/>
    <x v="0"/>
    <s v="Albany"/>
    <x v="3"/>
    <n v="53"/>
    <n v="150"/>
    <n v="7950"/>
    <n v="3418.5"/>
    <n v="0.43"/>
    <x v="2"/>
  </r>
  <r>
    <s v="West Gear"/>
    <n v="1185732"/>
    <x v="322"/>
    <x v="0"/>
    <x v="0"/>
    <s v="Albany"/>
    <x v="4"/>
    <n v="62"/>
    <n v="168"/>
    <n v="10416"/>
    <n v="4791.3599999999997"/>
    <n v="0.45999999999999996"/>
    <x v="2"/>
  </r>
  <r>
    <s v="West Gear"/>
    <n v="1185732"/>
    <x v="322"/>
    <x v="0"/>
    <x v="0"/>
    <s v="Albany"/>
    <x v="5"/>
    <n v="66"/>
    <n v="194"/>
    <n v="12804"/>
    <n v="8322.6"/>
    <n v="0.65"/>
    <x v="2"/>
  </r>
  <r>
    <s v="West Gear"/>
    <n v="1185732"/>
    <x v="354"/>
    <x v="0"/>
    <x v="0"/>
    <s v="Albany"/>
    <x v="0"/>
    <n v="62"/>
    <n v="250"/>
    <n v="15500"/>
    <n v="8680"/>
    <n v="0.56000000000000005"/>
    <x v="2"/>
  </r>
  <r>
    <s v="West Gear"/>
    <n v="1185732"/>
    <x v="354"/>
    <x v="0"/>
    <x v="0"/>
    <s v="Albany"/>
    <x v="1"/>
    <n v="55"/>
    <n v="210"/>
    <n v="11550"/>
    <n v="5197.4999999999991"/>
    <n v="0.44999999999999996"/>
    <x v="2"/>
  </r>
  <r>
    <s v="West Gear"/>
    <n v="1185732"/>
    <x v="354"/>
    <x v="0"/>
    <x v="0"/>
    <s v="Albany"/>
    <x v="2"/>
    <n v="51"/>
    <n v="188"/>
    <n v="9588"/>
    <n v="3451.68"/>
    <n v="0.36"/>
    <x v="2"/>
  </r>
  <r>
    <s v="West Gear"/>
    <n v="1185732"/>
    <x v="354"/>
    <x v="0"/>
    <x v="0"/>
    <s v="Albany"/>
    <x v="3"/>
    <n v="41"/>
    <n v="150"/>
    <n v="6150"/>
    <n v="2460"/>
    <n v="0.4"/>
    <x v="2"/>
  </r>
  <r>
    <s v="West Gear"/>
    <n v="1185732"/>
    <x v="354"/>
    <x v="0"/>
    <x v="0"/>
    <s v="Albany"/>
    <x v="4"/>
    <n v="52"/>
    <n v="149"/>
    <n v="7748"/>
    <n v="3719.04"/>
    <n v="0.48"/>
    <x v="2"/>
  </r>
  <r>
    <s v="West Gear"/>
    <n v="1185732"/>
    <x v="354"/>
    <x v="0"/>
    <x v="0"/>
    <s v="Albany"/>
    <x v="5"/>
    <n v="55"/>
    <n v="218"/>
    <n v="11990"/>
    <n v="7194"/>
    <n v="0.6"/>
    <x v="2"/>
  </r>
  <r>
    <s v="West Gear"/>
    <n v="1185732"/>
    <x v="384"/>
    <x v="0"/>
    <x v="0"/>
    <s v="Albany"/>
    <x v="0"/>
    <n v="50"/>
    <n v="238"/>
    <n v="11900"/>
    <n v="7021.0000000000009"/>
    <n v="0.59000000000000008"/>
    <x v="2"/>
  </r>
  <r>
    <s v="West Gear"/>
    <n v="1185732"/>
    <x v="384"/>
    <x v="0"/>
    <x v="0"/>
    <s v="Albany"/>
    <x v="1"/>
    <n v="48"/>
    <n v="163"/>
    <n v="7824"/>
    <n v="3520.7999999999997"/>
    <n v="0.44999999999999996"/>
    <x v="2"/>
  </r>
  <r>
    <s v="West Gear"/>
    <n v="1185732"/>
    <x v="384"/>
    <x v="0"/>
    <x v="0"/>
    <s v="Albany"/>
    <x v="2"/>
    <n v="41"/>
    <n v="138"/>
    <n v="5658"/>
    <n v="1980.3"/>
    <n v="0.35"/>
    <x v="2"/>
  </r>
  <r>
    <s v="West Gear"/>
    <n v="1185732"/>
    <x v="384"/>
    <x v="0"/>
    <x v="0"/>
    <s v="Albany"/>
    <x v="3"/>
    <n v="44"/>
    <n v="137"/>
    <n v="6028"/>
    <n v="2471.48"/>
    <n v="0.41"/>
    <x v="2"/>
  </r>
  <r>
    <s v="West Gear"/>
    <n v="1185732"/>
    <x v="384"/>
    <x v="0"/>
    <x v="0"/>
    <s v="Albany"/>
    <x v="4"/>
    <n v="51"/>
    <n v="131"/>
    <n v="6681"/>
    <n v="3206.8799999999997"/>
    <n v="0.48"/>
    <x v="2"/>
  </r>
  <r>
    <s v="West Gear"/>
    <n v="1185732"/>
    <x v="384"/>
    <x v="0"/>
    <x v="0"/>
    <s v="Albany"/>
    <x v="5"/>
    <n v="59"/>
    <n v="156"/>
    <n v="9204"/>
    <n v="5522.4"/>
    <n v="0.6"/>
    <x v="2"/>
  </r>
  <r>
    <s v="West Gear"/>
    <n v="1185732"/>
    <x v="416"/>
    <x v="0"/>
    <x v="0"/>
    <s v="Albany"/>
    <x v="0"/>
    <n v="57"/>
    <n v="208"/>
    <n v="11856"/>
    <n v="6757.920000000001"/>
    <n v="0.57000000000000006"/>
    <x v="2"/>
  </r>
  <r>
    <s v="West Gear"/>
    <n v="1185732"/>
    <x v="416"/>
    <x v="0"/>
    <x v="0"/>
    <s v="Albany"/>
    <x v="1"/>
    <n v="46"/>
    <n v="156"/>
    <n v="7176"/>
    <n v="3300.9599999999996"/>
    <n v="0.45999999999999996"/>
    <x v="2"/>
  </r>
  <r>
    <s v="West Gear"/>
    <n v="1185732"/>
    <x v="416"/>
    <x v="0"/>
    <x v="0"/>
    <s v="Albany"/>
    <x v="2"/>
    <n v="46"/>
    <n v="137"/>
    <n v="6302"/>
    <n v="2520.8000000000002"/>
    <n v="0.4"/>
    <x v="2"/>
  </r>
  <r>
    <s v="West Gear"/>
    <n v="1185732"/>
    <x v="416"/>
    <x v="0"/>
    <x v="0"/>
    <s v="Albany"/>
    <x v="3"/>
    <n v="45"/>
    <n v="135"/>
    <n v="6075"/>
    <n v="2490.75"/>
    <n v="0.41"/>
    <x v="2"/>
  </r>
  <r>
    <s v="West Gear"/>
    <n v="1185732"/>
    <x v="416"/>
    <x v="0"/>
    <x v="0"/>
    <s v="Albany"/>
    <x v="4"/>
    <n v="59"/>
    <n v="150"/>
    <n v="8850"/>
    <n v="4159.5"/>
    <n v="0.47"/>
    <x v="2"/>
  </r>
  <r>
    <s v="West Gear"/>
    <n v="1185732"/>
    <x v="416"/>
    <x v="0"/>
    <x v="0"/>
    <s v="Albany"/>
    <x v="5"/>
    <n v="64"/>
    <n v="156"/>
    <n v="9984"/>
    <n v="6190.08"/>
    <n v="0.62"/>
    <x v="2"/>
  </r>
  <r>
    <s v="West Gear"/>
    <n v="1185732"/>
    <x v="446"/>
    <x v="0"/>
    <x v="0"/>
    <s v="Albany"/>
    <x v="0"/>
    <n v="56"/>
    <n v="217"/>
    <n v="12152"/>
    <n v="6683.6"/>
    <n v="0.55000000000000004"/>
    <x v="2"/>
  </r>
  <r>
    <s v="West Gear"/>
    <n v="1185732"/>
    <x v="446"/>
    <x v="0"/>
    <x v="0"/>
    <s v="Albany"/>
    <x v="1"/>
    <n v="49"/>
    <n v="162"/>
    <n v="7938"/>
    <n v="3889.62"/>
    <n v="0.49"/>
    <x v="2"/>
  </r>
  <r>
    <s v="West Gear"/>
    <n v="1185732"/>
    <x v="446"/>
    <x v="0"/>
    <x v="0"/>
    <s v="Albany"/>
    <x v="2"/>
    <n v="45"/>
    <n v="147"/>
    <n v="6615"/>
    <n v="2381.4"/>
    <n v="0.36"/>
    <x v="2"/>
  </r>
  <r>
    <s v="West Gear"/>
    <n v="1185732"/>
    <x v="446"/>
    <x v="0"/>
    <x v="0"/>
    <s v="Albany"/>
    <x v="3"/>
    <n v="47"/>
    <n v="144"/>
    <n v="6768"/>
    <n v="2707.2000000000003"/>
    <n v="0.4"/>
    <x v="2"/>
  </r>
  <r>
    <s v="West Gear"/>
    <n v="1185732"/>
    <x v="446"/>
    <x v="0"/>
    <x v="0"/>
    <s v="Albany"/>
    <x v="4"/>
    <n v="62"/>
    <n v="154"/>
    <n v="9548"/>
    <n v="4296.5999999999995"/>
    <n v="0.44999999999999996"/>
    <x v="2"/>
  </r>
  <r>
    <s v="West Gear"/>
    <n v="1185732"/>
    <x v="446"/>
    <x v="0"/>
    <x v="0"/>
    <s v="Albany"/>
    <x v="5"/>
    <n v="68"/>
    <n v="176"/>
    <n v="11968"/>
    <n v="7659.52"/>
    <n v="0.64"/>
    <x v="2"/>
  </r>
  <r>
    <s v="West Gear"/>
    <n v="1185732"/>
    <x v="475"/>
    <x v="0"/>
    <x v="0"/>
    <s v="Albany"/>
    <x v="0"/>
    <n v="59"/>
    <n v="245"/>
    <n v="14455"/>
    <n v="8383.9000000000015"/>
    <n v="0.58000000000000007"/>
    <x v="2"/>
  </r>
  <r>
    <s v="West Gear"/>
    <n v="1185732"/>
    <x v="475"/>
    <x v="0"/>
    <x v="0"/>
    <s v="Albany"/>
    <x v="1"/>
    <n v="51"/>
    <n v="169"/>
    <n v="8619"/>
    <n v="4309.5"/>
    <n v="0.5"/>
    <x v="2"/>
  </r>
  <r>
    <s v="Kohl's"/>
    <n v="1185732"/>
    <x v="475"/>
    <x v="0"/>
    <x v="0"/>
    <s v="Albany"/>
    <x v="2"/>
    <n v="52"/>
    <n v="163"/>
    <n v="8476"/>
    <n v="3305.6400000000003"/>
    <n v="0.39"/>
    <x v="2"/>
  </r>
  <r>
    <s v="Kohl's"/>
    <n v="1185732"/>
    <x v="475"/>
    <x v="0"/>
    <x v="0"/>
    <s v="Albany"/>
    <x v="3"/>
    <n v="54"/>
    <n v="155"/>
    <n v="8370"/>
    <n v="3431.7"/>
    <n v="0.41"/>
    <x v="2"/>
  </r>
  <r>
    <s v="Kohl's"/>
    <n v="1185732"/>
    <x v="475"/>
    <x v="0"/>
    <x v="0"/>
    <s v="Albany"/>
    <x v="4"/>
    <n v="60"/>
    <n v="155"/>
    <n v="9300"/>
    <n v="4278"/>
    <n v="0.45999999999999996"/>
    <x v="2"/>
  </r>
  <r>
    <s v="Kohl's"/>
    <n v="1185732"/>
    <x v="475"/>
    <x v="0"/>
    <x v="0"/>
    <s v="Albany"/>
    <x v="5"/>
    <n v="69"/>
    <n v="182"/>
    <n v="12558"/>
    <n v="8037.12"/>
    <n v="0.64"/>
    <x v="2"/>
  </r>
  <r>
    <s v="Kohl's"/>
    <n v="1185732"/>
    <x v="178"/>
    <x v="0"/>
    <x v="0"/>
    <s v="Albany"/>
    <x v="0"/>
    <n v="39"/>
    <n v="216"/>
    <n v="8424"/>
    <n v="5307.12"/>
    <n v="0.63"/>
    <x v="2"/>
  </r>
  <r>
    <s v="Kohl's"/>
    <n v="1185732"/>
    <x v="178"/>
    <x v="0"/>
    <x v="0"/>
    <s v="Albany"/>
    <x v="1"/>
    <n v="39"/>
    <n v="156"/>
    <n v="6084"/>
    <n v="2737.7999999999997"/>
    <n v="0.44999999999999996"/>
    <x v="2"/>
  </r>
  <r>
    <s v="Kohl's"/>
    <n v="1185732"/>
    <x v="178"/>
    <x v="0"/>
    <x v="0"/>
    <s v="Albany"/>
    <x v="2"/>
    <n v="29"/>
    <n v="168"/>
    <n v="4872"/>
    <n v="2338.56"/>
    <n v="0.48"/>
    <x v="2"/>
  </r>
  <r>
    <s v="Kohl's"/>
    <n v="1185732"/>
    <x v="178"/>
    <x v="0"/>
    <x v="0"/>
    <s v="Albany"/>
    <x v="3"/>
    <n v="34"/>
    <n v="131"/>
    <n v="4454"/>
    <n v="2093.3799999999997"/>
    <n v="0.47"/>
    <x v="2"/>
  </r>
  <r>
    <s v="Kohl's"/>
    <n v="1185732"/>
    <x v="178"/>
    <x v="0"/>
    <x v="0"/>
    <s v="Albany"/>
    <x v="4"/>
    <n v="49"/>
    <n v="145"/>
    <n v="7105"/>
    <n v="3197.2499999999995"/>
    <n v="0.44999999999999996"/>
    <x v="2"/>
  </r>
  <r>
    <s v="Kohl's"/>
    <n v="1185732"/>
    <x v="178"/>
    <x v="0"/>
    <x v="0"/>
    <s v="Albany"/>
    <x v="5"/>
    <n v="38"/>
    <n v="156"/>
    <n v="5928"/>
    <n v="2371.2000000000003"/>
    <n v="0.4"/>
    <x v="2"/>
  </r>
  <r>
    <s v="Kohl's"/>
    <n v="1185732"/>
    <x v="207"/>
    <x v="0"/>
    <x v="0"/>
    <s v="Albany"/>
    <x v="0"/>
    <n v="37"/>
    <n v="238"/>
    <n v="8806"/>
    <n v="5371.66"/>
    <n v="0.61"/>
    <x v="2"/>
  </r>
  <r>
    <s v="Kohl's"/>
    <n v="1185732"/>
    <x v="207"/>
    <x v="0"/>
    <x v="0"/>
    <s v="Albany"/>
    <x v="1"/>
    <n v="37"/>
    <n v="145"/>
    <n v="5365"/>
    <n v="2199.65"/>
    <n v="0.41"/>
    <x v="2"/>
  </r>
  <r>
    <s v="Kohl's"/>
    <n v="1185732"/>
    <x v="207"/>
    <x v="0"/>
    <x v="0"/>
    <s v="Albany"/>
    <x v="2"/>
    <n v="29"/>
    <n v="143"/>
    <n v="4147"/>
    <n v="2032.03"/>
    <n v="0.49"/>
    <x v="2"/>
  </r>
  <r>
    <s v="Kohl's"/>
    <n v="1185732"/>
    <x v="207"/>
    <x v="2"/>
    <x v="17"/>
    <s v="Cheyenne"/>
    <x v="3"/>
    <n v="32"/>
    <n v="123"/>
    <n v="3936"/>
    <n v="1889.28"/>
    <n v="0.48"/>
    <x v="2"/>
  </r>
  <r>
    <s v="Kohl's"/>
    <n v="1185732"/>
    <x v="207"/>
    <x v="2"/>
    <x v="17"/>
    <s v="Cheyenne"/>
    <x v="4"/>
    <n v="47"/>
    <n v="145"/>
    <n v="6815"/>
    <n v="2794.1499999999996"/>
    <n v="0.41"/>
    <x v="2"/>
  </r>
  <r>
    <s v="Kohl's"/>
    <n v="1185732"/>
    <x v="207"/>
    <x v="2"/>
    <x v="17"/>
    <s v="Cheyenne"/>
    <x v="5"/>
    <n v="38"/>
    <n v="174"/>
    <n v="6612"/>
    <n v="2578.6800000000003"/>
    <n v="0.39"/>
    <x v="2"/>
  </r>
  <r>
    <s v="Kohl's"/>
    <n v="1185732"/>
    <x v="215"/>
    <x v="2"/>
    <x v="17"/>
    <s v="Cheyenne"/>
    <x v="0"/>
    <n v="38"/>
    <n v="246"/>
    <n v="9348"/>
    <n v="5608.8"/>
    <n v="0.6"/>
    <x v="2"/>
  </r>
  <r>
    <s v="Kohl's"/>
    <n v="1185732"/>
    <x v="215"/>
    <x v="2"/>
    <x v="17"/>
    <s v="Cheyenne"/>
    <x v="1"/>
    <n v="37"/>
    <n v="131"/>
    <n v="4847"/>
    <n v="2132.6799999999998"/>
    <n v="0.44"/>
    <x v="2"/>
  </r>
  <r>
    <s v="Kohl's"/>
    <n v="1185732"/>
    <x v="215"/>
    <x v="2"/>
    <x v="17"/>
    <s v="Cheyenne"/>
    <x v="2"/>
    <n v="27"/>
    <n v="149"/>
    <n v="4023"/>
    <n v="1810.35"/>
    <n v="0.44999999999999996"/>
    <x v="2"/>
  </r>
  <r>
    <s v="Kohl's"/>
    <n v="1185732"/>
    <x v="215"/>
    <x v="2"/>
    <x v="17"/>
    <s v="Cheyenne"/>
    <x v="3"/>
    <n v="33"/>
    <n v="112"/>
    <n v="3696"/>
    <n v="1737.12"/>
    <n v="0.47"/>
    <x v="2"/>
  </r>
  <r>
    <s v="Kohl's"/>
    <n v="1185732"/>
    <x v="215"/>
    <x v="2"/>
    <x v="17"/>
    <s v="Cheyenne"/>
    <x v="4"/>
    <n v="47"/>
    <n v="126"/>
    <n v="5922"/>
    <n v="2664.8999999999996"/>
    <n v="0.44999999999999996"/>
    <x v="2"/>
  </r>
  <r>
    <s v="Kohl's"/>
    <n v="1185732"/>
    <x v="215"/>
    <x v="2"/>
    <x v="17"/>
    <s v="Cheyenne"/>
    <x v="5"/>
    <n v="37"/>
    <n v="165"/>
    <n v="6105"/>
    <n v="2258.85"/>
    <n v="0.37"/>
    <x v="2"/>
  </r>
  <r>
    <s v="Kohl's"/>
    <n v="1185732"/>
    <x v="234"/>
    <x v="2"/>
    <x v="17"/>
    <s v="Cheyenne"/>
    <x v="0"/>
    <n v="39"/>
    <n v="208"/>
    <n v="8112"/>
    <n v="5029.4399999999996"/>
    <n v="0.62"/>
    <x v="2"/>
  </r>
  <r>
    <s v="Kohl's"/>
    <n v="1185732"/>
    <x v="234"/>
    <x v="2"/>
    <x v="17"/>
    <s v="Cheyenne"/>
    <x v="1"/>
    <n v="39"/>
    <n v="140"/>
    <n v="5460"/>
    <n v="2456.9999999999995"/>
    <n v="0.44999999999999996"/>
    <x v="2"/>
  </r>
  <r>
    <s v="Kohl's"/>
    <n v="1185732"/>
    <x v="234"/>
    <x v="2"/>
    <x v="17"/>
    <s v="Cheyenne"/>
    <x v="2"/>
    <n v="28"/>
    <n v="145"/>
    <n v="4060"/>
    <n v="1867.6"/>
    <n v="0.45999999999999996"/>
    <x v="2"/>
  </r>
  <r>
    <s v="Kohl's"/>
    <n v="1185732"/>
    <x v="234"/>
    <x v="2"/>
    <x v="17"/>
    <s v="Cheyenne"/>
    <x v="3"/>
    <n v="33"/>
    <n v="119"/>
    <n v="3927"/>
    <n v="1845.6899999999998"/>
    <n v="0.47"/>
    <x v="2"/>
  </r>
  <r>
    <s v="Kohl's"/>
    <n v="1185732"/>
    <x v="234"/>
    <x v="2"/>
    <x v="17"/>
    <s v="Cheyenne"/>
    <x v="4"/>
    <n v="47"/>
    <n v="106"/>
    <n v="4982"/>
    <n v="2092.44"/>
    <n v="0.42"/>
    <x v="2"/>
  </r>
  <r>
    <s v="Kohl's"/>
    <n v="1185732"/>
    <x v="234"/>
    <x v="2"/>
    <x v="17"/>
    <s v="Cheyenne"/>
    <x v="5"/>
    <n v="36"/>
    <n v="149"/>
    <n v="5364"/>
    <n v="1877.3999999999999"/>
    <n v="0.35"/>
    <x v="2"/>
  </r>
  <r>
    <s v="Kohl's"/>
    <n v="1185732"/>
    <x v="263"/>
    <x v="2"/>
    <x v="17"/>
    <s v="Cheyenne"/>
    <x v="0"/>
    <n v="45"/>
    <n v="246"/>
    <n v="11070"/>
    <n v="7195.5"/>
    <n v="0.65"/>
    <x v="2"/>
  </r>
  <r>
    <s v="Kohl's"/>
    <n v="1185732"/>
    <x v="263"/>
    <x v="2"/>
    <x v="17"/>
    <s v="Cheyenne"/>
    <x v="1"/>
    <n v="41"/>
    <n v="152"/>
    <n v="6232"/>
    <n v="2492.8000000000002"/>
    <n v="0.4"/>
    <x v="2"/>
  </r>
  <r>
    <s v="Kohl's"/>
    <n v="1185732"/>
    <x v="263"/>
    <x v="2"/>
    <x v="17"/>
    <s v="Cheyenne"/>
    <x v="2"/>
    <n v="39"/>
    <n v="145"/>
    <n v="5655"/>
    <n v="2770.95"/>
    <n v="0.49"/>
    <x v="2"/>
  </r>
  <r>
    <s v="Kohl's"/>
    <n v="1185732"/>
    <x v="263"/>
    <x v="2"/>
    <x v="17"/>
    <s v="Cheyenne"/>
    <x v="3"/>
    <n v="39"/>
    <n v="131"/>
    <n v="5109"/>
    <n v="2554.5"/>
    <n v="0.5"/>
    <x v="2"/>
  </r>
  <r>
    <s v="Kohl's"/>
    <n v="1185732"/>
    <x v="263"/>
    <x v="2"/>
    <x v="17"/>
    <s v="Cheyenne"/>
    <x v="4"/>
    <n v="45"/>
    <n v="133"/>
    <n v="5985"/>
    <n v="2513.6999999999998"/>
    <n v="0.42"/>
    <x v="2"/>
  </r>
  <r>
    <s v="Kohl's"/>
    <n v="1185732"/>
    <x v="263"/>
    <x v="2"/>
    <x v="17"/>
    <s v="Cheyenne"/>
    <x v="5"/>
    <n v="52"/>
    <n v="156"/>
    <n v="8112"/>
    <n v="3244.8"/>
    <n v="0.4"/>
    <x v="2"/>
  </r>
  <r>
    <s v="Kohl's"/>
    <n v="1185732"/>
    <x v="296"/>
    <x v="2"/>
    <x v="17"/>
    <s v="Cheyenne"/>
    <x v="0"/>
    <n v="46"/>
    <n v="247"/>
    <n v="11362"/>
    <n v="7158.06"/>
    <n v="0.63"/>
    <x v="2"/>
  </r>
  <r>
    <s v="Kohl's"/>
    <n v="1185732"/>
    <x v="296"/>
    <x v="2"/>
    <x v="17"/>
    <s v="Cheyenne"/>
    <x v="1"/>
    <n v="42"/>
    <n v="168"/>
    <n v="7056"/>
    <n v="2892.96"/>
    <n v="0.41"/>
    <x v="2"/>
  </r>
  <r>
    <s v="Kohl's"/>
    <n v="1185732"/>
    <x v="296"/>
    <x v="2"/>
    <x v="17"/>
    <s v="Cheyenne"/>
    <x v="2"/>
    <n v="38"/>
    <n v="131"/>
    <n v="4978"/>
    <n v="2240.1"/>
    <n v="0.44999999999999996"/>
    <x v="2"/>
  </r>
  <r>
    <s v="Kohl's"/>
    <n v="1185732"/>
    <x v="296"/>
    <x v="2"/>
    <x v="17"/>
    <s v="Cheyenne"/>
    <x v="3"/>
    <n v="38"/>
    <n v="140"/>
    <n v="5320"/>
    <n v="2500.3999999999996"/>
    <n v="0.47"/>
    <x v="2"/>
  </r>
  <r>
    <s v="Kohl's"/>
    <n v="1185732"/>
    <x v="296"/>
    <x v="2"/>
    <x v="17"/>
    <s v="Cheyenne"/>
    <x v="4"/>
    <n v="49"/>
    <n v="135"/>
    <n v="6615"/>
    <n v="2910.6"/>
    <n v="0.44"/>
    <x v="2"/>
  </r>
  <r>
    <s v="Kohl's"/>
    <n v="1185732"/>
    <x v="296"/>
    <x v="2"/>
    <x v="17"/>
    <s v="Cheyenne"/>
    <x v="5"/>
    <n v="50"/>
    <n v="163"/>
    <n v="8150"/>
    <n v="3015.5"/>
    <n v="0.37"/>
    <x v="2"/>
  </r>
  <r>
    <s v="Kohl's"/>
    <n v="1185732"/>
    <x v="324"/>
    <x v="2"/>
    <x v="17"/>
    <s v="Cheyenne"/>
    <x v="0"/>
    <n v="48"/>
    <n v="228"/>
    <n v="10944"/>
    <n v="7004.16"/>
    <n v="0.64"/>
    <x v="2"/>
  </r>
  <r>
    <s v="Kohl's"/>
    <n v="1185732"/>
    <x v="324"/>
    <x v="2"/>
    <x v="17"/>
    <s v="Cheyenne"/>
    <x v="1"/>
    <n v="44"/>
    <n v="163"/>
    <n v="7172"/>
    <n v="3083.96"/>
    <n v="0.43"/>
    <x v="2"/>
  </r>
  <r>
    <s v="Kohl's"/>
    <n v="1185732"/>
    <x v="324"/>
    <x v="2"/>
    <x v="17"/>
    <s v="Cheyenne"/>
    <x v="2"/>
    <n v="38"/>
    <n v="149"/>
    <n v="5662"/>
    <n v="2717.7599999999998"/>
    <n v="0.48"/>
    <x v="2"/>
  </r>
  <r>
    <s v="Kohl's"/>
    <n v="1185732"/>
    <x v="324"/>
    <x v="2"/>
    <x v="17"/>
    <s v="Cheyenne"/>
    <x v="3"/>
    <n v="39"/>
    <n v="150"/>
    <n v="5850"/>
    <n v="2749.5"/>
    <n v="0.47"/>
    <x v="2"/>
  </r>
  <r>
    <s v="Kohl's"/>
    <n v="1185732"/>
    <x v="324"/>
    <x v="2"/>
    <x v="17"/>
    <s v="Cheyenne"/>
    <x v="4"/>
    <n v="48"/>
    <n v="137"/>
    <n v="6576"/>
    <n v="2761.92"/>
    <n v="0.42"/>
    <x v="2"/>
  </r>
  <r>
    <s v="Kohl's"/>
    <n v="1185732"/>
    <x v="324"/>
    <x v="2"/>
    <x v="17"/>
    <s v="Cheyenne"/>
    <x v="5"/>
    <n v="51"/>
    <n v="196"/>
    <n v="9996"/>
    <n v="3598.56"/>
    <n v="0.36"/>
    <x v="2"/>
  </r>
  <r>
    <s v="Kohl's"/>
    <n v="1185732"/>
    <x v="356"/>
    <x v="2"/>
    <x v="17"/>
    <s v="Cheyenne"/>
    <x v="0"/>
    <n v="47"/>
    <n v="255"/>
    <n v="11985"/>
    <n v="7670.4000000000005"/>
    <n v="0.64"/>
    <x v="2"/>
  </r>
  <r>
    <s v="Kohl's"/>
    <n v="1185732"/>
    <x v="356"/>
    <x v="2"/>
    <x v="17"/>
    <s v="Cheyenne"/>
    <x v="1"/>
    <n v="43"/>
    <n v="163"/>
    <n v="7009"/>
    <n v="2873.69"/>
    <n v="0.41"/>
    <x v="2"/>
  </r>
  <r>
    <s v="Kohl's"/>
    <n v="1185732"/>
    <x v="356"/>
    <x v="2"/>
    <x v="17"/>
    <s v="Cheyenne"/>
    <x v="2"/>
    <n v="38"/>
    <n v="143"/>
    <n v="5434"/>
    <n v="2445.2999999999997"/>
    <n v="0.44999999999999996"/>
    <x v="2"/>
  </r>
  <r>
    <s v="Kohl's"/>
    <n v="1185732"/>
    <x v="356"/>
    <x v="2"/>
    <x v="17"/>
    <s v="Cheyenne"/>
    <x v="3"/>
    <n v="38"/>
    <n v="147"/>
    <n v="5586"/>
    <n v="2737.14"/>
    <n v="0.49"/>
    <x v="2"/>
  </r>
  <r>
    <s v="Kohl's"/>
    <n v="1185732"/>
    <x v="356"/>
    <x v="2"/>
    <x v="17"/>
    <s v="Cheyenne"/>
    <x v="4"/>
    <n v="47"/>
    <n v="140"/>
    <n v="6580"/>
    <n v="2697.7999999999997"/>
    <n v="0.41"/>
    <x v="2"/>
  </r>
  <r>
    <s v="Kohl's"/>
    <n v="1185732"/>
    <x v="356"/>
    <x v="2"/>
    <x v="17"/>
    <s v="Cheyenne"/>
    <x v="5"/>
    <n v="52"/>
    <n v="196"/>
    <n v="10192"/>
    <n v="4076.8"/>
    <n v="0.4"/>
    <x v="2"/>
  </r>
  <r>
    <s v="Kohl's"/>
    <n v="1185732"/>
    <x v="386"/>
    <x v="2"/>
    <x v="17"/>
    <s v="Cheyenne"/>
    <x v="0"/>
    <n v="48"/>
    <n v="208"/>
    <n v="9984"/>
    <n v="6389.76"/>
    <n v="0.64"/>
    <x v="2"/>
  </r>
  <r>
    <s v="Kohl's"/>
    <n v="1185732"/>
    <x v="386"/>
    <x v="2"/>
    <x v="17"/>
    <s v="Cheyenne"/>
    <x v="1"/>
    <n v="44"/>
    <n v="150"/>
    <n v="6600"/>
    <n v="2838"/>
    <n v="0.43"/>
    <x v="2"/>
  </r>
  <r>
    <s v="Kohl's"/>
    <n v="1185732"/>
    <x v="386"/>
    <x v="2"/>
    <x v="17"/>
    <s v="Cheyenne"/>
    <x v="2"/>
    <n v="38"/>
    <n v="137"/>
    <n v="5206"/>
    <n v="2394.7599999999998"/>
    <n v="0.45999999999999996"/>
    <x v="2"/>
  </r>
  <r>
    <s v="Kohl's"/>
    <n v="1185732"/>
    <x v="386"/>
    <x v="2"/>
    <x v="17"/>
    <s v="Cheyenne"/>
    <x v="3"/>
    <n v="38"/>
    <n v="135"/>
    <n v="5130"/>
    <n v="2513.6999999999998"/>
    <n v="0.49"/>
    <x v="2"/>
  </r>
  <r>
    <s v="Kohl's"/>
    <n v="1185732"/>
    <x v="386"/>
    <x v="2"/>
    <x v="17"/>
    <s v="Cheyenne"/>
    <x v="4"/>
    <n v="48"/>
    <n v="125"/>
    <n v="6000"/>
    <n v="2580"/>
    <n v="0.43"/>
    <x v="2"/>
  </r>
  <r>
    <s v="Kohl's"/>
    <n v="1185732"/>
    <x v="386"/>
    <x v="2"/>
    <x v="17"/>
    <s v="Cheyenne"/>
    <x v="5"/>
    <n v="52"/>
    <n v="174"/>
    <n v="9048"/>
    <n v="3619.2000000000003"/>
    <n v="0.4"/>
    <x v="2"/>
  </r>
  <r>
    <s v="Kohl's"/>
    <n v="1185732"/>
    <x v="418"/>
    <x v="2"/>
    <x v="17"/>
    <s v="Cheyenne"/>
    <x v="0"/>
    <n v="50"/>
    <n v="202"/>
    <n v="10100"/>
    <n v="6464"/>
    <n v="0.64"/>
    <x v="2"/>
  </r>
  <r>
    <s v="Kohl's"/>
    <n v="1185732"/>
    <x v="418"/>
    <x v="2"/>
    <x v="17"/>
    <s v="Cheyenne"/>
    <x v="1"/>
    <n v="44"/>
    <n v="174"/>
    <n v="7656"/>
    <n v="3062.4"/>
    <n v="0.4"/>
    <x v="2"/>
  </r>
  <r>
    <s v="Kohl's"/>
    <n v="1185732"/>
    <x v="418"/>
    <x v="2"/>
    <x v="17"/>
    <s v="Cheyenne"/>
    <x v="2"/>
    <n v="42"/>
    <n v="125"/>
    <n v="5250"/>
    <n v="2415"/>
    <n v="0.45999999999999996"/>
    <x v="2"/>
  </r>
  <r>
    <s v="Kohl's"/>
    <n v="1185732"/>
    <x v="418"/>
    <x v="2"/>
    <x v="17"/>
    <s v="Cheyenne"/>
    <x v="3"/>
    <n v="41"/>
    <n v="119"/>
    <n v="4879"/>
    <n v="2244.3399999999997"/>
    <n v="0.45999999999999996"/>
    <x v="2"/>
  </r>
  <r>
    <s v="Kohl's"/>
    <n v="1185732"/>
    <x v="418"/>
    <x v="2"/>
    <x v="17"/>
    <s v="Cheyenne"/>
    <x v="4"/>
    <n v="54"/>
    <n v="128"/>
    <n v="6912"/>
    <n v="3041.28"/>
    <n v="0.44"/>
    <x v="2"/>
  </r>
  <r>
    <s v="Kohl's"/>
    <n v="1185732"/>
    <x v="418"/>
    <x v="2"/>
    <x v="17"/>
    <s v="Cheyenne"/>
    <x v="5"/>
    <n v="55"/>
    <n v="150"/>
    <n v="8250"/>
    <n v="3052.5"/>
    <n v="0.37"/>
    <x v="2"/>
  </r>
  <r>
    <s v="Kohl's"/>
    <n v="1185732"/>
    <x v="448"/>
    <x v="2"/>
    <x v="17"/>
    <s v="Cheyenne"/>
    <x v="0"/>
    <n v="53"/>
    <n v="218"/>
    <n v="11554"/>
    <n v="7047.94"/>
    <n v="0.61"/>
    <x v="2"/>
  </r>
  <r>
    <s v="Kohl's"/>
    <n v="1185732"/>
    <x v="448"/>
    <x v="2"/>
    <x v="17"/>
    <s v="Cheyenne"/>
    <x v="1"/>
    <n v="42"/>
    <n v="167"/>
    <n v="7014"/>
    <n v="3016.02"/>
    <n v="0.43"/>
    <x v="2"/>
  </r>
  <r>
    <s v="Kohl's"/>
    <n v="1185732"/>
    <x v="448"/>
    <x v="2"/>
    <x v="17"/>
    <s v="Cheyenne"/>
    <x v="2"/>
    <n v="42"/>
    <n v="146"/>
    <n v="6132"/>
    <n v="3066"/>
    <n v="0.5"/>
    <x v="2"/>
  </r>
  <r>
    <s v="Kohl's"/>
    <n v="1185732"/>
    <x v="448"/>
    <x v="2"/>
    <x v="17"/>
    <s v="Cheyenne"/>
    <x v="3"/>
    <n v="42"/>
    <n v="135"/>
    <n v="5670"/>
    <n v="2778.2999999999997"/>
    <n v="0.49"/>
    <x v="2"/>
  </r>
  <r>
    <s v="Kohl's"/>
    <n v="1185732"/>
    <x v="448"/>
    <x v="2"/>
    <x v="17"/>
    <s v="Cheyenne"/>
    <x v="4"/>
    <n v="51"/>
    <n v="143"/>
    <n v="7293"/>
    <n v="2990.1299999999997"/>
    <n v="0.41"/>
    <x v="2"/>
  </r>
  <r>
    <s v="Kohl's"/>
    <n v="1185732"/>
    <x v="448"/>
    <x v="2"/>
    <x v="17"/>
    <s v="Cheyenne"/>
    <x v="5"/>
    <n v="55"/>
    <n v="161"/>
    <n v="8855"/>
    <n v="3453.4500000000003"/>
    <n v="0.39"/>
    <x v="2"/>
  </r>
  <r>
    <s v="Kohl's"/>
    <n v="1185732"/>
    <x v="477"/>
    <x v="2"/>
    <x v="17"/>
    <s v="Cheyenne"/>
    <x v="0"/>
    <n v="52"/>
    <n v="224"/>
    <n v="11648"/>
    <n v="7105.28"/>
    <n v="0.61"/>
    <x v="2"/>
  </r>
  <r>
    <s v="Kohl's"/>
    <n v="1185732"/>
    <x v="477"/>
    <x v="2"/>
    <x v="17"/>
    <s v="Cheyenne"/>
    <x v="1"/>
    <n v="44"/>
    <n v="168"/>
    <n v="7392"/>
    <n v="3030.72"/>
    <n v="0.41"/>
    <x v="2"/>
  </r>
  <r>
    <s v="Foot Locker"/>
    <n v="1185732"/>
    <x v="477"/>
    <x v="2"/>
    <x v="17"/>
    <s v="Cheyenne"/>
    <x v="2"/>
    <n v="44"/>
    <n v="165"/>
    <n v="7260"/>
    <n v="3339.6"/>
    <n v="0.45999999999999996"/>
    <x v="2"/>
  </r>
  <r>
    <s v="Foot Locker"/>
    <n v="1185732"/>
    <x v="477"/>
    <x v="2"/>
    <x v="17"/>
    <s v="Cheyenne"/>
    <x v="3"/>
    <n v="44"/>
    <n v="135"/>
    <n v="5940"/>
    <n v="2910.6"/>
    <n v="0.49"/>
    <x v="2"/>
  </r>
  <r>
    <s v="Foot Locker"/>
    <n v="1185732"/>
    <x v="477"/>
    <x v="2"/>
    <x v="17"/>
    <s v="Cheyenne"/>
    <x v="4"/>
    <n v="54"/>
    <n v="145"/>
    <n v="7830"/>
    <n v="3523.4999999999995"/>
    <n v="0.44999999999999996"/>
    <x v="2"/>
  </r>
  <r>
    <s v="Foot Locker"/>
    <n v="1185732"/>
    <x v="477"/>
    <x v="2"/>
    <x v="17"/>
    <s v="Cheyenne"/>
    <x v="5"/>
    <n v="56"/>
    <n v="174"/>
    <n v="9744"/>
    <n v="3507.8399999999997"/>
    <n v="0.36"/>
    <x v="2"/>
  </r>
  <r>
    <s v="Foot Locker"/>
    <n v="1128299"/>
    <x v="188"/>
    <x v="2"/>
    <x v="17"/>
    <s v="Cheyenne"/>
    <x v="0"/>
    <n v="29"/>
    <n v="91"/>
    <n v="2639"/>
    <n v="1213.9399999999998"/>
    <n v="0.45999999999999996"/>
    <x v="2"/>
  </r>
  <r>
    <s v="Foot Locker"/>
    <n v="1128299"/>
    <x v="188"/>
    <x v="2"/>
    <x v="17"/>
    <s v="Cheyenne"/>
    <x v="1"/>
    <n v="36"/>
    <n v="105"/>
    <n v="3780"/>
    <n v="1738.8"/>
    <n v="0.45999999999999996"/>
    <x v="2"/>
  </r>
  <r>
    <s v="Foot Locker"/>
    <n v="1128299"/>
    <x v="188"/>
    <x v="2"/>
    <x v="17"/>
    <s v="Cheyenne"/>
    <x v="2"/>
    <n v="39"/>
    <n v="91"/>
    <n v="3549"/>
    <n v="1597.05"/>
    <n v="0.44999999999999996"/>
    <x v="2"/>
  </r>
  <r>
    <s v="Foot Locker"/>
    <n v="1128299"/>
    <x v="188"/>
    <x v="2"/>
    <x v="17"/>
    <s v="Cheyenne"/>
    <x v="3"/>
    <n v="38"/>
    <n v="54"/>
    <n v="2052"/>
    <n v="964.43999999999994"/>
    <n v="0.47"/>
    <x v="2"/>
  </r>
  <r>
    <s v="Foot Locker"/>
    <n v="1128299"/>
    <x v="188"/>
    <x v="2"/>
    <x v="17"/>
    <s v="Cheyenne"/>
    <x v="4"/>
    <n v="42"/>
    <n v="45"/>
    <n v="1890"/>
    <n v="963.9"/>
    <n v="0.51"/>
    <x v="2"/>
  </r>
  <r>
    <s v="Foot Locker"/>
    <n v="1128299"/>
    <x v="188"/>
    <x v="2"/>
    <x v="17"/>
    <s v="Cheyenne"/>
    <x v="5"/>
    <n v="38"/>
    <n v="116"/>
    <n v="4408"/>
    <n v="1983.6"/>
    <n v="0.44999999999999996"/>
    <x v="2"/>
  </r>
  <r>
    <s v="Foot Locker"/>
    <n v="1128299"/>
    <x v="698"/>
    <x v="2"/>
    <x v="17"/>
    <s v="Cheyenne"/>
    <x v="0"/>
    <n v="27"/>
    <n v="113"/>
    <n v="3051"/>
    <n v="1403.4599999999998"/>
    <n v="0.45999999999999996"/>
    <x v="2"/>
  </r>
  <r>
    <s v="Foot Locker"/>
    <n v="1128299"/>
    <x v="698"/>
    <x v="2"/>
    <x v="17"/>
    <s v="Cheyenne"/>
    <x v="1"/>
    <n v="36"/>
    <n v="105"/>
    <n v="3780"/>
    <n v="1700.9999999999998"/>
    <n v="0.44999999999999996"/>
    <x v="2"/>
  </r>
  <r>
    <s v="Foot Locker"/>
    <n v="1128299"/>
    <x v="698"/>
    <x v="2"/>
    <x v="17"/>
    <s v="Cheyenne"/>
    <x v="2"/>
    <n v="39"/>
    <n v="88"/>
    <n v="3432"/>
    <n v="1544.3999999999999"/>
    <n v="0.44999999999999996"/>
    <x v="2"/>
  </r>
  <r>
    <s v="Foot Locker"/>
    <n v="1128299"/>
    <x v="698"/>
    <x v="4"/>
    <x v="18"/>
    <s v="Richmond"/>
    <x v="3"/>
    <n v="38"/>
    <n v="58"/>
    <n v="2204"/>
    <n v="1102"/>
    <n v="0.5"/>
    <x v="2"/>
  </r>
  <r>
    <s v="Foot Locker"/>
    <n v="1128299"/>
    <x v="698"/>
    <x v="4"/>
    <x v="18"/>
    <s v="Richmond"/>
    <x v="4"/>
    <n v="42"/>
    <n v="38"/>
    <n v="1596"/>
    <n v="877.80000000000007"/>
    <n v="0.55000000000000004"/>
    <x v="2"/>
  </r>
  <r>
    <s v="Foot Locker"/>
    <n v="1128299"/>
    <x v="698"/>
    <x v="4"/>
    <x v="18"/>
    <s v="Richmond"/>
    <x v="5"/>
    <n v="38"/>
    <n v="81"/>
    <n v="3078"/>
    <n v="1323.54"/>
    <n v="0.43"/>
    <x v="2"/>
  </r>
  <r>
    <s v="Foot Locker"/>
    <n v="1128299"/>
    <x v="228"/>
    <x v="4"/>
    <x v="18"/>
    <s v="Richmond"/>
    <x v="0"/>
    <n v="38"/>
    <n v="143"/>
    <n v="5434"/>
    <n v="2553.98"/>
    <n v="0.47"/>
    <x v="2"/>
  </r>
  <r>
    <s v="Foot Locker"/>
    <n v="1128299"/>
    <x v="228"/>
    <x v="4"/>
    <x v="18"/>
    <s v="Richmond"/>
    <x v="1"/>
    <n v="45"/>
    <n v="85"/>
    <n v="3825"/>
    <n v="1797.75"/>
    <n v="0.47"/>
    <x v="2"/>
  </r>
  <r>
    <s v="Foot Locker"/>
    <n v="1128299"/>
    <x v="228"/>
    <x v="4"/>
    <x v="18"/>
    <s v="Richmond"/>
    <x v="2"/>
    <n v="52"/>
    <n v="91"/>
    <n v="4732"/>
    <n v="2271.36"/>
    <n v="0.48"/>
    <x v="2"/>
  </r>
  <r>
    <s v="Foot Locker"/>
    <n v="1128299"/>
    <x v="228"/>
    <x v="4"/>
    <x v="18"/>
    <s v="Richmond"/>
    <x v="3"/>
    <n v="48"/>
    <n v="65"/>
    <n v="3120"/>
    <n v="1435.1999999999998"/>
    <n v="0.45999999999999996"/>
    <x v="2"/>
  </r>
  <r>
    <s v="Foot Locker"/>
    <n v="1128299"/>
    <x v="228"/>
    <x v="4"/>
    <x v="18"/>
    <s v="Richmond"/>
    <x v="4"/>
    <n v="51"/>
    <n v="30"/>
    <n v="1530"/>
    <n v="795.6"/>
    <n v="0.52"/>
    <x v="2"/>
  </r>
  <r>
    <s v="Foot Locker"/>
    <n v="1128299"/>
    <x v="228"/>
    <x v="4"/>
    <x v="18"/>
    <s v="Richmond"/>
    <x v="5"/>
    <n v="49"/>
    <n v="78"/>
    <n v="3822"/>
    <n v="1605.24"/>
    <n v="0.42"/>
    <x v="2"/>
  </r>
  <r>
    <s v="Foot Locker"/>
    <n v="1128299"/>
    <x v="247"/>
    <x v="4"/>
    <x v="18"/>
    <s v="Richmond"/>
    <x v="0"/>
    <n v="52"/>
    <n v="124"/>
    <n v="6448"/>
    <n v="3095.04"/>
    <n v="0.48"/>
    <x v="2"/>
  </r>
  <r>
    <s v="Foot Locker"/>
    <n v="1128299"/>
    <x v="247"/>
    <x v="4"/>
    <x v="18"/>
    <s v="Richmond"/>
    <x v="1"/>
    <n v="59"/>
    <n v="69"/>
    <n v="4071"/>
    <n v="1954.08"/>
    <n v="0.48"/>
    <x v="2"/>
  </r>
  <r>
    <s v="Foot Locker"/>
    <n v="1128299"/>
    <x v="247"/>
    <x v="4"/>
    <x v="18"/>
    <s v="Richmond"/>
    <x v="2"/>
    <n v="57"/>
    <n v="85"/>
    <n v="4845"/>
    <n v="2374.0500000000002"/>
    <n v="0.49"/>
    <x v="2"/>
  </r>
  <r>
    <s v="Foot Locker"/>
    <n v="1128299"/>
    <x v="247"/>
    <x v="4"/>
    <x v="18"/>
    <s v="Richmond"/>
    <x v="3"/>
    <n v="42"/>
    <n v="56"/>
    <n v="2352"/>
    <n v="1105.4399999999998"/>
    <n v="0.47"/>
    <x v="2"/>
  </r>
  <r>
    <s v="Foot Locker"/>
    <n v="1128299"/>
    <x v="247"/>
    <x v="4"/>
    <x v="18"/>
    <s v="Richmond"/>
    <x v="4"/>
    <n v="49"/>
    <n v="35"/>
    <n v="1715"/>
    <n v="874.65"/>
    <n v="0.51"/>
    <x v="2"/>
  </r>
  <r>
    <s v="Foot Locker"/>
    <n v="1128299"/>
    <x v="247"/>
    <x v="4"/>
    <x v="18"/>
    <s v="Richmond"/>
    <x v="5"/>
    <n v="64"/>
    <n v="78"/>
    <n v="4992"/>
    <n v="2196.48"/>
    <n v="0.44"/>
    <x v="2"/>
  </r>
  <r>
    <s v="Foot Locker"/>
    <n v="1128299"/>
    <x v="278"/>
    <x v="4"/>
    <x v="18"/>
    <s v="Richmond"/>
    <x v="0"/>
    <n v="46"/>
    <n v="125"/>
    <n v="5750"/>
    <n v="2645"/>
    <n v="0.45999999999999996"/>
    <x v="2"/>
  </r>
  <r>
    <s v="Foot Locker"/>
    <n v="1128299"/>
    <x v="278"/>
    <x v="4"/>
    <x v="18"/>
    <s v="Richmond"/>
    <x v="1"/>
    <n v="51"/>
    <n v="98"/>
    <n v="4998"/>
    <n v="2249.1"/>
    <n v="0.44999999999999996"/>
    <x v="2"/>
  </r>
  <r>
    <s v="Foot Locker"/>
    <n v="1128299"/>
    <x v="278"/>
    <x v="4"/>
    <x v="18"/>
    <s v="Richmond"/>
    <x v="2"/>
    <n v="50"/>
    <n v="88"/>
    <n v="4400"/>
    <n v="2200"/>
    <n v="0.5"/>
    <x v="2"/>
  </r>
  <r>
    <s v="Foot Locker"/>
    <n v="1128299"/>
    <x v="278"/>
    <x v="4"/>
    <x v="18"/>
    <s v="Richmond"/>
    <x v="3"/>
    <n v="47"/>
    <n v="69"/>
    <n v="3243"/>
    <n v="1621.5"/>
    <n v="0.5"/>
    <x v="2"/>
  </r>
  <r>
    <s v="Foot Locker"/>
    <n v="1128299"/>
    <x v="278"/>
    <x v="4"/>
    <x v="18"/>
    <s v="Richmond"/>
    <x v="4"/>
    <n v="44"/>
    <n v="49"/>
    <n v="2156"/>
    <n v="1164.24"/>
    <n v="0.54"/>
    <x v="2"/>
  </r>
  <r>
    <s v="Foot Locker"/>
    <n v="1128299"/>
    <x v="278"/>
    <x v="4"/>
    <x v="18"/>
    <s v="Richmond"/>
    <x v="5"/>
    <n v="56"/>
    <n v="152"/>
    <n v="8512"/>
    <n v="3660.16"/>
    <n v="0.43"/>
    <x v="2"/>
  </r>
  <r>
    <s v="Foot Locker"/>
    <n v="1128299"/>
    <x v="308"/>
    <x v="4"/>
    <x v="18"/>
    <s v="Richmond"/>
    <x v="0"/>
    <n v="53"/>
    <n v="233"/>
    <n v="12349"/>
    <n v="5804.03"/>
    <n v="0.47"/>
    <x v="2"/>
  </r>
  <r>
    <s v="Foot Locker"/>
    <n v="1128299"/>
    <x v="308"/>
    <x v="4"/>
    <x v="18"/>
    <s v="Richmond"/>
    <x v="1"/>
    <n v="62"/>
    <n v="176"/>
    <n v="10912"/>
    <n v="5019.5199999999995"/>
    <n v="0.45999999999999996"/>
    <x v="2"/>
  </r>
  <r>
    <s v="Foot Locker"/>
    <n v="1128299"/>
    <x v="308"/>
    <x v="4"/>
    <x v="18"/>
    <s v="Richmond"/>
    <x v="2"/>
    <n v="73"/>
    <n v="195"/>
    <n v="14235"/>
    <n v="6832.8"/>
    <n v="0.48"/>
    <x v="2"/>
  </r>
  <r>
    <s v="Foot Locker"/>
    <n v="1128299"/>
    <x v="308"/>
    <x v="4"/>
    <x v="18"/>
    <s v="Richmond"/>
    <x v="3"/>
    <n v="72"/>
    <n v="142"/>
    <n v="10224"/>
    <n v="5009.76"/>
    <n v="0.49"/>
    <x v="2"/>
  </r>
  <r>
    <s v="Foot Locker"/>
    <n v="1128299"/>
    <x v="308"/>
    <x v="4"/>
    <x v="18"/>
    <s v="Richmond"/>
    <x v="4"/>
    <n v="81"/>
    <n v="104"/>
    <n v="8424"/>
    <n v="4296.24"/>
    <n v="0.51"/>
    <x v="2"/>
  </r>
  <r>
    <s v="Foot Locker"/>
    <n v="1128299"/>
    <x v="308"/>
    <x v="4"/>
    <x v="18"/>
    <s v="Richmond"/>
    <x v="5"/>
    <n v="96"/>
    <n v="182"/>
    <n v="17472"/>
    <n v="6988.8"/>
    <n v="0.4"/>
    <x v="2"/>
  </r>
  <r>
    <s v="Foot Locker"/>
    <n v="1128299"/>
    <x v="337"/>
    <x v="4"/>
    <x v="18"/>
    <s v="Richmond"/>
    <x v="0"/>
    <n v="79"/>
    <n v="255"/>
    <n v="20145"/>
    <n v="10072.5"/>
    <n v="0.5"/>
    <x v="2"/>
  </r>
  <r>
    <s v="Foot Locker"/>
    <n v="1128299"/>
    <x v="337"/>
    <x v="4"/>
    <x v="18"/>
    <s v="Richmond"/>
    <x v="1"/>
    <n v="81"/>
    <n v="203"/>
    <n v="16443"/>
    <n v="8221.5"/>
    <n v="0.5"/>
    <x v="2"/>
  </r>
  <r>
    <s v="Foot Locker"/>
    <n v="1128299"/>
    <x v="337"/>
    <x v="4"/>
    <x v="18"/>
    <s v="Richmond"/>
    <x v="2"/>
    <n v="86"/>
    <n v="182"/>
    <n v="15652"/>
    <n v="7043.4"/>
    <n v="0.44999999999999996"/>
    <x v="2"/>
  </r>
  <r>
    <s v="Foot Locker"/>
    <n v="1128299"/>
    <x v="337"/>
    <x v="4"/>
    <x v="18"/>
    <s v="Richmond"/>
    <x v="3"/>
    <n v="82"/>
    <n v="149"/>
    <n v="12218"/>
    <n v="5620.28"/>
    <n v="0.45999999999999996"/>
    <x v="2"/>
  </r>
  <r>
    <s v="Foot Locker"/>
    <n v="1128299"/>
    <x v="337"/>
    <x v="4"/>
    <x v="18"/>
    <s v="Richmond"/>
    <x v="4"/>
    <n v="85"/>
    <n v="162"/>
    <n v="13770"/>
    <n v="7573.5000000000009"/>
    <n v="0.55000000000000004"/>
    <x v="2"/>
  </r>
  <r>
    <s v="Foot Locker"/>
    <n v="1128299"/>
    <x v="337"/>
    <x v="4"/>
    <x v="18"/>
    <s v="Richmond"/>
    <x v="5"/>
    <n v="96"/>
    <n v="180"/>
    <n v="17280"/>
    <n v="6912"/>
    <n v="0.4"/>
    <x v="2"/>
  </r>
  <r>
    <s v="Foot Locker"/>
    <n v="1128299"/>
    <x v="369"/>
    <x v="4"/>
    <x v="18"/>
    <s v="Richmond"/>
    <x v="0"/>
    <n v="83"/>
    <n v="240"/>
    <n v="19920"/>
    <n v="8964"/>
    <n v="0.44999999999999996"/>
    <x v="2"/>
  </r>
  <r>
    <s v="Foot Locker"/>
    <n v="1128299"/>
    <x v="369"/>
    <x v="4"/>
    <x v="18"/>
    <s v="Richmond"/>
    <x v="1"/>
    <n v="76"/>
    <n v="202"/>
    <n v="15352"/>
    <n v="7368.96"/>
    <n v="0.48"/>
    <x v="2"/>
  </r>
  <r>
    <s v="Foot Locker"/>
    <n v="1128299"/>
    <x v="369"/>
    <x v="4"/>
    <x v="18"/>
    <s v="Richmond"/>
    <x v="2"/>
    <n v="69"/>
    <n v="189"/>
    <n v="13041"/>
    <n v="6259.6799999999994"/>
    <n v="0.48"/>
    <x v="2"/>
  </r>
  <r>
    <s v="Foot Locker"/>
    <n v="1128299"/>
    <x v="369"/>
    <x v="4"/>
    <x v="18"/>
    <s v="Richmond"/>
    <x v="3"/>
    <n v="66"/>
    <n v="111"/>
    <n v="7326"/>
    <n v="3589.74"/>
    <n v="0.49"/>
    <x v="2"/>
  </r>
  <r>
    <s v="Foot Locker"/>
    <n v="1128299"/>
    <x v="369"/>
    <x v="4"/>
    <x v="18"/>
    <s v="Richmond"/>
    <x v="4"/>
    <n v="64"/>
    <n v="106"/>
    <n v="6784"/>
    <n v="3459.84"/>
    <n v="0.51"/>
    <x v="2"/>
  </r>
  <r>
    <s v="Foot Locker"/>
    <n v="1128299"/>
    <x v="369"/>
    <x v="4"/>
    <x v="18"/>
    <s v="Richmond"/>
    <x v="5"/>
    <n v="73"/>
    <n v="75"/>
    <n v="5475"/>
    <n v="2299.5"/>
    <n v="0.42"/>
    <x v="2"/>
  </r>
  <r>
    <s v="Foot Locker"/>
    <n v="1128299"/>
    <x v="401"/>
    <x v="4"/>
    <x v="18"/>
    <s v="Richmond"/>
    <x v="0"/>
    <n v="46"/>
    <n v="113"/>
    <n v="5198"/>
    <n v="2599"/>
    <n v="0.5"/>
    <x v="2"/>
  </r>
  <r>
    <s v="Foot Locker"/>
    <n v="1128299"/>
    <x v="401"/>
    <x v="4"/>
    <x v="18"/>
    <s v="Richmond"/>
    <x v="1"/>
    <n v="52"/>
    <n v="113"/>
    <n v="5876"/>
    <n v="2702.9599999999996"/>
    <n v="0.45999999999999996"/>
    <x v="2"/>
  </r>
  <r>
    <s v="Foot Locker"/>
    <n v="1128299"/>
    <x v="401"/>
    <x v="4"/>
    <x v="18"/>
    <s v="Richmond"/>
    <x v="2"/>
    <n v="47"/>
    <n v="65"/>
    <n v="3055"/>
    <n v="1435.85"/>
    <n v="0.47"/>
    <x v="2"/>
  </r>
  <r>
    <s v="Foot Locker"/>
    <n v="1128299"/>
    <x v="401"/>
    <x v="4"/>
    <x v="18"/>
    <s v="Richmond"/>
    <x v="3"/>
    <n v="45"/>
    <n v="54"/>
    <n v="2430"/>
    <n v="1190.7"/>
    <n v="0.49"/>
    <x v="2"/>
  </r>
  <r>
    <s v="Foot Locker"/>
    <n v="1128299"/>
    <x v="401"/>
    <x v="4"/>
    <x v="18"/>
    <s v="Richmond"/>
    <x v="4"/>
    <n v="58"/>
    <n v="56"/>
    <n v="3248"/>
    <n v="1624"/>
    <n v="0.5"/>
    <x v="2"/>
  </r>
  <r>
    <s v="Foot Locker"/>
    <n v="1128299"/>
    <x v="401"/>
    <x v="4"/>
    <x v="18"/>
    <s v="Richmond"/>
    <x v="5"/>
    <n v="42"/>
    <n v="70"/>
    <n v="2940"/>
    <n v="1264.2"/>
    <n v="0.43"/>
    <x v="2"/>
  </r>
  <r>
    <s v="Foot Locker"/>
    <n v="1128299"/>
    <x v="430"/>
    <x v="4"/>
    <x v="18"/>
    <s v="Richmond"/>
    <x v="0"/>
    <n v="38"/>
    <n v="102"/>
    <n v="3876"/>
    <n v="1744.1999999999998"/>
    <n v="0.44999999999999996"/>
    <x v="2"/>
  </r>
  <r>
    <s v="Foot Locker"/>
    <n v="1128299"/>
    <x v="430"/>
    <x v="4"/>
    <x v="18"/>
    <s v="Richmond"/>
    <x v="1"/>
    <n v="51"/>
    <n v="142"/>
    <n v="7242"/>
    <n v="3548.58"/>
    <n v="0.49"/>
    <x v="2"/>
  </r>
  <r>
    <s v="Foot Locker"/>
    <n v="1128299"/>
    <x v="430"/>
    <x v="4"/>
    <x v="18"/>
    <s v="Richmond"/>
    <x v="2"/>
    <n v="46"/>
    <n v="95"/>
    <n v="4370"/>
    <n v="2010.1999999999998"/>
    <n v="0.45999999999999996"/>
    <x v="2"/>
  </r>
  <r>
    <s v="Foot Locker"/>
    <n v="1128299"/>
    <x v="430"/>
    <x v="4"/>
    <x v="18"/>
    <s v="Richmond"/>
    <x v="3"/>
    <n v="41"/>
    <n v="98"/>
    <n v="4018"/>
    <n v="1968.82"/>
    <n v="0.49"/>
    <x v="2"/>
  </r>
  <r>
    <s v="Foot Locker"/>
    <n v="1128299"/>
    <x v="430"/>
    <x v="4"/>
    <x v="18"/>
    <s v="Richmond"/>
    <x v="4"/>
    <n v="53"/>
    <n v="87"/>
    <n v="4611"/>
    <n v="2489.94"/>
    <n v="0.54"/>
    <x v="2"/>
  </r>
  <r>
    <s v="Foot Locker"/>
    <n v="1128299"/>
    <x v="430"/>
    <x v="4"/>
    <x v="18"/>
    <s v="Richmond"/>
    <x v="5"/>
    <n v="59"/>
    <n v="102"/>
    <n v="6018"/>
    <n v="2647.92"/>
    <n v="0.44"/>
    <x v="2"/>
  </r>
  <r>
    <s v="Foot Locker"/>
    <n v="1128299"/>
    <x v="461"/>
    <x v="4"/>
    <x v="18"/>
    <s v="Richmond"/>
    <x v="0"/>
    <n v="42"/>
    <n v="155"/>
    <n v="6510"/>
    <n v="3059.7"/>
    <n v="0.47"/>
    <x v="2"/>
  </r>
  <r>
    <s v="Foot Locker"/>
    <n v="1128299"/>
    <x v="461"/>
    <x v="4"/>
    <x v="18"/>
    <s v="Richmond"/>
    <x v="1"/>
    <n v="47"/>
    <n v="169"/>
    <n v="7943"/>
    <n v="3892.0699999999997"/>
    <n v="0.49"/>
    <x v="2"/>
  </r>
  <r>
    <s v="Foot Locker"/>
    <n v="1128299"/>
    <x v="461"/>
    <x v="4"/>
    <x v="18"/>
    <s v="Richmond"/>
    <x v="2"/>
    <n v="43"/>
    <n v="138"/>
    <n v="5934"/>
    <n v="2848.3199999999997"/>
    <n v="0.48"/>
    <x v="2"/>
  </r>
  <r>
    <s v="Foot Locker"/>
    <n v="1128299"/>
    <x v="461"/>
    <x v="4"/>
    <x v="18"/>
    <s v="Richmond"/>
    <x v="3"/>
    <n v="52"/>
    <n v="113"/>
    <n v="5876"/>
    <n v="2820.48"/>
    <n v="0.48"/>
    <x v="2"/>
  </r>
  <r>
    <s v="Foot Locker"/>
    <n v="1128299"/>
    <x v="461"/>
    <x v="4"/>
    <x v="18"/>
    <s v="Richmond"/>
    <x v="4"/>
    <n v="73"/>
    <n v="111"/>
    <n v="8103"/>
    <n v="4456.6500000000005"/>
    <n v="0.55000000000000004"/>
    <x v="2"/>
  </r>
  <r>
    <s v="Foot Locker"/>
    <n v="1128299"/>
    <x v="461"/>
    <x v="4"/>
    <x v="18"/>
    <s v="Richmond"/>
    <x v="5"/>
    <n v="74"/>
    <n v="149"/>
    <n v="11026"/>
    <n v="4410.4000000000005"/>
    <n v="0.4"/>
    <x v="2"/>
  </r>
  <r>
    <s v="Foot Locker"/>
    <n v="1128299"/>
    <x v="490"/>
    <x v="4"/>
    <x v="18"/>
    <s v="Richmond"/>
    <x v="0"/>
    <n v="60"/>
    <n v="225"/>
    <n v="13500"/>
    <n v="6345"/>
    <n v="0.47"/>
    <x v="2"/>
  </r>
  <r>
    <s v="Foot Locker"/>
    <n v="1128299"/>
    <x v="490"/>
    <x v="4"/>
    <x v="18"/>
    <s v="Richmond"/>
    <x v="1"/>
    <n v="74"/>
    <n v="225"/>
    <n v="16650"/>
    <n v="7492.4999999999991"/>
    <n v="0.44999999999999996"/>
    <x v="2"/>
  </r>
  <r>
    <s v="Sports Direct"/>
    <n v="1128299"/>
    <x v="490"/>
    <x v="4"/>
    <x v="18"/>
    <s v="Richmond"/>
    <x v="2"/>
    <n v="64"/>
    <n v="154"/>
    <n v="9856"/>
    <n v="4730.88"/>
    <n v="0.48"/>
    <x v="2"/>
  </r>
  <r>
    <s v="Sports Direct"/>
    <n v="1128299"/>
    <x v="490"/>
    <x v="4"/>
    <x v="18"/>
    <s v="Richmond"/>
    <x v="3"/>
    <n v="67"/>
    <n v="160"/>
    <n v="10720"/>
    <n v="5360"/>
    <n v="0.5"/>
    <x v="2"/>
  </r>
  <r>
    <s v="Sports Direct"/>
    <n v="1128299"/>
    <x v="490"/>
    <x v="4"/>
    <x v="18"/>
    <s v="Richmond"/>
    <x v="4"/>
    <n v="72"/>
    <n v="133"/>
    <n v="9576"/>
    <n v="4883.76"/>
    <n v="0.51"/>
    <x v="2"/>
  </r>
  <r>
    <s v="Sports Direct"/>
    <n v="1128299"/>
    <x v="490"/>
    <x v="4"/>
    <x v="18"/>
    <s v="Richmond"/>
    <x v="5"/>
    <n v="82"/>
    <n v="150"/>
    <n v="12300"/>
    <n v="5289"/>
    <n v="0.43"/>
    <x v="2"/>
  </r>
  <r>
    <s v="Sports Direct"/>
    <n v="1185732"/>
    <x v="183"/>
    <x v="4"/>
    <x v="18"/>
    <s v="Richmond"/>
    <x v="0"/>
    <n v="34"/>
    <n v="203"/>
    <n v="6902"/>
    <n v="4210.22"/>
    <n v="0.61"/>
    <x v="2"/>
  </r>
  <r>
    <s v="Sports Direct"/>
    <n v="1185732"/>
    <x v="183"/>
    <x v="4"/>
    <x v="18"/>
    <s v="Richmond"/>
    <x v="1"/>
    <n v="34"/>
    <n v="154"/>
    <n v="5236"/>
    <n v="2670.36"/>
    <n v="0.51"/>
    <x v="2"/>
  </r>
  <r>
    <s v="Sports Direct"/>
    <n v="1185732"/>
    <x v="183"/>
    <x v="4"/>
    <x v="18"/>
    <s v="Richmond"/>
    <x v="2"/>
    <n v="23"/>
    <n v="149"/>
    <n v="3427"/>
    <n v="1370.8000000000002"/>
    <n v="0.4"/>
    <x v="2"/>
  </r>
  <r>
    <s v="Sports Direct"/>
    <n v="1185732"/>
    <x v="183"/>
    <x v="4"/>
    <x v="18"/>
    <s v="Richmond"/>
    <x v="3"/>
    <n v="29"/>
    <n v="116"/>
    <n v="3364"/>
    <n v="1682"/>
    <n v="0.5"/>
    <x v="2"/>
  </r>
  <r>
    <s v="Sports Direct"/>
    <n v="1185732"/>
    <x v="183"/>
    <x v="4"/>
    <x v="18"/>
    <s v="Richmond"/>
    <x v="4"/>
    <n v="43"/>
    <n v="122"/>
    <n v="5246"/>
    <n v="2727.92"/>
    <n v="0.52"/>
    <x v="2"/>
  </r>
  <r>
    <s v="Sports Direct"/>
    <n v="1185732"/>
    <x v="183"/>
    <x v="4"/>
    <x v="18"/>
    <s v="Richmond"/>
    <x v="5"/>
    <n v="33"/>
    <n v="138"/>
    <n v="4554"/>
    <n v="3096.7200000000003"/>
    <n v="0.68"/>
    <x v="2"/>
  </r>
  <r>
    <s v="Sports Direct"/>
    <n v="1185732"/>
    <x v="212"/>
    <x v="4"/>
    <x v="18"/>
    <s v="Richmond"/>
    <x v="0"/>
    <n v="34"/>
    <n v="200"/>
    <n v="6800"/>
    <n v="4284"/>
    <n v="0.63"/>
    <x v="2"/>
  </r>
  <r>
    <s v="Sports Direct"/>
    <n v="1185732"/>
    <x v="212"/>
    <x v="4"/>
    <x v="18"/>
    <s v="Richmond"/>
    <x v="1"/>
    <n v="33"/>
    <n v="117"/>
    <n v="3861"/>
    <n v="2007.72"/>
    <n v="0.52"/>
    <x v="2"/>
  </r>
  <r>
    <s v="Sports Direct"/>
    <n v="1185732"/>
    <x v="212"/>
    <x v="4"/>
    <x v="18"/>
    <s v="Richmond"/>
    <x v="2"/>
    <n v="23"/>
    <n v="150"/>
    <n v="3450"/>
    <n v="1483.5"/>
    <n v="0.43"/>
    <x v="2"/>
  </r>
  <r>
    <s v="Sports Direct"/>
    <n v="1185732"/>
    <x v="212"/>
    <x v="3"/>
    <x v="19"/>
    <s v="Detroit"/>
    <x v="3"/>
    <n v="28"/>
    <n v="109"/>
    <n v="3052"/>
    <n v="1495.48"/>
    <n v="0.49"/>
    <x v="2"/>
  </r>
  <r>
    <s v="Sports Direct"/>
    <n v="1185732"/>
    <x v="212"/>
    <x v="3"/>
    <x v="19"/>
    <s v="Detroit"/>
    <x v="4"/>
    <n v="41"/>
    <n v="126"/>
    <n v="5166"/>
    <n v="2841.2999999999997"/>
    <n v="0.54999999999999993"/>
    <x v="2"/>
  </r>
  <r>
    <s v="Sports Direct"/>
    <n v="1185732"/>
    <x v="212"/>
    <x v="3"/>
    <x v="19"/>
    <s v="Detroit"/>
    <x v="5"/>
    <n v="33"/>
    <n v="138"/>
    <n v="4554"/>
    <n v="3051.1800000000003"/>
    <n v="0.67"/>
    <x v="2"/>
  </r>
  <r>
    <s v="Sports Direct"/>
    <n v="1185732"/>
    <x v="220"/>
    <x v="3"/>
    <x v="19"/>
    <s v="Detroit"/>
    <x v="0"/>
    <n v="34"/>
    <n v="216"/>
    <n v="7344"/>
    <n v="4479.84"/>
    <n v="0.61"/>
    <x v="2"/>
  </r>
  <r>
    <s v="Sports Direct"/>
    <n v="1185732"/>
    <x v="220"/>
    <x v="3"/>
    <x v="19"/>
    <s v="Detroit"/>
    <x v="1"/>
    <n v="32"/>
    <n v="126"/>
    <n v="4032"/>
    <n v="2177.2800000000002"/>
    <n v="0.54"/>
    <x v="2"/>
  </r>
  <r>
    <s v="Sports Direct"/>
    <n v="1185732"/>
    <x v="220"/>
    <x v="3"/>
    <x v="19"/>
    <s v="Detroit"/>
    <x v="2"/>
    <n v="25"/>
    <n v="124"/>
    <n v="3100"/>
    <n v="1240"/>
    <n v="0.4"/>
    <x v="2"/>
  </r>
  <r>
    <s v="Sports Direct"/>
    <n v="1185732"/>
    <x v="220"/>
    <x v="3"/>
    <x v="19"/>
    <s v="Detroit"/>
    <x v="3"/>
    <n v="29"/>
    <n v="91"/>
    <n v="2639"/>
    <n v="1266.72"/>
    <n v="0.48"/>
    <x v="2"/>
  </r>
  <r>
    <s v="Sports Direct"/>
    <n v="1185732"/>
    <x v="220"/>
    <x v="3"/>
    <x v="19"/>
    <s v="Detroit"/>
    <x v="4"/>
    <n v="43"/>
    <n v="94"/>
    <n v="4042"/>
    <n v="2101.84"/>
    <n v="0.52"/>
    <x v="2"/>
  </r>
  <r>
    <s v="Sports Direct"/>
    <n v="1185732"/>
    <x v="220"/>
    <x v="3"/>
    <x v="19"/>
    <s v="Detroit"/>
    <x v="5"/>
    <n v="33"/>
    <n v="143"/>
    <n v="4719"/>
    <n v="3256.11"/>
    <n v="0.69000000000000006"/>
    <x v="2"/>
  </r>
  <r>
    <s v="Sports Direct"/>
    <n v="1185732"/>
    <x v="239"/>
    <x v="3"/>
    <x v="19"/>
    <s v="Detroit"/>
    <x v="0"/>
    <n v="32"/>
    <n v="181"/>
    <n v="5792"/>
    <n v="3475.2"/>
    <n v="0.6"/>
    <x v="2"/>
  </r>
  <r>
    <s v="Sports Direct"/>
    <n v="1185732"/>
    <x v="239"/>
    <x v="3"/>
    <x v="19"/>
    <s v="Detroit"/>
    <x v="1"/>
    <n v="38"/>
    <n v="111"/>
    <n v="4218"/>
    <n v="2235.54"/>
    <n v="0.53"/>
    <x v="2"/>
  </r>
  <r>
    <s v="Sports Direct"/>
    <n v="1185732"/>
    <x v="239"/>
    <x v="3"/>
    <x v="19"/>
    <s v="Detroit"/>
    <x v="2"/>
    <n v="27"/>
    <n v="135"/>
    <n v="3645"/>
    <n v="1530.8999999999999"/>
    <n v="0.42"/>
    <x v="2"/>
  </r>
  <r>
    <s v="Sports Direct"/>
    <n v="1185732"/>
    <x v="239"/>
    <x v="3"/>
    <x v="19"/>
    <s v="Detroit"/>
    <x v="3"/>
    <n v="32"/>
    <n v="109"/>
    <n v="3488"/>
    <n v="1604.4799999999998"/>
    <n v="0.45999999999999996"/>
    <x v="2"/>
  </r>
  <r>
    <s v="Sports Direct"/>
    <n v="1185732"/>
    <x v="239"/>
    <x v="3"/>
    <x v="19"/>
    <s v="Detroit"/>
    <x v="4"/>
    <n v="45"/>
    <n v="120"/>
    <n v="5400"/>
    <n v="2700"/>
    <n v="0.5"/>
    <x v="2"/>
  </r>
  <r>
    <s v="Sports Direct"/>
    <n v="1185732"/>
    <x v="239"/>
    <x v="3"/>
    <x v="19"/>
    <s v="Detroit"/>
    <x v="5"/>
    <n v="37"/>
    <n v="152"/>
    <n v="5624"/>
    <n v="3880.5600000000004"/>
    <n v="0.69000000000000006"/>
    <x v="2"/>
  </r>
  <r>
    <s v="Sports Direct"/>
    <n v="1185732"/>
    <x v="268"/>
    <x v="3"/>
    <x v="19"/>
    <s v="Detroit"/>
    <x v="0"/>
    <n v="48"/>
    <n v="207"/>
    <n v="9936"/>
    <n v="6060.96"/>
    <n v="0.61"/>
    <x v="2"/>
  </r>
  <r>
    <s v="Sports Direct"/>
    <n v="1185732"/>
    <x v="268"/>
    <x v="3"/>
    <x v="19"/>
    <s v="Detroit"/>
    <x v="1"/>
    <n v="47"/>
    <n v="150"/>
    <n v="7050"/>
    <n v="3877.4999999999995"/>
    <n v="0.54999999999999993"/>
    <x v="2"/>
  </r>
  <r>
    <s v="Sports Direct"/>
    <n v="1185732"/>
    <x v="268"/>
    <x v="3"/>
    <x v="19"/>
    <s v="Detroit"/>
    <x v="2"/>
    <n v="44"/>
    <n v="133"/>
    <n v="5852"/>
    <n v="2340.8000000000002"/>
    <n v="0.4"/>
    <x v="2"/>
  </r>
  <r>
    <s v="Sports Direct"/>
    <n v="1185732"/>
    <x v="268"/>
    <x v="3"/>
    <x v="19"/>
    <s v="Detroit"/>
    <x v="3"/>
    <n v="42"/>
    <n v="126"/>
    <n v="5292"/>
    <n v="2646"/>
    <n v="0.5"/>
    <x v="2"/>
  </r>
  <r>
    <s v="Sports Direct"/>
    <n v="1185732"/>
    <x v="268"/>
    <x v="3"/>
    <x v="19"/>
    <s v="Detroit"/>
    <x v="4"/>
    <n v="52"/>
    <n v="124"/>
    <n v="6448"/>
    <n v="3417.44"/>
    <n v="0.53"/>
    <x v="2"/>
  </r>
  <r>
    <s v="Sports Direct"/>
    <n v="1185732"/>
    <x v="268"/>
    <x v="3"/>
    <x v="19"/>
    <s v="Detroit"/>
    <x v="5"/>
    <n v="55"/>
    <n v="150"/>
    <n v="8250"/>
    <n v="5775.0000000000009"/>
    <n v="0.70000000000000007"/>
    <x v="2"/>
  </r>
  <r>
    <s v="Sports Direct"/>
    <n v="1185732"/>
    <x v="301"/>
    <x v="3"/>
    <x v="19"/>
    <s v="Detroit"/>
    <x v="0"/>
    <n v="52"/>
    <n v="206"/>
    <n v="10712"/>
    <n v="6641.44"/>
    <n v="0.62"/>
    <x v="2"/>
  </r>
  <r>
    <s v="Sports Direct"/>
    <n v="1185732"/>
    <x v="301"/>
    <x v="3"/>
    <x v="19"/>
    <s v="Detroit"/>
    <x v="1"/>
    <n v="46"/>
    <n v="167"/>
    <n v="7682"/>
    <n v="4148.2800000000007"/>
    <n v="0.54"/>
    <x v="2"/>
  </r>
  <r>
    <s v="Sports Direct"/>
    <n v="1185732"/>
    <x v="301"/>
    <x v="3"/>
    <x v="19"/>
    <s v="Detroit"/>
    <x v="2"/>
    <n v="41"/>
    <n v="138"/>
    <n v="5658"/>
    <n v="2489.52"/>
    <n v="0.44"/>
    <x v="2"/>
  </r>
  <r>
    <s v="Sports Direct"/>
    <n v="1185732"/>
    <x v="301"/>
    <x v="3"/>
    <x v="19"/>
    <s v="Detroit"/>
    <x v="3"/>
    <n v="43"/>
    <n v="158"/>
    <n v="6794"/>
    <n v="3261.12"/>
    <n v="0.48"/>
    <x v="2"/>
  </r>
  <r>
    <s v="Sports Direct"/>
    <n v="1185732"/>
    <x v="301"/>
    <x v="3"/>
    <x v="19"/>
    <s v="Detroit"/>
    <x v="4"/>
    <n v="57"/>
    <n v="152"/>
    <n v="8664"/>
    <n v="4765.2"/>
    <n v="0.54999999999999993"/>
    <x v="2"/>
  </r>
  <r>
    <s v="Sports Direct"/>
    <n v="1185732"/>
    <x v="301"/>
    <x v="3"/>
    <x v="19"/>
    <s v="Detroit"/>
    <x v="5"/>
    <n v="60"/>
    <n v="169"/>
    <n v="10140"/>
    <n v="6591"/>
    <n v="0.65"/>
    <x v="2"/>
  </r>
  <r>
    <s v="Sports Direct"/>
    <n v="1185732"/>
    <x v="329"/>
    <x v="3"/>
    <x v="19"/>
    <s v="Detroit"/>
    <x v="0"/>
    <n v="57"/>
    <n v="225"/>
    <n v="12825"/>
    <n v="7695"/>
    <n v="0.6"/>
    <x v="2"/>
  </r>
  <r>
    <s v="Sports Direct"/>
    <n v="1185732"/>
    <x v="329"/>
    <x v="3"/>
    <x v="19"/>
    <s v="Detroit"/>
    <x v="1"/>
    <n v="53"/>
    <n v="189"/>
    <n v="10017"/>
    <n v="5108.67"/>
    <n v="0.51"/>
    <x v="2"/>
  </r>
  <r>
    <s v="Sports Direct"/>
    <n v="1185732"/>
    <x v="329"/>
    <x v="3"/>
    <x v="19"/>
    <s v="Detroit"/>
    <x v="2"/>
    <n v="46"/>
    <n v="173"/>
    <n v="7958"/>
    <n v="3581.0999999999995"/>
    <n v="0.44999999999999996"/>
    <x v="2"/>
  </r>
  <r>
    <s v="Sports Direct"/>
    <n v="1185732"/>
    <x v="329"/>
    <x v="3"/>
    <x v="19"/>
    <s v="Detroit"/>
    <x v="3"/>
    <n v="47"/>
    <n v="158"/>
    <n v="7426"/>
    <n v="3341.7"/>
    <n v="0.44999999999999996"/>
    <x v="2"/>
  </r>
  <r>
    <s v="Sports Direct"/>
    <n v="1185732"/>
    <x v="329"/>
    <x v="3"/>
    <x v="19"/>
    <s v="Detroit"/>
    <x v="4"/>
    <n v="54"/>
    <n v="143"/>
    <n v="7722"/>
    <n v="3938.2200000000003"/>
    <n v="0.51"/>
    <x v="2"/>
  </r>
  <r>
    <s v="Sports Direct"/>
    <n v="1185732"/>
    <x v="329"/>
    <x v="3"/>
    <x v="19"/>
    <s v="Detroit"/>
    <x v="5"/>
    <n v="62"/>
    <n v="210"/>
    <n v="13020"/>
    <n v="8983.8000000000011"/>
    <n v="0.69000000000000006"/>
    <x v="2"/>
  </r>
  <r>
    <s v="Sports Direct"/>
    <n v="1185732"/>
    <x v="361"/>
    <x v="3"/>
    <x v="19"/>
    <s v="Detroit"/>
    <x v="0"/>
    <n v="55"/>
    <n v="263"/>
    <n v="14465"/>
    <n v="9257.6"/>
    <n v="0.64"/>
    <x v="2"/>
  </r>
  <r>
    <s v="Sports Direct"/>
    <n v="1185732"/>
    <x v="361"/>
    <x v="3"/>
    <x v="19"/>
    <s v="Detroit"/>
    <x v="1"/>
    <n v="50"/>
    <n v="195"/>
    <n v="9750"/>
    <n v="4875"/>
    <n v="0.5"/>
    <x v="2"/>
  </r>
  <r>
    <s v="Sports Direct"/>
    <n v="1185732"/>
    <x v="361"/>
    <x v="3"/>
    <x v="19"/>
    <s v="Detroit"/>
    <x v="2"/>
    <n v="42"/>
    <n v="144"/>
    <n v="6048"/>
    <n v="2540.16"/>
    <n v="0.42"/>
    <x v="2"/>
  </r>
  <r>
    <s v="Sports Direct"/>
    <n v="1185732"/>
    <x v="361"/>
    <x v="3"/>
    <x v="19"/>
    <s v="Detroit"/>
    <x v="3"/>
    <n v="34"/>
    <n v="142"/>
    <n v="4828"/>
    <n v="2172.6"/>
    <n v="0.44999999999999996"/>
    <x v="2"/>
  </r>
  <r>
    <s v="Sports Direct"/>
    <n v="1185732"/>
    <x v="361"/>
    <x v="3"/>
    <x v="19"/>
    <s v="Detroit"/>
    <x v="4"/>
    <n v="42"/>
    <n v="135"/>
    <n v="5670"/>
    <n v="3005.1000000000004"/>
    <n v="0.53"/>
    <x v="2"/>
  </r>
  <r>
    <s v="Sports Direct"/>
    <n v="1185732"/>
    <x v="361"/>
    <x v="3"/>
    <x v="19"/>
    <s v="Detroit"/>
    <x v="5"/>
    <n v="45"/>
    <n v="176"/>
    <n v="7920"/>
    <n v="5385.6"/>
    <n v="0.68"/>
    <x v="2"/>
  </r>
  <r>
    <s v="Sports Direct"/>
    <n v="1185732"/>
    <x v="391"/>
    <x v="3"/>
    <x v="19"/>
    <s v="Detroit"/>
    <x v="0"/>
    <n v="42"/>
    <n v="232"/>
    <n v="9744"/>
    <n v="6138.72"/>
    <n v="0.63"/>
    <x v="2"/>
  </r>
  <r>
    <s v="Sports Direct"/>
    <n v="1185732"/>
    <x v="391"/>
    <x v="3"/>
    <x v="19"/>
    <s v="Detroit"/>
    <x v="1"/>
    <n v="37"/>
    <n v="174"/>
    <n v="6438"/>
    <n v="3283.38"/>
    <n v="0.51"/>
    <x v="2"/>
  </r>
  <r>
    <s v="Sports Direct"/>
    <n v="1185732"/>
    <x v="391"/>
    <x v="3"/>
    <x v="19"/>
    <s v="Detroit"/>
    <x v="2"/>
    <n v="34"/>
    <n v="145"/>
    <n v="4930"/>
    <n v="2070.6"/>
    <n v="0.42"/>
    <x v="2"/>
  </r>
  <r>
    <s v="Sports Direct"/>
    <n v="1185732"/>
    <x v="391"/>
    <x v="3"/>
    <x v="19"/>
    <s v="Detroit"/>
    <x v="3"/>
    <n v="34"/>
    <n v="119"/>
    <n v="4046"/>
    <n v="1820.6999999999998"/>
    <n v="0.44999999999999996"/>
    <x v="2"/>
  </r>
  <r>
    <s v="Sports Direct"/>
    <n v="1185732"/>
    <x v="391"/>
    <x v="3"/>
    <x v="19"/>
    <s v="Detroit"/>
    <x v="4"/>
    <n v="41"/>
    <n v="128"/>
    <n v="5248"/>
    <n v="2624"/>
    <n v="0.5"/>
    <x v="2"/>
  </r>
  <r>
    <s v="Sports Direct"/>
    <n v="1185732"/>
    <x v="391"/>
    <x v="3"/>
    <x v="19"/>
    <s v="Detroit"/>
    <x v="5"/>
    <n v="48"/>
    <n v="173"/>
    <n v="8304"/>
    <n v="5397.6"/>
    <n v="0.65"/>
    <x v="2"/>
  </r>
  <r>
    <s v="Sports Direct"/>
    <n v="1185732"/>
    <x v="423"/>
    <x v="3"/>
    <x v="19"/>
    <s v="Detroit"/>
    <x v="0"/>
    <n v="49"/>
    <n v="225"/>
    <n v="11025"/>
    <n v="6725.25"/>
    <n v="0.61"/>
    <x v="2"/>
  </r>
  <r>
    <s v="Sports Direct"/>
    <n v="1185732"/>
    <x v="423"/>
    <x v="3"/>
    <x v="19"/>
    <s v="Detroit"/>
    <x v="1"/>
    <n v="37"/>
    <n v="167"/>
    <n v="6179"/>
    <n v="3151.29"/>
    <n v="0.51"/>
    <x v="2"/>
  </r>
  <r>
    <s v="Sports Direct"/>
    <n v="1185732"/>
    <x v="423"/>
    <x v="3"/>
    <x v="19"/>
    <s v="Detroit"/>
    <x v="2"/>
    <n v="37"/>
    <n v="123"/>
    <n v="4551"/>
    <n v="2047.9499999999998"/>
    <n v="0.44999999999999996"/>
    <x v="2"/>
  </r>
  <r>
    <s v="Sports Direct"/>
    <n v="1185732"/>
    <x v="423"/>
    <x v="3"/>
    <x v="19"/>
    <s v="Detroit"/>
    <x v="3"/>
    <n v="38"/>
    <n v="116"/>
    <n v="4408"/>
    <n v="2204"/>
    <n v="0.5"/>
    <x v="2"/>
  </r>
  <r>
    <s v="Sports Direct"/>
    <n v="1185732"/>
    <x v="423"/>
    <x v="3"/>
    <x v="19"/>
    <s v="Detroit"/>
    <x v="4"/>
    <n v="48"/>
    <n v="112"/>
    <n v="5376"/>
    <n v="2956.7999999999997"/>
    <n v="0.54999999999999993"/>
    <x v="2"/>
  </r>
  <r>
    <s v="Sports Direct"/>
    <n v="1185732"/>
    <x v="423"/>
    <x v="3"/>
    <x v="19"/>
    <s v="Detroit"/>
    <x v="5"/>
    <n v="52"/>
    <n v="137"/>
    <n v="7124"/>
    <n v="4986.8"/>
    <n v="0.70000000000000007"/>
    <x v="2"/>
  </r>
  <r>
    <s v="Sports Direct"/>
    <n v="1185732"/>
    <x v="453"/>
    <x v="3"/>
    <x v="19"/>
    <s v="Detroit"/>
    <x v="0"/>
    <n v="49"/>
    <n v="196"/>
    <n v="9604"/>
    <n v="6050.52"/>
    <n v="0.63"/>
    <x v="2"/>
  </r>
  <r>
    <s v="Sports Direct"/>
    <n v="1185732"/>
    <x v="453"/>
    <x v="3"/>
    <x v="19"/>
    <s v="Detroit"/>
    <x v="1"/>
    <n v="42"/>
    <n v="145"/>
    <n v="6090"/>
    <n v="3349.4999999999995"/>
    <n v="0.54999999999999993"/>
    <x v="2"/>
  </r>
  <r>
    <s v="Sports Direct"/>
    <n v="1185732"/>
    <x v="453"/>
    <x v="3"/>
    <x v="19"/>
    <s v="Detroit"/>
    <x v="2"/>
    <n v="43"/>
    <n v="120"/>
    <n v="5160"/>
    <n v="2321.9999999999995"/>
    <n v="0.44999999999999996"/>
    <x v="2"/>
  </r>
  <r>
    <s v="Sports Direct"/>
    <n v="1185732"/>
    <x v="453"/>
    <x v="3"/>
    <x v="19"/>
    <s v="Detroit"/>
    <x v="3"/>
    <n v="41"/>
    <n v="138"/>
    <n v="5658"/>
    <n v="2772.42"/>
    <n v="0.49"/>
    <x v="2"/>
  </r>
  <r>
    <s v="Sports Direct"/>
    <n v="1185732"/>
    <x v="453"/>
    <x v="3"/>
    <x v="19"/>
    <s v="Detroit"/>
    <x v="4"/>
    <n v="59"/>
    <n v="126"/>
    <n v="7434"/>
    <n v="4088.6999999999994"/>
    <n v="0.54999999999999993"/>
    <x v="2"/>
  </r>
  <r>
    <s v="Sports Direct"/>
    <n v="1185732"/>
    <x v="453"/>
    <x v="3"/>
    <x v="19"/>
    <s v="Detroit"/>
    <x v="5"/>
    <n v="59"/>
    <n v="169"/>
    <n v="9971"/>
    <n v="6879.9900000000007"/>
    <n v="0.69000000000000006"/>
    <x v="2"/>
  </r>
  <r>
    <s v="Sports Direct"/>
    <n v="1185732"/>
    <x v="482"/>
    <x v="3"/>
    <x v="19"/>
    <s v="Detroit"/>
    <x v="0"/>
    <n v="55"/>
    <n v="255"/>
    <n v="14025"/>
    <n v="8555.25"/>
    <n v="0.61"/>
    <x v="2"/>
  </r>
  <r>
    <s v="Sports Direct"/>
    <n v="1185732"/>
    <x v="482"/>
    <x v="3"/>
    <x v="19"/>
    <s v="Detroit"/>
    <x v="1"/>
    <n v="46"/>
    <n v="176"/>
    <n v="8096"/>
    <n v="4290.88"/>
    <n v="0.53"/>
    <x v="2"/>
  </r>
  <r>
    <s v="Foot Locker"/>
    <n v="1185732"/>
    <x v="482"/>
    <x v="3"/>
    <x v="19"/>
    <s v="Detroit"/>
    <x v="2"/>
    <n v="48"/>
    <n v="168"/>
    <n v="8064"/>
    <n v="3628.7999999999997"/>
    <n v="0.44999999999999996"/>
    <x v="2"/>
  </r>
  <r>
    <s v="Foot Locker"/>
    <n v="1185732"/>
    <x v="482"/>
    <x v="3"/>
    <x v="19"/>
    <s v="Detroit"/>
    <x v="3"/>
    <n v="48"/>
    <n v="138"/>
    <n v="6624"/>
    <n v="3179.52"/>
    <n v="0.48"/>
    <x v="2"/>
  </r>
  <r>
    <s v="Foot Locker"/>
    <n v="1185732"/>
    <x v="482"/>
    <x v="3"/>
    <x v="19"/>
    <s v="Detroit"/>
    <x v="4"/>
    <n v="55"/>
    <n v="143"/>
    <n v="7865"/>
    <n v="4089.8"/>
    <n v="0.52"/>
    <x v="2"/>
  </r>
  <r>
    <s v="Foot Locker"/>
    <n v="1185732"/>
    <x v="482"/>
    <x v="3"/>
    <x v="19"/>
    <s v="Detroit"/>
    <x v="5"/>
    <n v="59"/>
    <n v="163"/>
    <n v="9617"/>
    <n v="6251.05"/>
    <n v="0.65"/>
    <x v="2"/>
  </r>
  <r>
    <s v="Foot Locker"/>
    <n v="1185732"/>
    <x v="182"/>
    <x v="3"/>
    <x v="19"/>
    <s v="Detroit"/>
    <x v="0"/>
    <n v="27"/>
    <n v="156"/>
    <n v="4212"/>
    <n v="2106"/>
    <n v="0.5"/>
    <x v="2"/>
  </r>
  <r>
    <s v="Foot Locker"/>
    <n v="1185732"/>
    <x v="182"/>
    <x v="3"/>
    <x v="19"/>
    <s v="Detroit"/>
    <x v="1"/>
    <n v="29"/>
    <n v="123"/>
    <n v="3567"/>
    <n v="1676.49"/>
    <n v="0.47"/>
    <x v="2"/>
  </r>
  <r>
    <s v="Foot Locker"/>
    <n v="1185732"/>
    <x v="182"/>
    <x v="3"/>
    <x v="19"/>
    <s v="Detroit"/>
    <x v="2"/>
    <n v="19"/>
    <n v="123"/>
    <n v="2337"/>
    <n v="1051.6499999999999"/>
    <n v="0.44999999999999996"/>
    <x v="2"/>
  </r>
  <r>
    <s v="Foot Locker"/>
    <n v="1185732"/>
    <x v="182"/>
    <x v="3"/>
    <x v="19"/>
    <s v="Detroit"/>
    <x v="3"/>
    <n v="24"/>
    <n v="77"/>
    <n v="1848"/>
    <n v="960.96"/>
    <n v="0.52"/>
    <x v="2"/>
  </r>
  <r>
    <s v="Foot Locker"/>
    <n v="1185732"/>
    <x v="182"/>
    <x v="3"/>
    <x v="19"/>
    <s v="Detroit"/>
    <x v="4"/>
    <n v="39"/>
    <n v="98"/>
    <n v="3822"/>
    <n v="1872.78"/>
    <n v="0.49"/>
    <x v="2"/>
  </r>
  <r>
    <s v="Foot Locker"/>
    <n v="1185732"/>
    <x v="182"/>
    <x v="3"/>
    <x v="19"/>
    <s v="Detroit"/>
    <x v="5"/>
    <n v="29"/>
    <n v="123"/>
    <n v="3567"/>
    <n v="2247.21"/>
    <n v="0.63"/>
    <x v="2"/>
  </r>
  <r>
    <s v="Foot Locker"/>
    <n v="1185732"/>
    <x v="213"/>
    <x v="3"/>
    <x v="19"/>
    <s v="Detroit"/>
    <x v="0"/>
    <n v="29"/>
    <n v="182"/>
    <n v="5278"/>
    <n v="2797.34"/>
    <n v="0.53"/>
    <x v="2"/>
  </r>
  <r>
    <s v="Foot Locker"/>
    <n v="1185732"/>
    <x v="213"/>
    <x v="3"/>
    <x v="19"/>
    <s v="Detroit"/>
    <x v="1"/>
    <n v="28"/>
    <n v="94"/>
    <n v="2632"/>
    <n v="1289.68"/>
    <n v="0.49"/>
    <x v="2"/>
  </r>
  <r>
    <s v="Foot Locker"/>
    <n v="1185732"/>
    <x v="213"/>
    <x v="3"/>
    <x v="19"/>
    <s v="Detroit"/>
    <x v="2"/>
    <n v="19"/>
    <n v="113"/>
    <n v="2147"/>
    <n v="966.14999999999986"/>
    <n v="0.44999999999999996"/>
    <x v="2"/>
  </r>
  <r>
    <s v="Foot Locker"/>
    <n v="1185732"/>
    <x v="213"/>
    <x v="3"/>
    <x v="20"/>
    <s v="St. Louis"/>
    <x v="3"/>
    <n v="24"/>
    <n v="70"/>
    <n v="1680"/>
    <n v="873.6"/>
    <n v="0.52"/>
    <x v="2"/>
  </r>
  <r>
    <s v="Foot Locker"/>
    <n v="1185732"/>
    <x v="213"/>
    <x v="3"/>
    <x v="20"/>
    <s v="St. Louis"/>
    <x v="4"/>
    <n v="38"/>
    <n v="88"/>
    <n v="3344"/>
    <n v="1504.8"/>
    <n v="0.44999999999999996"/>
    <x v="2"/>
  </r>
  <r>
    <s v="Foot Locker"/>
    <n v="1185732"/>
    <x v="213"/>
    <x v="3"/>
    <x v="20"/>
    <s v="St. Louis"/>
    <x v="5"/>
    <n v="28"/>
    <n v="120"/>
    <n v="3360"/>
    <n v="2116.8000000000002"/>
    <n v="0.63"/>
    <x v="2"/>
  </r>
  <r>
    <s v="Foot Locker"/>
    <n v="1185732"/>
    <x v="222"/>
    <x v="3"/>
    <x v="20"/>
    <s v="St. Louis"/>
    <x v="0"/>
    <n v="34"/>
    <n v="186"/>
    <n v="6324"/>
    <n v="3225.2400000000002"/>
    <n v="0.51"/>
    <x v="2"/>
  </r>
  <r>
    <s v="Foot Locker"/>
    <n v="1185732"/>
    <x v="222"/>
    <x v="3"/>
    <x v="20"/>
    <s v="St. Louis"/>
    <x v="1"/>
    <n v="34"/>
    <n v="87"/>
    <n v="2958"/>
    <n v="1331.1"/>
    <n v="0.44999999999999996"/>
    <x v="2"/>
  </r>
  <r>
    <s v="Foot Locker"/>
    <n v="1185732"/>
    <x v="222"/>
    <x v="3"/>
    <x v="20"/>
    <s v="St. Louis"/>
    <x v="2"/>
    <n v="23"/>
    <n v="95"/>
    <n v="2185"/>
    <n v="1005.0999999999999"/>
    <n v="0.45999999999999996"/>
    <x v="2"/>
  </r>
  <r>
    <s v="Foot Locker"/>
    <n v="1185732"/>
    <x v="222"/>
    <x v="3"/>
    <x v="20"/>
    <s v="St. Louis"/>
    <x v="3"/>
    <n v="28"/>
    <n v="54"/>
    <n v="1512"/>
    <n v="771.12"/>
    <n v="0.51"/>
    <x v="2"/>
  </r>
  <r>
    <s v="Foot Locker"/>
    <n v="1185732"/>
    <x v="222"/>
    <x v="3"/>
    <x v="20"/>
    <s v="St. Louis"/>
    <x v="4"/>
    <n v="41"/>
    <n v="75"/>
    <n v="3075"/>
    <n v="1506.75"/>
    <n v="0.49"/>
    <x v="2"/>
  </r>
  <r>
    <s v="Foot Locker"/>
    <n v="1185732"/>
    <x v="222"/>
    <x v="3"/>
    <x v="20"/>
    <s v="St. Louis"/>
    <x v="5"/>
    <n v="34"/>
    <n v="102"/>
    <n v="3468"/>
    <n v="2254.2000000000003"/>
    <n v="0.65"/>
    <x v="2"/>
  </r>
  <r>
    <s v="Foot Locker"/>
    <n v="1185732"/>
    <x v="241"/>
    <x v="3"/>
    <x v="20"/>
    <s v="St. Louis"/>
    <x v="0"/>
    <n v="33"/>
    <n v="144"/>
    <n v="4752"/>
    <n v="2471.04"/>
    <n v="0.52"/>
    <x v="2"/>
  </r>
  <r>
    <s v="Foot Locker"/>
    <n v="1185732"/>
    <x v="241"/>
    <x v="3"/>
    <x v="20"/>
    <s v="St. Louis"/>
    <x v="1"/>
    <n v="27"/>
    <n v="72"/>
    <n v="1944"/>
    <n v="952.56"/>
    <n v="0.49"/>
    <x v="2"/>
  </r>
  <r>
    <s v="Foot Locker"/>
    <n v="1185732"/>
    <x v="241"/>
    <x v="3"/>
    <x v="20"/>
    <s v="St. Louis"/>
    <x v="2"/>
    <n v="18"/>
    <n v="83"/>
    <n v="1494"/>
    <n v="732.06"/>
    <n v="0.49"/>
    <x v="2"/>
  </r>
  <r>
    <s v="Foot Locker"/>
    <n v="1185732"/>
    <x v="241"/>
    <x v="3"/>
    <x v="20"/>
    <s v="St. Louis"/>
    <x v="3"/>
    <n v="23"/>
    <n v="52"/>
    <n v="1196"/>
    <n v="621.92000000000007"/>
    <n v="0.52"/>
    <x v="2"/>
  </r>
  <r>
    <s v="Foot Locker"/>
    <n v="1185732"/>
    <x v="241"/>
    <x v="3"/>
    <x v="20"/>
    <s v="St. Louis"/>
    <x v="4"/>
    <n v="36"/>
    <n v="65"/>
    <n v="2340"/>
    <n v="1053"/>
    <n v="0.44999999999999996"/>
    <x v="2"/>
  </r>
  <r>
    <s v="Foot Locker"/>
    <n v="1185732"/>
    <x v="241"/>
    <x v="3"/>
    <x v="20"/>
    <s v="St. Louis"/>
    <x v="5"/>
    <n v="28"/>
    <n v="105"/>
    <n v="2940"/>
    <n v="1793.3999999999999"/>
    <n v="0.61"/>
    <x v="2"/>
  </r>
  <r>
    <s v="Foot Locker"/>
    <n v="1185732"/>
    <x v="272"/>
    <x v="3"/>
    <x v="20"/>
    <s v="St. Louis"/>
    <x v="0"/>
    <n v="39"/>
    <n v="180"/>
    <n v="7020"/>
    <n v="3580.2000000000003"/>
    <n v="0.51"/>
    <x v="2"/>
  </r>
  <r>
    <s v="Foot Locker"/>
    <n v="1185732"/>
    <x v="272"/>
    <x v="3"/>
    <x v="20"/>
    <s v="St. Louis"/>
    <x v="1"/>
    <n v="34"/>
    <n v="88"/>
    <n v="2992"/>
    <n v="1406.24"/>
    <n v="0.47"/>
    <x v="2"/>
  </r>
  <r>
    <s v="Foot Locker"/>
    <n v="1185732"/>
    <x v="272"/>
    <x v="3"/>
    <x v="20"/>
    <s v="St. Louis"/>
    <x v="2"/>
    <n v="29"/>
    <n v="87"/>
    <n v="2523"/>
    <n v="1160.58"/>
    <n v="0.45999999999999996"/>
    <x v="2"/>
  </r>
  <r>
    <s v="Foot Locker"/>
    <n v="1185732"/>
    <x v="272"/>
    <x v="3"/>
    <x v="20"/>
    <s v="St. Louis"/>
    <x v="3"/>
    <n v="29"/>
    <n v="65"/>
    <n v="1885"/>
    <n v="1036.75"/>
    <n v="0.55000000000000004"/>
    <x v="2"/>
  </r>
  <r>
    <s v="Foot Locker"/>
    <n v="1185732"/>
    <x v="272"/>
    <x v="3"/>
    <x v="20"/>
    <s v="St. Louis"/>
    <x v="4"/>
    <n v="44"/>
    <n v="70"/>
    <n v="3080"/>
    <n v="1478.3999999999999"/>
    <n v="0.48"/>
    <x v="2"/>
  </r>
  <r>
    <s v="Foot Locker"/>
    <n v="1185732"/>
    <x v="272"/>
    <x v="3"/>
    <x v="20"/>
    <s v="St. Louis"/>
    <x v="5"/>
    <n v="45"/>
    <n v="105"/>
    <n v="4725"/>
    <n v="2835"/>
    <n v="0.6"/>
    <x v="2"/>
  </r>
  <r>
    <s v="Foot Locker"/>
    <n v="1185732"/>
    <x v="302"/>
    <x v="3"/>
    <x v="20"/>
    <s v="St. Louis"/>
    <x v="0"/>
    <n v="32"/>
    <n v="168"/>
    <n v="5376"/>
    <n v="2903.04"/>
    <n v="0.54"/>
    <x v="2"/>
  </r>
  <r>
    <s v="Foot Locker"/>
    <n v="1185732"/>
    <x v="302"/>
    <x v="3"/>
    <x v="20"/>
    <s v="St. Louis"/>
    <x v="1"/>
    <n v="27"/>
    <n v="91"/>
    <n v="2457"/>
    <n v="1130.2199999999998"/>
    <n v="0.45999999999999996"/>
    <x v="2"/>
  </r>
  <r>
    <s v="Foot Locker"/>
    <n v="1185732"/>
    <x v="302"/>
    <x v="3"/>
    <x v="20"/>
    <s v="St. Louis"/>
    <x v="2"/>
    <n v="23"/>
    <n v="113"/>
    <n v="2599"/>
    <n v="1273.51"/>
    <n v="0.49"/>
    <x v="2"/>
  </r>
  <r>
    <s v="Foot Locker"/>
    <n v="1185732"/>
    <x v="302"/>
    <x v="3"/>
    <x v="20"/>
    <s v="St. Louis"/>
    <x v="3"/>
    <n v="23"/>
    <n v="91"/>
    <n v="2093"/>
    <n v="1046.5"/>
    <n v="0.5"/>
    <x v="2"/>
  </r>
  <r>
    <s v="Foot Locker"/>
    <n v="1185732"/>
    <x v="302"/>
    <x v="3"/>
    <x v="20"/>
    <s v="St. Louis"/>
    <x v="4"/>
    <n v="38"/>
    <n v="102"/>
    <n v="3876"/>
    <n v="1744.1999999999998"/>
    <n v="0.44999999999999996"/>
    <x v="2"/>
  </r>
  <r>
    <s v="Foot Locker"/>
    <n v="1185732"/>
    <x v="302"/>
    <x v="3"/>
    <x v="20"/>
    <s v="St. Louis"/>
    <x v="5"/>
    <n v="42"/>
    <n v="142"/>
    <n v="5964"/>
    <n v="3876.6"/>
    <n v="0.65"/>
    <x v="2"/>
  </r>
  <r>
    <s v="Foot Locker"/>
    <n v="1185732"/>
    <x v="331"/>
    <x v="3"/>
    <x v="20"/>
    <s v="St. Louis"/>
    <x v="0"/>
    <n v="36"/>
    <n v="203"/>
    <n v="7308"/>
    <n v="4019.4000000000005"/>
    <n v="0.55000000000000004"/>
    <x v="2"/>
  </r>
  <r>
    <s v="Foot Locker"/>
    <n v="1185732"/>
    <x v="331"/>
    <x v="3"/>
    <x v="20"/>
    <s v="St. Louis"/>
    <x v="1"/>
    <n v="33"/>
    <n v="130"/>
    <n v="4290"/>
    <n v="2016.3"/>
    <n v="0.47"/>
    <x v="2"/>
  </r>
  <r>
    <s v="Foot Locker"/>
    <n v="1185732"/>
    <x v="331"/>
    <x v="3"/>
    <x v="20"/>
    <s v="St. Louis"/>
    <x v="2"/>
    <n v="29"/>
    <n v="128"/>
    <n v="3712"/>
    <n v="1707.52"/>
    <n v="0.45999999999999996"/>
    <x v="2"/>
  </r>
  <r>
    <s v="Foot Locker"/>
    <n v="1185732"/>
    <x v="331"/>
    <x v="3"/>
    <x v="20"/>
    <s v="St. Louis"/>
    <x v="3"/>
    <n v="29"/>
    <n v="101"/>
    <n v="2929"/>
    <n v="1552.3700000000001"/>
    <n v="0.53"/>
    <x v="2"/>
  </r>
  <r>
    <s v="Foot Locker"/>
    <n v="1185732"/>
    <x v="331"/>
    <x v="3"/>
    <x v="20"/>
    <s v="St. Louis"/>
    <x v="4"/>
    <n v="37"/>
    <n v="94"/>
    <n v="3478"/>
    <n v="1704.22"/>
    <n v="0.49"/>
    <x v="2"/>
  </r>
  <r>
    <s v="Foot Locker"/>
    <n v="1185732"/>
    <x v="331"/>
    <x v="3"/>
    <x v="20"/>
    <s v="St. Louis"/>
    <x v="5"/>
    <n v="41"/>
    <n v="160"/>
    <n v="6560"/>
    <n v="4001.6"/>
    <n v="0.61"/>
    <x v="2"/>
  </r>
  <r>
    <s v="Foot Locker"/>
    <n v="1185732"/>
    <x v="363"/>
    <x v="3"/>
    <x v="20"/>
    <s v="St. Louis"/>
    <x v="0"/>
    <n v="38"/>
    <n v="203"/>
    <n v="7714"/>
    <n v="3857"/>
    <n v="0.5"/>
    <x v="2"/>
  </r>
  <r>
    <s v="Foot Locker"/>
    <n v="1185732"/>
    <x v="363"/>
    <x v="3"/>
    <x v="20"/>
    <s v="St. Louis"/>
    <x v="1"/>
    <n v="38"/>
    <n v="143"/>
    <n v="5434"/>
    <n v="2499.64"/>
    <n v="0.45999999999999996"/>
    <x v="2"/>
  </r>
  <r>
    <s v="Foot Locker"/>
    <n v="1185732"/>
    <x v="363"/>
    <x v="3"/>
    <x v="20"/>
    <s v="St. Louis"/>
    <x v="2"/>
    <n v="32"/>
    <n v="120"/>
    <n v="3840"/>
    <n v="1766.3999999999999"/>
    <n v="0.45999999999999996"/>
    <x v="2"/>
  </r>
  <r>
    <s v="Foot Locker"/>
    <n v="1185732"/>
    <x v="363"/>
    <x v="3"/>
    <x v="20"/>
    <s v="St. Louis"/>
    <x v="3"/>
    <n v="24"/>
    <n v="91"/>
    <n v="2184"/>
    <n v="1201.2"/>
    <n v="0.55000000000000004"/>
    <x v="2"/>
  </r>
  <r>
    <s v="Foot Locker"/>
    <n v="1185732"/>
    <x v="363"/>
    <x v="3"/>
    <x v="20"/>
    <s v="St. Louis"/>
    <x v="4"/>
    <n v="34"/>
    <n v="81"/>
    <n v="2754"/>
    <n v="1294.3799999999999"/>
    <n v="0.47"/>
    <x v="2"/>
  </r>
  <r>
    <s v="Foot Locker"/>
    <n v="1185732"/>
    <x v="363"/>
    <x v="3"/>
    <x v="20"/>
    <s v="St. Louis"/>
    <x v="5"/>
    <n v="36"/>
    <n v="128"/>
    <n v="4608"/>
    <n v="2995.2000000000003"/>
    <n v="0.65"/>
    <x v="2"/>
  </r>
  <r>
    <s v="Foot Locker"/>
    <n v="1185732"/>
    <x v="395"/>
    <x v="3"/>
    <x v="20"/>
    <s v="St. Louis"/>
    <x v="0"/>
    <n v="32"/>
    <n v="174"/>
    <n v="5568"/>
    <n v="2784"/>
    <n v="0.5"/>
    <x v="2"/>
  </r>
  <r>
    <s v="Foot Locker"/>
    <n v="1185732"/>
    <x v="395"/>
    <x v="3"/>
    <x v="20"/>
    <s v="St. Louis"/>
    <x v="1"/>
    <n v="28"/>
    <n v="100"/>
    <n v="2800"/>
    <n v="1316"/>
    <n v="0.47"/>
    <x v="2"/>
  </r>
  <r>
    <s v="Foot Locker"/>
    <n v="1185732"/>
    <x v="395"/>
    <x v="3"/>
    <x v="20"/>
    <s v="St. Louis"/>
    <x v="2"/>
    <n v="14"/>
    <n v="75"/>
    <n v="1050"/>
    <n v="514.5"/>
    <n v="0.49"/>
    <x v="2"/>
  </r>
  <r>
    <s v="Foot Locker"/>
    <n v="1185732"/>
    <x v="395"/>
    <x v="3"/>
    <x v="20"/>
    <s v="St. Louis"/>
    <x v="3"/>
    <n v="14"/>
    <n v="83"/>
    <n v="1162"/>
    <n v="615.86"/>
    <n v="0.53"/>
    <x v="2"/>
  </r>
  <r>
    <s v="Foot Locker"/>
    <n v="1185732"/>
    <x v="395"/>
    <x v="3"/>
    <x v="20"/>
    <s v="St. Louis"/>
    <x v="4"/>
    <n v="23"/>
    <n v="77"/>
    <n v="1771"/>
    <n v="832.37"/>
    <n v="0.47"/>
    <x v="2"/>
  </r>
  <r>
    <s v="Foot Locker"/>
    <n v="1185732"/>
    <x v="395"/>
    <x v="3"/>
    <x v="20"/>
    <s v="St. Louis"/>
    <x v="5"/>
    <n v="28"/>
    <n v="95"/>
    <n v="2660"/>
    <n v="1702.4"/>
    <n v="0.64"/>
    <x v="2"/>
  </r>
  <r>
    <s v="Foot Locker"/>
    <n v="1185732"/>
    <x v="424"/>
    <x v="3"/>
    <x v="20"/>
    <s v="St. Louis"/>
    <x v="0"/>
    <n v="34"/>
    <n v="131"/>
    <n v="4454"/>
    <n v="2271.54"/>
    <n v="0.51"/>
    <x v="2"/>
  </r>
  <r>
    <s v="Foot Locker"/>
    <n v="1185732"/>
    <x v="424"/>
    <x v="3"/>
    <x v="20"/>
    <s v="St. Louis"/>
    <x v="1"/>
    <n v="24"/>
    <n v="91"/>
    <n v="2184"/>
    <n v="1092"/>
    <n v="0.5"/>
    <x v="2"/>
  </r>
  <r>
    <s v="Foot Locker"/>
    <n v="1185732"/>
    <x v="424"/>
    <x v="3"/>
    <x v="20"/>
    <s v="St. Louis"/>
    <x v="2"/>
    <n v="23"/>
    <n v="73"/>
    <n v="1679"/>
    <n v="805.92"/>
    <n v="0.48"/>
    <x v="2"/>
  </r>
  <r>
    <s v="Foot Locker"/>
    <n v="1185732"/>
    <x v="424"/>
    <x v="3"/>
    <x v="20"/>
    <s v="St. Louis"/>
    <x v="3"/>
    <n v="23"/>
    <n v="59"/>
    <n v="1357"/>
    <n v="678.5"/>
    <n v="0.5"/>
    <x v="2"/>
  </r>
  <r>
    <s v="Foot Locker"/>
    <n v="1185732"/>
    <x v="424"/>
    <x v="3"/>
    <x v="20"/>
    <s v="St. Louis"/>
    <x v="4"/>
    <n v="32"/>
    <n v="68"/>
    <n v="2176"/>
    <n v="1022.7199999999999"/>
    <n v="0.47"/>
    <x v="2"/>
  </r>
  <r>
    <s v="Foot Locker"/>
    <n v="1185732"/>
    <x v="424"/>
    <x v="3"/>
    <x v="20"/>
    <s v="St. Louis"/>
    <x v="5"/>
    <n v="38"/>
    <n v="88"/>
    <n v="3344"/>
    <n v="2140.16"/>
    <n v="0.64"/>
    <x v="2"/>
  </r>
  <r>
    <s v="Foot Locker"/>
    <n v="1185732"/>
    <x v="455"/>
    <x v="3"/>
    <x v="20"/>
    <s v="St. Louis"/>
    <x v="0"/>
    <n v="34"/>
    <n v="150"/>
    <n v="5100"/>
    <n v="2601"/>
    <n v="0.51"/>
    <x v="2"/>
  </r>
  <r>
    <s v="Foot Locker"/>
    <n v="1185732"/>
    <x v="455"/>
    <x v="3"/>
    <x v="20"/>
    <s v="St. Louis"/>
    <x v="1"/>
    <n v="23"/>
    <n v="88"/>
    <n v="2024"/>
    <n v="910.8"/>
    <n v="0.44999999999999996"/>
    <x v="2"/>
  </r>
  <r>
    <s v="Foot Locker"/>
    <n v="1185732"/>
    <x v="455"/>
    <x v="3"/>
    <x v="20"/>
    <s v="St. Louis"/>
    <x v="2"/>
    <n v="23"/>
    <n v="80"/>
    <n v="1840"/>
    <n v="901.6"/>
    <n v="0.49"/>
    <x v="2"/>
  </r>
  <r>
    <s v="Foot Locker"/>
    <n v="1185732"/>
    <x v="455"/>
    <x v="3"/>
    <x v="20"/>
    <s v="St. Louis"/>
    <x v="3"/>
    <n v="23"/>
    <n v="88"/>
    <n v="2024"/>
    <n v="1052.48"/>
    <n v="0.52"/>
    <x v="2"/>
  </r>
  <r>
    <s v="Foot Locker"/>
    <n v="1185732"/>
    <x v="455"/>
    <x v="3"/>
    <x v="20"/>
    <s v="St. Louis"/>
    <x v="4"/>
    <n v="43"/>
    <n v="81"/>
    <n v="3483"/>
    <n v="1671.84"/>
    <n v="0.48"/>
    <x v="2"/>
  </r>
  <r>
    <s v="Foot Locker"/>
    <n v="1185732"/>
    <x v="455"/>
    <x v="3"/>
    <x v="20"/>
    <s v="St. Louis"/>
    <x v="5"/>
    <n v="48"/>
    <n v="108"/>
    <n v="5184"/>
    <n v="3265.92"/>
    <n v="0.63"/>
    <x v="2"/>
  </r>
  <r>
    <s v="Foot Locker"/>
    <n v="1185732"/>
    <x v="484"/>
    <x v="3"/>
    <x v="20"/>
    <s v="St. Louis"/>
    <x v="0"/>
    <n v="41"/>
    <n v="163"/>
    <n v="6683"/>
    <n v="3475.1600000000003"/>
    <n v="0.52"/>
    <x v="2"/>
  </r>
  <r>
    <s v="Foot Locker"/>
    <n v="1185732"/>
    <x v="484"/>
    <x v="3"/>
    <x v="20"/>
    <s v="St. Louis"/>
    <x v="1"/>
    <n v="32"/>
    <n v="113"/>
    <n v="3616"/>
    <n v="1735.6799999999998"/>
    <n v="0.48"/>
    <x v="2"/>
  </r>
  <r>
    <s v="West Gear"/>
    <n v="1185732"/>
    <x v="484"/>
    <x v="3"/>
    <x v="20"/>
    <s v="St. Louis"/>
    <x v="2"/>
    <n v="32"/>
    <n v="120"/>
    <n v="3840"/>
    <n v="1804.8"/>
    <n v="0.47"/>
    <x v="2"/>
  </r>
  <r>
    <s v="West Gear"/>
    <n v="1185732"/>
    <x v="484"/>
    <x v="3"/>
    <x v="20"/>
    <s v="St. Louis"/>
    <x v="3"/>
    <n v="34"/>
    <n v="88"/>
    <n v="2992"/>
    <n v="1555.8400000000001"/>
    <n v="0.52"/>
    <x v="2"/>
  </r>
  <r>
    <s v="West Gear"/>
    <n v="1185732"/>
    <x v="484"/>
    <x v="3"/>
    <x v="20"/>
    <s v="St. Louis"/>
    <x v="4"/>
    <n v="42"/>
    <n v="88"/>
    <n v="3696"/>
    <n v="1848"/>
    <n v="0.5"/>
    <x v="2"/>
  </r>
  <r>
    <s v="West Gear"/>
    <n v="1185732"/>
    <x v="484"/>
    <x v="3"/>
    <x v="20"/>
    <s v="St. Louis"/>
    <x v="5"/>
    <n v="47"/>
    <n v="126"/>
    <n v="5922"/>
    <n v="3612.42"/>
    <n v="0.61"/>
    <x v="2"/>
  </r>
  <r>
    <s v="West Gear"/>
    <n v="1185732"/>
    <x v="175"/>
    <x v="3"/>
    <x v="20"/>
    <s v="St. Louis"/>
    <x v="0"/>
    <n v="23"/>
    <n v="196"/>
    <n v="4508"/>
    <n v="2479.4"/>
    <n v="0.55000000000000004"/>
    <x v="2"/>
  </r>
  <r>
    <s v="West Gear"/>
    <n v="1185732"/>
    <x v="175"/>
    <x v="3"/>
    <x v="20"/>
    <s v="St. Louis"/>
    <x v="1"/>
    <n v="23"/>
    <n v="133"/>
    <n v="3059"/>
    <n v="1437.73"/>
    <n v="0.47"/>
    <x v="2"/>
  </r>
  <r>
    <s v="West Gear"/>
    <n v="1185732"/>
    <x v="175"/>
    <x v="3"/>
    <x v="20"/>
    <s v="St. Louis"/>
    <x v="2"/>
    <n v="14"/>
    <n v="143"/>
    <n v="2002"/>
    <n v="940.93999999999994"/>
    <n v="0.47"/>
    <x v="2"/>
  </r>
  <r>
    <s v="West Gear"/>
    <n v="1185732"/>
    <x v="175"/>
    <x v="3"/>
    <x v="20"/>
    <s v="St. Louis"/>
    <x v="3"/>
    <n v="18"/>
    <n v="88"/>
    <n v="1584"/>
    <n v="823.68000000000006"/>
    <n v="0.52"/>
    <x v="2"/>
  </r>
  <r>
    <s v="West Gear"/>
    <n v="1185732"/>
    <x v="175"/>
    <x v="3"/>
    <x v="20"/>
    <s v="St. Louis"/>
    <x v="4"/>
    <n v="33"/>
    <n v="98"/>
    <n v="3234"/>
    <n v="1519.98"/>
    <n v="0.47"/>
    <x v="2"/>
  </r>
  <r>
    <s v="West Gear"/>
    <n v="1185732"/>
    <x v="175"/>
    <x v="3"/>
    <x v="20"/>
    <s v="St. Louis"/>
    <x v="5"/>
    <n v="24"/>
    <n v="138"/>
    <n v="3312"/>
    <n v="2119.6799999999998"/>
    <n v="0.64"/>
    <x v="2"/>
  </r>
  <r>
    <s v="West Gear"/>
    <n v="1185732"/>
    <x v="206"/>
    <x v="3"/>
    <x v="20"/>
    <s v="St. Louis"/>
    <x v="0"/>
    <n v="25"/>
    <n v="218"/>
    <n v="5450"/>
    <n v="2888.5"/>
    <n v="0.53"/>
    <x v="2"/>
  </r>
  <r>
    <s v="West Gear"/>
    <n v="1185732"/>
    <x v="206"/>
    <x v="3"/>
    <x v="20"/>
    <s v="St. Louis"/>
    <x v="1"/>
    <n v="24"/>
    <n v="101"/>
    <n v="2424"/>
    <n v="1139.28"/>
    <n v="0.47"/>
    <x v="2"/>
  </r>
  <r>
    <s v="West Gear"/>
    <n v="1185732"/>
    <x v="206"/>
    <x v="3"/>
    <x v="20"/>
    <s v="St. Louis"/>
    <x v="2"/>
    <n v="14"/>
    <n v="115"/>
    <n v="1610"/>
    <n v="724.49999999999989"/>
    <n v="0.44999999999999996"/>
    <x v="2"/>
  </r>
  <r>
    <s v="West Gear"/>
    <n v="1185732"/>
    <x v="206"/>
    <x v="2"/>
    <x v="21"/>
    <s v="Salt Lake City"/>
    <x v="3"/>
    <n v="19"/>
    <n v="87"/>
    <n v="1653"/>
    <n v="826.5"/>
    <n v="0.5"/>
    <x v="2"/>
  </r>
  <r>
    <s v="West Gear"/>
    <n v="1185732"/>
    <x v="206"/>
    <x v="2"/>
    <x v="21"/>
    <s v="Salt Lake City"/>
    <x v="4"/>
    <n v="32"/>
    <n v="101"/>
    <n v="3232"/>
    <n v="1454.3999999999999"/>
    <n v="0.44999999999999996"/>
    <x v="2"/>
  </r>
  <r>
    <s v="West Gear"/>
    <n v="1185732"/>
    <x v="206"/>
    <x v="2"/>
    <x v="21"/>
    <s v="Salt Lake City"/>
    <x v="5"/>
    <n v="24"/>
    <n v="131"/>
    <n v="3144"/>
    <n v="1949.28"/>
    <n v="0.62"/>
    <x v="2"/>
  </r>
  <r>
    <s v="West Gear"/>
    <n v="1185732"/>
    <x v="215"/>
    <x v="2"/>
    <x v="21"/>
    <s v="Salt Lake City"/>
    <x v="0"/>
    <n v="29"/>
    <n v="168"/>
    <n v="4872"/>
    <n v="2533.44"/>
    <n v="0.52"/>
    <x v="2"/>
  </r>
  <r>
    <s v="West Gear"/>
    <n v="1185732"/>
    <x v="215"/>
    <x v="2"/>
    <x v="21"/>
    <s v="Salt Lake City"/>
    <x v="1"/>
    <n v="28"/>
    <n v="102"/>
    <n v="2856"/>
    <n v="1428"/>
    <n v="0.5"/>
    <x v="2"/>
  </r>
  <r>
    <s v="West Gear"/>
    <n v="1185732"/>
    <x v="215"/>
    <x v="2"/>
    <x v="21"/>
    <s v="Salt Lake City"/>
    <x v="2"/>
    <n v="18"/>
    <n v="112"/>
    <n v="2016"/>
    <n v="1008"/>
    <n v="0.5"/>
    <x v="2"/>
  </r>
  <r>
    <s v="West Gear"/>
    <n v="1185732"/>
    <x v="215"/>
    <x v="2"/>
    <x v="21"/>
    <s v="Salt Lake City"/>
    <x v="3"/>
    <n v="23"/>
    <n v="73"/>
    <n v="1679"/>
    <n v="889.87"/>
    <n v="0.53"/>
    <x v="2"/>
  </r>
  <r>
    <s v="West Gear"/>
    <n v="1185732"/>
    <x v="215"/>
    <x v="2"/>
    <x v="21"/>
    <s v="Salt Lake City"/>
    <x v="4"/>
    <n v="38"/>
    <n v="75"/>
    <n v="2850"/>
    <n v="1425"/>
    <n v="0.5"/>
    <x v="2"/>
  </r>
  <r>
    <s v="West Gear"/>
    <n v="1185732"/>
    <x v="215"/>
    <x v="2"/>
    <x v="21"/>
    <s v="Salt Lake City"/>
    <x v="5"/>
    <n v="29"/>
    <n v="100"/>
    <n v="2900"/>
    <n v="1856"/>
    <n v="0.64"/>
    <x v="2"/>
  </r>
  <r>
    <s v="West Gear"/>
    <n v="1185732"/>
    <x v="234"/>
    <x v="2"/>
    <x v="21"/>
    <s v="Salt Lake City"/>
    <x v="0"/>
    <n v="27"/>
    <n v="181"/>
    <n v="4887"/>
    <n v="2443.5"/>
    <n v="0.5"/>
    <x v="2"/>
  </r>
  <r>
    <s v="West Gear"/>
    <n v="1185732"/>
    <x v="234"/>
    <x v="2"/>
    <x v="21"/>
    <s v="Salt Lake City"/>
    <x v="1"/>
    <n v="25"/>
    <n v="94"/>
    <n v="2350"/>
    <n v="1057.5"/>
    <n v="0.44999999999999996"/>
    <x v="2"/>
  </r>
  <r>
    <s v="West Gear"/>
    <n v="1185732"/>
    <x v="234"/>
    <x v="2"/>
    <x v="21"/>
    <s v="Salt Lake City"/>
    <x v="2"/>
    <n v="14"/>
    <n v="98"/>
    <n v="1372"/>
    <n v="631.12"/>
    <n v="0.45999999999999996"/>
    <x v="2"/>
  </r>
  <r>
    <s v="West Gear"/>
    <n v="1185732"/>
    <x v="234"/>
    <x v="2"/>
    <x v="21"/>
    <s v="Salt Lake City"/>
    <x v="3"/>
    <n v="18"/>
    <n v="70"/>
    <n v="1260"/>
    <n v="667.80000000000007"/>
    <n v="0.53"/>
    <x v="2"/>
  </r>
  <r>
    <s v="West Gear"/>
    <n v="1185732"/>
    <x v="234"/>
    <x v="2"/>
    <x v="21"/>
    <s v="Salt Lake City"/>
    <x v="4"/>
    <n v="33"/>
    <n v="74"/>
    <n v="2442"/>
    <n v="1123.32"/>
    <n v="0.45999999999999996"/>
    <x v="2"/>
  </r>
  <r>
    <s v="West Gear"/>
    <n v="1185732"/>
    <x v="234"/>
    <x v="2"/>
    <x v="21"/>
    <s v="Salt Lake City"/>
    <x v="5"/>
    <n v="24"/>
    <n v="112"/>
    <n v="2688"/>
    <n v="1612.8"/>
    <n v="0.6"/>
    <x v="2"/>
  </r>
  <r>
    <s v="West Gear"/>
    <n v="1185732"/>
    <x v="265"/>
    <x v="2"/>
    <x v="21"/>
    <s v="Salt Lake City"/>
    <x v="0"/>
    <n v="32"/>
    <n v="174"/>
    <n v="5568"/>
    <n v="2839.68"/>
    <n v="0.51"/>
    <x v="2"/>
  </r>
  <r>
    <s v="West Gear"/>
    <n v="1185732"/>
    <x v="265"/>
    <x v="2"/>
    <x v="21"/>
    <s v="Salt Lake City"/>
    <x v="1"/>
    <n v="29"/>
    <n v="101"/>
    <n v="2929"/>
    <n v="1435.21"/>
    <n v="0.49"/>
    <x v="2"/>
  </r>
  <r>
    <s v="West Gear"/>
    <n v="1185732"/>
    <x v="265"/>
    <x v="2"/>
    <x v="21"/>
    <s v="Salt Lake City"/>
    <x v="2"/>
    <n v="25"/>
    <n v="98"/>
    <n v="2450"/>
    <n v="1225"/>
    <n v="0.5"/>
    <x v="2"/>
  </r>
  <r>
    <s v="West Gear"/>
    <n v="1185732"/>
    <x v="265"/>
    <x v="2"/>
    <x v="21"/>
    <s v="Salt Lake City"/>
    <x v="3"/>
    <n v="23"/>
    <n v="72"/>
    <n v="1656"/>
    <n v="910.80000000000007"/>
    <n v="0.55000000000000004"/>
    <x v="2"/>
  </r>
  <r>
    <s v="West Gear"/>
    <n v="1185732"/>
    <x v="265"/>
    <x v="2"/>
    <x v="21"/>
    <s v="Salt Lake City"/>
    <x v="4"/>
    <n v="39"/>
    <n v="75"/>
    <n v="2925"/>
    <n v="1462.5"/>
    <n v="0.5"/>
    <x v="2"/>
  </r>
  <r>
    <s v="West Gear"/>
    <n v="1185732"/>
    <x v="265"/>
    <x v="2"/>
    <x v="21"/>
    <s v="Salt Lake City"/>
    <x v="5"/>
    <n v="44"/>
    <n v="120"/>
    <n v="5280"/>
    <n v="3432"/>
    <n v="0.65"/>
    <x v="2"/>
  </r>
  <r>
    <s v="West Gear"/>
    <n v="1185732"/>
    <x v="295"/>
    <x v="2"/>
    <x v="21"/>
    <s v="Salt Lake City"/>
    <x v="0"/>
    <n v="28"/>
    <n v="182"/>
    <n v="5096"/>
    <n v="2598.96"/>
    <n v="0.51"/>
    <x v="2"/>
  </r>
  <r>
    <s v="West Gear"/>
    <n v="1185732"/>
    <x v="295"/>
    <x v="2"/>
    <x v="21"/>
    <s v="Salt Lake City"/>
    <x v="1"/>
    <n v="24"/>
    <n v="112"/>
    <n v="2688"/>
    <n v="1317.12"/>
    <n v="0.49"/>
    <x v="2"/>
  </r>
  <r>
    <s v="West Gear"/>
    <n v="1185732"/>
    <x v="295"/>
    <x v="2"/>
    <x v="21"/>
    <s v="Salt Lake City"/>
    <x v="2"/>
    <n v="19"/>
    <n v="115"/>
    <n v="2185"/>
    <n v="1070.6500000000001"/>
    <n v="0.49"/>
    <x v="2"/>
  </r>
  <r>
    <s v="West Gear"/>
    <n v="1185732"/>
    <x v="295"/>
    <x v="2"/>
    <x v="21"/>
    <s v="Salt Lake City"/>
    <x v="3"/>
    <n v="19"/>
    <n v="108"/>
    <n v="2052"/>
    <n v="1046.52"/>
    <n v="0.51"/>
    <x v="2"/>
  </r>
  <r>
    <s v="West Gear"/>
    <n v="1185732"/>
    <x v="295"/>
    <x v="2"/>
    <x v="21"/>
    <s v="Salt Lake City"/>
    <x v="4"/>
    <n v="34"/>
    <n v="108"/>
    <n v="3672"/>
    <n v="1652.3999999999999"/>
    <n v="0.44999999999999996"/>
    <x v="2"/>
  </r>
  <r>
    <s v="West Gear"/>
    <n v="1185732"/>
    <x v="295"/>
    <x v="2"/>
    <x v="21"/>
    <s v="Salt Lake City"/>
    <x v="5"/>
    <n v="38"/>
    <n v="150"/>
    <n v="5700"/>
    <n v="3420"/>
    <n v="0.6"/>
    <x v="2"/>
  </r>
  <r>
    <s v="West Gear"/>
    <n v="1185732"/>
    <x v="324"/>
    <x v="2"/>
    <x v="21"/>
    <s v="Salt Lake City"/>
    <x v="0"/>
    <n v="34"/>
    <n v="224"/>
    <n v="7616"/>
    <n v="3960.32"/>
    <n v="0.52"/>
    <x v="2"/>
  </r>
  <r>
    <s v="West Gear"/>
    <n v="1185732"/>
    <x v="324"/>
    <x v="2"/>
    <x v="21"/>
    <s v="Salt Lake City"/>
    <x v="1"/>
    <n v="29"/>
    <n v="160"/>
    <n v="4640"/>
    <n v="2227.1999999999998"/>
    <n v="0.48"/>
    <x v="2"/>
  </r>
  <r>
    <s v="West Gear"/>
    <n v="1185732"/>
    <x v="324"/>
    <x v="2"/>
    <x v="21"/>
    <s v="Salt Lake City"/>
    <x v="2"/>
    <n v="24"/>
    <n v="138"/>
    <n v="3312"/>
    <n v="1589.76"/>
    <n v="0.48"/>
    <x v="2"/>
  </r>
  <r>
    <s v="West Gear"/>
    <n v="1185732"/>
    <x v="324"/>
    <x v="2"/>
    <x v="21"/>
    <s v="Salt Lake City"/>
    <x v="3"/>
    <n v="23"/>
    <n v="115"/>
    <n v="2645"/>
    <n v="1322.5"/>
    <n v="0.5"/>
    <x v="2"/>
  </r>
  <r>
    <s v="West Gear"/>
    <n v="1185732"/>
    <x v="324"/>
    <x v="2"/>
    <x v="21"/>
    <s v="Salt Lake City"/>
    <x v="4"/>
    <n v="32"/>
    <n v="128"/>
    <n v="4096"/>
    <n v="1884.1599999999999"/>
    <n v="0.45999999999999996"/>
    <x v="2"/>
  </r>
  <r>
    <s v="West Gear"/>
    <n v="1185732"/>
    <x v="324"/>
    <x v="2"/>
    <x v="21"/>
    <s v="Salt Lake City"/>
    <x v="5"/>
    <n v="38"/>
    <n v="150"/>
    <n v="5700"/>
    <n v="3705"/>
    <n v="0.65"/>
    <x v="2"/>
  </r>
  <r>
    <s v="West Gear"/>
    <n v="1185732"/>
    <x v="356"/>
    <x v="2"/>
    <x v="21"/>
    <s v="Salt Lake City"/>
    <x v="0"/>
    <n v="33"/>
    <n v="203"/>
    <n v="6699"/>
    <n v="3349.5"/>
    <n v="0.5"/>
    <x v="2"/>
  </r>
  <r>
    <s v="West Gear"/>
    <n v="1185732"/>
    <x v="356"/>
    <x v="2"/>
    <x v="21"/>
    <s v="Salt Lake City"/>
    <x v="1"/>
    <n v="34"/>
    <n v="131"/>
    <n v="4454"/>
    <n v="2093.3799999999997"/>
    <n v="0.47"/>
    <x v="2"/>
  </r>
  <r>
    <s v="West Gear"/>
    <n v="1185732"/>
    <x v="356"/>
    <x v="2"/>
    <x v="21"/>
    <s v="Salt Lake City"/>
    <x v="2"/>
    <n v="29"/>
    <n v="113"/>
    <n v="3277"/>
    <n v="1605.73"/>
    <n v="0.49"/>
    <x v="2"/>
  </r>
  <r>
    <s v="West Gear"/>
    <n v="1185732"/>
    <x v="356"/>
    <x v="2"/>
    <x v="21"/>
    <s v="Salt Lake City"/>
    <x v="3"/>
    <n v="19"/>
    <n v="101"/>
    <n v="1919"/>
    <n v="1017.07"/>
    <n v="0.53"/>
    <x v="2"/>
  </r>
  <r>
    <s v="West Gear"/>
    <n v="1185732"/>
    <x v="356"/>
    <x v="2"/>
    <x v="21"/>
    <s v="Salt Lake City"/>
    <x v="4"/>
    <n v="29"/>
    <n v="105"/>
    <n v="3045"/>
    <n v="1400.6999999999998"/>
    <n v="0.45999999999999996"/>
    <x v="2"/>
  </r>
  <r>
    <s v="West Gear"/>
    <n v="1185732"/>
    <x v="356"/>
    <x v="2"/>
    <x v="21"/>
    <s v="Salt Lake City"/>
    <x v="5"/>
    <n v="32"/>
    <n v="152"/>
    <n v="4864"/>
    <n v="2918.4"/>
    <n v="0.6"/>
    <x v="2"/>
  </r>
  <r>
    <s v="West Gear"/>
    <n v="1185732"/>
    <x v="388"/>
    <x v="2"/>
    <x v="21"/>
    <s v="Salt Lake City"/>
    <x v="0"/>
    <n v="29"/>
    <n v="169"/>
    <n v="4901"/>
    <n v="2548.52"/>
    <n v="0.52"/>
    <x v="2"/>
  </r>
  <r>
    <s v="West Gear"/>
    <n v="1185732"/>
    <x v="388"/>
    <x v="2"/>
    <x v="21"/>
    <s v="Salt Lake City"/>
    <x v="1"/>
    <n v="23"/>
    <n v="122"/>
    <n v="2806"/>
    <n v="1262.6999999999998"/>
    <n v="0.44999999999999996"/>
    <x v="2"/>
  </r>
  <r>
    <s v="West Gear"/>
    <n v="1185732"/>
    <x v="388"/>
    <x v="2"/>
    <x v="21"/>
    <s v="Salt Lake City"/>
    <x v="2"/>
    <n v="9"/>
    <n v="91"/>
    <n v="819"/>
    <n v="409.5"/>
    <n v="0.5"/>
    <x v="2"/>
  </r>
  <r>
    <s v="West Gear"/>
    <n v="1185732"/>
    <x v="388"/>
    <x v="2"/>
    <x v="21"/>
    <s v="Salt Lake City"/>
    <x v="3"/>
    <n v="10"/>
    <n v="88"/>
    <n v="880"/>
    <n v="448.8"/>
    <n v="0.51"/>
    <x v="2"/>
  </r>
  <r>
    <s v="West Gear"/>
    <n v="1185732"/>
    <x v="388"/>
    <x v="2"/>
    <x v="21"/>
    <s v="Salt Lake City"/>
    <x v="4"/>
    <n v="19"/>
    <n v="88"/>
    <n v="1672"/>
    <n v="836"/>
    <n v="0.5"/>
    <x v="2"/>
  </r>
  <r>
    <s v="West Gear"/>
    <n v="1185732"/>
    <x v="388"/>
    <x v="2"/>
    <x v="21"/>
    <s v="Salt Lake City"/>
    <x v="5"/>
    <n v="24"/>
    <n v="120"/>
    <n v="2880"/>
    <n v="1843.2"/>
    <n v="0.64"/>
    <x v="2"/>
  </r>
  <r>
    <s v="West Gear"/>
    <n v="1185732"/>
    <x v="417"/>
    <x v="2"/>
    <x v="21"/>
    <s v="Salt Lake City"/>
    <x v="0"/>
    <n v="28"/>
    <n v="173"/>
    <n v="4844"/>
    <n v="2470.44"/>
    <n v="0.51"/>
    <x v="2"/>
  </r>
  <r>
    <s v="West Gear"/>
    <n v="1185732"/>
    <x v="417"/>
    <x v="2"/>
    <x v="21"/>
    <s v="Salt Lake City"/>
    <x v="1"/>
    <n v="19"/>
    <n v="100"/>
    <n v="1900"/>
    <n v="950"/>
    <n v="0.5"/>
    <x v="2"/>
  </r>
  <r>
    <s v="West Gear"/>
    <n v="1185732"/>
    <x v="417"/>
    <x v="2"/>
    <x v="21"/>
    <s v="Salt Lake City"/>
    <x v="2"/>
    <n v="19"/>
    <n v="87"/>
    <n v="1653"/>
    <n v="809.97"/>
    <n v="0.49"/>
    <x v="2"/>
  </r>
  <r>
    <s v="West Gear"/>
    <n v="1185732"/>
    <x v="417"/>
    <x v="2"/>
    <x v="21"/>
    <s v="Salt Lake City"/>
    <x v="3"/>
    <n v="19"/>
    <n v="72"/>
    <n v="1368"/>
    <n v="752.40000000000009"/>
    <n v="0.55000000000000004"/>
    <x v="2"/>
  </r>
  <r>
    <s v="West Gear"/>
    <n v="1185732"/>
    <x v="417"/>
    <x v="2"/>
    <x v="21"/>
    <s v="Salt Lake City"/>
    <x v="4"/>
    <n v="29"/>
    <n v="83"/>
    <n v="2407"/>
    <n v="1203.5"/>
    <n v="0.5"/>
    <x v="2"/>
  </r>
  <r>
    <s v="West Gear"/>
    <n v="1185732"/>
    <x v="417"/>
    <x v="2"/>
    <x v="21"/>
    <s v="Salt Lake City"/>
    <x v="5"/>
    <n v="32"/>
    <n v="104"/>
    <n v="3328"/>
    <n v="2063.36"/>
    <n v="0.62"/>
    <x v="2"/>
  </r>
  <r>
    <s v="West Gear"/>
    <n v="1185732"/>
    <x v="448"/>
    <x v="2"/>
    <x v="21"/>
    <s v="Salt Lake City"/>
    <x v="0"/>
    <n v="29"/>
    <n v="149"/>
    <n v="4321"/>
    <n v="2160.5"/>
    <n v="0.5"/>
    <x v="2"/>
  </r>
  <r>
    <s v="West Gear"/>
    <n v="1185732"/>
    <x v="448"/>
    <x v="2"/>
    <x v="21"/>
    <s v="Salt Lake City"/>
    <x v="1"/>
    <n v="20"/>
    <n v="108"/>
    <n v="2160"/>
    <n v="993.59999999999991"/>
    <n v="0.45999999999999996"/>
    <x v="2"/>
  </r>
  <r>
    <s v="West Gear"/>
    <n v="1185732"/>
    <x v="448"/>
    <x v="2"/>
    <x v="21"/>
    <s v="Salt Lake City"/>
    <x v="2"/>
    <n v="19"/>
    <n v="93"/>
    <n v="1767"/>
    <n v="848.16"/>
    <n v="0.48"/>
    <x v="2"/>
  </r>
  <r>
    <s v="West Gear"/>
    <n v="1185732"/>
    <x v="448"/>
    <x v="2"/>
    <x v="21"/>
    <s v="Salt Lake City"/>
    <x v="3"/>
    <n v="19"/>
    <n v="113"/>
    <n v="2147"/>
    <n v="1094.97"/>
    <n v="0.51"/>
    <x v="2"/>
  </r>
  <r>
    <s v="West Gear"/>
    <n v="1185732"/>
    <x v="448"/>
    <x v="2"/>
    <x v="21"/>
    <s v="Salt Lake City"/>
    <x v="4"/>
    <n v="39"/>
    <n v="91"/>
    <n v="3549"/>
    <n v="1739.01"/>
    <n v="0.49"/>
    <x v="2"/>
  </r>
  <r>
    <s v="West Gear"/>
    <n v="1185732"/>
    <x v="448"/>
    <x v="2"/>
    <x v="21"/>
    <s v="Salt Lake City"/>
    <x v="5"/>
    <n v="43"/>
    <n v="113"/>
    <n v="4859"/>
    <n v="3158.35"/>
    <n v="0.65"/>
    <x v="2"/>
  </r>
  <r>
    <s v="West Gear"/>
    <n v="1185732"/>
    <x v="477"/>
    <x v="2"/>
    <x v="21"/>
    <s v="Salt Lake City"/>
    <x v="0"/>
    <n v="39"/>
    <n v="203"/>
    <n v="7917"/>
    <n v="4354.3500000000004"/>
    <n v="0.55000000000000004"/>
    <x v="2"/>
  </r>
  <r>
    <s v="West Gear"/>
    <n v="1185732"/>
    <x v="477"/>
    <x v="2"/>
    <x v="21"/>
    <s v="Salt Lake City"/>
    <x v="1"/>
    <n v="28"/>
    <n v="145"/>
    <n v="4060"/>
    <n v="1989.3999999999999"/>
    <n v="0.49"/>
    <x v="2"/>
  </r>
  <r>
    <s v="West Gear"/>
    <n v="1185732"/>
    <x v="477"/>
    <x v="2"/>
    <x v="21"/>
    <s v="Salt Lake City"/>
    <x v="2"/>
    <n v="29"/>
    <n v="113"/>
    <n v="3277"/>
    <n v="1540.1899999999998"/>
    <n v="0.47"/>
    <x v="2"/>
  </r>
  <r>
    <s v="West Gear"/>
    <n v="1185732"/>
    <x v="477"/>
    <x v="2"/>
    <x v="21"/>
    <s v="Salt Lake City"/>
    <x v="3"/>
    <n v="27"/>
    <n v="112"/>
    <n v="3024"/>
    <n v="1542.24"/>
    <n v="0.51"/>
    <x v="2"/>
  </r>
  <r>
    <s v="West Gear"/>
    <n v="1185732"/>
    <x v="477"/>
    <x v="2"/>
    <x v="21"/>
    <s v="Salt Lake City"/>
    <x v="4"/>
    <n v="38"/>
    <n v="112"/>
    <n v="4256"/>
    <n v="2128"/>
    <n v="0.5"/>
    <x v="2"/>
  </r>
  <r>
    <s v="West Gear"/>
    <n v="1185732"/>
    <x v="477"/>
    <x v="2"/>
    <x v="21"/>
    <s v="Salt Lake City"/>
    <x v="5"/>
    <n v="42"/>
    <n v="125"/>
    <n v="5250"/>
    <n v="3202.5"/>
    <n v="0.61"/>
    <x v="2"/>
  </r>
  <r>
    <s v="West Gear"/>
    <n v="1128299"/>
    <x v="188"/>
    <x v="2"/>
    <x v="21"/>
    <s v="Salt Lake City"/>
    <x v="0"/>
    <n v="27"/>
    <n v="98"/>
    <n v="2646"/>
    <n v="1270.08"/>
    <n v="0.48"/>
    <x v="2"/>
  </r>
  <r>
    <s v="West Gear"/>
    <n v="1128299"/>
    <x v="188"/>
    <x v="2"/>
    <x v="21"/>
    <s v="Salt Lake City"/>
    <x v="1"/>
    <n v="39"/>
    <n v="105"/>
    <n v="4095"/>
    <n v="2006.55"/>
    <n v="0.49"/>
    <x v="2"/>
  </r>
  <r>
    <s v="West Gear"/>
    <n v="1128299"/>
    <x v="188"/>
    <x v="2"/>
    <x v="21"/>
    <s v="Salt Lake City"/>
    <x v="2"/>
    <n v="39"/>
    <n v="105"/>
    <n v="4095"/>
    <n v="1965.6"/>
    <n v="0.48"/>
    <x v="2"/>
  </r>
  <r>
    <s v="West Gear"/>
    <n v="1128299"/>
    <x v="188"/>
    <x v="2"/>
    <x v="21"/>
    <s v="Salt Lake City"/>
    <x v="3"/>
    <n v="39"/>
    <n v="58"/>
    <n v="2262"/>
    <n v="1040.52"/>
    <n v="0.45999999999999996"/>
    <x v="2"/>
  </r>
  <r>
    <s v="West Gear"/>
    <n v="1128299"/>
    <x v="188"/>
    <x v="2"/>
    <x v="21"/>
    <s v="Salt Lake City"/>
    <x v="4"/>
    <n v="42"/>
    <n v="44"/>
    <n v="1848"/>
    <n v="1016.4000000000001"/>
    <n v="0.55000000000000004"/>
    <x v="2"/>
  </r>
  <r>
    <s v="West Gear"/>
    <n v="1128299"/>
    <x v="188"/>
    <x v="2"/>
    <x v="21"/>
    <s v="Salt Lake City"/>
    <x v="5"/>
    <n v="39"/>
    <n v="108"/>
    <n v="4212"/>
    <n v="1811.16"/>
    <n v="0.43"/>
    <x v="2"/>
  </r>
  <r>
    <s v="West Gear"/>
    <n v="1128299"/>
    <x v="698"/>
    <x v="2"/>
    <x v="21"/>
    <s v="Salt Lake City"/>
    <x v="0"/>
    <n v="29"/>
    <n v="117"/>
    <n v="3393"/>
    <n v="1526.85"/>
    <n v="0.44999999999999996"/>
    <x v="2"/>
  </r>
  <r>
    <s v="West Gear"/>
    <n v="1128299"/>
    <x v="698"/>
    <x v="2"/>
    <x v="21"/>
    <s v="Salt Lake City"/>
    <x v="1"/>
    <n v="39"/>
    <n v="91"/>
    <n v="3549"/>
    <n v="1703.52"/>
    <n v="0.48"/>
    <x v="2"/>
  </r>
  <r>
    <s v="West Gear"/>
    <n v="1128299"/>
    <x v="698"/>
    <x v="2"/>
    <x v="21"/>
    <s v="Salt Lake City"/>
    <x v="2"/>
    <n v="36"/>
    <n v="88"/>
    <n v="3168"/>
    <n v="1425.6"/>
    <n v="0.44999999999999996"/>
    <x v="2"/>
  </r>
  <r>
    <s v="West Gear"/>
    <n v="1128299"/>
    <x v="698"/>
    <x v="2"/>
    <x v="22"/>
    <s v="Portland"/>
    <x v="3"/>
    <n v="39"/>
    <n v="58"/>
    <n v="2262"/>
    <n v="1085.76"/>
    <n v="0.48"/>
    <x v="2"/>
  </r>
  <r>
    <s v="West Gear"/>
    <n v="1128299"/>
    <x v="698"/>
    <x v="2"/>
    <x v="22"/>
    <s v="Portland"/>
    <x v="4"/>
    <n v="42"/>
    <n v="38"/>
    <n v="1596"/>
    <n v="829.92000000000007"/>
    <n v="0.52"/>
    <x v="2"/>
  </r>
  <r>
    <s v="West Gear"/>
    <n v="1128299"/>
    <x v="698"/>
    <x v="2"/>
    <x v="22"/>
    <s v="Portland"/>
    <x v="5"/>
    <n v="37"/>
    <n v="85"/>
    <n v="3145"/>
    <n v="1258"/>
    <n v="0.4"/>
    <x v="2"/>
  </r>
  <r>
    <s v="West Gear"/>
    <n v="1128299"/>
    <x v="228"/>
    <x v="2"/>
    <x v="22"/>
    <s v="Portland"/>
    <x v="0"/>
    <n v="38"/>
    <n v="128"/>
    <n v="4864"/>
    <n v="2383.36"/>
    <n v="0.49"/>
    <x v="2"/>
  </r>
  <r>
    <s v="West Gear"/>
    <n v="1128299"/>
    <x v="228"/>
    <x v="2"/>
    <x v="22"/>
    <s v="Portland"/>
    <x v="1"/>
    <n v="45"/>
    <n v="85"/>
    <n v="3825"/>
    <n v="1836"/>
    <n v="0.48"/>
    <x v="2"/>
  </r>
  <r>
    <s v="West Gear"/>
    <n v="1128299"/>
    <x v="228"/>
    <x v="2"/>
    <x v="22"/>
    <s v="Portland"/>
    <x v="2"/>
    <n v="54"/>
    <n v="88"/>
    <n v="4752"/>
    <n v="2138.3999999999996"/>
    <n v="0.44999999999999996"/>
    <x v="2"/>
  </r>
  <r>
    <s v="West Gear"/>
    <n v="1128299"/>
    <x v="228"/>
    <x v="2"/>
    <x v="22"/>
    <s v="Portland"/>
    <x v="3"/>
    <n v="49"/>
    <n v="65"/>
    <n v="3185"/>
    <n v="1528.8"/>
    <n v="0.48"/>
    <x v="2"/>
  </r>
  <r>
    <s v="West Gear"/>
    <n v="1128299"/>
    <x v="228"/>
    <x v="2"/>
    <x v="22"/>
    <s v="Portland"/>
    <x v="4"/>
    <n v="54"/>
    <n v="26"/>
    <n v="1404"/>
    <n v="744.12"/>
    <n v="0.53"/>
    <x v="2"/>
  </r>
  <r>
    <s v="West Gear"/>
    <n v="1128299"/>
    <x v="228"/>
    <x v="2"/>
    <x v="22"/>
    <s v="Portland"/>
    <x v="5"/>
    <n v="49"/>
    <n v="87"/>
    <n v="4263"/>
    <n v="1790.46"/>
    <n v="0.42"/>
    <x v="2"/>
  </r>
  <r>
    <s v="West Gear"/>
    <n v="1128299"/>
    <x v="247"/>
    <x v="2"/>
    <x v="22"/>
    <s v="Portland"/>
    <x v="0"/>
    <n v="51"/>
    <n v="124"/>
    <n v="6324"/>
    <n v="2909.04"/>
    <n v="0.45999999999999996"/>
    <x v="2"/>
  </r>
  <r>
    <s v="West Gear"/>
    <n v="1128299"/>
    <x v="247"/>
    <x v="2"/>
    <x v="22"/>
    <s v="Portland"/>
    <x v="1"/>
    <n v="54"/>
    <n v="83"/>
    <n v="4482"/>
    <n v="2196.1799999999998"/>
    <n v="0.49"/>
    <x v="2"/>
  </r>
  <r>
    <s v="West Gear"/>
    <n v="1128299"/>
    <x v="247"/>
    <x v="2"/>
    <x v="22"/>
    <s v="Portland"/>
    <x v="2"/>
    <n v="55"/>
    <n v="85"/>
    <n v="4675"/>
    <n v="2244"/>
    <n v="0.48"/>
    <x v="2"/>
  </r>
  <r>
    <s v="West Gear"/>
    <n v="1128299"/>
    <x v="247"/>
    <x v="2"/>
    <x v="22"/>
    <s v="Portland"/>
    <x v="3"/>
    <n v="41"/>
    <n v="63"/>
    <n v="2583"/>
    <n v="1291.5"/>
    <n v="0.5"/>
    <x v="2"/>
  </r>
  <r>
    <s v="West Gear"/>
    <n v="1128299"/>
    <x v="247"/>
    <x v="2"/>
    <x v="22"/>
    <s v="Portland"/>
    <x v="4"/>
    <n v="48"/>
    <n v="36"/>
    <n v="1728"/>
    <n v="864"/>
    <n v="0.5"/>
    <x v="2"/>
  </r>
  <r>
    <s v="West Gear"/>
    <n v="1128299"/>
    <x v="247"/>
    <x v="2"/>
    <x v="22"/>
    <s v="Portland"/>
    <x v="5"/>
    <n v="59"/>
    <n v="84"/>
    <n v="4956"/>
    <n v="2230.1999999999998"/>
    <n v="0.44999999999999996"/>
    <x v="2"/>
  </r>
  <r>
    <s v="West Gear"/>
    <n v="1128299"/>
    <x v="278"/>
    <x v="2"/>
    <x v="22"/>
    <s v="Portland"/>
    <x v="0"/>
    <n v="48"/>
    <n v="145"/>
    <n v="6960"/>
    <n v="3131.9999999999995"/>
    <n v="0.44999999999999996"/>
    <x v="2"/>
  </r>
  <r>
    <s v="West Gear"/>
    <n v="1128299"/>
    <x v="278"/>
    <x v="2"/>
    <x v="22"/>
    <s v="Portland"/>
    <x v="1"/>
    <n v="50"/>
    <n v="105"/>
    <n v="5250"/>
    <n v="2415"/>
    <n v="0.45999999999999996"/>
    <x v="2"/>
  </r>
  <r>
    <s v="West Gear"/>
    <n v="1128299"/>
    <x v="278"/>
    <x v="2"/>
    <x v="22"/>
    <s v="Portland"/>
    <x v="2"/>
    <n v="50"/>
    <n v="95"/>
    <n v="4750"/>
    <n v="2375"/>
    <n v="0.5"/>
    <x v="2"/>
  </r>
  <r>
    <s v="West Gear"/>
    <n v="1128299"/>
    <x v="278"/>
    <x v="2"/>
    <x v="22"/>
    <s v="Portland"/>
    <x v="3"/>
    <n v="49"/>
    <n v="83"/>
    <n v="4067"/>
    <n v="1952.1599999999999"/>
    <n v="0.48"/>
    <x v="2"/>
  </r>
  <r>
    <s v="West Gear"/>
    <n v="1128299"/>
    <x v="278"/>
    <x v="2"/>
    <x v="22"/>
    <s v="Portland"/>
    <x v="4"/>
    <n v="41"/>
    <n v="44"/>
    <n v="1804"/>
    <n v="992.2"/>
    <n v="0.55000000000000004"/>
    <x v="2"/>
  </r>
  <r>
    <s v="West Gear"/>
    <n v="1128299"/>
    <x v="278"/>
    <x v="2"/>
    <x v="22"/>
    <s v="Portland"/>
    <x v="5"/>
    <n v="54"/>
    <n v="158"/>
    <n v="8532"/>
    <n v="3839.3999999999996"/>
    <n v="0.44999999999999996"/>
    <x v="2"/>
  </r>
  <r>
    <s v="West Gear"/>
    <n v="1128299"/>
    <x v="308"/>
    <x v="2"/>
    <x v="22"/>
    <s v="Portland"/>
    <x v="0"/>
    <n v="51"/>
    <n v="225"/>
    <n v="11475"/>
    <n v="5622.75"/>
    <n v="0.49"/>
    <x v="2"/>
  </r>
  <r>
    <s v="West Gear"/>
    <n v="1128299"/>
    <x v="308"/>
    <x v="2"/>
    <x v="22"/>
    <s v="Portland"/>
    <x v="1"/>
    <n v="62"/>
    <n v="169"/>
    <n v="10478"/>
    <n v="5134.22"/>
    <n v="0.49"/>
    <x v="2"/>
  </r>
  <r>
    <s v="West Gear"/>
    <n v="1128299"/>
    <x v="308"/>
    <x v="2"/>
    <x v="22"/>
    <s v="Portland"/>
    <x v="2"/>
    <n v="78"/>
    <n v="189"/>
    <n v="14742"/>
    <n v="6781.32"/>
    <n v="0.45999999999999996"/>
    <x v="2"/>
  </r>
  <r>
    <s v="West Gear"/>
    <n v="1128299"/>
    <x v="308"/>
    <x v="2"/>
    <x v="22"/>
    <s v="Portland"/>
    <x v="3"/>
    <n v="74"/>
    <n v="158"/>
    <n v="11692"/>
    <n v="5846"/>
    <n v="0.5"/>
    <x v="2"/>
  </r>
  <r>
    <s v="West Gear"/>
    <n v="1128299"/>
    <x v="308"/>
    <x v="2"/>
    <x v="22"/>
    <s v="Portland"/>
    <x v="4"/>
    <n v="86"/>
    <n v="108"/>
    <n v="9288"/>
    <n v="4922.6400000000003"/>
    <n v="0.53"/>
    <x v="2"/>
  </r>
  <r>
    <s v="West Gear"/>
    <n v="1128299"/>
    <x v="308"/>
    <x v="2"/>
    <x v="22"/>
    <s v="Portland"/>
    <x v="5"/>
    <n v="95"/>
    <n v="189"/>
    <n v="17955"/>
    <n v="8079.7499999999991"/>
    <n v="0.44999999999999996"/>
    <x v="2"/>
  </r>
  <r>
    <s v="West Gear"/>
    <n v="1128299"/>
    <x v="337"/>
    <x v="2"/>
    <x v="22"/>
    <s v="Portland"/>
    <x v="0"/>
    <n v="79"/>
    <n v="255"/>
    <n v="20145"/>
    <n v="9669.6"/>
    <n v="0.48"/>
    <x v="2"/>
  </r>
  <r>
    <s v="West Gear"/>
    <n v="1128299"/>
    <x v="337"/>
    <x v="2"/>
    <x v="22"/>
    <s v="Portland"/>
    <x v="1"/>
    <n v="85"/>
    <n v="196"/>
    <n v="16660"/>
    <n v="7830.2"/>
    <n v="0.47"/>
    <x v="2"/>
  </r>
  <r>
    <s v="West Gear"/>
    <n v="1128299"/>
    <x v="337"/>
    <x v="2"/>
    <x v="22"/>
    <s v="Portland"/>
    <x v="2"/>
    <n v="86"/>
    <n v="163"/>
    <n v="14018"/>
    <n v="6588.46"/>
    <n v="0.47"/>
    <x v="2"/>
  </r>
  <r>
    <s v="West Gear"/>
    <n v="1128299"/>
    <x v="337"/>
    <x v="2"/>
    <x v="22"/>
    <s v="Portland"/>
    <x v="3"/>
    <n v="82"/>
    <n v="165"/>
    <n v="13530"/>
    <n v="6494.4"/>
    <n v="0.48"/>
    <x v="2"/>
  </r>
  <r>
    <s v="West Gear"/>
    <n v="1128299"/>
    <x v="337"/>
    <x v="2"/>
    <x v="22"/>
    <s v="Portland"/>
    <x v="4"/>
    <n v="84"/>
    <n v="156"/>
    <n v="13104"/>
    <n v="6552"/>
    <n v="0.5"/>
    <x v="2"/>
  </r>
  <r>
    <s v="West Gear"/>
    <n v="1128299"/>
    <x v="337"/>
    <x v="2"/>
    <x v="22"/>
    <s v="Portland"/>
    <x v="5"/>
    <n v="97"/>
    <n v="150"/>
    <n v="14550"/>
    <n v="6111"/>
    <n v="0.42"/>
    <x v="2"/>
  </r>
  <r>
    <s v="West Gear"/>
    <n v="1128299"/>
    <x v="369"/>
    <x v="2"/>
    <x v="22"/>
    <s v="Portland"/>
    <x v="0"/>
    <n v="81"/>
    <n v="200"/>
    <n v="16200"/>
    <n v="7776"/>
    <n v="0.48"/>
    <x v="2"/>
  </r>
  <r>
    <s v="West Gear"/>
    <n v="1128299"/>
    <x v="369"/>
    <x v="2"/>
    <x v="22"/>
    <s v="Portland"/>
    <x v="1"/>
    <n v="76"/>
    <n v="233"/>
    <n v="17708"/>
    <n v="8676.92"/>
    <n v="0.49"/>
    <x v="2"/>
  </r>
  <r>
    <s v="West Gear"/>
    <n v="1128299"/>
    <x v="369"/>
    <x v="2"/>
    <x v="22"/>
    <s v="Portland"/>
    <x v="2"/>
    <n v="68"/>
    <n v="195"/>
    <n v="13260"/>
    <n v="6497.4"/>
    <n v="0.49"/>
    <x v="2"/>
  </r>
  <r>
    <s v="West Gear"/>
    <n v="1128299"/>
    <x v="369"/>
    <x v="2"/>
    <x v="22"/>
    <s v="Portland"/>
    <x v="3"/>
    <n v="68"/>
    <n v="119"/>
    <n v="8092"/>
    <n v="3722.3199999999997"/>
    <n v="0.45999999999999996"/>
    <x v="2"/>
  </r>
  <r>
    <s v="West Gear"/>
    <n v="1128299"/>
    <x v="369"/>
    <x v="2"/>
    <x v="22"/>
    <s v="Portland"/>
    <x v="4"/>
    <n v="65"/>
    <n v="128"/>
    <n v="8320"/>
    <n v="4409.6000000000004"/>
    <n v="0.53"/>
    <x v="2"/>
  </r>
  <r>
    <s v="West Gear"/>
    <n v="1128299"/>
    <x v="369"/>
    <x v="2"/>
    <x v="22"/>
    <s v="Portland"/>
    <x v="5"/>
    <n v="69"/>
    <n v="73"/>
    <n v="5037"/>
    <n v="2216.2800000000002"/>
    <n v="0.44"/>
    <x v="2"/>
  </r>
  <r>
    <s v="West Gear"/>
    <n v="1128299"/>
    <x v="401"/>
    <x v="2"/>
    <x v="22"/>
    <s v="Portland"/>
    <x v="0"/>
    <n v="46"/>
    <n v="122"/>
    <n v="5612"/>
    <n v="2525.3999999999996"/>
    <n v="0.44999999999999996"/>
    <x v="2"/>
  </r>
  <r>
    <s v="West Gear"/>
    <n v="1128299"/>
    <x v="401"/>
    <x v="2"/>
    <x v="22"/>
    <s v="Portland"/>
    <x v="1"/>
    <n v="51"/>
    <n v="122"/>
    <n v="6222"/>
    <n v="2862.12"/>
    <n v="0.45999999999999996"/>
    <x v="2"/>
  </r>
  <r>
    <s v="West Gear"/>
    <n v="1128299"/>
    <x v="401"/>
    <x v="2"/>
    <x v="22"/>
    <s v="Portland"/>
    <x v="2"/>
    <n v="49"/>
    <n v="75"/>
    <n v="3675"/>
    <n v="1653.7499999999998"/>
    <n v="0.44999999999999996"/>
    <x v="2"/>
  </r>
  <r>
    <s v="West Gear"/>
    <n v="1128299"/>
    <x v="401"/>
    <x v="2"/>
    <x v="22"/>
    <s v="Portland"/>
    <x v="3"/>
    <n v="49"/>
    <n v="52"/>
    <n v="2548"/>
    <n v="1172.08"/>
    <n v="0.45999999999999996"/>
    <x v="2"/>
  </r>
  <r>
    <s v="West Gear"/>
    <n v="1128299"/>
    <x v="401"/>
    <x v="2"/>
    <x v="22"/>
    <s v="Portland"/>
    <x v="4"/>
    <n v="58"/>
    <n v="59"/>
    <n v="3422"/>
    <n v="1813.66"/>
    <n v="0.53"/>
    <x v="2"/>
  </r>
  <r>
    <s v="West Gear"/>
    <n v="1128299"/>
    <x v="401"/>
    <x v="2"/>
    <x v="22"/>
    <s v="Portland"/>
    <x v="5"/>
    <n v="41"/>
    <n v="73"/>
    <n v="2993"/>
    <n v="1257.06"/>
    <n v="0.42"/>
    <x v="2"/>
  </r>
  <r>
    <s v="West Gear"/>
    <n v="1128299"/>
    <x v="430"/>
    <x v="2"/>
    <x v="22"/>
    <s v="Portland"/>
    <x v="0"/>
    <n v="38"/>
    <n v="102"/>
    <n v="3876"/>
    <n v="1821.7199999999998"/>
    <n v="0.47"/>
    <x v="2"/>
  </r>
  <r>
    <s v="West Gear"/>
    <n v="1128299"/>
    <x v="430"/>
    <x v="2"/>
    <x v="22"/>
    <s v="Portland"/>
    <x v="1"/>
    <n v="50"/>
    <n v="142"/>
    <n v="7100"/>
    <n v="3265.9999999999995"/>
    <n v="0.45999999999999996"/>
    <x v="2"/>
  </r>
  <r>
    <s v="West Gear"/>
    <n v="1128299"/>
    <x v="430"/>
    <x v="2"/>
    <x v="22"/>
    <s v="Portland"/>
    <x v="2"/>
    <n v="46"/>
    <n v="91"/>
    <n v="4186"/>
    <n v="2051.14"/>
    <n v="0.49"/>
    <x v="2"/>
  </r>
  <r>
    <s v="West Gear"/>
    <n v="1128299"/>
    <x v="430"/>
    <x v="2"/>
    <x v="22"/>
    <s v="Portland"/>
    <x v="3"/>
    <n v="44"/>
    <n v="81"/>
    <n v="3564"/>
    <n v="1710.72"/>
    <n v="0.48"/>
    <x v="2"/>
  </r>
  <r>
    <s v="West Gear"/>
    <n v="1128299"/>
    <x v="430"/>
    <x v="2"/>
    <x v="22"/>
    <s v="Portland"/>
    <x v="4"/>
    <n v="51"/>
    <n v="75"/>
    <n v="3825"/>
    <n v="2065.5"/>
    <n v="0.54"/>
    <x v="2"/>
  </r>
  <r>
    <s v="West Gear"/>
    <n v="1128299"/>
    <x v="430"/>
    <x v="2"/>
    <x v="22"/>
    <s v="Portland"/>
    <x v="5"/>
    <n v="58"/>
    <n v="105"/>
    <n v="6090"/>
    <n v="2618.6999999999998"/>
    <n v="0.43"/>
    <x v="2"/>
  </r>
  <r>
    <s v="West Gear"/>
    <n v="1128299"/>
    <x v="461"/>
    <x v="2"/>
    <x v="22"/>
    <s v="Portland"/>
    <x v="0"/>
    <n v="44"/>
    <n v="173"/>
    <n v="7612"/>
    <n v="3501.5199999999995"/>
    <n v="0.45999999999999996"/>
    <x v="2"/>
  </r>
  <r>
    <s v="West Gear"/>
    <n v="1128299"/>
    <x v="461"/>
    <x v="2"/>
    <x v="22"/>
    <s v="Portland"/>
    <x v="1"/>
    <n v="48"/>
    <n v="195"/>
    <n v="9360"/>
    <n v="4680"/>
    <n v="0.5"/>
    <x v="2"/>
  </r>
  <r>
    <s v="West Gear"/>
    <n v="1128299"/>
    <x v="461"/>
    <x v="2"/>
    <x v="22"/>
    <s v="Portland"/>
    <x v="2"/>
    <n v="42"/>
    <n v="128"/>
    <n v="5376"/>
    <n v="2688"/>
    <n v="0.5"/>
    <x v="2"/>
  </r>
  <r>
    <s v="West Gear"/>
    <n v="1128299"/>
    <x v="461"/>
    <x v="2"/>
    <x v="22"/>
    <s v="Portland"/>
    <x v="3"/>
    <n v="51"/>
    <n v="131"/>
    <n v="6681"/>
    <n v="3073.2599999999998"/>
    <n v="0.45999999999999996"/>
    <x v="2"/>
  </r>
  <r>
    <s v="West Gear"/>
    <n v="1128299"/>
    <x v="461"/>
    <x v="2"/>
    <x v="22"/>
    <s v="Portland"/>
    <x v="4"/>
    <n v="68"/>
    <n v="111"/>
    <n v="7548"/>
    <n v="4075.92"/>
    <n v="0.54"/>
    <x v="2"/>
  </r>
  <r>
    <s v="West Gear"/>
    <n v="1128299"/>
    <x v="461"/>
    <x v="2"/>
    <x v="22"/>
    <s v="Portland"/>
    <x v="5"/>
    <n v="76"/>
    <n v="149"/>
    <n v="11324"/>
    <n v="4756.08"/>
    <n v="0.42"/>
    <x v="2"/>
  </r>
  <r>
    <s v="West Gear"/>
    <n v="1128299"/>
    <x v="490"/>
    <x v="2"/>
    <x v="22"/>
    <s v="Portland"/>
    <x v="0"/>
    <n v="61"/>
    <n v="188"/>
    <n v="11468"/>
    <n v="5504.6399999999994"/>
    <n v="0.48"/>
    <x v="2"/>
  </r>
  <r>
    <s v="West Gear"/>
    <n v="1128299"/>
    <x v="490"/>
    <x v="2"/>
    <x v="22"/>
    <s v="Portland"/>
    <x v="1"/>
    <n v="72"/>
    <n v="218"/>
    <n v="15696"/>
    <n v="7377.12"/>
    <n v="0.47"/>
    <x v="2"/>
  </r>
  <r>
    <s v="West Gear"/>
    <n v="1128299"/>
    <x v="490"/>
    <x v="2"/>
    <x v="22"/>
    <s v="Portland"/>
    <x v="2"/>
    <n v="67"/>
    <n v="165"/>
    <n v="11055"/>
    <n v="4974.7499999999991"/>
    <n v="0.44999999999999996"/>
    <x v="2"/>
  </r>
  <r>
    <s v="West Gear"/>
    <n v="1128299"/>
    <x v="490"/>
    <x v="2"/>
    <x v="22"/>
    <s v="Portland"/>
    <x v="3"/>
    <n v="67"/>
    <n v="143"/>
    <n v="9581"/>
    <n v="4311.45"/>
    <n v="0.44999999999999996"/>
    <x v="2"/>
  </r>
  <r>
    <s v="West Gear"/>
    <n v="1128299"/>
    <x v="490"/>
    <x v="2"/>
    <x v="22"/>
    <s v="Portland"/>
    <x v="4"/>
    <n v="72"/>
    <n v="133"/>
    <n v="9576"/>
    <n v="4788"/>
    <n v="0.5"/>
    <x v="2"/>
  </r>
  <r>
    <s v="West Gear"/>
    <n v="1128299"/>
    <x v="490"/>
    <x v="2"/>
    <x v="22"/>
    <s v="Portland"/>
    <x v="5"/>
    <n v="77"/>
    <n v="173"/>
    <n v="13321"/>
    <n v="5328.4000000000005"/>
    <n v="0.4"/>
    <x v="2"/>
  </r>
  <r>
    <s v="West Gear"/>
    <n v="1128299"/>
    <x v="181"/>
    <x v="2"/>
    <x v="22"/>
    <s v="Portland"/>
    <x v="0"/>
    <n v="33"/>
    <n v="100"/>
    <n v="3300"/>
    <n v="1683"/>
    <n v="0.51"/>
    <x v="2"/>
  </r>
  <r>
    <s v="West Gear"/>
    <n v="1128299"/>
    <x v="181"/>
    <x v="2"/>
    <x v="22"/>
    <s v="Portland"/>
    <x v="1"/>
    <n v="42"/>
    <n v="100"/>
    <n v="4200"/>
    <n v="2268"/>
    <n v="0.54"/>
    <x v="2"/>
  </r>
  <r>
    <s v="West Gear"/>
    <n v="1128299"/>
    <x v="181"/>
    <x v="2"/>
    <x v="22"/>
    <s v="Portland"/>
    <x v="2"/>
    <n v="43"/>
    <n v="112"/>
    <n v="4816"/>
    <n v="2600.6400000000003"/>
    <n v="0.54"/>
    <x v="2"/>
  </r>
  <r>
    <s v="West Gear"/>
    <n v="1128299"/>
    <x v="181"/>
    <x v="2"/>
    <x v="22"/>
    <s v="Portland"/>
    <x v="3"/>
    <n v="41"/>
    <n v="68"/>
    <n v="2788"/>
    <n v="1533.3999999999999"/>
    <n v="0.54999999999999993"/>
    <x v="2"/>
  </r>
  <r>
    <s v="West Gear"/>
    <n v="1128299"/>
    <x v="181"/>
    <x v="2"/>
    <x v="22"/>
    <s v="Portland"/>
    <x v="4"/>
    <n v="46"/>
    <n v="58"/>
    <n v="2668"/>
    <n v="1574.1200000000001"/>
    <n v="0.59000000000000008"/>
    <x v="2"/>
  </r>
  <r>
    <s v="West Gear"/>
    <n v="1128299"/>
    <x v="181"/>
    <x v="2"/>
    <x v="22"/>
    <s v="Portland"/>
    <x v="5"/>
    <n v="41"/>
    <n v="122"/>
    <n v="5002"/>
    <n v="2400.96"/>
    <n v="0.48"/>
    <x v="2"/>
  </r>
  <r>
    <s v="West Gear"/>
    <n v="1128299"/>
    <x v="212"/>
    <x v="2"/>
    <x v="22"/>
    <s v="Portland"/>
    <x v="0"/>
    <n v="33"/>
    <n v="140"/>
    <n v="4620"/>
    <n v="2448.6"/>
    <n v="0.53"/>
    <x v="2"/>
  </r>
  <r>
    <s v="West Gear"/>
    <n v="1128299"/>
    <x v="212"/>
    <x v="2"/>
    <x v="22"/>
    <s v="Portland"/>
    <x v="1"/>
    <n v="41"/>
    <n v="116"/>
    <n v="4756"/>
    <n v="2425.56"/>
    <n v="0.51"/>
    <x v="2"/>
  </r>
  <r>
    <s v="West Gear"/>
    <n v="1128299"/>
    <x v="212"/>
    <x v="2"/>
    <x v="22"/>
    <s v="Portland"/>
    <x v="2"/>
    <n v="41"/>
    <n v="120"/>
    <n v="4920"/>
    <n v="2558.4"/>
    <n v="0.52"/>
    <x v="2"/>
  </r>
  <r>
    <s v="West Gear"/>
    <n v="1128299"/>
    <x v="212"/>
    <x v="1"/>
    <x v="23"/>
    <s v="New Orleans"/>
    <x v="3"/>
    <n v="44"/>
    <n v="73"/>
    <n v="3212"/>
    <n v="1766.5999999999997"/>
    <n v="0.54999999999999993"/>
    <x v="2"/>
  </r>
  <r>
    <s v="West Gear"/>
    <n v="1128299"/>
    <x v="212"/>
    <x v="1"/>
    <x v="23"/>
    <s v="New Orleans"/>
    <x v="4"/>
    <n v="48"/>
    <n v="51"/>
    <n v="2448"/>
    <n v="1468.8"/>
    <n v="0.6"/>
    <x v="2"/>
  </r>
  <r>
    <s v="West Gear"/>
    <n v="1128299"/>
    <x v="212"/>
    <x v="1"/>
    <x v="23"/>
    <s v="New Orleans"/>
    <x v="5"/>
    <n v="44"/>
    <n v="105"/>
    <n v="4620"/>
    <n v="2217.6"/>
    <n v="0.48"/>
    <x v="2"/>
  </r>
  <r>
    <s v="West Gear"/>
    <n v="1128299"/>
    <x v="221"/>
    <x v="1"/>
    <x v="23"/>
    <s v="New Orleans"/>
    <x v="0"/>
    <n v="44"/>
    <n v="147"/>
    <n v="6468"/>
    <n v="3298.68"/>
    <n v="0.51"/>
    <x v="2"/>
  </r>
  <r>
    <s v="West Gear"/>
    <n v="1128299"/>
    <x v="221"/>
    <x v="1"/>
    <x v="23"/>
    <s v="New Orleans"/>
    <x v="1"/>
    <n v="51"/>
    <n v="101"/>
    <n v="5151"/>
    <n v="2833.0499999999997"/>
    <n v="0.54999999999999993"/>
    <x v="2"/>
  </r>
  <r>
    <s v="West Gear"/>
    <n v="1128299"/>
    <x v="221"/>
    <x v="1"/>
    <x v="23"/>
    <s v="New Orleans"/>
    <x v="2"/>
    <n v="56"/>
    <n v="116"/>
    <n v="6496"/>
    <n v="3572.7999999999997"/>
    <n v="0.54999999999999993"/>
    <x v="2"/>
  </r>
  <r>
    <s v="West Gear"/>
    <n v="1128299"/>
    <x v="221"/>
    <x v="1"/>
    <x v="23"/>
    <s v="New Orleans"/>
    <x v="3"/>
    <n v="50"/>
    <n v="84"/>
    <n v="4200"/>
    <n v="2309.9999999999995"/>
    <n v="0.54999999999999993"/>
    <x v="2"/>
  </r>
  <r>
    <s v="West Gear"/>
    <n v="1128299"/>
    <x v="221"/>
    <x v="1"/>
    <x v="23"/>
    <s v="New Orleans"/>
    <x v="4"/>
    <n v="56"/>
    <n v="39"/>
    <n v="2184"/>
    <n v="1310.3999999999999"/>
    <n v="0.6"/>
    <x v="2"/>
  </r>
  <r>
    <s v="West Gear"/>
    <n v="1128299"/>
    <x v="221"/>
    <x v="1"/>
    <x v="23"/>
    <s v="New Orleans"/>
    <x v="5"/>
    <n v="41"/>
    <n v="95"/>
    <n v="3895"/>
    <n v="1752.7499999999998"/>
    <n v="0.44999999999999996"/>
    <x v="2"/>
  </r>
  <r>
    <s v="West Gear"/>
    <n v="1128299"/>
    <x v="240"/>
    <x v="1"/>
    <x v="23"/>
    <s v="New Orleans"/>
    <x v="0"/>
    <n v="48"/>
    <n v="142"/>
    <n v="6816"/>
    <n v="3544.32"/>
    <n v="0.52"/>
    <x v="2"/>
  </r>
  <r>
    <s v="West Gear"/>
    <n v="1128299"/>
    <x v="240"/>
    <x v="1"/>
    <x v="23"/>
    <s v="New Orleans"/>
    <x v="1"/>
    <n v="52"/>
    <n v="88"/>
    <n v="4576"/>
    <n v="2288"/>
    <n v="0.5"/>
    <x v="2"/>
  </r>
  <r>
    <s v="West Gear"/>
    <n v="1128299"/>
    <x v="240"/>
    <x v="1"/>
    <x v="23"/>
    <s v="New Orleans"/>
    <x v="2"/>
    <n v="52"/>
    <n v="105"/>
    <n v="5460"/>
    <n v="2784.6"/>
    <n v="0.51"/>
    <x v="2"/>
  </r>
  <r>
    <s v="West Gear"/>
    <n v="1128299"/>
    <x v="240"/>
    <x v="1"/>
    <x v="23"/>
    <s v="New Orleans"/>
    <x v="3"/>
    <n v="39"/>
    <n v="74"/>
    <n v="2886"/>
    <n v="1529.5800000000002"/>
    <n v="0.53"/>
    <x v="2"/>
  </r>
  <r>
    <s v="West Gear"/>
    <n v="1128299"/>
    <x v="240"/>
    <x v="1"/>
    <x v="23"/>
    <s v="New Orleans"/>
    <x v="4"/>
    <n v="43"/>
    <n v="53"/>
    <n v="2279"/>
    <n v="1299.0300000000002"/>
    <n v="0.57000000000000006"/>
    <x v="2"/>
  </r>
  <r>
    <s v="West Gear"/>
    <n v="1128299"/>
    <x v="240"/>
    <x v="1"/>
    <x v="23"/>
    <s v="New Orleans"/>
    <x v="5"/>
    <n v="55"/>
    <n v="105"/>
    <n v="5775"/>
    <n v="2887.5"/>
    <n v="0.5"/>
    <x v="2"/>
  </r>
  <r>
    <s v="West Gear"/>
    <n v="1128299"/>
    <x v="271"/>
    <x v="1"/>
    <x v="23"/>
    <s v="New Orleans"/>
    <x v="0"/>
    <n v="43"/>
    <n v="160"/>
    <n v="6880"/>
    <n v="3646.4"/>
    <n v="0.53"/>
    <x v="2"/>
  </r>
  <r>
    <s v="West Gear"/>
    <n v="1128299"/>
    <x v="271"/>
    <x v="1"/>
    <x v="23"/>
    <s v="New Orleans"/>
    <x v="1"/>
    <n v="47"/>
    <n v="100"/>
    <n v="4700"/>
    <n v="2444"/>
    <n v="0.52"/>
    <x v="2"/>
  </r>
  <r>
    <s v="West Gear"/>
    <n v="1128299"/>
    <x v="271"/>
    <x v="1"/>
    <x v="23"/>
    <s v="New Orleans"/>
    <x v="2"/>
    <n v="49"/>
    <n v="112"/>
    <n v="5488"/>
    <n v="2798.88"/>
    <n v="0.51"/>
    <x v="2"/>
  </r>
  <r>
    <s v="West Gear"/>
    <n v="1128299"/>
    <x v="271"/>
    <x v="1"/>
    <x v="23"/>
    <s v="New Orleans"/>
    <x v="3"/>
    <n v="44"/>
    <n v="85"/>
    <n v="3740"/>
    <n v="1907.4"/>
    <n v="0.51"/>
    <x v="2"/>
  </r>
  <r>
    <s v="West Gear"/>
    <n v="1128299"/>
    <x v="271"/>
    <x v="1"/>
    <x v="23"/>
    <s v="New Orleans"/>
    <x v="4"/>
    <n v="36"/>
    <n v="65"/>
    <n v="2340"/>
    <n v="1380.6000000000001"/>
    <n v="0.59000000000000008"/>
    <x v="2"/>
  </r>
  <r>
    <s v="West Gear"/>
    <n v="1128299"/>
    <x v="271"/>
    <x v="1"/>
    <x v="23"/>
    <s v="New Orleans"/>
    <x v="5"/>
    <n v="59"/>
    <n v="167"/>
    <n v="9853"/>
    <n v="4433.8499999999995"/>
    <n v="0.44999999999999996"/>
    <x v="2"/>
  </r>
  <r>
    <s v="West Gear"/>
    <n v="1128299"/>
    <x v="301"/>
    <x v="1"/>
    <x v="23"/>
    <s v="New Orleans"/>
    <x v="0"/>
    <n v="58"/>
    <n v="248"/>
    <n v="14384"/>
    <n v="7335.84"/>
    <n v="0.51"/>
    <x v="2"/>
  </r>
  <r>
    <s v="West Gear"/>
    <n v="1128299"/>
    <x v="301"/>
    <x v="1"/>
    <x v="23"/>
    <s v="New Orleans"/>
    <x v="1"/>
    <n v="65"/>
    <n v="210"/>
    <n v="13650"/>
    <n v="7098"/>
    <n v="0.52"/>
    <x v="2"/>
  </r>
  <r>
    <s v="West Gear"/>
    <n v="1128299"/>
    <x v="301"/>
    <x v="1"/>
    <x v="23"/>
    <s v="New Orleans"/>
    <x v="2"/>
    <n v="83"/>
    <n v="203"/>
    <n v="16849"/>
    <n v="9266.9499999999989"/>
    <n v="0.54999999999999993"/>
    <x v="2"/>
  </r>
  <r>
    <s v="West Gear"/>
    <n v="1128299"/>
    <x v="301"/>
    <x v="1"/>
    <x v="23"/>
    <s v="New Orleans"/>
    <x v="3"/>
    <n v="82"/>
    <n v="161"/>
    <n v="13202"/>
    <n v="7261.0999999999995"/>
    <n v="0.54999999999999993"/>
    <x v="2"/>
  </r>
  <r>
    <s v="West Gear"/>
    <n v="1128299"/>
    <x v="301"/>
    <x v="1"/>
    <x v="23"/>
    <s v="New Orleans"/>
    <x v="4"/>
    <n v="92"/>
    <n v="117"/>
    <n v="10764"/>
    <n v="6135.4800000000005"/>
    <n v="0.57000000000000006"/>
    <x v="2"/>
  </r>
  <r>
    <s v="West Gear"/>
    <n v="1128299"/>
    <x v="301"/>
    <x v="1"/>
    <x v="23"/>
    <s v="New Orleans"/>
    <x v="5"/>
    <n v="100"/>
    <n v="195"/>
    <n v="19500"/>
    <n v="9360"/>
    <n v="0.48"/>
    <x v="2"/>
  </r>
  <r>
    <s v="West Gear"/>
    <n v="1128299"/>
    <x v="330"/>
    <x v="1"/>
    <x v="23"/>
    <s v="New Orleans"/>
    <x v="0"/>
    <n v="86"/>
    <n v="270"/>
    <n v="23220"/>
    <n v="12306.6"/>
    <n v="0.53"/>
    <x v="2"/>
  </r>
  <r>
    <s v="West Gear"/>
    <n v="1128299"/>
    <x v="330"/>
    <x v="1"/>
    <x v="23"/>
    <s v="New Orleans"/>
    <x v="1"/>
    <n v="92"/>
    <n v="203"/>
    <n v="18676"/>
    <n v="10271.799999999999"/>
    <n v="0.54999999999999993"/>
    <x v="2"/>
  </r>
  <r>
    <s v="West Gear"/>
    <n v="1128299"/>
    <x v="330"/>
    <x v="1"/>
    <x v="23"/>
    <s v="New Orleans"/>
    <x v="2"/>
    <n v="90"/>
    <n v="196"/>
    <n v="17640"/>
    <n v="9525.6"/>
    <n v="0.54"/>
    <x v="2"/>
  </r>
  <r>
    <s v="West Gear"/>
    <n v="1128299"/>
    <x v="330"/>
    <x v="1"/>
    <x v="23"/>
    <s v="New Orleans"/>
    <x v="3"/>
    <n v="86"/>
    <n v="168"/>
    <n v="14448"/>
    <n v="7801.92"/>
    <n v="0.54"/>
    <x v="2"/>
  </r>
  <r>
    <s v="West Gear"/>
    <n v="1128299"/>
    <x v="330"/>
    <x v="1"/>
    <x v="23"/>
    <s v="New Orleans"/>
    <x v="4"/>
    <n v="86"/>
    <n v="189"/>
    <n v="16254"/>
    <n v="9427.3200000000015"/>
    <n v="0.58000000000000007"/>
    <x v="2"/>
  </r>
  <r>
    <s v="West Gear"/>
    <n v="1128299"/>
    <x v="330"/>
    <x v="1"/>
    <x v="23"/>
    <s v="New Orleans"/>
    <x v="5"/>
    <n v="103"/>
    <n v="163"/>
    <n v="16789"/>
    <n v="8058.7199999999993"/>
    <n v="0.48"/>
    <x v="2"/>
  </r>
  <r>
    <s v="West Gear"/>
    <n v="1128299"/>
    <x v="362"/>
    <x v="1"/>
    <x v="23"/>
    <s v="New Orleans"/>
    <x v="0"/>
    <n v="86"/>
    <n v="255"/>
    <n v="21930"/>
    <n v="11184.300000000001"/>
    <n v="0.51"/>
    <x v="2"/>
  </r>
  <r>
    <s v="West Gear"/>
    <n v="1128299"/>
    <x v="362"/>
    <x v="1"/>
    <x v="23"/>
    <s v="New Orleans"/>
    <x v="1"/>
    <n v="77"/>
    <n v="239"/>
    <n v="18403"/>
    <n v="9385.5300000000007"/>
    <n v="0.51"/>
    <x v="2"/>
  </r>
  <r>
    <s v="West Gear"/>
    <n v="1128299"/>
    <x v="362"/>
    <x v="1"/>
    <x v="23"/>
    <s v="New Orleans"/>
    <x v="2"/>
    <n v="70"/>
    <n v="189"/>
    <n v="13230"/>
    <n v="7276.4999999999991"/>
    <n v="0.54999999999999993"/>
    <x v="2"/>
  </r>
  <r>
    <s v="West Gear"/>
    <n v="1128299"/>
    <x v="362"/>
    <x v="1"/>
    <x v="23"/>
    <s v="New Orleans"/>
    <x v="3"/>
    <n v="74"/>
    <n v="128"/>
    <n v="9472"/>
    <n v="5020.16"/>
    <n v="0.53"/>
    <x v="2"/>
  </r>
  <r>
    <s v="West Gear"/>
    <n v="1128299"/>
    <x v="362"/>
    <x v="1"/>
    <x v="23"/>
    <s v="New Orleans"/>
    <x v="4"/>
    <n v="64"/>
    <n v="138"/>
    <n v="8832"/>
    <n v="5210.880000000001"/>
    <n v="0.59000000000000008"/>
    <x v="2"/>
  </r>
  <r>
    <s v="West Gear"/>
    <n v="1128299"/>
    <x v="362"/>
    <x v="1"/>
    <x v="23"/>
    <s v="New Orleans"/>
    <x v="5"/>
    <n v="63"/>
    <n v="90"/>
    <n v="5670"/>
    <n v="2778.2999999999997"/>
    <n v="0.49"/>
    <x v="2"/>
  </r>
  <r>
    <s v="West Gear"/>
    <n v="1128299"/>
    <x v="394"/>
    <x v="1"/>
    <x v="23"/>
    <s v="New Orleans"/>
    <x v="0"/>
    <n v="43"/>
    <n v="145"/>
    <n v="6235"/>
    <n v="3429.2499999999995"/>
    <n v="0.54999999999999993"/>
    <x v="2"/>
  </r>
  <r>
    <s v="West Gear"/>
    <n v="1128299"/>
    <x v="394"/>
    <x v="1"/>
    <x v="23"/>
    <s v="New Orleans"/>
    <x v="1"/>
    <n v="46"/>
    <n v="125"/>
    <n v="5750"/>
    <n v="2932.5"/>
    <n v="0.51"/>
    <x v="2"/>
  </r>
  <r>
    <s v="West Gear"/>
    <n v="1128299"/>
    <x v="394"/>
    <x v="1"/>
    <x v="23"/>
    <s v="New Orleans"/>
    <x v="2"/>
    <n v="43"/>
    <n v="78"/>
    <n v="3354"/>
    <n v="1744.0800000000002"/>
    <n v="0.52"/>
    <x v="2"/>
  </r>
  <r>
    <s v="West Gear"/>
    <n v="1128299"/>
    <x v="394"/>
    <x v="1"/>
    <x v="23"/>
    <s v="New Orleans"/>
    <x v="3"/>
    <n v="41"/>
    <n v="63"/>
    <n v="2583"/>
    <n v="1317.33"/>
    <n v="0.51"/>
    <x v="2"/>
  </r>
  <r>
    <s v="West Gear"/>
    <n v="1128299"/>
    <x v="394"/>
    <x v="1"/>
    <x v="23"/>
    <s v="New Orleans"/>
    <x v="4"/>
    <n v="51"/>
    <n v="77"/>
    <n v="3927"/>
    <n v="2159.8500000000004"/>
    <n v="0.55000000000000004"/>
    <x v="2"/>
  </r>
  <r>
    <s v="West Gear"/>
    <n v="1128299"/>
    <x v="394"/>
    <x v="1"/>
    <x v="23"/>
    <s v="New Orleans"/>
    <x v="5"/>
    <n v="39"/>
    <n v="75"/>
    <n v="2925"/>
    <n v="1462.5"/>
    <n v="0.5"/>
    <x v="2"/>
  </r>
  <r>
    <s v="West Gear"/>
    <n v="1128299"/>
    <x v="423"/>
    <x v="1"/>
    <x v="23"/>
    <s v="New Orleans"/>
    <x v="0"/>
    <n v="34"/>
    <n v="112"/>
    <n v="3808"/>
    <n v="2056.3200000000002"/>
    <n v="0.54"/>
    <x v="2"/>
  </r>
  <r>
    <s v="West Gear"/>
    <n v="1128299"/>
    <x v="423"/>
    <x v="1"/>
    <x v="23"/>
    <s v="New Orleans"/>
    <x v="1"/>
    <n v="45"/>
    <n v="155"/>
    <n v="6975"/>
    <n v="3836.2499999999995"/>
    <n v="0.54999999999999993"/>
    <x v="2"/>
  </r>
  <r>
    <s v="West Gear"/>
    <n v="1128299"/>
    <x v="423"/>
    <x v="1"/>
    <x v="23"/>
    <s v="New Orleans"/>
    <x v="2"/>
    <n v="42"/>
    <n v="100"/>
    <n v="4200"/>
    <n v="2100"/>
    <n v="0.5"/>
    <x v="2"/>
  </r>
  <r>
    <s v="West Gear"/>
    <n v="1128299"/>
    <x v="423"/>
    <x v="1"/>
    <x v="23"/>
    <s v="New Orleans"/>
    <x v="3"/>
    <n v="36"/>
    <n v="105"/>
    <n v="3780"/>
    <n v="1890"/>
    <n v="0.5"/>
    <x v="2"/>
  </r>
  <r>
    <s v="West Gear"/>
    <n v="1128299"/>
    <x v="423"/>
    <x v="1"/>
    <x v="23"/>
    <s v="New Orleans"/>
    <x v="4"/>
    <n v="47"/>
    <n v="95"/>
    <n v="4465"/>
    <n v="2634.3500000000004"/>
    <n v="0.59000000000000008"/>
    <x v="2"/>
  </r>
  <r>
    <s v="West Gear"/>
    <n v="1128299"/>
    <x v="423"/>
    <x v="1"/>
    <x v="23"/>
    <s v="New Orleans"/>
    <x v="5"/>
    <n v="50"/>
    <n v="108"/>
    <n v="5400"/>
    <n v="2538"/>
    <n v="0.47"/>
    <x v="2"/>
  </r>
  <r>
    <s v="West Gear"/>
    <n v="1128299"/>
    <x v="454"/>
    <x v="1"/>
    <x v="23"/>
    <s v="New Orleans"/>
    <x v="0"/>
    <n v="39"/>
    <n v="188"/>
    <n v="7332"/>
    <n v="3666"/>
    <n v="0.5"/>
    <x v="2"/>
  </r>
  <r>
    <s v="West Gear"/>
    <n v="1128299"/>
    <x v="454"/>
    <x v="1"/>
    <x v="23"/>
    <s v="New Orleans"/>
    <x v="1"/>
    <n v="42"/>
    <n v="210"/>
    <n v="8820"/>
    <n v="4586.4000000000005"/>
    <n v="0.52"/>
    <x v="2"/>
  </r>
  <r>
    <s v="West Gear"/>
    <n v="1128299"/>
    <x v="454"/>
    <x v="1"/>
    <x v="23"/>
    <s v="New Orleans"/>
    <x v="2"/>
    <n v="38"/>
    <n v="137"/>
    <n v="5206"/>
    <n v="2707.12"/>
    <n v="0.52"/>
    <x v="2"/>
  </r>
  <r>
    <s v="West Gear"/>
    <n v="1128299"/>
    <x v="454"/>
    <x v="1"/>
    <x v="23"/>
    <s v="New Orleans"/>
    <x v="3"/>
    <n v="48"/>
    <n v="125"/>
    <n v="6000"/>
    <n v="3000"/>
    <n v="0.5"/>
    <x v="2"/>
  </r>
  <r>
    <s v="West Gear"/>
    <n v="1128299"/>
    <x v="454"/>
    <x v="1"/>
    <x v="23"/>
    <s v="New Orleans"/>
    <x v="4"/>
    <n v="68"/>
    <n v="119"/>
    <n v="8092"/>
    <n v="4450.6000000000004"/>
    <n v="0.55000000000000004"/>
    <x v="2"/>
  </r>
  <r>
    <s v="West Gear"/>
    <n v="1128299"/>
    <x v="454"/>
    <x v="1"/>
    <x v="23"/>
    <s v="New Orleans"/>
    <x v="5"/>
    <n v="81"/>
    <n v="174"/>
    <n v="14094"/>
    <n v="6765.12"/>
    <n v="0.48"/>
    <x v="2"/>
  </r>
  <r>
    <s v="West Gear"/>
    <n v="1128299"/>
    <x v="483"/>
    <x v="1"/>
    <x v="23"/>
    <s v="New Orleans"/>
    <x v="0"/>
    <n v="69"/>
    <n v="240"/>
    <n v="16560"/>
    <n v="8611.2000000000007"/>
    <n v="0.52"/>
    <x v="2"/>
  </r>
  <r>
    <s v="West Gear"/>
    <n v="1128299"/>
    <x v="483"/>
    <x v="1"/>
    <x v="23"/>
    <s v="New Orleans"/>
    <x v="1"/>
    <n v="72"/>
    <n v="216"/>
    <n v="15552"/>
    <n v="7776"/>
    <n v="0.5"/>
    <x v="2"/>
  </r>
  <r>
    <s v="Foot Locker"/>
    <n v="1128299"/>
    <x v="483"/>
    <x v="1"/>
    <x v="23"/>
    <s v="New Orleans"/>
    <x v="2"/>
    <n v="69"/>
    <n v="162"/>
    <n v="11178"/>
    <n v="5812.56"/>
    <n v="0.52"/>
    <x v="2"/>
  </r>
  <r>
    <s v="Foot Locker"/>
    <n v="1128299"/>
    <x v="483"/>
    <x v="1"/>
    <x v="23"/>
    <s v="New Orleans"/>
    <x v="3"/>
    <n v="72"/>
    <n v="156"/>
    <n v="11232"/>
    <n v="6065.2800000000007"/>
    <n v="0.54"/>
    <x v="2"/>
  </r>
  <r>
    <s v="Foot Locker"/>
    <n v="1128299"/>
    <x v="483"/>
    <x v="1"/>
    <x v="23"/>
    <s v="New Orleans"/>
    <x v="4"/>
    <n v="82"/>
    <n v="131"/>
    <n v="10742"/>
    <n v="6230.3600000000006"/>
    <n v="0.58000000000000007"/>
    <x v="2"/>
  </r>
  <r>
    <s v="Foot Locker"/>
    <n v="1128299"/>
    <x v="483"/>
    <x v="1"/>
    <x v="23"/>
    <s v="New Orleans"/>
    <x v="5"/>
    <n v="87"/>
    <n v="175"/>
    <n v="15225"/>
    <n v="6851.2499999999991"/>
    <n v="0.44999999999999996"/>
    <x v="2"/>
  </r>
  <r>
    <s v="Foot Locker"/>
    <n v="1197831"/>
    <x v="169"/>
    <x v="1"/>
    <x v="23"/>
    <s v="New Orleans"/>
    <x v="0"/>
    <n v="19"/>
    <n v="182"/>
    <n v="3458"/>
    <n v="1486.94"/>
    <n v="0.43"/>
    <x v="2"/>
  </r>
  <r>
    <s v="Foot Locker"/>
    <n v="1197831"/>
    <x v="169"/>
    <x v="1"/>
    <x v="23"/>
    <s v="New Orleans"/>
    <x v="1"/>
    <n v="28"/>
    <n v="196"/>
    <n v="5488"/>
    <n v="2469.6"/>
    <n v="0.44999999999999996"/>
    <x v="2"/>
  </r>
  <r>
    <s v="Foot Locker"/>
    <n v="1197831"/>
    <x v="169"/>
    <x v="1"/>
    <x v="23"/>
    <s v="New Orleans"/>
    <x v="2"/>
    <n v="28"/>
    <n v="119"/>
    <n v="3332"/>
    <n v="1332.8000000000002"/>
    <n v="0.4"/>
    <x v="2"/>
  </r>
  <r>
    <s v="Foot Locker"/>
    <n v="1197831"/>
    <x v="169"/>
    <x v="1"/>
    <x v="23"/>
    <s v="New Orleans"/>
    <x v="3"/>
    <n v="33"/>
    <n v="133"/>
    <n v="4389"/>
    <n v="2326.17"/>
    <n v="0.53"/>
    <x v="2"/>
  </r>
  <r>
    <s v="Foot Locker"/>
    <n v="1197831"/>
    <x v="169"/>
    <x v="1"/>
    <x v="23"/>
    <s v="New Orleans"/>
    <x v="4"/>
    <n v="36"/>
    <n v="85"/>
    <n v="3060"/>
    <n v="1132.2"/>
    <n v="0.37"/>
    <x v="2"/>
  </r>
  <r>
    <s v="West Gear"/>
    <n v="1197831"/>
    <x v="169"/>
    <x v="1"/>
    <x v="23"/>
    <s v="New Orleans"/>
    <x v="5"/>
    <n v="34"/>
    <n v="143"/>
    <n v="4862"/>
    <n v="2917.2"/>
    <n v="0.6"/>
    <x v="2"/>
  </r>
  <r>
    <s v="Foot Locker"/>
    <n v="1197831"/>
    <x v="199"/>
    <x v="1"/>
    <x v="23"/>
    <s v="New Orleans"/>
    <x v="0"/>
    <n v="23"/>
    <n v="163"/>
    <n v="3749"/>
    <n v="1499.6000000000001"/>
    <n v="0.4"/>
    <x v="2"/>
  </r>
  <r>
    <s v="Foot Locker"/>
    <n v="1197831"/>
    <x v="199"/>
    <x v="1"/>
    <x v="23"/>
    <s v="New Orleans"/>
    <x v="1"/>
    <n v="32"/>
    <n v="174"/>
    <n v="5568"/>
    <n v="2338.56"/>
    <n v="0.42"/>
    <x v="2"/>
  </r>
  <r>
    <s v="Foot Locker"/>
    <n v="1197831"/>
    <x v="199"/>
    <x v="1"/>
    <x v="23"/>
    <s v="New Orleans"/>
    <x v="2"/>
    <n v="34"/>
    <n v="128"/>
    <n v="4352"/>
    <n v="1784.32"/>
    <n v="0.41"/>
    <x v="2"/>
  </r>
  <r>
    <s v="Foot Locker"/>
    <n v="1197831"/>
    <x v="199"/>
    <x v="2"/>
    <x v="24"/>
    <s v="Boise"/>
    <x v="3"/>
    <n v="32"/>
    <n v="109"/>
    <n v="3488"/>
    <n v="1883.5200000000002"/>
    <n v="0.54"/>
    <x v="2"/>
  </r>
  <r>
    <s v="Foot Locker"/>
    <n v="1197831"/>
    <x v="199"/>
    <x v="2"/>
    <x v="24"/>
    <s v="Boise"/>
    <x v="4"/>
    <n v="39"/>
    <n v="70"/>
    <n v="2730"/>
    <n v="955.49999999999989"/>
    <n v="0.35"/>
    <x v="2"/>
  </r>
  <r>
    <s v="Foot Locker"/>
    <n v="1197831"/>
    <x v="199"/>
    <x v="2"/>
    <x v="24"/>
    <s v="Boise"/>
    <x v="5"/>
    <n v="34"/>
    <n v="131"/>
    <n v="4454"/>
    <n v="2449.7000000000003"/>
    <n v="0.55000000000000004"/>
    <x v="2"/>
  </r>
  <r>
    <s v="Foot Locker"/>
    <n v="1197831"/>
    <x v="708"/>
    <x v="2"/>
    <x v="24"/>
    <s v="Boise"/>
    <x v="0"/>
    <n v="28"/>
    <n v="156"/>
    <n v="4368"/>
    <n v="1965.6"/>
    <n v="0.44999999999999996"/>
    <x v="2"/>
  </r>
  <r>
    <s v="Foot Locker"/>
    <n v="1197831"/>
    <x v="708"/>
    <x v="2"/>
    <x v="24"/>
    <s v="Boise"/>
    <x v="1"/>
    <n v="36"/>
    <n v="169"/>
    <n v="6084"/>
    <n v="2798.64"/>
    <n v="0.45999999999999996"/>
    <x v="2"/>
  </r>
  <r>
    <s v="Foot Locker"/>
    <n v="1197831"/>
    <x v="708"/>
    <x v="2"/>
    <x v="24"/>
    <s v="Boise"/>
    <x v="2"/>
    <n v="28"/>
    <n v="113"/>
    <n v="3164"/>
    <n v="1550.36"/>
    <n v="0.49"/>
    <x v="2"/>
  </r>
  <r>
    <s v="Foot Locker"/>
    <n v="1197831"/>
    <x v="708"/>
    <x v="2"/>
    <x v="24"/>
    <s v="Boise"/>
    <x v="3"/>
    <n v="33"/>
    <n v="105"/>
    <n v="3465"/>
    <n v="2009.7000000000003"/>
    <n v="0.58000000000000007"/>
    <x v="2"/>
  </r>
  <r>
    <s v="West Gear"/>
    <n v="1197831"/>
    <x v="708"/>
    <x v="2"/>
    <x v="24"/>
    <s v="Boise"/>
    <x v="4"/>
    <n v="37"/>
    <n v="75"/>
    <n v="2775"/>
    <n v="1248.7499999999998"/>
    <n v="0.44999999999999996"/>
    <x v="2"/>
  </r>
  <r>
    <s v="West Gear"/>
    <n v="1197831"/>
    <x v="708"/>
    <x v="2"/>
    <x v="24"/>
    <s v="Boise"/>
    <x v="5"/>
    <n v="33"/>
    <n v="116"/>
    <n v="3828"/>
    <n v="2488.2000000000003"/>
    <n v="0.65"/>
    <x v="2"/>
  </r>
  <r>
    <s v="West Gear"/>
    <n v="1197831"/>
    <x v="723"/>
    <x v="2"/>
    <x v="24"/>
    <s v="Boise"/>
    <x v="0"/>
    <n v="19"/>
    <n v="195"/>
    <n v="3705"/>
    <n v="1741.35"/>
    <n v="0.47"/>
    <x v="2"/>
  </r>
  <r>
    <s v="West Gear"/>
    <n v="1197831"/>
    <x v="723"/>
    <x v="2"/>
    <x v="24"/>
    <s v="Boise"/>
    <x v="1"/>
    <n v="29"/>
    <n v="195"/>
    <n v="5655"/>
    <n v="2714.4"/>
    <n v="0.48"/>
    <x v="2"/>
  </r>
  <r>
    <s v="West Gear"/>
    <n v="1197831"/>
    <x v="723"/>
    <x v="2"/>
    <x v="24"/>
    <s v="Boise"/>
    <x v="2"/>
    <n v="24"/>
    <n v="138"/>
    <n v="3312"/>
    <n v="1556.6399999999999"/>
    <n v="0.47"/>
    <x v="2"/>
  </r>
  <r>
    <s v="West Gear"/>
    <n v="1197831"/>
    <x v="723"/>
    <x v="2"/>
    <x v="24"/>
    <s v="Boise"/>
    <x v="3"/>
    <n v="29"/>
    <n v="113"/>
    <n v="3277"/>
    <n v="1802.3500000000001"/>
    <n v="0.55000000000000004"/>
    <x v="2"/>
  </r>
  <r>
    <s v="West Gear"/>
    <n v="1197831"/>
    <x v="723"/>
    <x v="2"/>
    <x v="24"/>
    <s v="Boise"/>
    <x v="4"/>
    <n v="34"/>
    <n v="72"/>
    <n v="2448"/>
    <n v="1052.6399999999999"/>
    <n v="0.43"/>
    <x v="2"/>
  </r>
  <r>
    <s v="West Gear"/>
    <n v="1197831"/>
    <x v="723"/>
    <x v="2"/>
    <x v="24"/>
    <s v="Boise"/>
    <x v="5"/>
    <n v="28"/>
    <n v="138"/>
    <n v="3864"/>
    <n v="2357.04"/>
    <n v="0.61"/>
    <x v="2"/>
  </r>
  <r>
    <s v="West Gear"/>
    <n v="1197831"/>
    <x v="258"/>
    <x v="2"/>
    <x v="24"/>
    <s v="Boise"/>
    <x v="0"/>
    <n v="18"/>
    <n v="203"/>
    <n v="3654"/>
    <n v="1827"/>
    <n v="0.5"/>
    <x v="2"/>
  </r>
  <r>
    <s v="West Gear"/>
    <n v="1197831"/>
    <x v="258"/>
    <x v="2"/>
    <x v="24"/>
    <s v="Boise"/>
    <x v="1"/>
    <n v="28"/>
    <n v="196"/>
    <n v="5488"/>
    <n v="2634.24"/>
    <n v="0.48"/>
    <x v="2"/>
  </r>
  <r>
    <s v="West Gear"/>
    <n v="1197831"/>
    <x v="258"/>
    <x v="2"/>
    <x v="24"/>
    <s v="Boise"/>
    <x v="2"/>
    <n v="23"/>
    <n v="167"/>
    <n v="3841"/>
    <n v="1805.27"/>
    <n v="0.47"/>
    <x v="2"/>
  </r>
  <r>
    <s v="West Gear"/>
    <n v="1197831"/>
    <x v="258"/>
    <x v="2"/>
    <x v="24"/>
    <s v="Boise"/>
    <x v="3"/>
    <n v="33"/>
    <n v="130"/>
    <n v="4290"/>
    <n v="2359.5"/>
    <n v="0.55000000000000004"/>
    <x v="2"/>
  </r>
  <r>
    <s v="West Gear"/>
    <n v="1197831"/>
    <x v="258"/>
    <x v="2"/>
    <x v="24"/>
    <s v="Boise"/>
    <x v="4"/>
    <n v="47"/>
    <n v="120"/>
    <n v="5640"/>
    <n v="2256"/>
    <n v="0.4"/>
    <x v="2"/>
  </r>
  <r>
    <s v="West Gear"/>
    <n v="1197831"/>
    <x v="258"/>
    <x v="2"/>
    <x v="24"/>
    <s v="Boise"/>
    <x v="5"/>
    <n v="42"/>
    <n v="218"/>
    <n v="9156"/>
    <n v="5768.28"/>
    <n v="0.63"/>
    <x v="2"/>
  </r>
  <r>
    <s v="West Gear"/>
    <n v="1197831"/>
    <x v="288"/>
    <x v="2"/>
    <x v="24"/>
    <s v="Boise"/>
    <x v="0"/>
    <n v="42"/>
    <n v="195"/>
    <n v="8190"/>
    <n v="4013.1"/>
    <n v="0.49"/>
    <x v="2"/>
  </r>
  <r>
    <s v="West Gear"/>
    <n v="1197831"/>
    <x v="288"/>
    <x v="2"/>
    <x v="24"/>
    <s v="Boise"/>
    <x v="1"/>
    <n v="46"/>
    <n v="188"/>
    <n v="8648"/>
    <n v="4151.04"/>
    <n v="0.48"/>
    <x v="2"/>
  </r>
  <r>
    <s v="West Gear"/>
    <n v="1197831"/>
    <x v="288"/>
    <x v="2"/>
    <x v="24"/>
    <s v="Boise"/>
    <x v="2"/>
    <n v="47"/>
    <n v="174"/>
    <n v="8178"/>
    <n v="3925.44"/>
    <n v="0.48"/>
    <x v="2"/>
  </r>
  <r>
    <s v="West Gear"/>
    <n v="1197831"/>
    <x v="288"/>
    <x v="2"/>
    <x v="24"/>
    <s v="Boise"/>
    <x v="3"/>
    <n v="48"/>
    <n v="143"/>
    <n v="6864"/>
    <n v="4049.7600000000007"/>
    <n v="0.59000000000000008"/>
    <x v="2"/>
  </r>
  <r>
    <s v="West Gear"/>
    <n v="1197831"/>
    <x v="288"/>
    <x v="2"/>
    <x v="24"/>
    <s v="Boise"/>
    <x v="4"/>
    <n v="52"/>
    <n v="117"/>
    <n v="6084"/>
    <n v="2616.12"/>
    <n v="0.43"/>
    <x v="2"/>
  </r>
  <r>
    <s v="West Gear"/>
    <n v="1197831"/>
    <x v="288"/>
    <x v="2"/>
    <x v="24"/>
    <s v="Boise"/>
    <x v="5"/>
    <n v="55"/>
    <n v="231"/>
    <n v="12705"/>
    <n v="7750.05"/>
    <n v="0.61"/>
    <x v="2"/>
  </r>
  <r>
    <s v="West Gear"/>
    <n v="1197831"/>
    <x v="320"/>
    <x v="2"/>
    <x v="24"/>
    <s v="Boise"/>
    <x v="0"/>
    <n v="48"/>
    <n v="217"/>
    <n v="10416"/>
    <n v="5208"/>
    <n v="0.5"/>
    <x v="2"/>
  </r>
  <r>
    <s v="West Gear"/>
    <n v="1197831"/>
    <x v="320"/>
    <x v="2"/>
    <x v="24"/>
    <s v="Boise"/>
    <x v="1"/>
    <n v="52"/>
    <n v="202"/>
    <n v="10504"/>
    <n v="5462.08"/>
    <n v="0.52"/>
    <x v="2"/>
  </r>
  <r>
    <s v="West Gear"/>
    <n v="1197831"/>
    <x v="320"/>
    <x v="2"/>
    <x v="24"/>
    <s v="Boise"/>
    <x v="2"/>
    <n v="46"/>
    <n v="241"/>
    <n v="11086"/>
    <n v="6097.2999999999993"/>
    <n v="0.54999999999999993"/>
    <x v="2"/>
  </r>
  <r>
    <s v="West Gear"/>
    <n v="1197831"/>
    <x v="320"/>
    <x v="2"/>
    <x v="24"/>
    <s v="Boise"/>
    <x v="3"/>
    <n v="47"/>
    <n v="137"/>
    <n v="6439"/>
    <n v="4120.96"/>
    <n v="0.64"/>
    <x v="2"/>
  </r>
  <r>
    <s v="West Gear"/>
    <n v="1197831"/>
    <x v="320"/>
    <x v="2"/>
    <x v="24"/>
    <s v="Boise"/>
    <x v="4"/>
    <n v="53"/>
    <n v="131"/>
    <n v="6943"/>
    <n v="3332.64"/>
    <n v="0.48"/>
    <x v="2"/>
  </r>
  <r>
    <s v="Foot Locker"/>
    <n v="1197831"/>
    <x v="320"/>
    <x v="2"/>
    <x v="24"/>
    <s v="Boise"/>
    <x v="5"/>
    <n v="64"/>
    <n v="208"/>
    <n v="13312"/>
    <n v="9185.2800000000007"/>
    <n v="0.69000000000000006"/>
    <x v="2"/>
  </r>
  <r>
    <s v="Foot Locker"/>
    <n v="1197831"/>
    <x v="353"/>
    <x v="2"/>
    <x v="24"/>
    <s v="Boise"/>
    <x v="0"/>
    <n v="46"/>
    <n v="210"/>
    <n v="9660"/>
    <n v="5312.9999999999991"/>
    <n v="0.54999999999999993"/>
    <x v="2"/>
  </r>
  <r>
    <s v="Foot Locker"/>
    <n v="1197831"/>
    <x v="353"/>
    <x v="2"/>
    <x v="24"/>
    <s v="Boise"/>
    <x v="1"/>
    <n v="53"/>
    <n v="195"/>
    <n v="10335"/>
    <n v="5477.55"/>
    <n v="0.53"/>
    <x v="2"/>
  </r>
  <r>
    <s v="Foot Locker"/>
    <n v="1197831"/>
    <x v="353"/>
    <x v="2"/>
    <x v="24"/>
    <s v="Boise"/>
    <x v="2"/>
    <n v="46"/>
    <n v="250"/>
    <n v="11500"/>
    <n v="6095"/>
    <n v="0.53"/>
    <x v="2"/>
  </r>
  <r>
    <s v="Foot Locker"/>
    <n v="1197831"/>
    <x v="353"/>
    <x v="2"/>
    <x v="24"/>
    <s v="Boise"/>
    <x v="3"/>
    <n v="48"/>
    <n v="124"/>
    <n v="5952"/>
    <n v="3868.8"/>
    <n v="0.65"/>
    <x v="2"/>
  </r>
  <r>
    <s v="Sports Direct"/>
    <n v="1197831"/>
    <x v="353"/>
    <x v="2"/>
    <x v="24"/>
    <s v="Boise"/>
    <x v="4"/>
    <n v="52"/>
    <n v="133"/>
    <n v="6916"/>
    <n v="3181.3599999999997"/>
    <n v="0.45999999999999996"/>
    <x v="2"/>
  </r>
  <r>
    <s v="Sports Direct"/>
    <n v="1197831"/>
    <x v="353"/>
    <x v="2"/>
    <x v="24"/>
    <s v="Boise"/>
    <x v="5"/>
    <n v="54"/>
    <n v="196"/>
    <n v="10584"/>
    <n v="7197.1200000000008"/>
    <n v="0.68"/>
    <x v="2"/>
  </r>
  <r>
    <s v="Sports Direct"/>
    <n v="1197831"/>
    <x v="381"/>
    <x v="2"/>
    <x v="24"/>
    <s v="Boise"/>
    <x v="0"/>
    <n v="50"/>
    <n v="176"/>
    <n v="8800"/>
    <n v="4400"/>
    <n v="0.5"/>
    <x v="2"/>
  </r>
  <r>
    <s v="Sports Direct"/>
    <n v="1197831"/>
    <x v="381"/>
    <x v="2"/>
    <x v="24"/>
    <s v="Boise"/>
    <x v="1"/>
    <n v="50"/>
    <n v="188"/>
    <n v="9400"/>
    <n v="4888"/>
    <n v="0.52"/>
    <x v="2"/>
  </r>
  <r>
    <s v="Sports Direct"/>
    <n v="1197831"/>
    <x v="381"/>
    <x v="2"/>
    <x v="24"/>
    <s v="Boise"/>
    <x v="2"/>
    <n v="56"/>
    <n v="182"/>
    <n v="10192"/>
    <n v="5299.84"/>
    <n v="0.52"/>
    <x v="2"/>
  </r>
  <r>
    <s v="Sports Direct"/>
    <n v="1197831"/>
    <x v="381"/>
    <x v="2"/>
    <x v="24"/>
    <s v="Boise"/>
    <x v="3"/>
    <n v="55"/>
    <n v="116"/>
    <n v="6380"/>
    <n v="4019.4"/>
    <n v="0.63"/>
    <x v="2"/>
  </r>
  <r>
    <s v="Sports Direct"/>
    <n v="1197831"/>
    <x v="381"/>
    <x v="2"/>
    <x v="24"/>
    <s v="Boise"/>
    <x v="4"/>
    <n v="50"/>
    <n v="104"/>
    <n v="5200"/>
    <n v="2392"/>
    <n v="0.45999999999999996"/>
    <x v="2"/>
  </r>
  <r>
    <s v="Sports Direct"/>
    <n v="1197831"/>
    <x v="381"/>
    <x v="2"/>
    <x v="24"/>
    <s v="Boise"/>
    <x v="5"/>
    <n v="49"/>
    <n v="181"/>
    <n v="8869"/>
    <n v="5942.2300000000005"/>
    <n v="0.67"/>
    <x v="2"/>
  </r>
  <r>
    <s v="Sports Direct"/>
    <n v="1197831"/>
    <x v="410"/>
    <x v="2"/>
    <x v="24"/>
    <s v="Boise"/>
    <x v="0"/>
    <n v="36"/>
    <n v="167"/>
    <n v="6012"/>
    <n v="3066.12"/>
    <n v="0.51"/>
    <x v="2"/>
  </r>
  <r>
    <s v="Sports Direct"/>
    <n v="1197831"/>
    <x v="410"/>
    <x v="2"/>
    <x v="24"/>
    <s v="Boise"/>
    <x v="1"/>
    <n v="37"/>
    <n v="173"/>
    <n v="6401"/>
    <n v="3456.5400000000004"/>
    <n v="0.54"/>
    <x v="2"/>
  </r>
  <r>
    <s v="Sports Direct"/>
    <n v="1197831"/>
    <x v="410"/>
    <x v="2"/>
    <x v="24"/>
    <s v="Boise"/>
    <x v="2"/>
    <n v="41"/>
    <n v="131"/>
    <n v="5371"/>
    <n v="2739.21"/>
    <n v="0.51"/>
    <x v="2"/>
  </r>
  <r>
    <s v="Sports Direct"/>
    <n v="1197831"/>
    <x v="410"/>
    <x v="2"/>
    <x v="24"/>
    <s v="Boise"/>
    <x v="3"/>
    <n v="44"/>
    <n v="101"/>
    <n v="4444"/>
    <n v="2888.6"/>
    <n v="0.65"/>
    <x v="2"/>
  </r>
  <r>
    <s v="Sports Direct"/>
    <n v="1197831"/>
    <x v="410"/>
    <x v="2"/>
    <x v="24"/>
    <s v="Boise"/>
    <x v="4"/>
    <n v="32"/>
    <n v="91"/>
    <n v="2912"/>
    <n v="1397.76"/>
    <n v="0.48"/>
    <x v="2"/>
  </r>
  <r>
    <s v="Sports Direct"/>
    <n v="1197831"/>
    <x v="410"/>
    <x v="2"/>
    <x v="24"/>
    <s v="Boise"/>
    <x v="5"/>
    <n v="42"/>
    <n v="142"/>
    <n v="5964"/>
    <n v="3936.2400000000002"/>
    <n v="0.66"/>
    <x v="2"/>
  </r>
  <r>
    <s v="Sports Direct"/>
    <n v="1197831"/>
    <x v="442"/>
    <x v="2"/>
    <x v="24"/>
    <s v="Boise"/>
    <x v="0"/>
    <n v="33"/>
    <n v="182"/>
    <n v="6006"/>
    <n v="3303.2999999999997"/>
    <n v="0.54999999999999993"/>
    <x v="2"/>
  </r>
  <r>
    <s v="Sports Direct"/>
    <n v="1197831"/>
    <x v="442"/>
    <x v="2"/>
    <x v="24"/>
    <s v="Boise"/>
    <x v="1"/>
    <n v="32"/>
    <n v="189"/>
    <n v="6048"/>
    <n v="3144.96"/>
    <n v="0.52"/>
    <x v="2"/>
  </r>
  <r>
    <s v="Sports Direct"/>
    <n v="1197831"/>
    <x v="442"/>
    <x v="2"/>
    <x v="24"/>
    <s v="Boise"/>
    <x v="2"/>
    <n v="58"/>
    <n v="150"/>
    <n v="8700"/>
    <n v="4698"/>
    <n v="0.54"/>
    <x v="2"/>
  </r>
  <r>
    <s v="Sports Direct"/>
    <n v="1197831"/>
    <x v="442"/>
    <x v="2"/>
    <x v="24"/>
    <s v="Boise"/>
    <x v="3"/>
    <n v="54"/>
    <n v="122"/>
    <n v="6588"/>
    <n v="4018.68"/>
    <n v="0.61"/>
    <x v="2"/>
  </r>
  <r>
    <s v="Sports Direct"/>
    <n v="1197831"/>
    <x v="442"/>
    <x v="2"/>
    <x v="24"/>
    <s v="Boise"/>
    <x v="4"/>
    <n v="54"/>
    <n v="106"/>
    <n v="5724"/>
    <n v="2862"/>
    <n v="0.5"/>
    <x v="2"/>
  </r>
  <r>
    <s v="Sports Direct"/>
    <n v="1197831"/>
    <x v="442"/>
    <x v="2"/>
    <x v="24"/>
    <s v="Boise"/>
    <x v="5"/>
    <n v="63"/>
    <n v="163"/>
    <n v="10269"/>
    <n v="6880.2300000000005"/>
    <n v="0.67"/>
    <x v="2"/>
  </r>
  <r>
    <s v="Foot Locker"/>
    <n v="1197831"/>
    <x v="471"/>
    <x v="2"/>
    <x v="24"/>
    <s v="Boise"/>
    <x v="0"/>
    <n v="54"/>
    <n v="233"/>
    <n v="12582"/>
    <n v="6794.2800000000007"/>
    <n v="0.54"/>
    <x v="2"/>
  </r>
  <r>
    <s v="Foot Locker"/>
    <n v="1197831"/>
    <x v="471"/>
    <x v="2"/>
    <x v="24"/>
    <s v="Boise"/>
    <x v="1"/>
    <n v="51"/>
    <n v="209"/>
    <n v="10659"/>
    <n v="5755.8600000000006"/>
    <n v="0.54"/>
    <x v="2"/>
  </r>
  <r>
    <s v="Foot Locker"/>
    <n v="1197831"/>
    <x v="471"/>
    <x v="2"/>
    <x v="24"/>
    <s v="Boise"/>
    <x v="2"/>
    <n v="56"/>
    <n v="176"/>
    <n v="9856"/>
    <n v="5125.12"/>
    <n v="0.52"/>
    <x v="2"/>
  </r>
  <r>
    <s v="Foot Locker"/>
    <n v="1197831"/>
    <x v="471"/>
    <x v="2"/>
    <x v="24"/>
    <s v="Boise"/>
    <x v="3"/>
    <n v="59"/>
    <n v="142"/>
    <n v="8378"/>
    <n v="5445.7"/>
    <n v="0.65"/>
    <x v="2"/>
  </r>
  <r>
    <s v="Foot Locker"/>
    <n v="1197831"/>
    <x v="471"/>
    <x v="2"/>
    <x v="24"/>
    <s v="Boise"/>
    <x v="4"/>
    <n v="50"/>
    <n v="133"/>
    <n v="6650"/>
    <n v="3258.5"/>
    <n v="0.49"/>
    <x v="2"/>
  </r>
  <r>
    <s v="Foot Locker"/>
    <n v="1197831"/>
    <x v="471"/>
    <x v="2"/>
    <x v="24"/>
    <s v="Boise"/>
    <x v="5"/>
    <n v="60"/>
    <n v="196"/>
    <n v="11760"/>
    <n v="8114.4000000000005"/>
    <n v="0.69000000000000006"/>
    <x v="2"/>
  </r>
  <r>
    <s v="Foot Locker"/>
    <n v="1128299"/>
    <x v="187"/>
    <x v="2"/>
    <x v="24"/>
    <s v="Boise"/>
    <x v="0"/>
    <n v="29"/>
    <n v="119"/>
    <n v="3451"/>
    <n v="1656.48"/>
    <n v="0.48"/>
    <x v="2"/>
  </r>
  <r>
    <s v="Foot Locker"/>
    <n v="1128299"/>
    <x v="187"/>
    <x v="2"/>
    <x v="24"/>
    <s v="Boise"/>
    <x v="1"/>
    <n v="37"/>
    <n v="106"/>
    <n v="3922"/>
    <n v="2000.22"/>
    <n v="0.51"/>
    <x v="2"/>
  </r>
  <r>
    <s v="Foot Locker"/>
    <n v="1128299"/>
    <x v="187"/>
    <x v="2"/>
    <x v="24"/>
    <s v="Boise"/>
    <x v="2"/>
    <n v="37"/>
    <n v="106"/>
    <n v="3922"/>
    <n v="1921.78"/>
    <n v="0.49"/>
    <x v="2"/>
  </r>
  <r>
    <s v="Foot Locker"/>
    <n v="1128299"/>
    <x v="187"/>
    <x v="2"/>
    <x v="24"/>
    <s v="Boise"/>
    <x v="3"/>
    <n v="38"/>
    <n v="77"/>
    <n v="2926"/>
    <n v="1345.9599999999998"/>
    <n v="0.45999999999999996"/>
    <x v="2"/>
  </r>
  <r>
    <s v="Foot Locker"/>
    <n v="1128299"/>
    <x v="187"/>
    <x v="2"/>
    <x v="24"/>
    <s v="Boise"/>
    <x v="4"/>
    <n v="42"/>
    <n v="63"/>
    <n v="2646"/>
    <n v="1190.6999999999998"/>
    <n v="0.44999999999999996"/>
    <x v="2"/>
  </r>
  <r>
    <s v="Foot Locker"/>
    <n v="1128299"/>
    <x v="187"/>
    <x v="2"/>
    <x v="24"/>
    <s v="Boise"/>
    <x v="5"/>
    <n v="36"/>
    <n v="111"/>
    <n v="3996"/>
    <n v="1398.6"/>
    <n v="0.35"/>
    <x v="2"/>
  </r>
  <r>
    <s v="Foot Locker"/>
    <n v="1128299"/>
    <x v="697"/>
    <x v="2"/>
    <x v="24"/>
    <s v="Boise"/>
    <x v="0"/>
    <n v="29"/>
    <n v="143"/>
    <n v="4147"/>
    <n v="2073.5"/>
    <n v="0.5"/>
    <x v="2"/>
  </r>
  <r>
    <s v="Foot Locker"/>
    <n v="1128299"/>
    <x v="697"/>
    <x v="2"/>
    <x v="24"/>
    <s v="Boise"/>
    <x v="1"/>
    <n v="38"/>
    <n v="113"/>
    <n v="4294"/>
    <n v="2318.7600000000002"/>
    <n v="0.54"/>
    <x v="2"/>
  </r>
  <r>
    <s v="Foot Locker"/>
    <n v="1128299"/>
    <x v="697"/>
    <x v="2"/>
    <x v="24"/>
    <s v="Boise"/>
    <x v="2"/>
    <n v="38"/>
    <n v="105"/>
    <n v="3990"/>
    <n v="1875.3"/>
    <n v="0.47"/>
    <x v="2"/>
  </r>
  <r>
    <s v="Foot Locker"/>
    <n v="1128299"/>
    <x v="697"/>
    <x v="2"/>
    <x v="25"/>
    <s v="Phoenix"/>
    <x v="3"/>
    <n v="38"/>
    <n v="63"/>
    <n v="2394"/>
    <n v="1149.1199999999999"/>
    <n v="0.48"/>
    <x v="2"/>
  </r>
  <r>
    <s v="Foot Locker"/>
    <n v="1128299"/>
    <x v="697"/>
    <x v="2"/>
    <x v="25"/>
    <s v="Phoenix"/>
    <x v="4"/>
    <n v="42"/>
    <n v="44"/>
    <n v="1848"/>
    <n v="813.12"/>
    <n v="0.44"/>
    <x v="2"/>
  </r>
  <r>
    <s v="Foot Locker"/>
    <n v="1128299"/>
    <x v="697"/>
    <x v="2"/>
    <x v="25"/>
    <s v="Phoenix"/>
    <x v="5"/>
    <n v="38"/>
    <n v="88"/>
    <n v="3344"/>
    <n v="1203.8399999999999"/>
    <n v="0.36"/>
    <x v="2"/>
  </r>
  <r>
    <s v="Foot Locker"/>
    <n v="1128299"/>
    <x v="227"/>
    <x v="2"/>
    <x v="25"/>
    <s v="Phoenix"/>
    <x v="0"/>
    <n v="37"/>
    <n v="145"/>
    <n v="5365"/>
    <n v="2521.5499999999997"/>
    <n v="0.47"/>
    <x v="2"/>
  </r>
  <r>
    <s v="Foot Locker"/>
    <n v="1128299"/>
    <x v="227"/>
    <x v="2"/>
    <x v="25"/>
    <s v="Phoenix"/>
    <x v="1"/>
    <n v="48"/>
    <n v="95"/>
    <n v="4560"/>
    <n v="2508"/>
    <n v="0.55000000000000004"/>
    <x v="2"/>
  </r>
  <r>
    <s v="Foot Locker"/>
    <n v="1128299"/>
    <x v="227"/>
    <x v="2"/>
    <x v="25"/>
    <s v="Phoenix"/>
    <x v="2"/>
    <n v="49"/>
    <n v="91"/>
    <n v="4459"/>
    <n v="2229.5"/>
    <n v="0.5"/>
    <x v="2"/>
  </r>
  <r>
    <s v="Foot Locker"/>
    <n v="1128299"/>
    <x v="227"/>
    <x v="2"/>
    <x v="25"/>
    <s v="Phoenix"/>
    <x v="3"/>
    <n v="47"/>
    <n v="68"/>
    <n v="3196"/>
    <n v="1470.1599999999999"/>
    <n v="0.45999999999999996"/>
    <x v="2"/>
  </r>
  <r>
    <s v="Foot Locker"/>
    <n v="1128299"/>
    <x v="227"/>
    <x v="2"/>
    <x v="25"/>
    <s v="Phoenix"/>
    <x v="4"/>
    <n v="54"/>
    <n v="31"/>
    <n v="1674"/>
    <n v="686.33999999999992"/>
    <n v="0.41"/>
    <x v="2"/>
  </r>
  <r>
    <s v="Foot Locker"/>
    <n v="1128299"/>
    <x v="227"/>
    <x v="2"/>
    <x v="25"/>
    <s v="Phoenix"/>
    <x v="5"/>
    <n v="47"/>
    <n v="88"/>
    <n v="4136"/>
    <n v="1654.4"/>
    <n v="0.4"/>
    <x v="2"/>
  </r>
  <r>
    <s v="Foot Locker"/>
    <n v="1128299"/>
    <x v="246"/>
    <x v="2"/>
    <x v="25"/>
    <s v="Phoenix"/>
    <x v="0"/>
    <n v="48"/>
    <n v="130"/>
    <n v="6240"/>
    <n v="2807.9999999999995"/>
    <n v="0.44999999999999996"/>
    <x v="2"/>
  </r>
  <r>
    <s v="Foot Locker"/>
    <n v="1128299"/>
    <x v="246"/>
    <x v="2"/>
    <x v="25"/>
    <s v="Phoenix"/>
    <x v="1"/>
    <n v="53"/>
    <n v="90"/>
    <n v="4770"/>
    <n v="2385"/>
    <n v="0.5"/>
    <x v="2"/>
  </r>
  <r>
    <s v="Foot Locker"/>
    <n v="1128299"/>
    <x v="246"/>
    <x v="2"/>
    <x v="25"/>
    <s v="Phoenix"/>
    <x v="2"/>
    <n v="50"/>
    <n v="102"/>
    <n v="5100"/>
    <n v="2550"/>
    <n v="0.5"/>
    <x v="2"/>
  </r>
  <r>
    <s v="Foot Locker"/>
    <n v="1128299"/>
    <x v="246"/>
    <x v="2"/>
    <x v="25"/>
    <s v="Phoenix"/>
    <x v="3"/>
    <n v="46"/>
    <n v="75"/>
    <n v="3450"/>
    <n v="1725"/>
    <n v="0.5"/>
    <x v="2"/>
  </r>
  <r>
    <s v="Foot Locker"/>
    <n v="1128299"/>
    <x v="246"/>
    <x v="2"/>
    <x v="25"/>
    <s v="Phoenix"/>
    <x v="4"/>
    <n v="50"/>
    <n v="39"/>
    <n v="1950"/>
    <n v="819"/>
    <n v="0.42"/>
    <x v="2"/>
  </r>
  <r>
    <s v="Foot Locker"/>
    <n v="1128299"/>
    <x v="246"/>
    <x v="2"/>
    <x v="25"/>
    <s v="Phoenix"/>
    <x v="5"/>
    <n v="67"/>
    <n v="94"/>
    <n v="6298"/>
    <n v="2267.2799999999997"/>
    <n v="0.36"/>
    <x v="2"/>
  </r>
  <r>
    <s v="Foot Locker"/>
    <n v="1128299"/>
    <x v="277"/>
    <x v="2"/>
    <x v="25"/>
    <s v="Phoenix"/>
    <x v="0"/>
    <n v="47"/>
    <n v="147"/>
    <n v="6909"/>
    <n v="3247.23"/>
    <n v="0.47"/>
    <x v="2"/>
  </r>
  <r>
    <s v="Foot Locker"/>
    <n v="1128299"/>
    <x v="277"/>
    <x v="2"/>
    <x v="25"/>
    <s v="Phoenix"/>
    <x v="1"/>
    <n v="53"/>
    <n v="113"/>
    <n v="5989"/>
    <n v="3234.0600000000004"/>
    <n v="0.54"/>
    <x v="2"/>
  </r>
  <r>
    <s v="Foot Locker"/>
    <n v="1128299"/>
    <x v="277"/>
    <x v="2"/>
    <x v="25"/>
    <s v="Phoenix"/>
    <x v="2"/>
    <n v="50"/>
    <n v="120"/>
    <n v="6000"/>
    <n v="2820"/>
    <n v="0.47"/>
    <x v="2"/>
  </r>
  <r>
    <s v="Foot Locker"/>
    <n v="1128299"/>
    <x v="277"/>
    <x v="2"/>
    <x v="25"/>
    <s v="Phoenix"/>
    <x v="3"/>
    <n v="49"/>
    <n v="90"/>
    <n v="4410"/>
    <n v="2205"/>
    <n v="0.5"/>
    <x v="2"/>
  </r>
  <r>
    <s v="Foot Locker"/>
    <n v="1128299"/>
    <x v="277"/>
    <x v="2"/>
    <x v="25"/>
    <s v="Phoenix"/>
    <x v="4"/>
    <n v="51"/>
    <n v="58"/>
    <n v="2958"/>
    <n v="1212.78"/>
    <n v="0.41"/>
    <x v="2"/>
  </r>
  <r>
    <s v="Foot Locker"/>
    <n v="1128299"/>
    <x v="277"/>
    <x v="2"/>
    <x v="25"/>
    <s v="Phoenix"/>
    <x v="5"/>
    <n v="64"/>
    <n v="98"/>
    <n v="6272"/>
    <n v="2257.92"/>
    <n v="0.36"/>
    <x v="2"/>
  </r>
  <r>
    <s v="Foot Locker"/>
    <n v="1128299"/>
    <x v="307"/>
    <x v="2"/>
    <x v="25"/>
    <s v="Phoenix"/>
    <x v="0"/>
    <n v="48"/>
    <n v="156"/>
    <n v="7488"/>
    <n v="3669.12"/>
    <n v="0.49"/>
    <x v="2"/>
  </r>
  <r>
    <s v="Foot Locker"/>
    <n v="1128299"/>
    <x v="307"/>
    <x v="2"/>
    <x v="25"/>
    <s v="Phoenix"/>
    <x v="1"/>
    <n v="51"/>
    <n v="138"/>
    <n v="7038"/>
    <n v="3659.76"/>
    <n v="0.52"/>
    <x v="2"/>
  </r>
  <r>
    <s v="Foot Locker"/>
    <n v="1128299"/>
    <x v="307"/>
    <x v="2"/>
    <x v="25"/>
    <s v="Phoenix"/>
    <x v="2"/>
    <n v="51"/>
    <n v="138"/>
    <n v="7038"/>
    <n v="3167.1"/>
    <n v="0.44999999999999996"/>
    <x v="2"/>
  </r>
  <r>
    <s v="Foot Locker"/>
    <n v="1128299"/>
    <x v="307"/>
    <x v="2"/>
    <x v="25"/>
    <s v="Phoenix"/>
    <x v="3"/>
    <n v="46"/>
    <n v="95"/>
    <n v="4370"/>
    <n v="2185"/>
    <n v="0.5"/>
    <x v="2"/>
  </r>
  <r>
    <s v="Foot Locker"/>
    <n v="1128299"/>
    <x v="307"/>
    <x v="2"/>
    <x v="25"/>
    <s v="Phoenix"/>
    <x v="4"/>
    <n v="51"/>
    <n v="68"/>
    <n v="3468"/>
    <n v="1456.56"/>
    <n v="0.42"/>
    <x v="2"/>
  </r>
  <r>
    <s v="Foot Locker"/>
    <n v="1128299"/>
    <x v="307"/>
    <x v="2"/>
    <x v="25"/>
    <s v="Phoenix"/>
    <x v="5"/>
    <n v="69"/>
    <n v="131"/>
    <n v="9039"/>
    <n v="3525.21"/>
    <n v="0.39"/>
    <x v="2"/>
  </r>
  <r>
    <s v="Foot Locker"/>
    <n v="1128299"/>
    <x v="336"/>
    <x v="2"/>
    <x v="25"/>
    <s v="Phoenix"/>
    <x v="0"/>
    <n v="49"/>
    <n v="196"/>
    <n v="9604"/>
    <n v="4705.96"/>
    <n v="0.49"/>
    <x v="2"/>
  </r>
  <r>
    <s v="Foot Locker"/>
    <n v="1128299"/>
    <x v="336"/>
    <x v="2"/>
    <x v="25"/>
    <s v="Phoenix"/>
    <x v="1"/>
    <n v="50"/>
    <n v="142"/>
    <n v="7100"/>
    <n v="3621"/>
    <n v="0.51"/>
    <x v="2"/>
  </r>
  <r>
    <s v="Foot Locker"/>
    <n v="1128299"/>
    <x v="336"/>
    <x v="2"/>
    <x v="25"/>
    <s v="Phoenix"/>
    <x v="2"/>
    <n v="51"/>
    <n v="133"/>
    <n v="6783"/>
    <n v="3188.0099999999998"/>
    <n v="0.47"/>
    <x v="2"/>
  </r>
  <r>
    <s v="Foot Locker"/>
    <n v="1128299"/>
    <x v="336"/>
    <x v="2"/>
    <x v="25"/>
    <s v="Phoenix"/>
    <x v="3"/>
    <n v="48"/>
    <n v="101"/>
    <n v="4848"/>
    <n v="2181.6"/>
    <n v="0.44999999999999996"/>
    <x v="2"/>
  </r>
  <r>
    <s v="Foot Locker"/>
    <n v="1128299"/>
    <x v="336"/>
    <x v="2"/>
    <x v="25"/>
    <s v="Phoenix"/>
    <x v="4"/>
    <n v="52"/>
    <n v="128"/>
    <n v="6656"/>
    <n v="2862.08"/>
    <n v="0.43"/>
    <x v="2"/>
  </r>
  <r>
    <s v="Foot Locker"/>
    <n v="1128299"/>
    <x v="336"/>
    <x v="2"/>
    <x v="25"/>
    <s v="Phoenix"/>
    <x v="5"/>
    <n v="67"/>
    <n v="123"/>
    <n v="8241"/>
    <n v="3131.58"/>
    <n v="0.38"/>
    <x v="2"/>
  </r>
  <r>
    <s v="Foot Locker"/>
    <n v="1128299"/>
    <x v="368"/>
    <x v="2"/>
    <x v="25"/>
    <s v="Phoenix"/>
    <x v="0"/>
    <n v="50"/>
    <n v="163"/>
    <n v="8150"/>
    <n v="4075"/>
    <n v="0.5"/>
    <x v="2"/>
  </r>
  <r>
    <s v="Foot Locker"/>
    <n v="1128299"/>
    <x v="368"/>
    <x v="2"/>
    <x v="25"/>
    <s v="Phoenix"/>
    <x v="1"/>
    <n v="57"/>
    <n v="161"/>
    <n v="9177"/>
    <n v="4588.5"/>
    <n v="0.5"/>
    <x v="2"/>
  </r>
  <r>
    <s v="Foot Locker"/>
    <n v="1128299"/>
    <x v="368"/>
    <x v="2"/>
    <x v="25"/>
    <s v="Phoenix"/>
    <x v="2"/>
    <n v="54"/>
    <n v="113"/>
    <n v="6102"/>
    <n v="2989.98"/>
    <n v="0.49"/>
    <x v="2"/>
  </r>
  <r>
    <s v="Foot Locker"/>
    <n v="1128299"/>
    <x v="368"/>
    <x v="2"/>
    <x v="25"/>
    <s v="Phoenix"/>
    <x v="3"/>
    <n v="52"/>
    <n v="112"/>
    <n v="5824"/>
    <n v="2853.7599999999998"/>
    <n v="0.49"/>
    <x v="2"/>
  </r>
  <r>
    <s v="Foot Locker"/>
    <n v="1128299"/>
    <x v="368"/>
    <x v="2"/>
    <x v="25"/>
    <s v="Phoenix"/>
    <x v="4"/>
    <n v="59"/>
    <n v="116"/>
    <n v="6844"/>
    <n v="2806.04"/>
    <n v="0.41"/>
    <x v="2"/>
  </r>
  <r>
    <s v="Foot Locker"/>
    <n v="1128299"/>
    <x v="368"/>
    <x v="2"/>
    <x v="25"/>
    <s v="Phoenix"/>
    <x v="5"/>
    <n v="65"/>
    <n v="94"/>
    <n v="6110"/>
    <n v="2444"/>
    <n v="0.4"/>
    <x v="2"/>
  </r>
  <r>
    <s v="Foot Locker"/>
    <n v="1128299"/>
    <x v="400"/>
    <x v="2"/>
    <x v="25"/>
    <s v="Phoenix"/>
    <x v="0"/>
    <n v="41"/>
    <n v="167"/>
    <n v="6847"/>
    <n v="3355.0299999999997"/>
    <n v="0.49"/>
    <x v="2"/>
  </r>
  <r>
    <s v="Foot Locker"/>
    <n v="1128299"/>
    <x v="400"/>
    <x v="2"/>
    <x v="25"/>
    <s v="Phoenix"/>
    <x v="1"/>
    <n v="45"/>
    <n v="161"/>
    <n v="7245"/>
    <n v="3839.8500000000004"/>
    <n v="0.53"/>
    <x v="2"/>
  </r>
  <r>
    <s v="Foot Locker"/>
    <n v="1128299"/>
    <x v="400"/>
    <x v="2"/>
    <x v="25"/>
    <s v="Phoenix"/>
    <x v="2"/>
    <n v="43"/>
    <n v="128"/>
    <n v="5504"/>
    <n v="2476.7999999999997"/>
    <n v="0.44999999999999996"/>
    <x v="2"/>
  </r>
  <r>
    <s v="Foot Locker"/>
    <n v="1128299"/>
    <x v="400"/>
    <x v="2"/>
    <x v="25"/>
    <s v="Phoenix"/>
    <x v="3"/>
    <n v="41"/>
    <n v="113"/>
    <n v="4633"/>
    <n v="2177.5099999999998"/>
    <n v="0.47"/>
    <x v="2"/>
  </r>
  <r>
    <s v="Foot Locker"/>
    <n v="1128299"/>
    <x v="400"/>
    <x v="2"/>
    <x v="25"/>
    <s v="Phoenix"/>
    <x v="4"/>
    <n v="54"/>
    <n v="105"/>
    <n v="5670"/>
    <n v="2494.8000000000002"/>
    <n v="0.44"/>
    <x v="2"/>
  </r>
  <r>
    <s v="Foot Locker"/>
    <n v="1128299"/>
    <x v="400"/>
    <x v="2"/>
    <x v="25"/>
    <s v="Phoenix"/>
    <x v="5"/>
    <n v="56"/>
    <n v="119"/>
    <n v="6664"/>
    <n v="2465.6799999999998"/>
    <n v="0.37"/>
    <x v="2"/>
  </r>
  <r>
    <s v="Foot Locker"/>
    <n v="1128299"/>
    <x v="429"/>
    <x v="2"/>
    <x v="25"/>
    <s v="Phoenix"/>
    <x v="0"/>
    <n v="41"/>
    <n v="135"/>
    <n v="5535"/>
    <n v="2656.7999999999997"/>
    <n v="0.48"/>
    <x v="2"/>
  </r>
  <r>
    <s v="Foot Locker"/>
    <n v="1128299"/>
    <x v="429"/>
    <x v="2"/>
    <x v="25"/>
    <s v="Phoenix"/>
    <x v="1"/>
    <n v="47"/>
    <n v="145"/>
    <n v="6815"/>
    <n v="3611.9500000000003"/>
    <n v="0.53"/>
    <x v="2"/>
  </r>
  <r>
    <s v="Foot Locker"/>
    <n v="1128299"/>
    <x v="429"/>
    <x v="2"/>
    <x v="25"/>
    <s v="Phoenix"/>
    <x v="2"/>
    <n v="44"/>
    <n v="91"/>
    <n v="4004"/>
    <n v="1921.9199999999998"/>
    <n v="0.48"/>
    <x v="2"/>
  </r>
  <r>
    <s v="Foot Locker"/>
    <n v="1128299"/>
    <x v="429"/>
    <x v="2"/>
    <x v="25"/>
    <s v="Phoenix"/>
    <x v="3"/>
    <n v="43"/>
    <n v="90"/>
    <n v="3870"/>
    <n v="1896.3"/>
    <n v="0.49"/>
    <x v="2"/>
  </r>
  <r>
    <s v="Foot Locker"/>
    <n v="1128299"/>
    <x v="429"/>
    <x v="2"/>
    <x v="25"/>
    <s v="Phoenix"/>
    <x v="4"/>
    <n v="53"/>
    <n v="69"/>
    <n v="3657"/>
    <n v="1462.8000000000002"/>
    <n v="0.4"/>
    <x v="2"/>
  </r>
  <r>
    <s v="Foot Locker"/>
    <n v="1128299"/>
    <x v="429"/>
    <x v="2"/>
    <x v="25"/>
    <s v="Phoenix"/>
    <x v="5"/>
    <n v="56"/>
    <n v="85"/>
    <n v="4760"/>
    <n v="1808.8"/>
    <n v="0.38"/>
    <x v="2"/>
  </r>
  <r>
    <s v="Foot Locker"/>
    <n v="1128299"/>
    <x v="460"/>
    <x v="2"/>
    <x v="25"/>
    <s v="Phoenix"/>
    <x v="0"/>
    <n v="42"/>
    <n v="135"/>
    <n v="5670"/>
    <n v="2664.8999999999996"/>
    <n v="0.47"/>
    <x v="2"/>
  </r>
  <r>
    <s v="Foot Locker"/>
    <n v="1128299"/>
    <x v="460"/>
    <x v="2"/>
    <x v="25"/>
    <s v="Phoenix"/>
    <x v="1"/>
    <n v="46"/>
    <n v="147"/>
    <n v="6762"/>
    <n v="3516.2400000000002"/>
    <n v="0.52"/>
    <x v="2"/>
  </r>
  <r>
    <s v="Foot Locker"/>
    <n v="1128299"/>
    <x v="460"/>
    <x v="2"/>
    <x v="25"/>
    <s v="Phoenix"/>
    <x v="2"/>
    <n v="44"/>
    <n v="105"/>
    <n v="4620"/>
    <n v="2125.1999999999998"/>
    <n v="0.45999999999999996"/>
    <x v="2"/>
  </r>
  <r>
    <s v="Foot Locker"/>
    <n v="1128299"/>
    <x v="460"/>
    <x v="2"/>
    <x v="25"/>
    <s v="Phoenix"/>
    <x v="3"/>
    <n v="42"/>
    <n v="98"/>
    <n v="4116"/>
    <n v="1934.52"/>
    <n v="0.47"/>
    <x v="2"/>
  </r>
  <r>
    <s v="Foot Locker"/>
    <n v="1128299"/>
    <x v="460"/>
    <x v="2"/>
    <x v="25"/>
    <s v="Phoenix"/>
    <x v="4"/>
    <n v="53"/>
    <n v="87"/>
    <n v="4611"/>
    <n v="1890.51"/>
    <n v="0.41"/>
    <x v="2"/>
  </r>
  <r>
    <s v="Foot Locker"/>
    <n v="1128299"/>
    <x v="460"/>
    <x v="2"/>
    <x v="25"/>
    <s v="Phoenix"/>
    <x v="5"/>
    <n v="55"/>
    <n v="111"/>
    <n v="6105"/>
    <n v="2258.85"/>
    <n v="0.37"/>
    <x v="2"/>
  </r>
  <r>
    <s v="Foot Locker"/>
    <n v="1128299"/>
    <x v="489"/>
    <x v="2"/>
    <x v="25"/>
    <s v="Phoenix"/>
    <x v="0"/>
    <n v="44"/>
    <n v="181"/>
    <n v="7964"/>
    <n v="3663.4399999999996"/>
    <n v="0.45999999999999996"/>
    <x v="2"/>
  </r>
  <r>
    <s v="Foot Locker"/>
    <n v="1128299"/>
    <x v="489"/>
    <x v="2"/>
    <x v="25"/>
    <s v="Phoenix"/>
    <x v="1"/>
    <n v="49"/>
    <n v="175"/>
    <n v="8575"/>
    <n v="4630.5"/>
    <n v="0.54"/>
    <x v="2"/>
  </r>
  <r>
    <s v="Kohl's"/>
    <n v="1128299"/>
    <x v="489"/>
    <x v="2"/>
    <x v="25"/>
    <s v="Phoenix"/>
    <x v="2"/>
    <n v="43"/>
    <n v="123"/>
    <n v="5289"/>
    <n v="2538.7199999999998"/>
    <n v="0.48"/>
    <x v="2"/>
  </r>
  <r>
    <s v="Kohl's"/>
    <n v="1128299"/>
    <x v="489"/>
    <x v="2"/>
    <x v="25"/>
    <s v="Phoenix"/>
    <x v="3"/>
    <n v="44"/>
    <n v="115"/>
    <n v="5060"/>
    <n v="2277"/>
    <n v="0.44999999999999996"/>
    <x v="2"/>
  </r>
  <r>
    <s v="Kohl's"/>
    <n v="1128299"/>
    <x v="489"/>
    <x v="2"/>
    <x v="25"/>
    <s v="Phoenix"/>
    <x v="4"/>
    <n v="52"/>
    <n v="88"/>
    <n v="4576"/>
    <n v="1967.68"/>
    <n v="0.43"/>
    <x v="2"/>
  </r>
  <r>
    <s v="Kohl's"/>
    <n v="1128299"/>
    <x v="489"/>
    <x v="2"/>
    <x v="25"/>
    <s v="Phoenix"/>
    <x v="5"/>
    <n v="58"/>
    <n v="135"/>
    <n v="7830"/>
    <n v="2897.1"/>
    <n v="0.37"/>
    <x v="2"/>
  </r>
  <r>
    <s v="Kohl's"/>
    <n v="1128299"/>
    <x v="190"/>
    <x v="2"/>
    <x v="25"/>
    <s v="Phoenix"/>
    <x v="0"/>
    <n v="33"/>
    <n v="133"/>
    <n v="4389"/>
    <n v="2150.61"/>
    <n v="0.49"/>
    <x v="2"/>
  </r>
  <r>
    <s v="Kohl's"/>
    <n v="1128299"/>
    <x v="190"/>
    <x v="2"/>
    <x v="25"/>
    <s v="Phoenix"/>
    <x v="1"/>
    <n v="42"/>
    <n v="138"/>
    <n v="5796"/>
    <n v="3071.88"/>
    <n v="0.53"/>
    <x v="2"/>
  </r>
  <r>
    <s v="Kohl's"/>
    <n v="1128299"/>
    <x v="190"/>
    <x v="2"/>
    <x v="25"/>
    <s v="Phoenix"/>
    <x v="2"/>
    <n v="42"/>
    <n v="138"/>
    <n v="5796"/>
    <n v="2666.16"/>
    <n v="0.45999999999999996"/>
    <x v="2"/>
  </r>
  <r>
    <s v="Kohl's"/>
    <n v="1128299"/>
    <x v="190"/>
    <x v="2"/>
    <x v="25"/>
    <s v="Phoenix"/>
    <x v="3"/>
    <n v="43"/>
    <n v="85"/>
    <n v="3655"/>
    <n v="1790.95"/>
    <n v="0.49"/>
    <x v="2"/>
  </r>
  <r>
    <s v="Kohl's"/>
    <n v="1128299"/>
    <x v="190"/>
    <x v="2"/>
    <x v="25"/>
    <s v="Phoenix"/>
    <x v="4"/>
    <n v="45"/>
    <n v="80"/>
    <n v="3600"/>
    <n v="1476"/>
    <n v="0.41"/>
    <x v="2"/>
  </r>
  <r>
    <s v="Kohl's"/>
    <n v="1128299"/>
    <x v="190"/>
    <x v="2"/>
    <x v="25"/>
    <s v="Phoenix"/>
    <x v="5"/>
    <n v="42"/>
    <n v="128"/>
    <n v="5376"/>
    <n v="1935.36"/>
    <n v="0.36"/>
    <x v="2"/>
  </r>
  <r>
    <s v="Kohl's"/>
    <n v="1128299"/>
    <x v="700"/>
    <x v="2"/>
    <x v="25"/>
    <s v="Phoenix"/>
    <x v="0"/>
    <n v="33"/>
    <n v="147"/>
    <n v="4851"/>
    <n v="2376.9899999999998"/>
    <n v="0.49"/>
    <x v="2"/>
  </r>
  <r>
    <s v="Kohl's"/>
    <n v="1128299"/>
    <x v="700"/>
    <x v="2"/>
    <x v="25"/>
    <s v="Phoenix"/>
    <x v="1"/>
    <n v="44"/>
    <n v="106"/>
    <n v="4664"/>
    <n v="2565.2000000000003"/>
    <n v="0.55000000000000004"/>
    <x v="2"/>
  </r>
  <r>
    <s v="Kohl's"/>
    <n v="1128299"/>
    <x v="700"/>
    <x v="2"/>
    <x v="25"/>
    <s v="Phoenix"/>
    <x v="2"/>
    <n v="41"/>
    <n v="111"/>
    <n v="4551"/>
    <n v="2093.46"/>
    <n v="0.45999999999999996"/>
    <x v="2"/>
  </r>
  <r>
    <s v="Kohl's"/>
    <n v="1128299"/>
    <x v="700"/>
    <x v="2"/>
    <x v="26"/>
    <s v="Albuquerque"/>
    <x v="3"/>
    <n v="43"/>
    <n v="74"/>
    <n v="3182"/>
    <n v="1559.18"/>
    <n v="0.49"/>
    <x v="2"/>
  </r>
  <r>
    <s v="Kohl's"/>
    <n v="1128299"/>
    <x v="700"/>
    <x v="2"/>
    <x v="26"/>
    <s v="Albuquerque"/>
    <x v="4"/>
    <n v="45"/>
    <n v="54"/>
    <n v="2430"/>
    <n v="1069.2"/>
    <n v="0.44"/>
    <x v="2"/>
  </r>
  <r>
    <s v="Kohl's"/>
    <n v="1128299"/>
    <x v="700"/>
    <x v="2"/>
    <x v="26"/>
    <s v="Albuquerque"/>
    <x v="5"/>
    <n v="41"/>
    <n v="104"/>
    <n v="4264"/>
    <n v="1620.32"/>
    <n v="0.38"/>
    <x v="2"/>
  </r>
  <r>
    <s v="Kohl's"/>
    <n v="1128299"/>
    <x v="712"/>
    <x v="2"/>
    <x v="26"/>
    <s v="Albuquerque"/>
    <x v="0"/>
    <n v="44"/>
    <n v="165"/>
    <n v="7260"/>
    <n v="3630"/>
    <n v="0.5"/>
    <x v="2"/>
  </r>
  <r>
    <s v="Kohl's"/>
    <n v="1128299"/>
    <x v="712"/>
    <x v="2"/>
    <x v="26"/>
    <s v="Albuquerque"/>
    <x v="1"/>
    <n v="51"/>
    <n v="112"/>
    <n v="5712"/>
    <n v="3027.36"/>
    <n v="0.53"/>
    <x v="2"/>
  </r>
  <r>
    <s v="Kohl's"/>
    <n v="1128299"/>
    <x v="712"/>
    <x v="2"/>
    <x v="26"/>
    <s v="Albuquerque"/>
    <x v="2"/>
    <n v="52"/>
    <n v="112"/>
    <n v="5824"/>
    <n v="2853.7599999999998"/>
    <n v="0.49"/>
    <x v="2"/>
  </r>
  <r>
    <s v="Kohl's"/>
    <n v="1128299"/>
    <x v="712"/>
    <x v="2"/>
    <x v="26"/>
    <s v="Albuquerque"/>
    <x v="3"/>
    <n v="50"/>
    <n v="83"/>
    <n v="4150"/>
    <n v="1908.9999999999998"/>
    <n v="0.45999999999999996"/>
    <x v="2"/>
  </r>
  <r>
    <s v="Kohl's"/>
    <n v="1128299"/>
    <x v="712"/>
    <x v="2"/>
    <x v="26"/>
    <s v="Albuquerque"/>
    <x v="4"/>
    <n v="55"/>
    <n v="53"/>
    <n v="2915"/>
    <n v="1253.45"/>
    <n v="0.43"/>
    <x v="2"/>
  </r>
  <r>
    <s v="Kohl's"/>
    <n v="1128299"/>
    <x v="712"/>
    <x v="2"/>
    <x v="26"/>
    <s v="Albuquerque"/>
    <x v="5"/>
    <n v="50"/>
    <n v="98"/>
    <n v="4900"/>
    <n v="1862"/>
    <n v="0.38"/>
    <x v="2"/>
  </r>
  <r>
    <s v="Kohl's"/>
    <n v="1128299"/>
    <x v="249"/>
    <x v="2"/>
    <x v="26"/>
    <s v="Albuquerque"/>
    <x v="0"/>
    <n v="51"/>
    <n v="154"/>
    <n v="7854"/>
    <n v="3534.2999999999997"/>
    <n v="0.44999999999999996"/>
    <x v="2"/>
  </r>
  <r>
    <s v="Kohl's"/>
    <n v="1128299"/>
    <x v="249"/>
    <x v="2"/>
    <x v="26"/>
    <s v="Albuquerque"/>
    <x v="1"/>
    <n v="59"/>
    <n v="98"/>
    <n v="5782"/>
    <n v="2891"/>
    <n v="0.5"/>
    <x v="2"/>
  </r>
  <r>
    <s v="Kohl's"/>
    <n v="1128299"/>
    <x v="249"/>
    <x v="2"/>
    <x v="26"/>
    <s v="Albuquerque"/>
    <x v="2"/>
    <n v="55"/>
    <n v="116"/>
    <n v="6380"/>
    <n v="3190"/>
    <n v="0.5"/>
    <x v="2"/>
  </r>
  <r>
    <s v="Kohl's"/>
    <n v="1128299"/>
    <x v="249"/>
    <x v="2"/>
    <x v="26"/>
    <s v="Albuquerque"/>
    <x v="3"/>
    <n v="54"/>
    <n v="87"/>
    <n v="4698"/>
    <n v="2161.08"/>
    <n v="0.45999999999999996"/>
    <x v="2"/>
  </r>
  <r>
    <s v="Kohl's"/>
    <n v="1128299"/>
    <x v="249"/>
    <x v="2"/>
    <x v="26"/>
    <s v="Albuquerque"/>
    <x v="4"/>
    <n v="56"/>
    <n v="58"/>
    <n v="3248"/>
    <n v="1331.6799999999998"/>
    <n v="0.41"/>
    <x v="2"/>
  </r>
  <r>
    <s v="Kohl's"/>
    <n v="1128299"/>
    <x v="249"/>
    <x v="2"/>
    <x v="26"/>
    <s v="Albuquerque"/>
    <x v="5"/>
    <n v="69"/>
    <n v="101"/>
    <n v="6969"/>
    <n v="2648.2200000000003"/>
    <n v="0.38"/>
    <x v="2"/>
  </r>
  <r>
    <s v="Kohl's"/>
    <n v="1128299"/>
    <x v="280"/>
    <x v="2"/>
    <x v="26"/>
    <s v="Albuquerque"/>
    <x v="0"/>
    <n v="51"/>
    <n v="150"/>
    <n v="7650"/>
    <n v="3442.4999999999995"/>
    <n v="0.44999999999999996"/>
    <x v="2"/>
  </r>
  <r>
    <s v="Kohl's"/>
    <n v="1128299"/>
    <x v="280"/>
    <x v="2"/>
    <x v="26"/>
    <s v="Albuquerque"/>
    <x v="1"/>
    <n v="58"/>
    <n v="111"/>
    <n v="6438"/>
    <n v="3283.38"/>
    <n v="0.51"/>
    <x v="2"/>
  </r>
  <r>
    <s v="Kohl's"/>
    <n v="1128299"/>
    <x v="280"/>
    <x v="2"/>
    <x v="26"/>
    <s v="Albuquerque"/>
    <x v="2"/>
    <n v="56"/>
    <n v="126"/>
    <n v="7056"/>
    <n v="3316.3199999999997"/>
    <n v="0.47"/>
    <x v="2"/>
  </r>
  <r>
    <s v="Kohl's"/>
    <n v="1128299"/>
    <x v="280"/>
    <x v="2"/>
    <x v="26"/>
    <s v="Albuquerque"/>
    <x v="3"/>
    <n v="51"/>
    <n v="91"/>
    <n v="4641"/>
    <n v="2134.8599999999997"/>
    <n v="0.45999999999999996"/>
    <x v="2"/>
  </r>
  <r>
    <s v="Kohl's"/>
    <n v="1128299"/>
    <x v="280"/>
    <x v="2"/>
    <x v="26"/>
    <s v="Albuquerque"/>
    <x v="4"/>
    <n v="56"/>
    <n v="65"/>
    <n v="3640"/>
    <n v="1528.8"/>
    <n v="0.42"/>
    <x v="2"/>
  </r>
  <r>
    <s v="Kohl's"/>
    <n v="1128299"/>
    <x v="280"/>
    <x v="2"/>
    <x v="26"/>
    <s v="Albuquerque"/>
    <x v="5"/>
    <n v="69"/>
    <n v="115"/>
    <n v="7935"/>
    <n v="3094.65"/>
    <n v="0.39"/>
    <x v="2"/>
  </r>
  <r>
    <s v="Kohl's"/>
    <n v="1128299"/>
    <x v="310"/>
    <x v="2"/>
    <x v="26"/>
    <s v="Albuquerque"/>
    <x v="0"/>
    <n v="52"/>
    <n v="203"/>
    <n v="10556"/>
    <n v="5066.88"/>
    <n v="0.48"/>
    <x v="2"/>
  </r>
  <r>
    <s v="Kohl's"/>
    <n v="1128299"/>
    <x v="310"/>
    <x v="2"/>
    <x v="26"/>
    <s v="Albuquerque"/>
    <x v="1"/>
    <n v="54"/>
    <n v="154"/>
    <n v="8316"/>
    <n v="4324.32"/>
    <n v="0.52"/>
    <x v="2"/>
  </r>
  <r>
    <s v="Kohl's"/>
    <n v="1128299"/>
    <x v="310"/>
    <x v="2"/>
    <x v="26"/>
    <s v="Albuquerque"/>
    <x v="2"/>
    <n v="54"/>
    <n v="149"/>
    <n v="8046"/>
    <n v="4023"/>
    <n v="0.5"/>
    <x v="2"/>
  </r>
  <r>
    <s v="Kohl's"/>
    <n v="1128299"/>
    <x v="310"/>
    <x v="2"/>
    <x v="26"/>
    <s v="Albuquerque"/>
    <x v="3"/>
    <n v="54"/>
    <n v="106"/>
    <n v="5724"/>
    <n v="2575.7999999999997"/>
    <n v="0.44999999999999996"/>
    <x v="2"/>
  </r>
  <r>
    <s v="Kohl's"/>
    <n v="1128299"/>
    <x v="310"/>
    <x v="2"/>
    <x v="26"/>
    <s v="Albuquerque"/>
    <x v="4"/>
    <n v="56"/>
    <n v="87"/>
    <n v="4872"/>
    <n v="2094.96"/>
    <n v="0.43"/>
    <x v="2"/>
  </r>
  <r>
    <s v="Kohl's"/>
    <n v="1128299"/>
    <x v="310"/>
    <x v="2"/>
    <x v="26"/>
    <s v="Albuquerque"/>
    <x v="5"/>
    <n v="74"/>
    <n v="162"/>
    <n v="11988"/>
    <n v="4315.68"/>
    <n v="0.36"/>
    <x v="2"/>
  </r>
  <r>
    <s v="Kohl's"/>
    <n v="1128299"/>
    <x v="339"/>
    <x v="2"/>
    <x v="26"/>
    <s v="Albuquerque"/>
    <x v="0"/>
    <n v="54"/>
    <n v="203"/>
    <n v="10962"/>
    <n v="5152.1399999999994"/>
    <n v="0.47"/>
    <x v="2"/>
  </r>
  <r>
    <s v="Kohl's"/>
    <n v="1128299"/>
    <x v="339"/>
    <x v="2"/>
    <x v="26"/>
    <s v="Albuquerque"/>
    <x v="1"/>
    <n v="56"/>
    <n v="180"/>
    <n v="10080"/>
    <n v="5443.2000000000007"/>
    <n v="0.54"/>
    <x v="2"/>
  </r>
  <r>
    <s v="Kohl's"/>
    <n v="1128299"/>
    <x v="339"/>
    <x v="2"/>
    <x v="26"/>
    <s v="Albuquerque"/>
    <x v="2"/>
    <n v="58"/>
    <n v="160"/>
    <n v="9280"/>
    <n v="4454.3999999999996"/>
    <n v="0.48"/>
    <x v="2"/>
  </r>
  <r>
    <s v="Kohl's"/>
    <n v="1128299"/>
    <x v="339"/>
    <x v="2"/>
    <x v="26"/>
    <s v="Albuquerque"/>
    <x v="3"/>
    <n v="54"/>
    <n v="135"/>
    <n v="7290"/>
    <n v="3280.4999999999995"/>
    <n v="0.44999999999999996"/>
    <x v="2"/>
  </r>
  <r>
    <s v="Kohl's"/>
    <n v="1128299"/>
    <x v="339"/>
    <x v="2"/>
    <x v="26"/>
    <s v="Albuquerque"/>
    <x v="4"/>
    <n v="57"/>
    <n v="145"/>
    <n v="8265"/>
    <n v="3553.95"/>
    <n v="0.43"/>
    <x v="2"/>
  </r>
  <r>
    <s v="Kohl's"/>
    <n v="1128299"/>
    <x v="339"/>
    <x v="2"/>
    <x v="26"/>
    <s v="Albuquerque"/>
    <x v="5"/>
    <n v="69"/>
    <n v="140"/>
    <n v="9660"/>
    <n v="3670.8"/>
    <n v="0.38"/>
    <x v="2"/>
  </r>
  <r>
    <s v="Kohl's"/>
    <n v="1128299"/>
    <x v="371"/>
    <x v="2"/>
    <x v="26"/>
    <s v="Albuquerque"/>
    <x v="0"/>
    <n v="56"/>
    <n v="175"/>
    <n v="9800"/>
    <n v="4900"/>
    <n v="0.5"/>
    <x v="2"/>
  </r>
  <r>
    <s v="Kohl's"/>
    <n v="1128299"/>
    <x v="371"/>
    <x v="2"/>
    <x v="26"/>
    <s v="Albuquerque"/>
    <x v="1"/>
    <n v="60"/>
    <n v="176"/>
    <n v="10560"/>
    <n v="5491.2"/>
    <n v="0.52"/>
    <x v="2"/>
  </r>
  <r>
    <s v="Kohl's"/>
    <n v="1128299"/>
    <x v="371"/>
    <x v="2"/>
    <x v="26"/>
    <s v="Albuquerque"/>
    <x v="2"/>
    <n v="58"/>
    <n v="142"/>
    <n v="8236"/>
    <n v="3788.5599999999995"/>
    <n v="0.45999999999999996"/>
    <x v="2"/>
  </r>
  <r>
    <s v="Kohl's"/>
    <n v="1128299"/>
    <x v="371"/>
    <x v="2"/>
    <x v="26"/>
    <s v="Albuquerque"/>
    <x v="3"/>
    <n v="55"/>
    <n v="143"/>
    <n v="7865"/>
    <n v="3696.5499999999997"/>
    <n v="0.47"/>
    <x v="2"/>
  </r>
  <r>
    <s v="Kohl's"/>
    <n v="1128299"/>
    <x v="371"/>
    <x v="2"/>
    <x v="26"/>
    <s v="Albuquerque"/>
    <x v="4"/>
    <n v="67"/>
    <n v="124"/>
    <n v="8308"/>
    <n v="3323.2000000000003"/>
    <n v="0.4"/>
    <x v="2"/>
  </r>
  <r>
    <s v="Kohl's"/>
    <n v="1128299"/>
    <x v="371"/>
    <x v="2"/>
    <x v="26"/>
    <s v="Albuquerque"/>
    <x v="5"/>
    <n v="70"/>
    <n v="126"/>
    <n v="8820"/>
    <n v="3351.6"/>
    <n v="0.38"/>
    <x v="2"/>
  </r>
  <r>
    <s v="Kohl's"/>
    <n v="1128299"/>
    <x v="403"/>
    <x v="2"/>
    <x v="26"/>
    <s v="Albuquerque"/>
    <x v="0"/>
    <n v="49"/>
    <n v="163"/>
    <n v="7987"/>
    <n v="3594.1499999999996"/>
    <n v="0.44999999999999996"/>
    <x v="2"/>
  </r>
  <r>
    <s v="Kohl's"/>
    <n v="1128299"/>
    <x v="403"/>
    <x v="2"/>
    <x v="26"/>
    <s v="Albuquerque"/>
    <x v="1"/>
    <n v="51"/>
    <n v="156"/>
    <n v="7956"/>
    <n v="4057.56"/>
    <n v="0.51"/>
    <x v="2"/>
  </r>
  <r>
    <s v="Kohl's"/>
    <n v="1128299"/>
    <x v="403"/>
    <x v="2"/>
    <x v="26"/>
    <s v="Albuquerque"/>
    <x v="2"/>
    <n v="46"/>
    <n v="143"/>
    <n v="6578"/>
    <n v="3091.66"/>
    <n v="0.47"/>
    <x v="2"/>
  </r>
  <r>
    <s v="Kohl's"/>
    <n v="1128299"/>
    <x v="403"/>
    <x v="2"/>
    <x v="26"/>
    <s v="Albuquerque"/>
    <x v="3"/>
    <n v="49"/>
    <n v="123"/>
    <n v="6027"/>
    <n v="2832.69"/>
    <n v="0.47"/>
    <x v="2"/>
  </r>
  <r>
    <s v="Kohl's"/>
    <n v="1128299"/>
    <x v="403"/>
    <x v="2"/>
    <x v="26"/>
    <s v="Albuquerque"/>
    <x v="4"/>
    <n v="54"/>
    <n v="111"/>
    <n v="5994"/>
    <n v="2397.6"/>
    <n v="0.4"/>
    <x v="2"/>
  </r>
  <r>
    <s v="Kohl's"/>
    <n v="1128299"/>
    <x v="403"/>
    <x v="2"/>
    <x v="26"/>
    <s v="Albuquerque"/>
    <x v="5"/>
    <n v="59"/>
    <n v="133"/>
    <n v="7847"/>
    <n v="2824.92"/>
    <n v="0.36"/>
    <x v="2"/>
  </r>
  <r>
    <s v="Kohl's"/>
    <n v="1128299"/>
    <x v="432"/>
    <x v="2"/>
    <x v="26"/>
    <s v="Albuquerque"/>
    <x v="0"/>
    <n v="48"/>
    <n v="165"/>
    <n v="7920"/>
    <n v="3960"/>
    <n v="0.5"/>
    <x v="2"/>
  </r>
  <r>
    <s v="Kohl's"/>
    <n v="1128299"/>
    <x v="432"/>
    <x v="2"/>
    <x v="26"/>
    <s v="Albuquerque"/>
    <x v="1"/>
    <n v="50"/>
    <n v="149"/>
    <n v="7450"/>
    <n v="3948.5"/>
    <n v="0.53"/>
    <x v="2"/>
  </r>
  <r>
    <s v="Kohl's"/>
    <n v="1128299"/>
    <x v="432"/>
    <x v="2"/>
    <x v="26"/>
    <s v="Albuquerque"/>
    <x v="2"/>
    <n v="48"/>
    <n v="105"/>
    <n v="5040"/>
    <n v="2368.7999999999997"/>
    <n v="0.47"/>
    <x v="2"/>
  </r>
  <r>
    <s v="Kohl's"/>
    <n v="1128299"/>
    <x v="432"/>
    <x v="2"/>
    <x v="26"/>
    <s v="Albuquerque"/>
    <x v="3"/>
    <n v="46"/>
    <n v="95"/>
    <n v="4370"/>
    <n v="2141.3000000000002"/>
    <n v="0.49"/>
    <x v="2"/>
  </r>
  <r>
    <s v="Kohl's"/>
    <n v="1128299"/>
    <x v="432"/>
    <x v="2"/>
    <x v="26"/>
    <s v="Albuquerque"/>
    <x v="4"/>
    <n v="56"/>
    <n v="91"/>
    <n v="5096"/>
    <n v="2242.2400000000002"/>
    <n v="0.44"/>
    <x v="2"/>
  </r>
  <r>
    <s v="Kohl's"/>
    <n v="1128299"/>
    <x v="432"/>
    <x v="2"/>
    <x v="26"/>
    <s v="Albuquerque"/>
    <x v="5"/>
    <n v="68"/>
    <n v="105"/>
    <n v="7140"/>
    <n v="2641.8"/>
    <n v="0.37"/>
    <x v="2"/>
  </r>
  <r>
    <s v="Kohl's"/>
    <n v="1128299"/>
    <x v="463"/>
    <x v="2"/>
    <x v="26"/>
    <s v="Albuquerque"/>
    <x v="0"/>
    <n v="58"/>
    <n v="160"/>
    <n v="9280"/>
    <n v="4547.2"/>
    <n v="0.49"/>
    <x v="2"/>
  </r>
  <r>
    <s v="Kohl's"/>
    <n v="1128299"/>
    <x v="463"/>
    <x v="2"/>
    <x v="26"/>
    <s v="Albuquerque"/>
    <x v="1"/>
    <n v="59"/>
    <n v="150"/>
    <n v="8850"/>
    <n v="4779"/>
    <n v="0.54"/>
    <x v="2"/>
  </r>
  <r>
    <s v="Kohl's"/>
    <n v="1128299"/>
    <x v="463"/>
    <x v="2"/>
    <x v="26"/>
    <s v="Albuquerque"/>
    <x v="2"/>
    <n v="54"/>
    <n v="117"/>
    <n v="6318"/>
    <n v="3032.64"/>
    <n v="0.48"/>
    <x v="2"/>
  </r>
  <r>
    <s v="Kohl's"/>
    <n v="1128299"/>
    <x v="463"/>
    <x v="2"/>
    <x v="26"/>
    <s v="Albuquerque"/>
    <x v="3"/>
    <n v="55"/>
    <n v="115"/>
    <n v="6325"/>
    <n v="2972.75"/>
    <n v="0.47"/>
    <x v="2"/>
  </r>
  <r>
    <s v="Kohl's"/>
    <n v="1128299"/>
    <x v="463"/>
    <x v="2"/>
    <x v="26"/>
    <s v="Albuquerque"/>
    <x v="4"/>
    <n v="65"/>
    <n v="113"/>
    <n v="7345"/>
    <n v="3231.8"/>
    <n v="0.44"/>
    <x v="2"/>
  </r>
  <r>
    <s v="Kohl's"/>
    <n v="1128299"/>
    <x v="463"/>
    <x v="2"/>
    <x v="26"/>
    <s v="Albuquerque"/>
    <x v="5"/>
    <n v="72"/>
    <n v="140"/>
    <n v="10080"/>
    <n v="3931.2000000000003"/>
    <n v="0.39"/>
    <x v="2"/>
  </r>
  <r>
    <s v="Kohl's"/>
    <n v="1128299"/>
    <x v="492"/>
    <x v="2"/>
    <x v="26"/>
    <s v="Albuquerque"/>
    <x v="0"/>
    <n v="55"/>
    <n v="210"/>
    <n v="11550"/>
    <n v="5313"/>
    <n v="0.45999999999999996"/>
    <x v="2"/>
  </r>
  <r>
    <s v="Kohl's"/>
    <n v="1128299"/>
    <x v="492"/>
    <x v="2"/>
    <x v="26"/>
    <s v="Albuquerque"/>
    <x v="1"/>
    <n v="61"/>
    <n v="182"/>
    <n v="11102"/>
    <n v="5551"/>
    <n v="0.5"/>
    <x v="2"/>
  </r>
  <r>
    <s v="Sports Direct"/>
    <n v="1128299"/>
    <x v="492"/>
    <x v="2"/>
    <x v="26"/>
    <s v="Albuquerque"/>
    <x v="2"/>
    <n v="59"/>
    <n v="130"/>
    <n v="7670"/>
    <n v="3758.2999999999997"/>
    <n v="0.49"/>
    <x v="2"/>
  </r>
  <r>
    <s v="Sports Direct"/>
    <n v="1128299"/>
    <x v="492"/>
    <x v="2"/>
    <x v="26"/>
    <s v="Albuquerque"/>
    <x v="3"/>
    <n v="55"/>
    <n v="145"/>
    <n v="7975"/>
    <n v="3668.4999999999995"/>
    <n v="0.45999999999999996"/>
    <x v="2"/>
  </r>
  <r>
    <s v="Sports Direct"/>
    <n v="1128299"/>
    <x v="492"/>
    <x v="2"/>
    <x v="26"/>
    <s v="Albuquerque"/>
    <x v="4"/>
    <n v="64"/>
    <n v="119"/>
    <n v="7616"/>
    <n v="3427.2"/>
    <n v="0.44999999999999996"/>
    <x v="2"/>
  </r>
  <r>
    <s v="Sports Direct"/>
    <n v="1128299"/>
    <x v="492"/>
    <x v="2"/>
    <x v="26"/>
    <s v="Albuquerque"/>
    <x v="5"/>
    <n v="72"/>
    <n v="131"/>
    <n v="9432"/>
    <n v="3301.2"/>
    <n v="0.35"/>
    <x v="2"/>
  </r>
  <r>
    <s v="Sports Direct"/>
    <n v="1128299"/>
    <x v="177"/>
    <x v="2"/>
    <x v="26"/>
    <s v="Albuquerque"/>
    <x v="0"/>
    <n v="29"/>
    <n v="131"/>
    <n v="3799"/>
    <n v="1937.49"/>
    <n v="0.51"/>
    <x v="2"/>
  </r>
  <r>
    <s v="Sports Direct"/>
    <n v="1128299"/>
    <x v="177"/>
    <x v="2"/>
    <x v="26"/>
    <s v="Albuquerque"/>
    <x v="1"/>
    <n v="39"/>
    <n v="135"/>
    <n v="5265"/>
    <n v="2685.15"/>
    <n v="0.51"/>
    <x v="2"/>
  </r>
  <r>
    <s v="Sports Direct"/>
    <n v="1128299"/>
    <x v="177"/>
    <x v="2"/>
    <x v="26"/>
    <s v="Albuquerque"/>
    <x v="2"/>
    <n v="38"/>
    <n v="126"/>
    <n v="4788"/>
    <n v="2154.6"/>
    <n v="0.44999999999999996"/>
    <x v="2"/>
  </r>
  <r>
    <s v="Sports Direct"/>
    <n v="1128299"/>
    <x v="177"/>
    <x v="2"/>
    <x v="26"/>
    <s v="Albuquerque"/>
    <x v="3"/>
    <n v="39"/>
    <n v="75"/>
    <n v="2925"/>
    <n v="1462.5"/>
    <n v="0.5"/>
    <x v="2"/>
  </r>
  <r>
    <s v="Sports Direct"/>
    <n v="1128299"/>
    <x v="177"/>
    <x v="2"/>
    <x v="26"/>
    <s v="Albuquerque"/>
    <x v="4"/>
    <n v="41"/>
    <n v="63"/>
    <n v="2583"/>
    <n v="1162.3499999999999"/>
    <n v="0.44999999999999996"/>
    <x v="2"/>
  </r>
  <r>
    <s v="Sports Direct"/>
    <n v="1128299"/>
    <x v="177"/>
    <x v="2"/>
    <x v="26"/>
    <s v="Albuquerque"/>
    <x v="5"/>
    <n v="36"/>
    <n v="117"/>
    <n v="4212"/>
    <n v="1642.68"/>
    <n v="0.39"/>
    <x v="2"/>
  </r>
  <r>
    <s v="Sports Direct"/>
    <n v="1128299"/>
    <x v="208"/>
    <x v="2"/>
    <x v="26"/>
    <s v="Albuquerque"/>
    <x v="0"/>
    <n v="29"/>
    <n v="145"/>
    <n v="4205"/>
    <n v="2228.65"/>
    <n v="0.53"/>
    <x v="2"/>
  </r>
  <r>
    <s v="Sports Direct"/>
    <n v="1128299"/>
    <x v="208"/>
    <x v="2"/>
    <x v="26"/>
    <s v="Albuquerque"/>
    <x v="1"/>
    <n v="37"/>
    <n v="112"/>
    <n v="4144"/>
    <n v="2279.2000000000003"/>
    <n v="0.55000000000000004"/>
    <x v="2"/>
  </r>
  <r>
    <s v="Sports Direct"/>
    <n v="1128299"/>
    <x v="208"/>
    <x v="2"/>
    <x v="26"/>
    <s v="Albuquerque"/>
    <x v="2"/>
    <n v="37"/>
    <n v="104"/>
    <n v="3848"/>
    <n v="1924"/>
    <n v="0.5"/>
    <x v="2"/>
  </r>
  <r>
    <s v="Sports Direct"/>
    <n v="1128299"/>
    <x v="208"/>
    <x v="4"/>
    <x v="27"/>
    <s v="Atlanta"/>
    <x v="3"/>
    <n v="36"/>
    <n v="63"/>
    <n v="2268"/>
    <n v="1179.3600000000001"/>
    <n v="0.52"/>
    <x v="2"/>
  </r>
  <r>
    <s v="Sports Direct"/>
    <n v="1128299"/>
    <x v="208"/>
    <x v="4"/>
    <x v="27"/>
    <s v="Atlanta"/>
    <x v="4"/>
    <n v="41"/>
    <n v="51"/>
    <n v="2091"/>
    <n v="1003.68"/>
    <n v="0.48"/>
    <x v="2"/>
  </r>
  <r>
    <s v="Sports Direct"/>
    <n v="1128299"/>
    <x v="208"/>
    <x v="4"/>
    <x v="27"/>
    <s v="Atlanta"/>
    <x v="5"/>
    <n v="37"/>
    <n v="98"/>
    <n v="3626"/>
    <n v="1305.3599999999999"/>
    <n v="0.36"/>
    <x v="2"/>
  </r>
  <r>
    <s v="Sports Direct"/>
    <n v="1128299"/>
    <x v="217"/>
    <x v="4"/>
    <x v="27"/>
    <s v="Atlanta"/>
    <x v="0"/>
    <n v="37"/>
    <n v="137"/>
    <n v="5069"/>
    <n v="2534.5"/>
    <n v="0.5"/>
    <x v="2"/>
  </r>
  <r>
    <s v="Sports Direct"/>
    <n v="1128299"/>
    <x v="217"/>
    <x v="4"/>
    <x v="27"/>
    <s v="Atlanta"/>
    <x v="1"/>
    <n v="46"/>
    <n v="101"/>
    <n v="4646"/>
    <n v="2462.38"/>
    <n v="0.53"/>
    <x v="2"/>
  </r>
  <r>
    <s v="Sports Direct"/>
    <n v="1128299"/>
    <x v="217"/>
    <x v="4"/>
    <x v="27"/>
    <s v="Atlanta"/>
    <x v="2"/>
    <n v="49"/>
    <n v="113"/>
    <n v="5537"/>
    <n v="2713.13"/>
    <n v="0.49"/>
    <x v="2"/>
  </r>
  <r>
    <s v="Sports Direct"/>
    <n v="1128299"/>
    <x v="217"/>
    <x v="4"/>
    <x v="27"/>
    <s v="Atlanta"/>
    <x v="3"/>
    <n v="47"/>
    <n v="73"/>
    <n v="3431"/>
    <n v="1784.1200000000001"/>
    <n v="0.52"/>
    <x v="2"/>
  </r>
  <r>
    <s v="Sports Direct"/>
    <n v="1128299"/>
    <x v="217"/>
    <x v="4"/>
    <x v="27"/>
    <s v="Atlanta"/>
    <x v="4"/>
    <n v="51"/>
    <n v="39"/>
    <n v="1989"/>
    <n v="934.82999999999993"/>
    <n v="0.47"/>
    <x v="2"/>
  </r>
  <r>
    <s v="Sports Direct"/>
    <n v="1128299"/>
    <x v="217"/>
    <x v="4"/>
    <x v="27"/>
    <s v="Atlanta"/>
    <x v="5"/>
    <n v="48"/>
    <n v="95"/>
    <n v="4560"/>
    <n v="1641.6"/>
    <n v="0.36"/>
    <x v="2"/>
  </r>
  <r>
    <s v="Sports Direct"/>
    <n v="1128299"/>
    <x v="236"/>
    <x v="4"/>
    <x v="27"/>
    <s v="Atlanta"/>
    <x v="0"/>
    <n v="45"/>
    <n v="142"/>
    <n v="6390"/>
    <n v="3258.9"/>
    <n v="0.51"/>
    <x v="2"/>
  </r>
  <r>
    <s v="Sports Direct"/>
    <n v="1128299"/>
    <x v="236"/>
    <x v="4"/>
    <x v="27"/>
    <s v="Atlanta"/>
    <x v="1"/>
    <n v="51"/>
    <n v="88"/>
    <n v="4488"/>
    <n v="2244"/>
    <n v="0.5"/>
    <x v="2"/>
  </r>
  <r>
    <s v="Sports Direct"/>
    <n v="1128299"/>
    <x v="236"/>
    <x v="4"/>
    <x v="27"/>
    <s v="Atlanta"/>
    <x v="2"/>
    <n v="50"/>
    <n v="94"/>
    <n v="4700"/>
    <n v="2350"/>
    <n v="0.5"/>
    <x v="2"/>
  </r>
  <r>
    <s v="Sports Direct"/>
    <n v="1128299"/>
    <x v="236"/>
    <x v="4"/>
    <x v="27"/>
    <s v="Atlanta"/>
    <x v="3"/>
    <n v="48"/>
    <n v="69"/>
    <n v="3312"/>
    <n v="1821.6000000000001"/>
    <n v="0.55000000000000004"/>
    <x v="2"/>
  </r>
  <r>
    <s v="Sports Direct"/>
    <n v="1128299"/>
    <x v="236"/>
    <x v="4"/>
    <x v="27"/>
    <s v="Atlanta"/>
    <x v="4"/>
    <n v="52"/>
    <n v="53"/>
    <n v="2756"/>
    <n v="1322.8799999999999"/>
    <n v="0.48"/>
    <x v="2"/>
  </r>
  <r>
    <s v="Sports Direct"/>
    <n v="1128299"/>
    <x v="236"/>
    <x v="4"/>
    <x v="27"/>
    <s v="Atlanta"/>
    <x v="5"/>
    <n v="63"/>
    <n v="105"/>
    <n v="6615"/>
    <n v="2646"/>
    <n v="0.4"/>
    <x v="2"/>
  </r>
  <r>
    <s v="Sports Direct"/>
    <n v="1128299"/>
    <x v="267"/>
    <x v="4"/>
    <x v="27"/>
    <s v="Atlanta"/>
    <x v="0"/>
    <n v="47"/>
    <n v="160"/>
    <n v="7520"/>
    <n v="4060.8"/>
    <n v="0.54"/>
    <x v="2"/>
  </r>
  <r>
    <s v="Sports Direct"/>
    <n v="1128299"/>
    <x v="267"/>
    <x v="4"/>
    <x v="27"/>
    <s v="Atlanta"/>
    <x v="1"/>
    <n v="52"/>
    <n v="108"/>
    <n v="5616"/>
    <n v="2920.32"/>
    <n v="0.52"/>
    <x v="2"/>
  </r>
  <r>
    <s v="Sports Direct"/>
    <n v="1128299"/>
    <x v="267"/>
    <x v="4"/>
    <x v="27"/>
    <s v="Atlanta"/>
    <x v="2"/>
    <n v="52"/>
    <n v="123"/>
    <n v="6396"/>
    <n v="3198"/>
    <n v="0.5"/>
    <x v="2"/>
  </r>
  <r>
    <s v="Sports Direct"/>
    <n v="1128299"/>
    <x v="267"/>
    <x v="4"/>
    <x v="27"/>
    <s v="Atlanta"/>
    <x v="3"/>
    <n v="47"/>
    <n v="91"/>
    <n v="4277"/>
    <n v="2309.58"/>
    <n v="0.54"/>
    <x v="2"/>
  </r>
  <r>
    <s v="Sports Direct"/>
    <n v="1128299"/>
    <x v="267"/>
    <x v="4"/>
    <x v="27"/>
    <s v="Atlanta"/>
    <x v="4"/>
    <n v="50"/>
    <n v="56"/>
    <n v="2800"/>
    <n v="1344"/>
    <n v="0.48"/>
    <x v="2"/>
  </r>
  <r>
    <s v="Sports Direct"/>
    <n v="1128299"/>
    <x v="267"/>
    <x v="4"/>
    <x v="27"/>
    <s v="Atlanta"/>
    <x v="5"/>
    <n v="64"/>
    <n v="120"/>
    <n v="7680"/>
    <n v="3072"/>
    <n v="0.4"/>
    <x v="2"/>
  </r>
  <r>
    <s v="Sports Direct"/>
    <n v="1128299"/>
    <x v="297"/>
    <x v="4"/>
    <x v="27"/>
    <s v="Atlanta"/>
    <x v="0"/>
    <n v="46"/>
    <n v="176"/>
    <n v="8096"/>
    <n v="4290.88"/>
    <n v="0.53"/>
    <x v="2"/>
  </r>
  <r>
    <s v="Sports Direct"/>
    <n v="1128299"/>
    <x v="297"/>
    <x v="4"/>
    <x v="27"/>
    <s v="Atlanta"/>
    <x v="1"/>
    <n v="54"/>
    <n v="147"/>
    <n v="7938"/>
    <n v="4048.38"/>
    <n v="0.51"/>
    <x v="2"/>
  </r>
  <r>
    <s v="Sports Direct"/>
    <n v="1128299"/>
    <x v="297"/>
    <x v="4"/>
    <x v="27"/>
    <s v="Atlanta"/>
    <x v="2"/>
    <n v="52"/>
    <n v="142"/>
    <n v="7384"/>
    <n v="3544.3199999999997"/>
    <n v="0.48"/>
    <x v="2"/>
  </r>
  <r>
    <s v="Sports Direct"/>
    <n v="1128299"/>
    <x v="297"/>
    <x v="4"/>
    <x v="27"/>
    <s v="Atlanta"/>
    <x v="3"/>
    <n v="49"/>
    <n v="120"/>
    <n v="5880"/>
    <n v="2998.8"/>
    <n v="0.51"/>
    <x v="2"/>
  </r>
  <r>
    <s v="Sports Direct"/>
    <n v="1128299"/>
    <x v="297"/>
    <x v="4"/>
    <x v="27"/>
    <s v="Atlanta"/>
    <x v="4"/>
    <n v="51"/>
    <n v="72"/>
    <n v="3672"/>
    <n v="1762.56"/>
    <n v="0.48"/>
    <x v="2"/>
  </r>
  <r>
    <s v="Sports Direct"/>
    <n v="1128299"/>
    <x v="297"/>
    <x v="4"/>
    <x v="27"/>
    <s v="Atlanta"/>
    <x v="5"/>
    <n v="67"/>
    <n v="150"/>
    <n v="10050"/>
    <n v="3517.5"/>
    <n v="0.35"/>
    <x v="2"/>
  </r>
  <r>
    <s v="Sports Direct"/>
    <n v="1128299"/>
    <x v="326"/>
    <x v="4"/>
    <x v="27"/>
    <s v="Atlanta"/>
    <x v="0"/>
    <n v="47"/>
    <n v="196"/>
    <n v="9212"/>
    <n v="4606"/>
    <n v="0.5"/>
    <x v="2"/>
  </r>
  <r>
    <s v="Sports Direct"/>
    <n v="1128299"/>
    <x v="326"/>
    <x v="4"/>
    <x v="27"/>
    <s v="Atlanta"/>
    <x v="1"/>
    <n v="51"/>
    <n v="173"/>
    <n v="8823"/>
    <n v="4499.7300000000005"/>
    <n v="0.51"/>
    <x v="2"/>
  </r>
  <r>
    <s v="Sports Direct"/>
    <n v="1128299"/>
    <x v="326"/>
    <x v="4"/>
    <x v="27"/>
    <s v="Atlanta"/>
    <x v="2"/>
    <n v="50"/>
    <n v="137"/>
    <n v="6850"/>
    <n v="3425"/>
    <n v="0.5"/>
    <x v="2"/>
  </r>
  <r>
    <s v="Sports Direct"/>
    <n v="1128299"/>
    <x v="326"/>
    <x v="4"/>
    <x v="27"/>
    <s v="Atlanta"/>
    <x v="3"/>
    <n v="46"/>
    <n v="128"/>
    <n v="5888"/>
    <n v="3002.88"/>
    <n v="0.51"/>
    <x v="2"/>
  </r>
  <r>
    <s v="Sports Direct"/>
    <n v="1128299"/>
    <x v="326"/>
    <x v="4"/>
    <x v="27"/>
    <s v="Atlanta"/>
    <x v="4"/>
    <n v="54"/>
    <n v="138"/>
    <n v="7452"/>
    <n v="3576.96"/>
    <n v="0.48"/>
    <x v="2"/>
  </r>
  <r>
    <s v="Sports Direct"/>
    <n v="1128299"/>
    <x v="326"/>
    <x v="4"/>
    <x v="27"/>
    <s v="Atlanta"/>
    <x v="5"/>
    <n v="67"/>
    <n v="143"/>
    <n v="9581"/>
    <n v="3640.78"/>
    <n v="0.38"/>
    <x v="2"/>
  </r>
  <r>
    <s v="Sports Direct"/>
    <n v="1128299"/>
    <x v="358"/>
    <x v="4"/>
    <x v="27"/>
    <s v="Atlanta"/>
    <x v="0"/>
    <n v="53"/>
    <n v="182"/>
    <n v="9646"/>
    <n v="4919.46"/>
    <n v="0.51"/>
    <x v="2"/>
  </r>
  <r>
    <s v="Sports Direct"/>
    <n v="1128299"/>
    <x v="358"/>
    <x v="4"/>
    <x v="27"/>
    <s v="Atlanta"/>
    <x v="1"/>
    <n v="58"/>
    <n v="175"/>
    <n v="10150"/>
    <n v="5278"/>
    <n v="0.52"/>
    <x v="2"/>
  </r>
  <r>
    <s v="Sports Direct"/>
    <n v="1128299"/>
    <x v="358"/>
    <x v="4"/>
    <x v="27"/>
    <s v="Atlanta"/>
    <x v="2"/>
    <n v="54"/>
    <n v="150"/>
    <n v="8100"/>
    <n v="3725.9999999999995"/>
    <n v="0.45999999999999996"/>
    <x v="2"/>
  </r>
  <r>
    <s v="Sports Direct"/>
    <n v="1128299"/>
    <x v="358"/>
    <x v="4"/>
    <x v="27"/>
    <s v="Atlanta"/>
    <x v="3"/>
    <n v="53"/>
    <n v="113"/>
    <n v="5989"/>
    <n v="3114.28"/>
    <n v="0.52"/>
    <x v="2"/>
  </r>
  <r>
    <s v="Sports Direct"/>
    <n v="1128299"/>
    <x v="358"/>
    <x v="4"/>
    <x v="27"/>
    <s v="Atlanta"/>
    <x v="4"/>
    <n v="60"/>
    <n v="126"/>
    <n v="7560"/>
    <n v="3628.7999999999997"/>
    <n v="0.48"/>
    <x v="2"/>
  </r>
  <r>
    <s v="Sports Direct"/>
    <n v="1128299"/>
    <x v="358"/>
    <x v="4"/>
    <x v="27"/>
    <s v="Atlanta"/>
    <x v="5"/>
    <n v="68"/>
    <n v="119"/>
    <n v="8092"/>
    <n v="2832.2"/>
    <n v="0.35"/>
    <x v="2"/>
  </r>
  <r>
    <s v="Sports Direct"/>
    <n v="1128299"/>
    <x v="390"/>
    <x v="4"/>
    <x v="27"/>
    <s v="Atlanta"/>
    <x v="0"/>
    <n v="43"/>
    <n v="180"/>
    <n v="7740"/>
    <n v="4179.6000000000004"/>
    <n v="0.54"/>
    <x v="2"/>
  </r>
  <r>
    <s v="Sports Direct"/>
    <n v="1128299"/>
    <x v="390"/>
    <x v="4"/>
    <x v="27"/>
    <s v="Atlanta"/>
    <x v="1"/>
    <n v="47"/>
    <n v="156"/>
    <n v="7332"/>
    <n v="4032.6000000000004"/>
    <n v="0.55000000000000004"/>
    <x v="2"/>
  </r>
  <r>
    <s v="Sports Direct"/>
    <n v="1128299"/>
    <x v="390"/>
    <x v="4"/>
    <x v="27"/>
    <s v="Atlanta"/>
    <x v="2"/>
    <n v="42"/>
    <n v="135"/>
    <n v="5670"/>
    <n v="2664.8999999999996"/>
    <n v="0.47"/>
    <x v="2"/>
  </r>
  <r>
    <s v="Sports Direct"/>
    <n v="1128299"/>
    <x v="390"/>
    <x v="4"/>
    <x v="27"/>
    <s v="Atlanta"/>
    <x v="3"/>
    <n v="43"/>
    <n v="120"/>
    <n v="5160"/>
    <n v="2786.4"/>
    <n v="0.54"/>
    <x v="2"/>
  </r>
  <r>
    <s v="Sports Direct"/>
    <n v="1128299"/>
    <x v="390"/>
    <x v="4"/>
    <x v="27"/>
    <s v="Atlanta"/>
    <x v="4"/>
    <n v="54"/>
    <n v="100"/>
    <n v="5400"/>
    <n v="2592"/>
    <n v="0.48"/>
    <x v="2"/>
  </r>
  <r>
    <s v="Sports Direct"/>
    <n v="1128299"/>
    <x v="390"/>
    <x v="4"/>
    <x v="27"/>
    <s v="Atlanta"/>
    <x v="5"/>
    <n v="59"/>
    <n v="131"/>
    <n v="7729"/>
    <n v="3091.6000000000004"/>
    <n v="0.4"/>
    <x v="2"/>
  </r>
  <r>
    <s v="Sports Direct"/>
    <n v="1128299"/>
    <x v="419"/>
    <x v="4"/>
    <x v="27"/>
    <s v="Atlanta"/>
    <x v="0"/>
    <n v="42"/>
    <n v="131"/>
    <n v="5502"/>
    <n v="2806.02"/>
    <n v="0.51"/>
    <x v="2"/>
  </r>
  <r>
    <s v="Sports Direct"/>
    <n v="1128299"/>
    <x v="419"/>
    <x v="4"/>
    <x v="27"/>
    <s v="Atlanta"/>
    <x v="1"/>
    <n v="47"/>
    <n v="142"/>
    <n v="6674"/>
    <n v="3470.48"/>
    <n v="0.52"/>
    <x v="2"/>
  </r>
  <r>
    <s v="Sports Direct"/>
    <n v="1128299"/>
    <x v="419"/>
    <x v="4"/>
    <x v="27"/>
    <s v="Atlanta"/>
    <x v="2"/>
    <n v="42"/>
    <n v="105"/>
    <n v="4410"/>
    <n v="2072.6999999999998"/>
    <n v="0.47"/>
    <x v="2"/>
  </r>
  <r>
    <s v="Sports Direct"/>
    <n v="1128299"/>
    <x v="419"/>
    <x v="4"/>
    <x v="27"/>
    <s v="Atlanta"/>
    <x v="3"/>
    <n v="44"/>
    <n v="88"/>
    <n v="3872"/>
    <n v="1936"/>
    <n v="0.5"/>
    <x v="2"/>
  </r>
  <r>
    <s v="Sports Direct"/>
    <n v="1128299"/>
    <x v="419"/>
    <x v="4"/>
    <x v="27"/>
    <s v="Atlanta"/>
    <x v="4"/>
    <n v="50"/>
    <n v="90"/>
    <n v="4500"/>
    <n v="2070"/>
    <n v="0.45999999999999996"/>
    <x v="2"/>
  </r>
  <r>
    <s v="Sports Direct"/>
    <n v="1128299"/>
    <x v="419"/>
    <x v="4"/>
    <x v="27"/>
    <s v="Atlanta"/>
    <x v="5"/>
    <n v="64"/>
    <n v="102"/>
    <n v="6528"/>
    <n v="2545.92"/>
    <n v="0.39"/>
    <x v="2"/>
  </r>
  <r>
    <s v="Sports Direct"/>
    <n v="1128299"/>
    <x v="450"/>
    <x v="4"/>
    <x v="27"/>
    <s v="Atlanta"/>
    <x v="0"/>
    <n v="51"/>
    <n v="137"/>
    <n v="6987"/>
    <n v="3563.37"/>
    <n v="0.51"/>
    <x v="2"/>
  </r>
  <r>
    <s v="Sports Direct"/>
    <n v="1128299"/>
    <x v="450"/>
    <x v="4"/>
    <x v="27"/>
    <s v="Atlanta"/>
    <x v="1"/>
    <n v="58"/>
    <n v="173"/>
    <n v="10034"/>
    <n v="5418.3600000000006"/>
    <n v="0.54"/>
    <x v="2"/>
  </r>
  <r>
    <s v="Sports Direct"/>
    <n v="1128299"/>
    <x v="450"/>
    <x v="4"/>
    <x v="27"/>
    <s v="Atlanta"/>
    <x v="2"/>
    <n v="54"/>
    <n v="115"/>
    <n v="6210"/>
    <n v="2918.7"/>
    <n v="0.47"/>
    <x v="2"/>
  </r>
  <r>
    <s v="Sports Direct"/>
    <n v="1128299"/>
    <x v="450"/>
    <x v="4"/>
    <x v="27"/>
    <s v="Atlanta"/>
    <x v="3"/>
    <n v="51"/>
    <n v="116"/>
    <n v="5916"/>
    <n v="3076.32"/>
    <n v="0.52"/>
    <x v="2"/>
  </r>
  <r>
    <s v="Sports Direct"/>
    <n v="1128299"/>
    <x v="450"/>
    <x v="4"/>
    <x v="27"/>
    <s v="Atlanta"/>
    <x v="4"/>
    <n v="60"/>
    <n v="102"/>
    <n v="6120"/>
    <n v="2876.3999999999996"/>
    <n v="0.47"/>
    <x v="2"/>
  </r>
  <r>
    <s v="Sports Direct"/>
    <n v="1128299"/>
    <x v="450"/>
    <x v="4"/>
    <x v="27"/>
    <s v="Atlanta"/>
    <x v="5"/>
    <n v="65"/>
    <n v="124"/>
    <n v="8060"/>
    <n v="2821"/>
    <n v="0.35"/>
    <x v="2"/>
  </r>
  <r>
    <s v="Sports Direct"/>
    <n v="1128299"/>
    <x v="479"/>
    <x v="4"/>
    <x v="27"/>
    <s v="Atlanta"/>
    <x v="0"/>
    <n v="50"/>
    <n v="203"/>
    <n v="10150"/>
    <n v="5582.5"/>
    <n v="0.55000000000000004"/>
    <x v="2"/>
  </r>
  <r>
    <s v="Sports Direct"/>
    <n v="1128299"/>
    <x v="479"/>
    <x v="4"/>
    <x v="27"/>
    <s v="Atlanta"/>
    <x v="1"/>
    <n v="58"/>
    <n v="189"/>
    <n v="10962"/>
    <n v="5809.8600000000006"/>
    <n v="0.53"/>
    <x v="2"/>
  </r>
  <r>
    <s v="Foot Locker"/>
    <n v="1128299"/>
    <x v="479"/>
    <x v="4"/>
    <x v="27"/>
    <s v="Atlanta"/>
    <x v="2"/>
    <n v="53"/>
    <n v="138"/>
    <n v="7314"/>
    <n v="3657"/>
    <n v="0.5"/>
    <x v="2"/>
  </r>
  <r>
    <s v="Foot Locker"/>
    <n v="1128299"/>
    <x v="479"/>
    <x v="4"/>
    <x v="27"/>
    <s v="Atlanta"/>
    <x v="3"/>
    <n v="51"/>
    <n v="128"/>
    <n v="6528"/>
    <n v="3264"/>
    <n v="0.5"/>
    <x v="2"/>
  </r>
  <r>
    <s v="Foot Locker"/>
    <n v="1128299"/>
    <x v="479"/>
    <x v="4"/>
    <x v="27"/>
    <s v="Atlanta"/>
    <x v="4"/>
    <n v="64"/>
    <n v="116"/>
    <n v="7424"/>
    <n v="3712"/>
    <n v="0.5"/>
    <x v="2"/>
  </r>
  <r>
    <s v="Foot Locker"/>
    <n v="1128299"/>
    <x v="479"/>
    <x v="4"/>
    <x v="27"/>
    <s v="Atlanta"/>
    <x v="5"/>
    <n v="64"/>
    <n v="135"/>
    <n v="8640"/>
    <n v="3024"/>
    <n v="0.35"/>
    <x v="2"/>
  </r>
  <r>
    <s v="Foot Locker"/>
    <n v="1185732"/>
    <x v="173"/>
    <x v="4"/>
    <x v="27"/>
    <s v="Atlanta"/>
    <x v="0"/>
    <n v="39"/>
    <n v="256"/>
    <n v="9984"/>
    <n v="5790.7200000000012"/>
    <n v="0.58000000000000007"/>
    <x v="2"/>
  </r>
  <r>
    <s v="Foot Locker"/>
    <n v="1185732"/>
    <x v="173"/>
    <x v="4"/>
    <x v="27"/>
    <s v="Atlanta"/>
    <x v="1"/>
    <n v="37"/>
    <n v="206"/>
    <n v="7622"/>
    <n v="3429.8999999999996"/>
    <n v="0.44999999999999996"/>
    <x v="2"/>
  </r>
  <r>
    <s v="Foot Locker"/>
    <n v="1185732"/>
    <x v="173"/>
    <x v="4"/>
    <x v="27"/>
    <s v="Atlanta"/>
    <x v="2"/>
    <n v="29"/>
    <n v="248"/>
    <n v="7192"/>
    <n v="2804.88"/>
    <n v="0.39"/>
    <x v="2"/>
  </r>
  <r>
    <s v="Foot Locker"/>
    <n v="1185732"/>
    <x v="173"/>
    <x v="4"/>
    <x v="27"/>
    <s v="Atlanta"/>
    <x v="3"/>
    <n v="34"/>
    <n v="203"/>
    <n v="6902"/>
    <n v="3036.88"/>
    <n v="0.44"/>
    <x v="2"/>
  </r>
  <r>
    <s v="Foot Locker"/>
    <n v="1185732"/>
    <x v="173"/>
    <x v="4"/>
    <x v="27"/>
    <s v="Atlanta"/>
    <x v="4"/>
    <n v="47"/>
    <n v="189"/>
    <n v="8883"/>
    <n v="4175.01"/>
    <n v="0.47"/>
    <x v="2"/>
  </r>
  <r>
    <s v="Foot Locker"/>
    <n v="1185732"/>
    <x v="173"/>
    <x v="4"/>
    <x v="27"/>
    <s v="Atlanta"/>
    <x v="5"/>
    <n v="37"/>
    <n v="239"/>
    <n v="8843"/>
    <n v="5305.8"/>
    <n v="0.6"/>
    <x v="2"/>
  </r>
  <r>
    <s v="Foot Locker"/>
    <n v="1185732"/>
    <x v="202"/>
    <x v="4"/>
    <x v="27"/>
    <s v="Atlanta"/>
    <x v="0"/>
    <n v="38"/>
    <n v="312"/>
    <n v="11856"/>
    <n v="6995.0400000000009"/>
    <n v="0.59000000000000008"/>
    <x v="2"/>
  </r>
  <r>
    <s v="Foot Locker"/>
    <n v="1185732"/>
    <x v="202"/>
    <x v="4"/>
    <x v="27"/>
    <s v="Atlanta"/>
    <x v="1"/>
    <n v="39"/>
    <n v="218"/>
    <n v="8502"/>
    <n v="3910.9199999999996"/>
    <n v="0.45999999999999996"/>
    <x v="2"/>
  </r>
  <r>
    <s v="Foot Locker"/>
    <n v="1185732"/>
    <x v="202"/>
    <x v="4"/>
    <x v="27"/>
    <s v="Atlanta"/>
    <x v="2"/>
    <n v="29"/>
    <n v="217"/>
    <n v="6293"/>
    <n v="2328.41"/>
    <n v="0.37"/>
    <x v="2"/>
  </r>
  <r>
    <s v="Foot Locker"/>
    <n v="1185732"/>
    <x v="202"/>
    <x v="4"/>
    <x v="28"/>
    <s v="Charleston"/>
    <x v="3"/>
    <n v="33"/>
    <n v="169"/>
    <n v="5577"/>
    <n v="2509.6499999999996"/>
    <n v="0.44999999999999996"/>
    <x v="2"/>
  </r>
  <r>
    <s v="Foot Locker"/>
    <n v="1185732"/>
    <x v="202"/>
    <x v="4"/>
    <x v="28"/>
    <s v="Charleston"/>
    <x v="4"/>
    <n v="49"/>
    <n v="189"/>
    <n v="9261"/>
    <n v="4352.67"/>
    <n v="0.47"/>
    <x v="2"/>
  </r>
  <r>
    <s v="Foot Locker"/>
    <n v="1185732"/>
    <x v="202"/>
    <x v="4"/>
    <x v="28"/>
    <s v="Charleston"/>
    <x v="5"/>
    <n v="34"/>
    <n v="216"/>
    <n v="7344"/>
    <n v="4773.6000000000004"/>
    <n v="0.65"/>
    <x v="2"/>
  </r>
  <r>
    <s v="Foot Locker"/>
    <n v="1185732"/>
    <x v="707"/>
    <x v="4"/>
    <x v="28"/>
    <s v="Charleston"/>
    <x v="0"/>
    <n v="33"/>
    <n v="265"/>
    <n v="8745"/>
    <n v="5072.1000000000004"/>
    <n v="0.58000000000000007"/>
    <x v="2"/>
  </r>
  <r>
    <s v="Foot Locker"/>
    <n v="1185732"/>
    <x v="707"/>
    <x v="4"/>
    <x v="28"/>
    <s v="Charleston"/>
    <x v="1"/>
    <n v="32"/>
    <n v="210"/>
    <n v="6720"/>
    <n v="3292.7999999999997"/>
    <n v="0.49"/>
    <x v="2"/>
  </r>
  <r>
    <s v="Foot Locker"/>
    <n v="1185732"/>
    <x v="707"/>
    <x v="4"/>
    <x v="28"/>
    <s v="Charleston"/>
    <x v="2"/>
    <n v="24"/>
    <n v="181"/>
    <n v="4344"/>
    <n v="1650.72"/>
    <n v="0.38"/>
    <x v="2"/>
  </r>
  <r>
    <s v="Foot Locker"/>
    <n v="1185732"/>
    <x v="707"/>
    <x v="4"/>
    <x v="28"/>
    <s v="Charleston"/>
    <x v="3"/>
    <n v="27"/>
    <n v="144"/>
    <n v="3888"/>
    <n v="1632.96"/>
    <n v="0.42"/>
    <x v="2"/>
  </r>
  <r>
    <s v="Foot Locker"/>
    <n v="1185732"/>
    <x v="707"/>
    <x v="4"/>
    <x v="28"/>
    <s v="Charleston"/>
    <x v="4"/>
    <n v="41"/>
    <n v="181"/>
    <n v="7421"/>
    <n v="3562.08"/>
    <n v="0.48"/>
    <x v="2"/>
  </r>
  <r>
    <s v="Foot Locker"/>
    <n v="1185732"/>
    <x v="707"/>
    <x v="4"/>
    <x v="28"/>
    <s v="Charleston"/>
    <x v="5"/>
    <n v="32"/>
    <n v="189"/>
    <n v="6048"/>
    <n v="3810.2400000000002"/>
    <n v="0.63"/>
    <x v="2"/>
  </r>
  <r>
    <s v="Foot Locker"/>
    <n v="1185732"/>
    <x v="229"/>
    <x v="4"/>
    <x v="28"/>
    <s v="Charleston"/>
    <x v="0"/>
    <n v="33"/>
    <n v="283"/>
    <n v="9339"/>
    <n v="5323.2300000000005"/>
    <n v="0.57000000000000006"/>
    <x v="2"/>
  </r>
  <r>
    <s v="Foot Locker"/>
    <n v="1185732"/>
    <x v="229"/>
    <x v="4"/>
    <x v="28"/>
    <s v="Charleston"/>
    <x v="1"/>
    <n v="34"/>
    <n v="182"/>
    <n v="6188"/>
    <n v="2846.4799999999996"/>
    <n v="0.45999999999999996"/>
    <x v="2"/>
  </r>
  <r>
    <s v="Foot Locker"/>
    <n v="1185732"/>
    <x v="229"/>
    <x v="4"/>
    <x v="28"/>
    <s v="Charleston"/>
    <x v="2"/>
    <n v="24"/>
    <n v="182"/>
    <n v="4368"/>
    <n v="1659.84"/>
    <n v="0.38"/>
    <x v="2"/>
  </r>
  <r>
    <s v="Foot Locker"/>
    <n v="1185732"/>
    <x v="229"/>
    <x v="4"/>
    <x v="28"/>
    <s v="Charleston"/>
    <x v="3"/>
    <n v="27"/>
    <n v="180"/>
    <n v="4860"/>
    <n v="2089.8000000000002"/>
    <n v="0.43"/>
    <x v="2"/>
  </r>
  <r>
    <s v="Foot Locker"/>
    <n v="1185732"/>
    <x v="229"/>
    <x v="4"/>
    <x v="28"/>
    <s v="Charleston"/>
    <x v="4"/>
    <n v="47"/>
    <n v="188"/>
    <n v="8836"/>
    <n v="4418"/>
    <n v="0.5"/>
    <x v="2"/>
  </r>
  <r>
    <s v="Foot Locker"/>
    <n v="1185732"/>
    <x v="229"/>
    <x v="4"/>
    <x v="28"/>
    <s v="Charleston"/>
    <x v="5"/>
    <n v="39"/>
    <n v="209"/>
    <n v="8151"/>
    <n v="5135.13"/>
    <n v="0.63"/>
    <x v="2"/>
  </r>
  <r>
    <s v="Foot Locker"/>
    <n v="1185732"/>
    <x v="258"/>
    <x v="4"/>
    <x v="28"/>
    <s v="Charleston"/>
    <x v="0"/>
    <n v="48"/>
    <n v="282"/>
    <n v="13536"/>
    <n v="7444.8"/>
    <n v="0.55000000000000004"/>
    <x v="2"/>
  </r>
  <r>
    <s v="Foot Locker"/>
    <n v="1185732"/>
    <x v="258"/>
    <x v="4"/>
    <x v="28"/>
    <s v="Charleston"/>
    <x v="1"/>
    <n v="45"/>
    <n v="188"/>
    <n v="8460"/>
    <n v="3806.9999999999995"/>
    <n v="0.44999999999999996"/>
    <x v="2"/>
  </r>
  <r>
    <s v="Foot Locker"/>
    <n v="1185732"/>
    <x v="258"/>
    <x v="4"/>
    <x v="28"/>
    <s v="Charleston"/>
    <x v="2"/>
    <n v="41"/>
    <n v="210"/>
    <n v="8610"/>
    <n v="3185.7"/>
    <n v="0.37"/>
    <x v="2"/>
  </r>
  <r>
    <s v="Foot Locker"/>
    <n v="1185732"/>
    <x v="258"/>
    <x v="4"/>
    <x v="28"/>
    <s v="Charleston"/>
    <x v="3"/>
    <n v="43"/>
    <n v="182"/>
    <n v="7826"/>
    <n v="3286.92"/>
    <n v="0.42"/>
    <x v="2"/>
  </r>
  <r>
    <s v="Foot Locker"/>
    <n v="1185732"/>
    <x v="258"/>
    <x v="4"/>
    <x v="28"/>
    <s v="Charleston"/>
    <x v="4"/>
    <n v="53"/>
    <n v="196"/>
    <n v="10388"/>
    <n v="5194"/>
    <n v="0.5"/>
    <x v="2"/>
  </r>
  <r>
    <s v="Foot Locker"/>
    <n v="1185732"/>
    <x v="258"/>
    <x v="4"/>
    <x v="28"/>
    <s v="Charleston"/>
    <x v="5"/>
    <n v="59"/>
    <n v="200"/>
    <n v="11800"/>
    <n v="7080"/>
    <n v="0.6"/>
    <x v="2"/>
  </r>
  <r>
    <s v="Foot Locker"/>
    <n v="1185732"/>
    <x v="291"/>
    <x v="4"/>
    <x v="28"/>
    <s v="Charleston"/>
    <x v="0"/>
    <n v="51"/>
    <n v="273"/>
    <n v="13923"/>
    <n v="7796.880000000001"/>
    <n v="0.56000000000000005"/>
    <x v="2"/>
  </r>
  <r>
    <s v="Foot Locker"/>
    <n v="1185732"/>
    <x v="291"/>
    <x v="4"/>
    <x v="28"/>
    <s v="Charleston"/>
    <x v="1"/>
    <n v="49"/>
    <n v="200"/>
    <n v="9800"/>
    <n v="4410"/>
    <n v="0.44999999999999996"/>
    <x v="2"/>
  </r>
  <r>
    <s v="Foot Locker"/>
    <n v="1185732"/>
    <x v="291"/>
    <x v="4"/>
    <x v="28"/>
    <s v="Charleston"/>
    <x v="2"/>
    <n v="47"/>
    <n v="209"/>
    <n v="9823"/>
    <n v="3536.2799999999997"/>
    <n v="0.36"/>
    <x v="2"/>
  </r>
  <r>
    <s v="Foot Locker"/>
    <n v="1185732"/>
    <x v="291"/>
    <x v="4"/>
    <x v="28"/>
    <s v="Charleston"/>
    <x v="3"/>
    <n v="47"/>
    <n v="218"/>
    <n v="10246"/>
    <n v="4610.7"/>
    <n v="0.44999999999999996"/>
    <x v="2"/>
  </r>
  <r>
    <s v="Foot Locker"/>
    <n v="1185732"/>
    <x v="291"/>
    <x v="4"/>
    <x v="28"/>
    <s v="Charleston"/>
    <x v="4"/>
    <n v="62"/>
    <n v="195"/>
    <n v="12090"/>
    <n v="5440.4999999999991"/>
    <n v="0.44999999999999996"/>
    <x v="2"/>
  </r>
  <r>
    <s v="Foot Locker"/>
    <n v="1185732"/>
    <x v="291"/>
    <x v="4"/>
    <x v="28"/>
    <s v="Charleston"/>
    <x v="5"/>
    <n v="65"/>
    <n v="250"/>
    <n v="16250"/>
    <n v="10400"/>
    <n v="0.64"/>
    <x v="2"/>
  </r>
  <r>
    <s v="Foot Locker"/>
    <n v="1185732"/>
    <x v="319"/>
    <x v="4"/>
    <x v="28"/>
    <s v="Charleston"/>
    <x v="0"/>
    <n v="63"/>
    <n v="311"/>
    <n v="19593"/>
    <n v="11559.87"/>
    <n v="0.59000000000000008"/>
    <x v="2"/>
  </r>
  <r>
    <s v="Foot Locker"/>
    <n v="1185732"/>
    <x v="319"/>
    <x v="4"/>
    <x v="28"/>
    <s v="Charleston"/>
    <x v="1"/>
    <n v="58"/>
    <n v="270"/>
    <n v="15660"/>
    <n v="7673.4"/>
    <n v="0.49"/>
    <x v="2"/>
  </r>
  <r>
    <s v="Foot Locker"/>
    <n v="1185732"/>
    <x v="319"/>
    <x v="4"/>
    <x v="28"/>
    <s v="Charleston"/>
    <x v="2"/>
    <n v="51"/>
    <n v="248"/>
    <n v="12648"/>
    <n v="4553.28"/>
    <n v="0.36"/>
    <x v="2"/>
  </r>
  <r>
    <s v="Foot Locker"/>
    <n v="1185732"/>
    <x v="319"/>
    <x v="4"/>
    <x v="28"/>
    <s v="Charleston"/>
    <x v="3"/>
    <n v="52"/>
    <n v="202"/>
    <n v="10504"/>
    <n v="4411.68"/>
    <n v="0.42"/>
    <x v="2"/>
  </r>
  <r>
    <s v="Foot Locker"/>
    <n v="1185732"/>
    <x v="319"/>
    <x v="4"/>
    <x v="28"/>
    <s v="Charleston"/>
    <x v="4"/>
    <n v="64"/>
    <n v="240"/>
    <n v="15360"/>
    <n v="6911.9999999999991"/>
    <n v="0.44999999999999996"/>
    <x v="2"/>
  </r>
  <r>
    <s v="Foot Locker"/>
    <n v="1185732"/>
    <x v="319"/>
    <x v="4"/>
    <x v="28"/>
    <s v="Charleston"/>
    <x v="5"/>
    <n v="66"/>
    <n v="244"/>
    <n v="16104"/>
    <n v="10467.6"/>
    <n v="0.65"/>
    <x v="2"/>
  </r>
  <r>
    <s v="Foot Locker"/>
    <n v="1185732"/>
    <x v="351"/>
    <x v="4"/>
    <x v="28"/>
    <s v="Charleston"/>
    <x v="0"/>
    <n v="62"/>
    <n v="326"/>
    <n v="20212"/>
    <n v="11520.840000000002"/>
    <n v="0.57000000000000006"/>
    <x v="2"/>
  </r>
  <r>
    <s v="Foot Locker"/>
    <n v="1185732"/>
    <x v="351"/>
    <x v="4"/>
    <x v="28"/>
    <s v="Charleston"/>
    <x v="1"/>
    <n v="54"/>
    <n v="243"/>
    <n v="13122"/>
    <n v="6429.78"/>
    <n v="0.49"/>
    <x v="2"/>
  </r>
  <r>
    <s v="Foot Locker"/>
    <n v="1185732"/>
    <x v="351"/>
    <x v="4"/>
    <x v="28"/>
    <s v="Charleston"/>
    <x v="2"/>
    <n v="50"/>
    <n v="231"/>
    <n v="11550"/>
    <n v="4620"/>
    <n v="0.4"/>
    <x v="2"/>
  </r>
  <r>
    <s v="Foot Locker"/>
    <n v="1185732"/>
    <x v="351"/>
    <x v="4"/>
    <x v="28"/>
    <s v="Charleston"/>
    <x v="3"/>
    <n v="44"/>
    <n v="233"/>
    <n v="10252"/>
    <n v="4203.32"/>
    <n v="0.41"/>
    <x v="2"/>
  </r>
  <r>
    <s v="Foot Locker"/>
    <n v="1185732"/>
    <x v="351"/>
    <x v="4"/>
    <x v="28"/>
    <s v="Charleston"/>
    <x v="4"/>
    <n v="51"/>
    <n v="225"/>
    <n v="11475"/>
    <n v="5278.5"/>
    <n v="0.45999999999999996"/>
    <x v="2"/>
  </r>
  <r>
    <s v="Foot Locker"/>
    <n v="1185732"/>
    <x v="351"/>
    <x v="4"/>
    <x v="28"/>
    <s v="Charleston"/>
    <x v="5"/>
    <n v="58"/>
    <n v="278"/>
    <n v="16124"/>
    <n v="9835.64"/>
    <n v="0.61"/>
    <x v="2"/>
  </r>
  <r>
    <s v="Foot Locker"/>
    <n v="1185732"/>
    <x v="381"/>
    <x v="4"/>
    <x v="28"/>
    <s v="Charleston"/>
    <x v="0"/>
    <n v="51"/>
    <n v="287"/>
    <n v="14637"/>
    <n v="8489.4600000000009"/>
    <n v="0.58000000000000007"/>
    <x v="2"/>
  </r>
  <r>
    <s v="Foot Locker"/>
    <n v="1185732"/>
    <x v="381"/>
    <x v="4"/>
    <x v="28"/>
    <s v="Charleston"/>
    <x v="1"/>
    <n v="48"/>
    <n v="223"/>
    <n v="10704"/>
    <n v="5137.92"/>
    <n v="0.48"/>
    <x v="2"/>
  </r>
  <r>
    <s v="Foot Locker"/>
    <n v="1185732"/>
    <x v="381"/>
    <x v="4"/>
    <x v="28"/>
    <s v="Charleston"/>
    <x v="2"/>
    <n v="38"/>
    <n v="196"/>
    <n v="7448"/>
    <n v="2904.7200000000003"/>
    <n v="0.39"/>
    <x v="2"/>
  </r>
  <r>
    <s v="Foot Locker"/>
    <n v="1185732"/>
    <x v="381"/>
    <x v="4"/>
    <x v="28"/>
    <s v="Charleston"/>
    <x v="3"/>
    <n v="39"/>
    <n v="210"/>
    <n v="8190"/>
    <n v="3276"/>
    <n v="0.4"/>
    <x v="2"/>
  </r>
  <r>
    <s v="Foot Locker"/>
    <n v="1185732"/>
    <x v="381"/>
    <x v="4"/>
    <x v="28"/>
    <s v="Charleston"/>
    <x v="4"/>
    <n v="48"/>
    <n v="175"/>
    <n v="8400"/>
    <n v="3863.9999999999995"/>
    <n v="0.45999999999999996"/>
    <x v="2"/>
  </r>
  <r>
    <s v="Foot Locker"/>
    <n v="1185732"/>
    <x v="381"/>
    <x v="4"/>
    <x v="28"/>
    <s v="Charleston"/>
    <x v="5"/>
    <n v="52"/>
    <n v="232"/>
    <n v="12064"/>
    <n v="7238.4"/>
    <n v="0.6"/>
    <x v="2"/>
  </r>
  <r>
    <s v="Foot Locker"/>
    <n v="1185732"/>
    <x v="413"/>
    <x v="4"/>
    <x v="28"/>
    <s v="Charleston"/>
    <x v="0"/>
    <n v="50"/>
    <n v="244"/>
    <n v="12200"/>
    <n v="7320"/>
    <n v="0.6"/>
    <x v="2"/>
  </r>
  <r>
    <s v="Foot Locker"/>
    <n v="1185732"/>
    <x v="413"/>
    <x v="4"/>
    <x v="28"/>
    <s v="Charleston"/>
    <x v="1"/>
    <n v="42"/>
    <n v="208"/>
    <n v="8736"/>
    <n v="4368"/>
    <n v="0.5"/>
    <x v="2"/>
  </r>
  <r>
    <s v="Foot Locker"/>
    <n v="1185732"/>
    <x v="413"/>
    <x v="4"/>
    <x v="28"/>
    <s v="Charleston"/>
    <x v="2"/>
    <n v="41"/>
    <n v="176"/>
    <n v="7216"/>
    <n v="2814.2400000000002"/>
    <n v="0.39"/>
    <x v="2"/>
  </r>
  <r>
    <s v="Foot Locker"/>
    <n v="1185732"/>
    <x v="413"/>
    <x v="4"/>
    <x v="28"/>
    <s v="Charleston"/>
    <x v="3"/>
    <n v="41"/>
    <n v="176"/>
    <n v="7216"/>
    <n v="2886.4"/>
    <n v="0.4"/>
    <x v="2"/>
  </r>
  <r>
    <s v="Foot Locker"/>
    <n v="1185732"/>
    <x v="413"/>
    <x v="4"/>
    <x v="28"/>
    <s v="Charleston"/>
    <x v="4"/>
    <n v="52"/>
    <n v="189"/>
    <n v="9828"/>
    <n v="4717.4399999999996"/>
    <n v="0.48"/>
    <x v="2"/>
  </r>
  <r>
    <s v="Foot Locker"/>
    <n v="1185732"/>
    <x v="413"/>
    <x v="4"/>
    <x v="28"/>
    <s v="Charleston"/>
    <x v="5"/>
    <n v="56"/>
    <n v="225"/>
    <n v="12600"/>
    <n v="8190"/>
    <n v="0.65"/>
    <x v="2"/>
  </r>
  <r>
    <s v="Foot Locker"/>
    <n v="1185732"/>
    <x v="443"/>
    <x v="4"/>
    <x v="28"/>
    <s v="Charleston"/>
    <x v="0"/>
    <n v="50"/>
    <n v="278"/>
    <n v="13900"/>
    <n v="7923.0000000000009"/>
    <n v="0.57000000000000006"/>
    <x v="2"/>
  </r>
  <r>
    <s v="Foot Locker"/>
    <n v="1185732"/>
    <x v="443"/>
    <x v="4"/>
    <x v="28"/>
    <s v="Charleston"/>
    <x v="1"/>
    <n v="44"/>
    <n v="188"/>
    <n v="8272"/>
    <n v="3722.3999999999996"/>
    <n v="0.44999999999999996"/>
    <x v="2"/>
  </r>
  <r>
    <s v="Foot Locker"/>
    <n v="1185732"/>
    <x v="443"/>
    <x v="4"/>
    <x v="28"/>
    <s v="Charleston"/>
    <x v="2"/>
    <n v="43"/>
    <n v="202"/>
    <n v="8686"/>
    <n v="3040.1"/>
    <n v="0.35"/>
    <x v="2"/>
  </r>
  <r>
    <s v="Foot Locker"/>
    <n v="1185732"/>
    <x v="443"/>
    <x v="4"/>
    <x v="28"/>
    <s v="Charleston"/>
    <x v="3"/>
    <n v="53"/>
    <n v="225"/>
    <n v="11925"/>
    <n v="5008.5"/>
    <n v="0.42"/>
    <x v="2"/>
  </r>
  <r>
    <s v="Foot Locker"/>
    <n v="1185732"/>
    <x v="443"/>
    <x v="4"/>
    <x v="28"/>
    <s v="Charleston"/>
    <x v="4"/>
    <n v="66"/>
    <n v="196"/>
    <n v="12936"/>
    <n v="6079.92"/>
    <n v="0.47"/>
    <x v="2"/>
  </r>
  <r>
    <s v="Foot Locker"/>
    <n v="1185732"/>
    <x v="443"/>
    <x v="4"/>
    <x v="28"/>
    <s v="Charleston"/>
    <x v="5"/>
    <n v="74"/>
    <n v="206"/>
    <n v="15244"/>
    <n v="9603.7199999999993"/>
    <n v="0.63"/>
    <x v="2"/>
  </r>
  <r>
    <s v="Foot Locker"/>
    <n v="1185732"/>
    <x v="472"/>
    <x v="4"/>
    <x v="28"/>
    <s v="Charleston"/>
    <x v="0"/>
    <n v="67"/>
    <n v="290"/>
    <n v="19430"/>
    <n v="11658"/>
    <n v="0.6"/>
    <x v="2"/>
  </r>
  <r>
    <s v="Foot Locker"/>
    <n v="1185732"/>
    <x v="472"/>
    <x v="4"/>
    <x v="28"/>
    <s v="Charleston"/>
    <x v="1"/>
    <n v="58"/>
    <n v="219"/>
    <n v="12702"/>
    <n v="5715.9"/>
    <n v="0.44999999999999996"/>
    <x v="2"/>
  </r>
  <r>
    <s v="Sports Direct"/>
    <n v="1185732"/>
    <x v="472"/>
    <x v="4"/>
    <x v="28"/>
    <s v="Charleston"/>
    <x v="2"/>
    <n v="56"/>
    <n v="215"/>
    <n v="12040"/>
    <n v="4214"/>
    <n v="0.35"/>
    <x v="2"/>
  </r>
  <r>
    <s v="Sports Direct"/>
    <n v="1185732"/>
    <x v="472"/>
    <x v="4"/>
    <x v="28"/>
    <s v="Charleston"/>
    <x v="3"/>
    <n v="59"/>
    <n v="194"/>
    <n v="11446"/>
    <n v="5150.7"/>
    <n v="0.44999999999999996"/>
    <x v="2"/>
  </r>
  <r>
    <s v="Sports Direct"/>
    <n v="1185732"/>
    <x v="472"/>
    <x v="4"/>
    <x v="28"/>
    <s v="Charleston"/>
    <x v="4"/>
    <n v="66"/>
    <n v="225"/>
    <n v="14850"/>
    <n v="6682.4999999999991"/>
    <n v="0.44999999999999996"/>
    <x v="2"/>
  </r>
  <r>
    <s v="Sports Direct"/>
    <n v="1185732"/>
    <x v="472"/>
    <x v="4"/>
    <x v="28"/>
    <s v="Charleston"/>
    <x v="5"/>
    <n v="68"/>
    <n v="228"/>
    <n v="15504"/>
    <n v="9302.4"/>
    <n v="0.6"/>
    <x v="2"/>
  </r>
  <r>
    <s v="Sports Direct"/>
    <n v="1185732"/>
    <x v="170"/>
    <x v="4"/>
    <x v="28"/>
    <s v="Charleston"/>
    <x v="0"/>
    <n v="33"/>
    <n v="231"/>
    <n v="7623"/>
    <n v="3811.5"/>
    <n v="0.5"/>
    <x v="2"/>
  </r>
  <r>
    <s v="Sports Direct"/>
    <n v="1185732"/>
    <x v="170"/>
    <x v="4"/>
    <x v="28"/>
    <s v="Charleston"/>
    <x v="1"/>
    <n v="34"/>
    <n v="181"/>
    <n v="6154"/>
    <n v="3077"/>
    <n v="0.5"/>
    <x v="2"/>
  </r>
  <r>
    <s v="Sports Direct"/>
    <n v="1185732"/>
    <x v="170"/>
    <x v="4"/>
    <x v="28"/>
    <s v="Charleston"/>
    <x v="2"/>
    <n v="24"/>
    <n v="189"/>
    <n v="4536"/>
    <n v="2449.44"/>
    <n v="0.54"/>
    <x v="2"/>
  </r>
  <r>
    <s v="Sports Direct"/>
    <n v="1185732"/>
    <x v="170"/>
    <x v="4"/>
    <x v="28"/>
    <s v="Charleston"/>
    <x v="3"/>
    <n v="29"/>
    <n v="173"/>
    <n v="5017"/>
    <n v="2759.3500000000004"/>
    <n v="0.55000000000000004"/>
    <x v="2"/>
  </r>
  <r>
    <s v="Sports Direct"/>
    <n v="1185732"/>
    <x v="170"/>
    <x v="4"/>
    <x v="28"/>
    <s v="Charleston"/>
    <x v="4"/>
    <n v="42"/>
    <n v="156"/>
    <n v="6552"/>
    <n v="3013.9199999999996"/>
    <n v="0.45999999999999996"/>
    <x v="2"/>
  </r>
  <r>
    <s v="Sports Direct"/>
    <n v="1185732"/>
    <x v="170"/>
    <x v="4"/>
    <x v="28"/>
    <s v="Charleston"/>
    <x v="5"/>
    <n v="34"/>
    <n v="196"/>
    <n v="6664"/>
    <n v="4264.96"/>
    <n v="0.64"/>
    <x v="2"/>
  </r>
  <r>
    <s v="Sports Direct"/>
    <n v="1185732"/>
    <x v="199"/>
    <x v="4"/>
    <x v="28"/>
    <s v="Charleston"/>
    <x v="0"/>
    <n v="34"/>
    <n v="263"/>
    <n v="8942"/>
    <n v="4471"/>
    <n v="0.5"/>
    <x v="2"/>
  </r>
  <r>
    <s v="Sports Direct"/>
    <n v="1185732"/>
    <x v="199"/>
    <x v="4"/>
    <x v="28"/>
    <s v="Charleston"/>
    <x v="1"/>
    <n v="34"/>
    <n v="188"/>
    <n v="6392"/>
    <n v="3068.16"/>
    <n v="0.48"/>
    <x v="2"/>
  </r>
  <r>
    <s v="Sports Direct"/>
    <n v="1185732"/>
    <x v="199"/>
    <x v="4"/>
    <x v="28"/>
    <s v="Charleston"/>
    <x v="2"/>
    <n v="23"/>
    <n v="169"/>
    <n v="3887"/>
    <n v="2137.8500000000004"/>
    <n v="0.55000000000000004"/>
    <x v="2"/>
  </r>
  <r>
    <s v="Sports Direct"/>
    <n v="1185732"/>
    <x v="199"/>
    <x v="4"/>
    <x v="29"/>
    <s v="Charlotte"/>
    <x v="3"/>
    <n v="29"/>
    <n v="142"/>
    <n v="4118"/>
    <n v="2059"/>
    <n v="0.5"/>
    <x v="2"/>
  </r>
  <r>
    <s v="Sports Direct"/>
    <n v="1185732"/>
    <x v="199"/>
    <x v="4"/>
    <x v="29"/>
    <s v="Charlotte"/>
    <x v="4"/>
    <n v="44"/>
    <n v="180"/>
    <n v="7920"/>
    <n v="3960"/>
    <n v="0.5"/>
    <x v="2"/>
  </r>
  <r>
    <s v="Sports Direct"/>
    <n v="1185732"/>
    <x v="199"/>
    <x v="4"/>
    <x v="29"/>
    <s v="Charlotte"/>
    <x v="5"/>
    <n v="29"/>
    <n v="203"/>
    <n v="5887"/>
    <n v="3532.2"/>
    <n v="0.6"/>
    <x v="2"/>
  </r>
  <r>
    <s v="Sports Direct"/>
    <n v="1185732"/>
    <x v="704"/>
    <x v="4"/>
    <x v="29"/>
    <s v="Charlotte"/>
    <x v="0"/>
    <n v="28"/>
    <n v="276"/>
    <n v="7728"/>
    <n v="4173.12"/>
    <n v="0.54"/>
    <x v="2"/>
  </r>
  <r>
    <s v="Sports Direct"/>
    <n v="1185732"/>
    <x v="704"/>
    <x v="4"/>
    <x v="29"/>
    <s v="Charlotte"/>
    <x v="1"/>
    <n v="29"/>
    <n v="150"/>
    <n v="4350"/>
    <n v="1957.4999999999998"/>
    <n v="0.44999999999999996"/>
    <x v="2"/>
  </r>
  <r>
    <s v="Sports Direct"/>
    <n v="1185732"/>
    <x v="704"/>
    <x v="4"/>
    <x v="29"/>
    <s v="Charlotte"/>
    <x v="2"/>
    <n v="19"/>
    <n v="181"/>
    <n v="3439"/>
    <n v="1788.28"/>
    <n v="0.52"/>
    <x v="2"/>
  </r>
  <r>
    <s v="Sports Direct"/>
    <n v="1185732"/>
    <x v="704"/>
    <x v="4"/>
    <x v="29"/>
    <s v="Charlotte"/>
    <x v="3"/>
    <n v="25"/>
    <n v="124"/>
    <n v="3100"/>
    <n v="1674"/>
    <n v="0.54"/>
    <x v="2"/>
  </r>
  <r>
    <s v="Sports Direct"/>
    <n v="1185732"/>
    <x v="704"/>
    <x v="4"/>
    <x v="29"/>
    <s v="Charlotte"/>
    <x v="4"/>
    <n v="37"/>
    <n v="158"/>
    <n v="5846"/>
    <n v="2630.7"/>
    <n v="0.44999999999999996"/>
    <x v="2"/>
  </r>
  <r>
    <s v="Sports Direct"/>
    <n v="1185732"/>
    <x v="704"/>
    <x v="4"/>
    <x v="29"/>
    <s v="Charlotte"/>
    <x v="5"/>
    <n v="27"/>
    <n v="169"/>
    <n v="4563"/>
    <n v="2829.06"/>
    <n v="0.62"/>
    <x v="2"/>
  </r>
  <r>
    <s v="Sports Direct"/>
    <n v="1185732"/>
    <x v="721"/>
    <x v="4"/>
    <x v="29"/>
    <s v="Charlotte"/>
    <x v="0"/>
    <n v="27"/>
    <n v="263"/>
    <n v="7101"/>
    <n v="3834.5400000000004"/>
    <n v="0.54"/>
    <x v="2"/>
  </r>
  <r>
    <s v="Sports Direct"/>
    <n v="1185732"/>
    <x v="721"/>
    <x v="4"/>
    <x v="29"/>
    <s v="Charlotte"/>
    <x v="1"/>
    <n v="28"/>
    <n v="155"/>
    <n v="4340"/>
    <n v="2039.8"/>
    <n v="0.47"/>
    <x v="2"/>
  </r>
  <r>
    <s v="Sports Direct"/>
    <n v="1185732"/>
    <x v="721"/>
    <x v="4"/>
    <x v="29"/>
    <s v="Charlotte"/>
    <x v="2"/>
    <n v="20"/>
    <n v="144"/>
    <n v="2880"/>
    <n v="1584.0000000000002"/>
    <n v="0.55000000000000004"/>
    <x v="2"/>
  </r>
  <r>
    <s v="Sports Direct"/>
    <n v="1185732"/>
    <x v="721"/>
    <x v="4"/>
    <x v="29"/>
    <s v="Charlotte"/>
    <x v="3"/>
    <n v="24"/>
    <n v="140"/>
    <n v="3360"/>
    <n v="1814.4"/>
    <n v="0.54"/>
    <x v="2"/>
  </r>
  <r>
    <s v="Sports Direct"/>
    <n v="1185732"/>
    <x v="721"/>
    <x v="4"/>
    <x v="29"/>
    <s v="Charlotte"/>
    <x v="4"/>
    <n v="42"/>
    <n v="131"/>
    <n v="5502"/>
    <n v="2751"/>
    <n v="0.5"/>
    <x v="2"/>
  </r>
  <r>
    <s v="Sports Direct"/>
    <n v="1185732"/>
    <x v="721"/>
    <x v="4"/>
    <x v="29"/>
    <s v="Charlotte"/>
    <x v="5"/>
    <n v="32"/>
    <n v="189"/>
    <n v="6048"/>
    <n v="3689.2799999999997"/>
    <n v="0.61"/>
    <x v="2"/>
  </r>
  <r>
    <s v="Sports Direct"/>
    <n v="1185732"/>
    <x v="255"/>
    <x v="4"/>
    <x v="29"/>
    <s v="Charlotte"/>
    <x v="0"/>
    <n v="41"/>
    <n v="246"/>
    <n v="10086"/>
    <n v="5547.3"/>
    <n v="0.55000000000000004"/>
    <x v="2"/>
  </r>
  <r>
    <s v="Sports Direct"/>
    <n v="1185732"/>
    <x v="255"/>
    <x v="4"/>
    <x v="29"/>
    <s v="Charlotte"/>
    <x v="1"/>
    <n v="42"/>
    <n v="182"/>
    <n v="7644"/>
    <n v="3516.24"/>
    <n v="0.45999999999999996"/>
    <x v="2"/>
  </r>
  <r>
    <s v="Sports Direct"/>
    <n v="1185732"/>
    <x v="255"/>
    <x v="4"/>
    <x v="29"/>
    <s v="Charlotte"/>
    <x v="2"/>
    <n v="37"/>
    <n v="169"/>
    <n v="6253"/>
    <n v="3314.09"/>
    <n v="0.53"/>
    <x v="2"/>
  </r>
  <r>
    <s v="Sports Direct"/>
    <n v="1185732"/>
    <x v="255"/>
    <x v="4"/>
    <x v="29"/>
    <s v="Charlotte"/>
    <x v="3"/>
    <n v="38"/>
    <n v="150"/>
    <n v="5700"/>
    <n v="3078"/>
    <n v="0.54"/>
    <x v="2"/>
  </r>
  <r>
    <s v="Sports Direct"/>
    <n v="1185732"/>
    <x v="255"/>
    <x v="4"/>
    <x v="29"/>
    <s v="Charlotte"/>
    <x v="4"/>
    <n v="46"/>
    <n v="150"/>
    <n v="6900"/>
    <n v="3381"/>
    <n v="0.49"/>
    <x v="2"/>
  </r>
  <r>
    <s v="Sports Direct"/>
    <n v="1185732"/>
    <x v="255"/>
    <x v="4"/>
    <x v="29"/>
    <s v="Charlotte"/>
    <x v="5"/>
    <n v="51"/>
    <n v="203"/>
    <n v="10353"/>
    <n v="6418.86"/>
    <n v="0.62"/>
    <x v="2"/>
  </r>
  <r>
    <s v="Sports Direct"/>
    <n v="1185732"/>
    <x v="288"/>
    <x v="4"/>
    <x v="29"/>
    <s v="Charlotte"/>
    <x v="0"/>
    <n v="46"/>
    <n v="238"/>
    <n v="10948"/>
    <n v="6021.4000000000005"/>
    <n v="0.55000000000000004"/>
    <x v="2"/>
  </r>
  <r>
    <s v="Sports Direct"/>
    <n v="1185732"/>
    <x v="288"/>
    <x v="4"/>
    <x v="29"/>
    <s v="Charlotte"/>
    <x v="1"/>
    <n v="42"/>
    <n v="182"/>
    <n v="7644"/>
    <n v="3592.68"/>
    <n v="0.47"/>
    <x v="2"/>
  </r>
  <r>
    <s v="Sports Direct"/>
    <n v="1185732"/>
    <x v="288"/>
    <x v="4"/>
    <x v="29"/>
    <s v="Charlotte"/>
    <x v="2"/>
    <n v="47"/>
    <n v="169"/>
    <n v="7943"/>
    <n v="4289.22"/>
    <n v="0.54"/>
    <x v="2"/>
  </r>
  <r>
    <s v="Sports Direct"/>
    <n v="1185732"/>
    <x v="288"/>
    <x v="4"/>
    <x v="29"/>
    <s v="Charlotte"/>
    <x v="3"/>
    <n v="49"/>
    <n v="169"/>
    <n v="8281"/>
    <n v="4223.3100000000004"/>
    <n v="0.51"/>
    <x v="2"/>
  </r>
  <r>
    <s v="Sports Direct"/>
    <n v="1185732"/>
    <x v="288"/>
    <x v="4"/>
    <x v="29"/>
    <s v="Charlotte"/>
    <x v="4"/>
    <n v="61"/>
    <n v="163"/>
    <n v="9943"/>
    <n v="4872.07"/>
    <n v="0.49"/>
    <x v="2"/>
  </r>
  <r>
    <s v="Sports Direct"/>
    <n v="1185732"/>
    <x v="288"/>
    <x v="4"/>
    <x v="29"/>
    <s v="Charlotte"/>
    <x v="5"/>
    <n v="67"/>
    <n v="231"/>
    <n v="15477"/>
    <n v="9286.1999999999989"/>
    <n v="0.6"/>
    <x v="2"/>
  </r>
  <r>
    <s v="Sports Direct"/>
    <n v="1185732"/>
    <x v="316"/>
    <x v="4"/>
    <x v="29"/>
    <s v="Charlotte"/>
    <x v="0"/>
    <n v="60"/>
    <n v="294"/>
    <n v="17640"/>
    <n v="8820"/>
    <n v="0.5"/>
    <x v="2"/>
  </r>
  <r>
    <s v="Sports Direct"/>
    <n v="1185732"/>
    <x v="316"/>
    <x v="4"/>
    <x v="29"/>
    <s v="Charlotte"/>
    <x v="1"/>
    <n v="58"/>
    <n v="224"/>
    <n v="12992"/>
    <n v="6496"/>
    <n v="0.5"/>
    <x v="2"/>
  </r>
  <r>
    <s v="Sports Direct"/>
    <n v="1185732"/>
    <x v="316"/>
    <x v="4"/>
    <x v="29"/>
    <s v="Charlotte"/>
    <x v="2"/>
    <n v="53"/>
    <n v="196"/>
    <n v="10388"/>
    <n v="5713.4000000000005"/>
    <n v="0.55000000000000004"/>
    <x v="2"/>
  </r>
  <r>
    <s v="Sports Direct"/>
    <n v="1185732"/>
    <x v="316"/>
    <x v="4"/>
    <x v="29"/>
    <s v="Charlotte"/>
    <x v="3"/>
    <n v="52"/>
    <n v="203"/>
    <n v="10556"/>
    <n v="5383.56"/>
    <n v="0.51"/>
    <x v="2"/>
  </r>
  <r>
    <s v="Sports Direct"/>
    <n v="1185732"/>
    <x v="316"/>
    <x v="4"/>
    <x v="29"/>
    <s v="Charlotte"/>
    <x v="4"/>
    <n v="59"/>
    <n v="182"/>
    <n v="10738"/>
    <n v="5261.62"/>
    <n v="0.49"/>
    <x v="2"/>
  </r>
  <r>
    <s v="Sports Direct"/>
    <n v="1185732"/>
    <x v="316"/>
    <x v="4"/>
    <x v="29"/>
    <s v="Charlotte"/>
    <x v="5"/>
    <n v="64"/>
    <n v="263"/>
    <n v="16832"/>
    <n v="10604.16"/>
    <n v="0.63"/>
    <x v="2"/>
  </r>
  <r>
    <s v="Sports Direct"/>
    <n v="1185732"/>
    <x v="348"/>
    <x v="4"/>
    <x v="29"/>
    <s v="Charlotte"/>
    <x v="0"/>
    <n v="61"/>
    <n v="308"/>
    <n v="18788"/>
    <n v="9957.6400000000012"/>
    <n v="0.53"/>
    <x v="2"/>
  </r>
  <r>
    <s v="Sports Direct"/>
    <n v="1185732"/>
    <x v="348"/>
    <x v="4"/>
    <x v="29"/>
    <s v="Charlotte"/>
    <x v="1"/>
    <n v="58"/>
    <n v="200"/>
    <n v="11600"/>
    <n v="5219.9999999999991"/>
    <n v="0.44999999999999996"/>
    <x v="2"/>
  </r>
  <r>
    <s v="Sports Direct"/>
    <n v="1185732"/>
    <x v="348"/>
    <x v="4"/>
    <x v="29"/>
    <s v="Charlotte"/>
    <x v="2"/>
    <n v="54"/>
    <n v="210"/>
    <n v="11340"/>
    <n v="6010.2000000000007"/>
    <n v="0.53"/>
    <x v="2"/>
  </r>
  <r>
    <s v="Sports Direct"/>
    <n v="1185732"/>
    <x v="348"/>
    <x v="4"/>
    <x v="29"/>
    <s v="Charlotte"/>
    <x v="3"/>
    <n v="44"/>
    <n v="182"/>
    <n v="8008"/>
    <n v="4244.24"/>
    <n v="0.53"/>
    <x v="2"/>
  </r>
  <r>
    <s v="Sports Direct"/>
    <n v="1185732"/>
    <x v="348"/>
    <x v="4"/>
    <x v="29"/>
    <s v="Charlotte"/>
    <x v="4"/>
    <n v="53"/>
    <n v="176"/>
    <n v="9328"/>
    <n v="4477.4399999999996"/>
    <n v="0.48"/>
    <x v="2"/>
  </r>
  <r>
    <s v="Sports Direct"/>
    <n v="1185732"/>
    <x v="348"/>
    <x v="4"/>
    <x v="29"/>
    <s v="Charlotte"/>
    <x v="5"/>
    <n v="54"/>
    <n v="231"/>
    <n v="12474"/>
    <n v="7983.3600000000006"/>
    <n v="0.64"/>
    <x v="2"/>
  </r>
  <r>
    <s v="Sports Direct"/>
    <n v="1185732"/>
    <x v="378"/>
    <x v="4"/>
    <x v="29"/>
    <s v="Charlotte"/>
    <x v="0"/>
    <n v="53"/>
    <n v="250"/>
    <n v="13250"/>
    <n v="6890"/>
    <n v="0.52"/>
    <x v="2"/>
  </r>
  <r>
    <s v="Sports Direct"/>
    <n v="1185732"/>
    <x v="378"/>
    <x v="4"/>
    <x v="29"/>
    <s v="Charlotte"/>
    <x v="1"/>
    <n v="49"/>
    <n v="181"/>
    <n v="8869"/>
    <n v="4434.5"/>
    <n v="0.5"/>
    <x v="2"/>
  </r>
  <r>
    <s v="Sports Direct"/>
    <n v="1185732"/>
    <x v="378"/>
    <x v="4"/>
    <x v="29"/>
    <s v="Charlotte"/>
    <x v="2"/>
    <n v="28"/>
    <n v="175"/>
    <n v="4900"/>
    <n v="2499"/>
    <n v="0.51"/>
    <x v="2"/>
  </r>
  <r>
    <s v="Sports Direct"/>
    <n v="1185732"/>
    <x v="378"/>
    <x v="4"/>
    <x v="29"/>
    <s v="Charlotte"/>
    <x v="3"/>
    <n v="28"/>
    <n v="150"/>
    <n v="4200"/>
    <n v="2100"/>
    <n v="0.5"/>
    <x v="2"/>
  </r>
  <r>
    <s v="Sports Direct"/>
    <n v="1185732"/>
    <x v="378"/>
    <x v="4"/>
    <x v="29"/>
    <s v="Charlotte"/>
    <x v="4"/>
    <n v="38"/>
    <n v="156"/>
    <n v="5928"/>
    <n v="2726.8799999999997"/>
    <n v="0.45999999999999996"/>
    <x v="2"/>
  </r>
  <r>
    <s v="Sports Direct"/>
    <n v="1185732"/>
    <x v="378"/>
    <x v="4"/>
    <x v="29"/>
    <s v="Charlotte"/>
    <x v="5"/>
    <n v="41"/>
    <n v="203"/>
    <n v="8323"/>
    <n v="5077.03"/>
    <n v="0.61"/>
    <x v="2"/>
  </r>
  <r>
    <s v="Sports Direct"/>
    <n v="1185732"/>
    <x v="410"/>
    <x v="4"/>
    <x v="29"/>
    <s v="Charlotte"/>
    <x v="0"/>
    <n v="42"/>
    <n v="245"/>
    <n v="10290"/>
    <n v="5556.6"/>
    <n v="0.54"/>
    <x v="2"/>
  </r>
  <r>
    <s v="Sports Direct"/>
    <n v="1185732"/>
    <x v="410"/>
    <x v="4"/>
    <x v="29"/>
    <s v="Charlotte"/>
    <x v="1"/>
    <n v="33"/>
    <n v="196"/>
    <n v="6468"/>
    <n v="2975.2799999999997"/>
    <n v="0.45999999999999996"/>
    <x v="2"/>
  </r>
  <r>
    <s v="Sports Direct"/>
    <n v="1185732"/>
    <x v="410"/>
    <x v="4"/>
    <x v="29"/>
    <s v="Charlotte"/>
    <x v="2"/>
    <n v="34"/>
    <n v="150"/>
    <n v="5100"/>
    <n v="2601"/>
    <n v="0.51"/>
    <x v="2"/>
  </r>
  <r>
    <s v="Sports Direct"/>
    <n v="1185732"/>
    <x v="410"/>
    <x v="4"/>
    <x v="29"/>
    <s v="Charlotte"/>
    <x v="3"/>
    <n v="34"/>
    <n v="160"/>
    <n v="5440"/>
    <n v="2937.6000000000004"/>
    <n v="0.54"/>
    <x v="2"/>
  </r>
  <r>
    <s v="Sports Direct"/>
    <n v="1185732"/>
    <x v="410"/>
    <x v="4"/>
    <x v="29"/>
    <s v="Charlotte"/>
    <x v="4"/>
    <n v="42"/>
    <n v="149"/>
    <n v="6258"/>
    <n v="2941.2599999999998"/>
    <n v="0.47"/>
    <x v="2"/>
  </r>
  <r>
    <s v="Sports Direct"/>
    <n v="1185732"/>
    <x v="410"/>
    <x v="4"/>
    <x v="29"/>
    <s v="Charlotte"/>
    <x v="5"/>
    <n v="48"/>
    <n v="176"/>
    <n v="8448"/>
    <n v="5322.24"/>
    <n v="0.63"/>
    <x v="2"/>
  </r>
  <r>
    <s v="Sports Direct"/>
    <n v="1185732"/>
    <x v="440"/>
    <x v="4"/>
    <x v="29"/>
    <s v="Charlotte"/>
    <x v="0"/>
    <n v="44"/>
    <n v="215"/>
    <n v="9460"/>
    <n v="5203"/>
    <n v="0.55000000000000004"/>
    <x v="2"/>
  </r>
  <r>
    <s v="Sports Direct"/>
    <n v="1185732"/>
    <x v="440"/>
    <x v="4"/>
    <x v="29"/>
    <s v="Charlotte"/>
    <x v="1"/>
    <n v="32"/>
    <n v="195"/>
    <n v="6240"/>
    <n v="2932.7999999999997"/>
    <n v="0.47"/>
    <x v="2"/>
  </r>
  <r>
    <s v="Sports Direct"/>
    <n v="1185732"/>
    <x v="440"/>
    <x v="4"/>
    <x v="29"/>
    <s v="Charlotte"/>
    <x v="2"/>
    <n v="38"/>
    <n v="167"/>
    <n v="6346"/>
    <n v="3426.84"/>
    <n v="0.54"/>
    <x v="2"/>
  </r>
  <r>
    <s v="Sports Direct"/>
    <n v="1185732"/>
    <x v="440"/>
    <x v="4"/>
    <x v="29"/>
    <s v="Charlotte"/>
    <x v="3"/>
    <n v="55"/>
    <n v="163"/>
    <n v="8965"/>
    <n v="4572.1499999999996"/>
    <n v="0.51"/>
    <x v="2"/>
  </r>
  <r>
    <s v="Sports Direct"/>
    <n v="1185732"/>
    <x v="440"/>
    <x v="4"/>
    <x v="29"/>
    <s v="Charlotte"/>
    <x v="4"/>
    <n v="72"/>
    <n v="163"/>
    <n v="11736"/>
    <n v="5750.64"/>
    <n v="0.49"/>
    <x v="2"/>
  </r>
  <r>
    <s v="Sports Direct"/>
    <n v="1185732"/>
    <x v="440"/>
    <x v="4"/>
    <x v="29"/>
    <s v="Charlotte"/>
    <x v="5"/>
    <n v="72"/>
    <n v="210"/>
    <n v="15120"/>
    <n v="9676.8000000000011"/>
    <n v="0.64"/>
    <x v="2"/>
  </r>
  <r>
    <s v="Sports Direct"/>
    <n v="1185732"/>
    <x v="469"/>
    <x v="4"/>
    <x v="29"/>
    <s v="Charlotte"/>
    <x v="0"/>
    <n v="64"/>
    <n v="244"/>
    <n v="15616"/>
    <n v="7964.16"/>
    <n v="0.51"/>
    <x v="2"/>
  </r>
  <r>
    <s v="Sports Direct"/>
    <n v="1185732"/>
    <x v="469"/>
    <x v="4"/>
    <x v="29"/>
    <s v="Charlotte"/>
    <x v="1"/>
    <n v="55"/>
    <n v="202"/>
    <n v="11110"/>
    <n v="4999.4999999999991"/>
    <n v="0.44999999999999996"/>
    <x v="2"/>
  </r>
  <r>
    <s v="Amazon"/>
    <n v="1185732"/>
    <x v="469"/>
    <x v="4"/>
    <x v="29"/>
    <s v="Charlotte"/>
    <x v="2"/>
    <n v="55"/>
    <n v="218"/>
    <n v="11990"/>
    <n v="6114.9000000000005"/>
    <n v="0.51"/>
    <x v="2"/>
  </r>
  <r>
    <s v="Amazon"/>
    <n v="1185732"/>
    <x v="469"/>
    <x v="4"/>
    <x v="29"/>
    <s v="Charlotte"/>
    <x v="3"/>
    <n v="55"/>
    <n v="196"/>
    <n v="10780"/>
    <n v="5821.2000000000007"/>
    <n v="0.54"/>
    <x v="2"/>
  </r>
  <r>
    <s v="Amazon"/>
    <n v="1185732"/>
    <x v="469"/>
    <x v="4"/>
    <x v="29"/>
    <s v="Charlotte"/>
    <x v="4"/>
    <n v="65"/>
    <n v="169"/>
    <n v="10985"/>
    <n v="5382.65"/>
    <n v="0.49"/>
    <x v="2"/>
  </r>
  <r>
    <s v="Amazon"/>
    <n v="1185732"/>
    <x v="469"/>
    <x v="4"/>
    <x v="29"/>
    <s v="Charlotte"/>
    <x v="5"/>
    <n v="69"/>
    <n v="225"/>
    <n v="15525"/>
    <n v="10091.25"/>
    <n v="0.65"/>
    <x v="2"/>
  </r>
  <r>
    <s v="Amazon"/>
    <n v="1185732"/>
    <x v="177"/>
    <x v="4"/>
    <x v="29"/>
    <s v="Charlotte"/>
    <x v="0"/>
    <n v="32"/>
    <n v="194"/>
    <n v="6208"/>
    <n v="3228.1600000000003"/>
    <n v="0.52"/>
    <x v="2"/>
  </r>
  <r>
    <s v="Amazon"/>
    <n v="1185732"/>
    <x v="177"/>
    <x v="4"/>
    <x v="29"/>
    <s v="Charlotte"/>
    <x v="1"/>
    <n v="33"/>
    <n v="150"/>
    <n v="4950"/>
    <n v="2475"/>
    <n v="0.5"/>
    <x v="2"/>
  </r>
  <r>
    <s v="Amazon"/>
    <n v="1185732"/>
    <x v="177"/>
    <x v="4"/>
    <x v="29"/>
    <s v="Charlotte"/>
    <x v="2"/>
    <n v="24"/>
    <n v="167"/>
    <n v="4008"/>
    <n v="2164.3200000000002"/>
    <n v="0.54"/>
    <x v="2"/>
  </r>
  <r>
    <s v="Amazon"/>
    <n v="1185732"/>
    <x v="177"/>
    <x v="4"/>
    <x v="29"/>
    <s v="Charlotte"/>
    <x v="3"/>
    <n v="29"/>
    <n v="123"/>
    <n v="3567"/>
    <n v="1854.8400000000001"/>
    <n v="0.52"/>
    <x v="2"/>
  </r>
  <r>
    <s v="Amazon"/>
    <n v="1185732"/>
    <x v="177"/>
    <x v="4"/>
    <x v="29"/>
    <s v="Charlotte"/>
    <x v="4"/>
    <n v="44"/>
    <n v="128"/>
    <n v="5632"/>
    <n v="2816"/>
    <n v="0.5"/>
    <x v="2"/>
  </r>
  <r>
    <s v="Amazon"/>
    <n v="1185732"/>
    <x v="177"/>
    <x v="4"/>
    <x v="29"/>
    <s v="Charlotte"/>
    <x v="5"/>
    <n v="32"/>
    <n v="173"/>
    <n v="5536"/>
    <n v="3598.4"/>
    <n v="0.65"/>
    <x v="2"/>
  </r>
  <r>
    <s v="Amazon"/>
    <n v="1185732"/>
    <x v="206"/>
    <x v="4"/>
    <x v="29"/>
    <s v="Charlotte"/>
    <x v="0"/>
    <n v="32"/>
    <n v="231"/>
    <n v="7392"/>
    <n v="3696"/>
    <n v="0.5"/>
    <x v="2"/>
  </r>
  <r>
    <s v="Amazon"/>
    <n v="1185732"/>
    <x v="206"/>
    <x v="4"/>
    <x v="29"/>
    <s v="Charlotte"/>
    <x v="1"/>
    <n v="33"/>
    <n v="143"/>
    <n v="4719"/>
    <n v="2359.5"/>
    <n v="0.5"/>
    <x v="2"/>
  </r>
  <r>
    <s v="Amazon"/>
    <n v="1185732"/>
    <x v="206"/>
    <x v="4"/>
    <x v="29"/>
    <s v="Charlotte"/>
    <x v="2"/>
    <n v="23"/>
    <n v="158"/>
    <n v="3634"/>
    <n v="1817"/>
    <n v="0.5"/>
    <x v="2"/>
  </r>
  <r>
    <s v="Amazon"/>
    <n v="1185732"/>
    <x v="206"/>
    <x v="3"/>
    <x v="30"/>
    <s v="Columbus"/>
    <x v="3"/>
    <n v="29"/>
    <n v="101"/>
    <n v="2929"/>
    <n v="1464.5"/>
    <n v="0.5"/>
    <x v="2"/>
  </r>
  <r>
    <s v="Amazon"/>
    <n v="1185732"/>
    <x v="206"/>
    <x v="3"/>
    <x v="30"/>
    <s v="Columbus"/>
    <x v="4"/>
    <n v="41"/>
    <n v="122"/>
    <n v="5002"/>
    <n v="2300.9199999999996"/>
    <n v="0.45999999999999996"/>
    <x v="2"/>
  </r>
  <r>
    <s v="Amazon"/>
    <n v="1185732"/>
    <x v="206"/>
    <x v="3"/>
    <x v="30"/>
    <s v="Columbus"/>
    <x v="5"/>
    <n v="29"/>
    <n v="143"/>
    <n v="4147"/>
    <n v="2529.67"/>
    <n v="0.61"/>
    <x v="2"/>
  </r>
  <r>
    <s v="Amazon"/>
    <n v="1185732"/>
    <x v="214"/>
    <x v="3"/>
    <x v="30"/>
    <s v="Columbus"/>
    <x v="0"/>
    <n v="27"/>
    <n v="231"/>
    <n v="6237"/>
    <n v="3243.2400000000002"/>
    <n v="0.52"/>
    <x v="2"/>
  </r>
  <r>
    <s v="Amazon"/>
    <n v="1185732"/>
    <x v="214"/>
    <x v="3"/>
    <x v="30"/>
    <s v="Columbus"/>
    <x v="1"/>
    <n v="27"/>
    <n v="126"/>
    <n v="3402"/>
    <n v="1530.8999999999999"/>
    <n v="0.44999999999999996"/>
    <x v="2"/>
  </r>
  <r>
    <s v="Amazon"/>
    <n v="1185732"/>
    <x v="214"/>
    <x v="3"/>
    <x v="30"/>
    <s v="Columbus"/>
    <x v="2"/>
    <n v="20"/>
    <n v="124"/>
    <n v="2480"/>
    <n v="1314.4"/>
    <n v="0.53"/>
    <x v="2"/>
  </r>
  <r>
    <s v="Amazon"/>
    <n v="1185732"/>
    <x v="214"/>
    <x v="3"/>
    <x v="30"/>
    <s v="Columbus"/>
    <x v="3"/>
    <n v="24"/>
    <n v="98"/>
    <n v="2352"/>
    <n v="1223.04"/>
    <n v="0.52"/>
    <x v="2"/>
  </r>
  <r>
    <s v="Amazon"/>
    <n v="1185732"/>
    <x v="214"/>
    <x v="3"/>
    <x v="30"/>
    <s v="Columbus"/>
    <x v="4"/>
    <n v="37"/>
    <n v="113"/>
    <n v="4181"/>
    <n v="2048.69"/>
    <n v="0.49"/>
    <x v="2"/>
  </r>
  <r>
    <s v="Amazon"/>
    <n v="1185732"/>
    <x v="214"/>
    <x v="3"/>
    <x v="30"/>
    <s v="Columbus"/>
    <x v="5"/>
    <n v="28"/>
    <n v="128"/>
    <n v="3584"/>
    <n v="2186.2399999999998"/>
    <n v="0.61"/>
    <x v="2"/>
  </r>
  <r>
    <s v="Amazon"/>
    <n v="1185732"/>
    <x v="233"/>
    <x v="3"/>
    <x v="30"/>
    <s v="Columbus"/>
    <x v="0"/>
    <n v="28"/>
    <n v="218"/>
    <n v="6104"/>
    <n v="3357.2000000000003"/>
    <n v="0.55000000000000004"/>
    <x v="2"/>
  </r>
  <r>
    <s v="Amazon"/>
    <n v="1185732"/>
    <x v="233"/>
    <x v="3"/>
    <x v="30"/>
    <s v="Columbus"/>
    <x v="1"/>
    <n v="28"/>
    <n v="111"/>
    <n v="3108"/>
    <n v="1522.92"/>
    <n v="0.49"/>
    <x v="2"/>
  </r>
  <r>
    <s v="Amazon"/>
    <n v="1185732"/>
    <x v="233"/>
    <x v="3"/>
    <x v="30"/>
    <s v="Columbus"/>
    <x v="2"/>
    <n v="19"/>
    <n v="106"/>
    <n v="2014"/>
    <n v="1067.42"/>
    <n v="0.53"/>
    <x v="2"/>
  </r>
  <r>
    <s v="Amazon"/>
    <n v="1185732"/>
    <x v="233"/>
    <x v="3"/>
    <x v="30"/>
    <s v="Columbus"/>
    <x v="3"/>
    <n v="24"/>
    <n v="102"/>
    <n v="2448"/>
    <n v="1224"/>
    <n v="0.5"/>
    <x v="2"/>
  </r>
  <r>
    <s v="Amazon"/>
    <n v="1185732"/>
    <x v="233"/>
    <x v="3"/>
    <x v="30"/>
    <s v="Columbus"/>
    <x v="4"/>
    <n v="42"/>
    <n v="101"/>
    <n v="4242"/>
    <n v="1993.7399999999998"/>
    <n v="0.47"/>
    <x v="2"/>
  </r>
  <r>
    <s v="Amazon"/>
    <n v="1185732"/>
    <x v="233"/>
    <x v="3"/>
    <x v="30"/>
    <s v="Columbus"/>
    <x v="5"/>
    <n v="34"/>
    <n v="137"/>
    <n v="4658"/>
    <n v="3027.7000000000003"/>
    <n v="0.65"/>
    <x v="2"/>
  </r>
  <r>
    <s v="Amazon"/>
    <n v="1185732"/>
    <x v="262"/>
    <x v="3"/>
    <x v="30"/>
    <s v="Columbus"/>
    <x v="0"/>
    <n v="42"/>
    <n v="207"/>
    <n v="8694"/>
    <n v="4347"/>
    <n v="0.5"/>
    <x v="2"/>
  </r>
  <r>
    <s v="Amazon"/>
    <n v="1185732"/>
    <x v="262"/>
    <x v="3"/>
    <x v="30"/>
    <s v="Columbus"/>
    <x v="1"/>
    <n v="44"/>
    <n v="135"/>
    <n v="5940"/>
    <n v="2910.6"/>
    <n v="0.49"/>
    <x v="2"/>
  </r>
  <r>
    <s v="Amazon"/>
    <n v="1185732"/>
    <x v="262"/>
    <x v="3"/>
    <x v="30"/>
    <s v="Columbus"/>
    <x v="2"/>
    <n v="39"/>
    <n v="143"/>
    <n v="5577"/>
    <n v="2844.27"/>
    <n v="0.51"/>
    <x v="2"/>
  </r>
  <r>
    <s v="Amazon"/>
    <n v="1185732"/>
    <x v="262"/>
    <x v="3"/>
    <x v="30"/>
    <s v="Columbus"/>
    <x v="3"/>
    <n v="38"/>
    <n v="123"/>
    <n v="4674"/>
    <n v="2570.7000000000003"/>
    <n v="0.55000000000000004"/>
    <x v="2"/>
  </r>
  <r>
    <s v="Amazon"/>
    <n v="1185732"/>
    <x v="262"/>
    <x v="3"/>
    <x v="30"/>
    <s v="Columbus"/>
    <x v="4"/>
    <n v="49"/>
    <n v="126"/>
    <n v="6174"/>
    <n v="2840.04"/>
    <n v="0.45999999999999996"/>
    <x v="2"/>
  </r>
  <r>
    <s v="Amazon"/>
    <n v="1185732"/>
    <x v="262"/>
    <x v="3"/>
    <x v="30"/>
    <s v="Columbus"/>
    <x v="5"/>
    <n v="53"/>
    <n v="143"/>
    <n v="7579"/>
    <n v="4850.5600000000004"/>
    <n v="0.64"/>
    <x v="2"/>
  </r>
  <r>
    <s v="Amazon"/>
    <n v="1185732"/>
    <x v="295"/>
    <x v="3"/>
    <x v="30"/>
    <s v="Columbus"/>
    <x v="0"/>
    <n v="49"/>
    <n v="232"/>
    <n v="11368"/>
    <n v="6025.04"/>
    <n v="0.53"/>
    <x v="2"/>
  </r>
  <r>
    <s v="Amazon"/>
    <n v="1185732"/>
    <x v="295"/>
    <x v="3"/>
    <x v="30"/>
    <s v="Columbus"/>
    <x v="1"/>
    <n v="41"/>
    <n v="138"/>
    <n v="5658"/>
    <n v="2602.6799999999998"/>
    <n v="0.45999999999999996"/>
    <x v="2"/>
  </r>
  <r>
    <s v="Amazon"/>
    <n v="1185732"/>
    <x v="295"/>
    <x v="3"/>
    <x v="30"/>
    <s v="Columbus"/>
    <x v="2"/>
    <n v="49"/>
    <n v="142"/>
    <n v="6958"/>
    <n v="3757.32"/>
    <n v="0.54"/>
    <x v="2"/>
  </r>
  <r>
    <s v="Amazon"/>
    <n v="1185732"/>
    <x v="295"/>
    <x v="3"/>
    <x v="30"/>
    <s v="Columbus"/>
    <x v="3"/>
    <n v="49"/>
    <n v="140"/>
    <n v="6860"/>
    <n v="3498.6"/>
    <n v="0.51"/>
    <x v="2"/>
  </r>
  <r>
    <s v="Amazon"/>
    <n v="1185732"/>
    <x v="295"/>
    <x v="3"/>
    <x v="30"/>
    <s v="Columbus"/>
    <x v="4"/>
    <n v="62"/>
    <n v="150"/>
    <n v="9300"/>
    <n v="4371"/>
    <n v="0.47"/>
    <x v="2"/>
  </r>
  <r>
    <s v="Amazon"/>
    <n v="1185732"/>
    <x v="295"/>
    <x v="3"/>
    <x v="30"/>
    <s v="Columbus"/>
    <x v="5"/>
    <n v="64"/>
    <n v="196"/>
    <n v="12544"/>
    <n v="7777.28"/>
    <n v="0.62"/>
    <x v="2"/>
  </r>
  <r>
    <s v="Amazon"/>
    <n v="1185732"/>
    <x v="323"/>
    <x v="3"/>
    <x v="30"/>
    <s v="Columbus"/>
    <x v="0"/>
    <n v="63"/>
    <n v="252"/>
    <n v="15876"/>
    <n v="8255.52"/>
    <n v="0.52"/>
    <x v="2"/>
  </r>
  <r>
    <s v="Amazon"/>
    <n v="1185732"/>
    <x v="323"/>
    <x v="3"/>
    <x v="30"/>
    <s v="Columbus"/>
    <x v="1"/>
    <n v="56"/>
    <n v="195"/>
    <n v="10920"/>
    <n v="5132.3999999999996"/>
    <n v="0.47"/>
    <x v="2"/>
  </r>
  <r>
    <s v="Amazon"/>
    <n v="1185732"/>
    <x v="323"/>
    <x v="3"/>
    <x v="30"/>
    <s v="Columbus"/>
    <x v="2"/>
    <n v="51"/>
    <n v="173"/>
    <n v="8823"/>
    <n v="4499.7300000000005"/>
    <n v="0.51"/>
    <x v="2"/>
  </r>
  <r>
    <s v="Amazon"/>
    <n v="1185732"/>
    <x v="323"/>
    <x v="3"/>
    <x v="30"/>
    <s v="Columbus"/>
    <x v="3"/>
    <n v="53"/>
    <n v="152"/>
    <n v="8056"/>
    <n v="4350.2400000000007"/>
    <n v="0.54"/>
    <x v="2"/>
  </r>
  <r>
    <s v="Amazon"/>
    <n v="1185732"/>
    <x v="323"/>
    <x v="3"/>
    <x v="30"/>
    <s v="Columbus"/>
    <x v="4"/>
    <n v="59"/>
    <n v="154"/>
    <n v="9086"/>
    <n v="4179.5599999999995"/>
    <n v="0.45999999999999996"/>
    <x v="2"/>
  </r>
  <r>
    <s v="Amazon"/>
    <n v="1185732"/>
    <x v="323"/>
    <x v="3"/>
    <x v="30"/>
    <s v="Columbus"/>
    <x v="5"/>
    <n v="69"/>
    <n v="181"/>
    <n v="12489"/>
    <n v="7868.07"/>
    <n v="0.63"/>
    <x v="2"/>
  </r>
  <r>
    <s v="Amazon"/>
    <n v="1185732"/>
    <x v="355"/>
    <x v="3"/>
    <x v="30"/>
    <s v="Columbus"/>
    <x v="0"/>
    <n v="61"/>
    <n v="228"/>
    <n v="13908"/>
    <n v="6954"/>
    <n v="0.5"/>
    <x v="2"/>
  </r>
  <r>
    <s v="Amazon"/>
    <n v="1185732"/>
    <x v="355"/>
    <x v="3"/>
    <x v="30"/>
    <s v="Columbus"/>
    <x v="1"/>
    <n v="58"/>
    <n v="195"/>
    <n v="11310"/>
    <n v="5202.5999999999995"/>
    <n v="0.45999999999999996"/>
    <x v="2"/>
  </r>
  <r>
    <s v="Amazon"/>
    <n v="1185732"/>
    <x v="355"/>
    <x v="3"/>
    <x v="30"/>
    <s v="Columbus"/>
    <x v="2"/>
    <n v="53"/>
    <n v="150"/>
    <n v="7950"/>
    <n v="4054.5"/>
    <n v="0.51"/>
    <x v="2"/>
  </r>
  <r>
    <s v="Amazon"/>
    <n v="1185732"/>
    <x v="355"/>
    <x v="3"/>
    <x v="30"/>
    <s v="Columbus"/>
    <x v="3"/>
    <n v="41"/>
    <n v="158"/>
    <n v="6478"/>
    <n v="3303.78"/>
    <n v="0.51"/>
    <x v="2"/>
  </r>
  <r>
    <s v="Amazon"/>
    <n v="1185732"/>
    <x v="355"/>
    <x v="3"/>
    <x v="30"/>
    <s v="Columbus"/>
    <x v="4"/>
    <n v="50"/>
    <n v="135"/>
    <n v="6750"/>
    <n v="3307.5"/>
    <n v="0.49"/>
    <x v="2"/>
  </r>
  <r>
    <s v="Amazon"/>
    <n v="1185732"/>
    <x v="355"/>
    <x v="3"/>
    <x v="30"/>
    <s v="Columbus"/>
    <x v="5"/>
    <n v="54"/>
    <n v="169"/>
    <n v="9126"/>
    <n v="5566.86"/>
    <n v="0.61"/>
    <x v="2"/>
  </r>
  <r>
    <s v="Amazon"/>
    <n v="1185732"/>
    <x v="385"/>
    <x v="3"/>
    <x v="30"/>
    <s v="Columbus"/>
    <x v="0"/>
    <n v="50"/>
    <n v="225"/>
    <n v="11250"/>
    <n v="6075"/>
    <n v="0.54"/>
    <x v="2"/>
  </r>
  <r>
    <s v="Amazon"/>
    <n v="1185732"/>
    <x v="385"/>
    <x v="3"/>
    <x v="30"/>
    <s v="Columbus"/>
    <x v="1"/>
    <n v="47"/>
    <n v="173"/>
    <n v="8131"/>
    <n v="3821.5699999999997"/>
    <n v="0.47"/>
    <x v="2"/>
  </r>
  <r>
    <s v="Amazon"/>
    <n v="1185732"/>
    <x v="385"/>
    <x v="3"/>
    <x v="30"/>
    <s v="Columbus"/>
    <x v="2"/>
    <n v="23"/>
    <n v="138"/>
    <n v="3174"/>
    <n v="1745.7"/>
    <n v="0.55000000000000004"/>
    <x v="2"/>
  </r>
  <r>
    <s v="Amazon"/>
    <n v="1185732"/>
    <x v="385"/>
    <x v="3"/>
    <x v="30"/>
    <s v="Columbus"/>
    <x v="3"/>
    <n v="24"/>
    <n v="113"/>
    <n v="2712"/>
    <n v="1383.1200000000001"/>
    <n v="0.51"/>
    <x v="2"/>
  </r>
  <r>
    <s v="Amazon"/>
    <n v="1185732"/>
    <x v="385"/>
    <x v="3"/>
    <x v="30"/>
    <s v="Columbus"/>
    <x v="4"/>
    <n v="32"/>
    <n v="122"/>
    <n v="3904"/>
    <n v="1873.9199999999998"/>
    <n v="0.48"/>
    <x v="2"/>
  </r>
  <r>
    <s v="Amazon"/>
    <n v="1185732"/>
    <x v="385"/>
    <x v="3"/>
    <x v="30"/>
    <s v="Columbus"/>
    <x v="5"/>
    <n v="37"/>
    <n v="138"/>
    <n v="5106"/>
    <n v="3165.72"/>
    <n v="0.62"/>
    <x v="2"/>
  </r>
  <r>
    <s v="Amazon"/>
    <n v="1185732"/>
    <x v="417"/>
    <x v="3"/>
    <x v="30"/>
    <s v="Columbus"/>
    <x v="0"/>
    <n v="36"/>
    <n v="210"/>
    <n v="7560"/>
    <n v="3931.2000000000003"/>
    <n v="0.52"/>
    <x v="2"/>
  </r>
  <r>
    <s v="Amazon"/>
    <n v="1185732"/>
    <x v="417"/>
    <x v="3"/>
    <x v="30"/>
    <s v="Columbus"/>
    <x v="1"/>
    <n v="29"/>
    <n v="138"/>
    <n v="4002"/>
    <n v="1880.9399999999998"/>
    <n v="0.47"/>
    <x v="2"/>
  </r>
  <r>
    <s v="Amazon"/>
    <n v="1185732"/>
    <x v="417"/>
    <x v="3"/>
    <x v="30"/>
    <s v="Columbus"/>
    <x v="2"/>
    <n v="27"/>
    <n v="106"/>
    <n v="2862"/>
    <n v="1516.8600000000001"/>
    <n v="0.53"/>
    <x v="2"/>
  </r>
  <r>
    <s v="Amazon"/>
    <n v="1185732"/>
    <x v="417"/>
    <x v="3"/>
    <x v="30"/>
    <s v="Columbus"/>
    <x v="3"/>
    <n v="29"/>
    <n v="112"/>
    <n v="3248"/>
    <n v="1656.48"/>
    <n v="0.51"/>
    <x v="2"/>
  </r>
  <r>
    <s v="Amazon"/>
    <n v="1185732"/>
    <x v="417"/>
    <x v="3"/>
    <x v="30"/>
    <s v="Columbus"/>
    <x v="4"/>
    <n v="37"/>
    <n v="116"/>
    <n v="4292"/>
    <n v="1974.32"/>
    <n v="0.45999999999999996"/>
    <x v="2"/>
  </r>
  <r>
    <s v="Amazon"/>
    <n v="1185732"/>
    <x v="417"/>
    <x v="3"/>
    <x v="30"/>
    <s v="Columbus"/>
    <x v="5"/>
    <n v="38"/>
    <n v="147"/>
    <n v="5586"/>
    <n v="3519.18"/>
    <n v="0.63"/>
    <x v="2"/>
  </r>
  <r>
    <s v="Amazon"/>
    <n v="1185732"/>
    <x v="447"/>
    <x v="3"/>
    <x v="30"/>
    <s v="Columbus"/>
    <x v="0"/>
    <n v="34"/>
    <n v="169"/>
    <n v="5746"/>
    <n v="2987.92"/>
    <n v="0.52"/>
    <x v="2"/>
  </r>
  <r>
    <s v="Amazon"/>
    <n v="1185732"/>
    <x v="447"/>
    <x v="3"/>
    <x v="30"/>
    <s v="Columbus"/>
    <x v="1"/>
    <n v="24"/>
    <n v="140"/>
    <n v="3360"/>
    <n v="1511.9999999999998"/>
    <n v="0.44999999999999996"/>
    <x v="2"/>
  </r>
  <r>
    <s v="Amazon"/>
    <n v="1185732"/>
    <x v="447"/>
    <x v="3"/>
    <x v="30"/>
    <s v="Columbus"/>
    <x v="2"/>
    <n v="32"/>
    <n v="116"/>
    <n v="3712"/>
    <n v="1856"/>
    <n v="0.5"/>
    <x v="2"/>
  </r>
  <r>
    <s v="Amazon"/>
    <n v="1185732"/>
    <x v="447"/>
    <x v="3"/>
    <x v="30"/>
    <s v="Columbus"/>
    <x v="3"/>
    <n v="59"/>
    <n v="135"/>
    <n v="7965"/>
    <n v="3982.5"/>
    <n v="0.5"/>
    <x v="2"/>
  </r>
  <r>
    <s v="Amazon"/>
    <n v="1185732"/>
    <x v="447"/>
    <x v="3"/>
    <x v="30"/>
    <s v="Columbus"/>
    <x v="4"/>
    <n v="76"/>
    <n v="138"/>
    <n v="10488"/>
    <n v="5139.12"/>
    <n v="0.49"/>
    <x v="2"/>
  </r>
  <r>
    <s v="Amazon"/>
    <n v="1185732"/>
    <x v="447"/>
    <x v="3"/>
    <x v="30"/>
    <s v="Columbus"/>
    <x v="5"/>
    <n v="74"/>
    <n v="167"/>
    <n v="12358"/>
    <n v="7909.12"/>
    <n v="0.64"/>
    <x v="2"/>
  </r>
  <r>
    <s v="Amazon"/>
    <n v="1185732"/>
    <x v="476"/>
    <x v="3"/>
    <x v="30"/>
    <s v="Columbus"/>
    <x v="0"/>
    <n v="70"/>
    <n v="231"/>
    <n v="16170"/>
    <n v="8085"/>
    <n v="0.5"/>
    <x v="2"/>
  </r>
  <r>
    <s v="Amazon"/>
    <n v="1185732"/>
    <x v="476"/>
    <x v="3"/>
    <x v="30"/>
    <s v="Columbus"/>
    <x v="1"/>
    <n v="60"/>
    <n v="181"/>
    <n v="10860"/>
    <n v="5104.2"/>
    <n v="0.47"/>
    <x v="2"/>
  </r>
  <r>
    <s v="West Gear"/>
    <n v="1185732"/>
    <x v="476"/>
    <x v="3"/>
    <x v="30"/>
    <s v="Columbus"/>
    <x v="2"/>
    <n v="59"/>
    <n v="161"/>
    <n v="9499"/>
    <n v="4939.4800000000005"/>
    <n v="0.52"/>
    <x v="2"/>
  </r>
  <r>
    <s v="West Gear"/>
    <n v="1185732"/>
    <x v="476"/>
    <x v="3"/>
    <x v="30"/>
    <s v="Columbus"/>
    <x v="3"/>
    <n v="63"/>
    <n v="147"/>
    <n v="9261"/>
    <n v="4630.5"/>
    <n v="0.5"/>
    <x v="2"/>
  </r>
  <r>
    <s v="West Gear"/>
    <n v="1185732"/>
    <x v="476"/>
    <x v="3"/>
    <x v="30"/>
    <s v="Columbus"/>
    <x v="4"/>
    <n v="68"/>
    <n v="142"/>
    <n v="9656"/>
    <n v="4731.4399999999996"/>
    <n v="0.49"/>
    <x v="2"/>
  </r>
  <r>
    <s v="West Gear"/>
    <n v="1185732"/>
    <x v="476"/>
    <x v="3"/>
    <x v="30"/>
    <s v="Columbus"/>
    <x v="5"/>
    <n v="74"/>
    <n v="156"/>
    <n v="11544"/>
    <n v="6926.4"/>
    <n v="0.6"/>
    <x v="2"/>
  </r>
  <r>
    <s v="Amazon"/>
    <n v="1185732"/>
    <x v="186"/>
    <x v="3"/>
    <x v="30"/>
    <s v="Columbus"/>
    <x v="0"/>
    <n v="37"/>
    <n v="135"/>
    <n v="4995"/>
    <n v="2697.3"/>
    <n v="0.54"/>
    <x v="2"/>
  </r>
  <r>
    <s v="Amazon"/>
    <n v="1185732"/>
    <x v="186"/>
    <x v="3"/>
    <x v="30"/>
    <s v="Columbus"/>
    <x v="1"/>
    <n v="38"/>
    <n v="78"/>
    <n v="2964"/>
    <n v="1393.08"/>
    <n v="0.47"/>
    <x v="2"/>
  </r>
  <r>
    <s v="Amazon"/>
    <n v="1185732"/>
    <x v="186"/>
    <x v="3"/>
    <x v="30"/>
    <s v="Columbus"/>
    <x v="2"/>
    <n v="28"/>
    <n v="75"/>
    <n v="2100"/>
    <n v="1092"/>
    <n v="0.52"/>
    <x v="2"/>
  </r>
  <r>
    <s v="Amazon"/>
    <n v="1185732"/>
    <x v="186"/>
    <x v="3"/>
    <x v="30"/>
    <s v="Columbus"/>
    <x v="3"/>
    <n v="34"/>
    <n v="42"/>
    <n v="1428"/>
    <n v="714"/>
    <n v="0.5"/>
    <x v="2"/>
  </r>
  <r>
    <s v="Amazon"/>
    <n v="1185732"/>
    <x v="186"/>
    <x v="3"/>
    <x v="30"/>
    <s v="Columbus"/>
    <x v="4"/>
    <n v="46"/>
    <n v="52"/>
    <n v="2392"/>
    <n v="1124.24"/>
    <n v="0.47"/>
    <x v="2"/>
  </r>
  <r>
    <s v="Amazon"/>
    <n v="1185732"/>
    <x v="186"/>
    <x v="3"/>
    <x v="30"/>
    <s v="Columbus"/>
    <x v="5"/>
    <n v="37"/>
    <n v="81"/>
    <n v="2997"/>
    <n v="1618.38"/>
    <n v="0.54"/>
    <x v="2"/>
  </r>
  <r>
    <s v="Amazon"/>
    <n v="1185732"/>
    <x v="696"/>
    <x v="3"/>
    <x v="30"/>
    <s v="Columbus"/>
    <x v="0"/>
    <n v="38"/>
    <n v="138"/>
    <n v="5244"/>
    <n v="2779.32"/>
    <n v="0.53"/>
    <x v="2"/>
  </r>
  <r>
    <s v="Amazon"/>
    <n v="1185732"/>
    <x v="696"/>
    <x v="3"/>
    <x v="30"/>
    <s v="Columbus"/>
    <x v="1"/>
    <n v="38"/>
    <n v="58"/>
    <n v="2204"/>
    <n v="1013.8399999999999"/>
    <n v="0.45999999999999996"/>
    <x v="2"/>
  </r>
  <r>
    <s v="Amazon"/>
    <n v="1185732"/>
    <x v="696"/>
    <x v="3"/>
    <x v="30"/>
    <s v="Columbus"/>
    <x v="2"/>
    <n v="29"/>
    <n v="63"/>
    <n v="1827"/>
    <n v="968.31000000000006"/>
    <n v="0.53"/>
    <x v="2"/>
  </r>
  <r>
    <s v="Amazon"/>
    <n v="1185732"/>
    <x v="696"/>
    <x v="4"/>
    <x v="31"/>
    <s v="Louisville"/>
    <x v="3"/>
    <n v="34"/>
    <n v="34"/>
    <n v="1156"/>
    <n v="624.24"/>
    <n v="0.54"/>
    <x v="2"/>
  </r>
  <r>
    <s v="Amazon"/>
    <n v="1185732"/>
    <x v="696"/>
    <x v="4"/>
    <x v="31"/>
    <s v="Louisville"/>
    <x v="4"/>
    <n v="48"/>
    <n v="54"/>
    <n v="2592"/>
    <n v="1218.24"/>
    <n v="0.47"/>
    <x v="2"/>
  </r>
  <r>
    <s v="Amazon"/>
    <n v="1185732"/>
    <x v="696"/>
    <x v="4"/>
    <x v="31"/>
    <s v="Louisville"/>
    <x v="5"/>
    <n v="39"/>
    <n v="78"/>
    <n v="3042"/>
    <n v="1551.42"/>
    <n v="0.51"/>
    <x v="2"/>
  </r>
  <r>
    <s v="Amazon"/>
    <n v="1185732"/>
    <x v="226"/>
    <x v="4"/>
    <x v="31"/>
    <s v="Louisville"/>
    <x v="0"/>
    <n v="41"/>
    <n v="156"/>
    <n v="6396"/>
    <n v="3261.96"/>
    <n v="0.51"/>
    <x v="2"/>
  </r>
  <r>
    <s v="Amazon"/>
    <n v="1185732"/>
    <x v="226"/>
    <x v="4"/>
    <x v="31"/>
    <s v="Louisville"/>
    <x v="1"/>
    <n v="41"/>
    <n v="59"/>
    <n v="2419"/>
    <n v="1185.31"/>
    <n v="0.49"/>
    <x v="2"/>
  </r>
  <r>
    <s v="Amazon"/>
    <n v="1185732"/>
    <x v="226"/>
    <x v="4"/>
    <x v="31"/>
    <s v="Louisville"/>
    <x v="2"/>
    <n v="34"/>
    <n v="73"/>
    <n v="2482"/>
    <n v="1241"/>
    <n v="0.5"/>
    <x v="2"/>
  </r>
  <r>
    <s v="Amazon"/>
    <n v="1185732"/>
    <x v="226"/>
    <x v="4"/>
    <x v="31"/>
    <s v="Louisville"/>
    <x v="3"/>
    <n v="36"/>
    <n v="27"/>
    <n v="972"/>
    <n v="505.44"/>
    <n v="0.52"/>
    <x v="2"/>
  </r>
  <r>
    <s v="Amazon"/>
    <n v="1185732"/>
    <x v="226"/>
    <x v="4"/>
    <x v="31"/>
    <s v="Louisville"/>
    <x v="4"/>
    <n v="52"/>
    <n v="44"/>
    <n v="2288"/>
    <n v="1052.48"/>
    <n v="0.45999999999999996"/>
    <x v="2"/>
  </r>
  <r>
    <s v="Amazon"/>
    <n v="1185732"/>
    <x v="226"/>
    <x v="4"/>
    <x v="31"/>
    <s v="Louisville"/>
    <x v="5"/>
    <n v="42"/>
    <n v="65"/>
    <n v="2730"/>
    <n v="1392.3"/>
    <n v="0.51"/>
    <x v="2"/>
  </r>
  <r>
    <s v="Amazon"/>
    <n v="1185732"/>
    <x v="245"/>
    <x v="4"/>
    <x v="31"/>
    <s v="Louisville"/>
    <x v="0"/>
    <n v="41"/>
    <n v="119"/>
    <n v="4879"/>
    <n v="2683.4500000000003"/>
    <n v="0.55000000000000004"/>
    <x v="2"/>
  </r>
  <r>
    <s v="Amazon"/>
    <n v="1185732"/>
    <x v="245"/>
    <x v="4"/>
    <x v="31"/>
    <s v="Louisville"/>
    <x v="1"/>
    <n v="41"/>
    <n v="49"/>
    <n v="2009"/>
    <n v="964.31999999999994"/>
    <n v="0.48"/>
    <x v="2"/>
  </r>
  <r>
    <s v="Amazon"/>
    <n v="1185732"/>
    <x v="245"/>
    <x v="4"/>
    <x v="31"/>
    <s v="Louisville"/>
    <x v="2"/>
    <n v="38"/>
    <n v="49"/>
    <n v="1862"/>
    <n v="1024.1000000000001"/>
    <n v="0.55000000000000004"/>
    <x v="2"/>
  </r>
  <r>
    <s v="Amazon"/>
    <n v="1185732"/>
    <x v="245"/>
    <x v="4"/>
    <x v="31"/>
    <s v="Louisville"/>
    <x v="3"/>
    <n v="42"/>
    <n v="29"/>
    <n v="1218"/>
    <n v="609"/>
    <n v="0.5"/>
    <x v="2"/>
  </r>
  <r>
    <s v="Amazon"/>
    <n v="1185732"/>
    <x v="245"/>
    <x v="4"/>
    <x v="31"/>
    <s v="Louisville"/>
    <x v="4"/>
    <n v="47"/>
    <n v="35"/>
    <n v="1645"/>
    <n v="806.05"/>
    <n v="0.49"/>
    <x v="2"/>
  </r>
  <r>
    <s v="Amazon"/>
    <n v="1185732"/>
    <x v="245"/>
    <x v="4"/>
    <x v="31"/>
    <s v="Louisville"/>
    <x v="5"/>
    <n v="36"/>
    <n v="75"/>
    <n v="2700"/>
    <n v="1350"/>
    <n v="0.5"/>
    <x v="2"/>
  </r>
  <r>
    <s v="Amazon"/>
    <n v="1185732"/>
    <x v="276"/>
    <x v="4"/>
    <x v="31"/>
    <s v="Louisville"/>
    <x v="0"/>
    <n v="49"/>
    <n v="156"/>
    <n v="7644"/>
    <n v="3898.44"/>
    <n v="0.51"/>
    <x v="2"/>
  </r>
  <r>
    <s v="Amazon"/>
    <n v="1185732"/>
    <x v="276"/>
    <x v="4"/>
    <x v="31"/>
    <s v="Louisville"/>
    <x v="1"/>
    <n v="42"/>
    <n v="68"/>
    <n v="2856"/>
    <n v="1428"/>
    <n v="0.5"/>
    <x v="2"/>
  </r>
  <r>
    <s v="Amazon"/>
    <n v="1185732"/>
    <x v="276"/>
    <x v="4"/>
    <x v="31"/>
    <s v="Louisville"/>
    <x v="2"/>
    <n v="38"/>
    <n v="58"/>
    <n v="2204"/>
    <n v="1146.08"/>
    <n v="0.52"/>
    <x v="2"/>
  </r>
  <r>
    <s v="Amazon"/>
    <n v="1185732"/>
    <x v="276"/>
    <x v="4"/>
    <x v="31"/>
    <s v="Louisville"/>
    <x v="3"/>
    <n v="38"/>
    <n v="38"/>
    <n v="1444"/>
    <n v="779.7600000000001"/>
    <n v="0.54"/>
    <x v="2"/>
  </r>
  <r>
    <s v="Amazon"/>
    <n v="1185732"/>
    <x v="276"/>
    <x v="4"/>
    <x v="31"/>
    <s v="Louisville"/>
    <x v="4"/>
    <n v="46"/>
    <n v="42"/>
    <n v="1932"/>
    <n v="888.71999999999991"/>
    <n v="0.45999999999999996"/>
    <x v="2"/>
  </r>
  <r>
    <s v="Amazon"/>
    <n v="1185732"/>
    <x v="276"/>
    <x v="4"/>
    <x v="31"/>
    <s v="Louisville"/>
    <x v="5"/>
    <n v="51"/>
    <n v="83"/>
    <n v="4233"/>
    <n v="2158.83"/>
    <n v="0.51"/>
    <x v="2"/>
  </r>
  <r>
    <s v="Amazon"/>
    <n v="1185732"/>
    <x v="306"/>
    <x v="4"/>
    <x v="31"/>
    <s v="Louisville"/>
    <x v="0"/>
    <n v="36"/>
    <n v="142"/>
    <n v="5112"/>
    <n v="2556"/>
    <n v="0.5"/>
    <x v="2"/>
  </r>
  <r>
    <s v="Amazon"/>
    <n v="1185732"/>
    <x v="306"/>
    <x v="4"/>
    <x v="31"/>
    <s v="Louisville"/>
    <x v="1"/>
    <n v="33"/>
    <n v="77"/>
    <n v="2541"/>
    <n v="1245.0899999999999"/>
    <n v="0.49"/>
    <x v="2"/>
  </r>
  <r>
    <s v="Amazon"/>
    <n v="1185732"/>
    <x v="306"/>
    <x v="4"/>
    <x v="31"/>
    <s v="Louisville"/>
    <x v="2"/>
    <n v="28"/>
    <n v="56"/>
    <n v="1568"/>
    <n v="862.40000000000009"/>
    <n v="0.55000000000000004"/>
    <x v="2"/>
  </r>
  <r>
    <s v="Amazon"/>
    <n v="1185732"/>
    <x v="306"/>
    <x v="4"/>
    <x v="31"/>
    <s v="Louisville"/>
    <x v="3"/>
    <n v="29"/>
    <n v="52"/>
    <n v="1508"/>
    <n v="829.40000000000009"/>
    <n v="0.55000000000000004"/>
    <x v="2"/>
  </r>
  <r>
    <s v="Amazon"/>
    <n v="1185732"/>
    <x v="306"/>
    <x v="4"/>
    <x v="31"/>
    <s v="Louisville"/>
    <x v="4"/>
    <n v="49"/>
    <n v="54"/>
    <n v="2646"/>
    <n v="1296.54"/>
    <n v="0.49"/>
    <x v="2"/>
  </r>
  <r>
    <s v="Amazon"/>
    <n v="1185732"/>
    <x v="306"/>
    <x v="4"/>
    <x v="31"/>
    <s v="Louisville"/>
    <x v="5"/>
    <n v="52"/>
    <n v="101"/>
    <n v="5252"/>
    <n v="2731.04"/>
    <n v="0.52"/>
    <x v="2"/>
  </r>
  <r>
    <s v="Amazon"/>
    <n v="1185732"/>
    <x v="335"/>
    <x v="4"/>
    <x v="31"/>
    <s v="Louisville"/>
    <x v="0"/>
    <n v="47"/>
    <n v="168"/>
    <n v="7896"/>
    <n v="4342.8"/>
    <n v="0.55000000000000004"/>
    <x v="2"/>
  </r>
  <r>
    <s v="Amazon"/>
    <n v="1185732"/>
    <x v="335"/>
    <x v="4"/>
    <x v="31"/>
    <s v="Louisville"/>
    <x v="1"/>
    <n v="44"/>
    <n v="95"/>
    <n v="4180"/>
    <n v="2048.1999999999998"/>
    <n v="0.49"/>
    <x v="2"/>
  </r>
  <r>
    <s v="Amazon"/>
    <n v="1185732"/>
    <x v="335"/>
    <x v="4"/>
    <x v="31"/>
    <s v="Louisville"/>
    <x v="2"/>
    <n v="38"/>
    <n v="69"/>
    <n v="2622"/>
    <n v="1363.44"/>
    <n v="0.52"/>
    <x v="2"/>
  </r>
  <r>
    <s v="Amazon"/>
    <n v="1185732"/>
    <x v="335"/>
    <x v="4"/>
    <x v="31"/>
    <s v="Louisville"/>
    <x v="3"/>
    <n v="37"/>
    <n v="63"/>
    <n v="2331"/>
    <n v="1258.74"/>
    <n v="0.54"/>
    <x v="2"/>
  </r>
  <r>
    <s v="Amazon"/>
    <n v="1185732"/>
    <x v="335"/>
    <x v="4"/>
    <x v="31"/>
    <s v="Louisville"/>
    <x v="4"/>
    <n v="46"/>
    <n v="75"/>
    <n v="3450"/>
    <n v="1586.9999999999998"/>
    <n v="0.45999999999999996"/>
    <x v="2"/>
  </r>
  <r>
    <s v="Amazon"/>
    <n v="1185732"/>
    <x v="335"/>
    <x v="4"/>
    <x v="31"/>
    <s v="Louisville"/>
    <x v="5"/>
    <n v="50"/>
    <n v="115"/>
    <n v="5750"/>
    <n v="3105"/>
    <n v="0.54"/>
    <x v="2"/>
  </r>
  <r>
    <s v="Amazon"/>
    <n v="1185732"/>
    <x v="367"/>
    <x v="4"/>
    <x v="31"/>
    <s v="Louisville"/>
    <x v="0"/>
    <n v="46"/>
    <n v="167"/>
    <n v="7682"/>
    <n v="4148.2800000000007"/>
    <n v="0.54"/>
    <x v="2"/>
  </r>
  <r>
    <s v="Amazon"/>
    <n v="1185732"/>
    <x v="367"/>
    <x v="4"/>
    <x v="31"/>
    <s v="Louisville"/>
    <x v="1"/>
    <n v="41"/>
    <n v="91"/>
    <n v="3731"/>
    <n v="1753.57"/>
    <n v="0.47"/>
    <x v="2"/>
  </r>
  <r>
    <s v="Amazon"/>
    <n v="1185732"/>
    <x v="367"/>
    <x v="4"/>
    <x v="31"/>
    <s v="Louisville"/>
    <x v="2"/>
    <n v="36"/>
    <n v="80"/>
    <n v="2880"/>
    <n v="1555.2"/>
    <n v="0.54"/>
    <x v="2"/>
  </r>
  <r>
    <s v="Amazon"/>
    <n v="1185732"/>
    <x v="367"/>
    <x v="4"/>
    <x v="31"/>
    <s v="Louisville"/>
    <x v="3"/>
    <n v="38"/>
    <n v="75"/>
    <n v="2850"/>
    <n v="1425"/>
    <n v="0.5"/>
    <x v="2"/>
  </r>
  <r>
    <s v="Amazon"/>
    <n v="1185732"/>
    <x v="367"/>
    <x v="4"/>
    <x v="31"/>
    <s v="Louisville"/>
    <x v="4"/>
    <n v="49"/>
    <n v="65"/>
    <n v="3185"/>
    <n v="1560.6499999999999"/>
    <n v="0.49"/>
    <x v="2"/>
  </r>
  <r>
    <s v="Amazon"/>
    <n v="1185732"/>
    <x v="367"/>
    <x v="4"/>
    <x v="31"/>
    <s v="Louisville"/>
    <x v="5"/>
    <n v="51"/>
    <n v="120"/>
    <n v="6120"/>
    <n v="3304.8"/>
    <n v="0.54"/>
    <x v="2"/>
  </r>
  <r>
    <s v="Amazon"/>
    <n v="1185732"/>
    <x v="399"/>
    <x v="4"/>
    <x v="31"/>
    <s v="Louisville"/>
    <x v="0"/>
    <n v="48"/>
    <n v="137"/>
    <n v="6576"/>
    <n v="3485.28"/>
    <n v="0.53"/>
    <x v="2"/>
  </r>
  <r>
    <s v="Amazon"/>
    <n v="1185732"/>
    <x v="399"/>
    <x v="4"/>
    <x v="31"/>
    <s v="Louisville"/>
    <x v="1"/>
    <n v="44"/>
    <n v="94"/>
    <n v="4136"/>
    <n v="2026.6399999999999"/>
    <n v="0.49"/>
    <x v="2"/>
  </r>
  <r>
    <s v="Amazon"/>
    <n v="1185732"/>
    <x v="399"/>
    <x v="4"/>
    <x v="31"/>
    <s v="Louisville"/>
    <x v="2"/>
    <n v="33"/>
    <n v="65"/>
    <n v="2145"/>
    <n v="1136.8500000000001"/>
    <n v="0.53"/>
    <x v="2"/>
  </r>
  <r>
    <s v="Amazon"/>
    <n v="1185732"/>
    <x v="399"/>
    <x v="4"/>
    <x v="31"/>
    <s v="Louisville"/>
    <x v="3"/>
    <n v="32"/>
    <n v="54"/>
    <n v="1728"/>
    <n v="881.28"/>
    <n v="0.51"/>
    <x v="2"/>
  </r>
  <r>
    <s v="Amazon"/>
    <n v="1185732"/>
    <x v="399"/>
    <x v="4"/>
    <x v="31"/>
    <s v="Louisville"/>
    <x v="4"/>
    <n v="43"/>
    <n v="58"/>
    <n v="2494"/>
    <n v="1172.1799999999998"/>
    <n v="0.47"/>
    <x v="2"/>
  </r>
  <r>
    <s v="Amazon"/>
    <n v="1185732"/>
    <x v="399"/>
    <x v="4"/>
    <x v="31"/>
    <s v="Louisville"/>
    <x v="5"/>
    <n v="49"/>
    <n v="74"/>
    <n v="3626"/>
    <n v="1885.52"/>
    <n v="0.52"/>
    <x v="2"/>
  </r>
  <r>
    <s v="Amazon"/>
    <n v="1185732"/>
    <x v="428"/>
    <x v="4"/>
    <x v="31"/>
    <s v="Louisville"/>
    <x v="0"/>
    <n v="53"/>
    <n v="126"/>
    <n v="6678"/>
    <n v="3672.9"/>
    <n v="0.55000000000000004"/>
    <x v="2"/>
  </r>
  <r>
    <s v="Amazon"/>
    <n v="1185732"/>
    <x v="428"/>
    <x v="4"/>
    <x v="31"/>
    <s v="Louisville"/>
    <x v="1"/>
    <n v="41"/>
    <n v="83"/>
    <n v="3403"/>
    <n v="1701.5"/>
    <n v="0.5"/>
    <x v="2"/>
  </r>
  <r>
    <s v="Amazon"/>
    <n v="1185732"/>
    <x v="428"/>
    <x v="4"/>
    <x v="31"/>
    <s v="Louisville"/>
    <x v="2"/>
    <n v="43"/>
    <n v="47"/>
    <n v="2021"/>
    <n v="1091.3400000000001"/>
    <n v="0.54"/>
    <x v="2"/>
  </r>
  <r>
    <s v="Amazon"/>
    <n v="1185732"/>
    <x v="428"/>
    <x v="4"/>
    <x v="31"/>
    <s v="Louisville"/>
    <x v="3"/>
    <n v="41"/>
    <n v="42"/>
    <n v="1722"/>
    <n v="895.44"/>
    <n v="0.52"/>
    <x v="2"/>
  </r>
  <r>
    <s v="Amazon"/>
    <n v="1185732"/>
    <x v="428"/>
    <x v="4"/>
    <x v="31"/>
    <s v="Louisville"/>
    <x v="4"/>
    <n v="53"/>
    <n v="41"/>
    <n v="2173"/>
    <n v="1064.77"/>
    <n v="0.49"/>
    <x v="2"/>
  </r>
  <r>
    <s v="Amazon"/>
    <n v="1185732"/>
    <x v="428"/>
    <x v="4"/>
    <x v="31"/>
    <s v="Louisville"/>
    <x v="5"/>
    <n v="53"/>
    <n v="83"/>
    <n v="4399"/>
    <n v="2199.5"/>
    <n v="0.5"/>
    <x v="2"/>
  </r>
  <r>
    <s v="Amazon"/>
    <n v="1185732"/>
    <x v="459"/>
    <x v="4"/>
    <x v="31"/>
    <s v="Louisville"/>
    <x v="0"/>
    <n v="48"/>
    <n v="123"/>
    <n v="5904"/>
    <n v="3070.08"/>
    <n v="0.52"/>
    <x v="2"/>
  </r>
  <r>
    <s v="Amazon"/>
    <n v="1185732"/>
    <x v="459"/>
    <x v="4"/>
    <x v="31"/>
    <s v="Louisville"/>
    <x v="1"/>
    <n v="39"/>
    <n v="72"/>
    <n v="2808"/>
    <n v="1319.76"/>
    <n v="0.47"/>
    <x v="2"/>
  </r>
  <r>
    <s v="Amazon"/>
    <n v="1185732"/>
    <x v="459"/>
    <x v="4"/>
    <x v="31"/>
    <s v="Louisville"/>
    <x v="2"/>
    <n v="41"/>
    <n v="57"/>
    <n v="2337"/>
    <n v="1191.8700000000001"/>
    <n v="0.51"/>
    <x v="2"/>
  </r>
  <r>
    <s v="Foot Locker"/>
    <n v="1185732"/>
    <x v="459"/>
    <x v="4"/>
    <x v="31"/>
    <s v="Louisville"/>
    <x v="3"/>
    <n v="52"/>
    <n v="52"/>
    <n v="2704"/>
    <n v="1352"/>
    <n v="0.5"/>
    <x v="2"/>
  </r>
  <r>
    <s v="Foot Locker"/>
    <n v="1185732"/>
    <x v="459"/>
    <x v="4"/>
    <x v="31"/>
    <s v="Louisville"/>
    <x v="4"/>
    <n v="59"/>
    <n v="53"/>
    <n v="3127"/>
    <n v="1500.96"/>
    <n v="0.48"/>
    <x v="2"/>
  </r>
  <r>
    <s v="Foot Locker"/>
    <n v="1185732"/>
    <x v="459"/>
    <x v="4"/>
    <x v="31"/>
    <s v="Louisville"/>
    <x v="5"/>
    <n v="66"/>
    <n v="80"/>
    <n v="5280"/>
    <n v="2851.2000000000003"/>
    <n v="0.54"/>
    <x v="2"/>
  </r>
  <r>
    <s v="Foot Locker"/>
    <n v="1185732"/>
    <x v="488"/>
    <x v="4"/>
    <x v="31"/>
    <s v="Louisville"/>
    <x v="0"/>
    <n v="59"/>
    <n v="158"/>
    <n v="9322"/>
    <n v="5127.1000000000004"/>
    <n v="0.55000000000000004"/>
    <x v="2"/>
  </r>
  <r>
    <s v="Foot Locker"/>
    <n v="1185732"/>
    <x v="488"/>
    <x v="4"/>
    <x v="31"/>
    <s v="Louisville"/>
    <x v="1"/>
    <n v="52"/>
    <n v="98"/>
    <n v="5096"/>
    <n v="2446.08"/>
    <n v="0.48"/>
    <x v="2"/>
  </r>
  <r>
    <s v="Foot Locker"/>
    <n v="1185732"/>
    <x v="488"/>
    <x v="4"/>
    <x v="31"/>
    <s v="Louisville"/>
    <x v="2"/>
    <n v="51"/>
    <n v="74"/>
    <n v="3774"/>
    <n v="2075.7000000000003"/>
    <n v="0.55000000000000004"/>
    <x v="2"/>
  </r>
  <r>
    <s v="Foot Locker"/>
    <n v="1185732"/>
    <x v="488"/>
    <x v="4"/>
    <x v="31"/>
    <s v="Louisville"/>
    <x v="3"/>
    <n v="49"/>
    <n v="68"/>
    <n v="3332"/>
    <n v="1765.96"/>
    <n v="0.53"/>
    <x v="2"/>
  </r>
  <r>
    <s v="Foot Locker"/>
    <n v="1185732"/>
    <x v="488"/>
    <x v="4"/>
    <x v="31"/>
    <s v="Louisville"/>
    <x v="4"/>
    <n v="54"/>
    <n v="68"/>
    <n v="3672"/>
    <n v="1725.84"/>
    <n v="0.47"/>
    <x v="2"/>
  </r>
  <r>
    <s v="Foot Locker"/>
    <n v="1185732"/>
    <x v="488"/>
    <x v="4"/>
    <x v="31"/>
    <s v="Louisville"/>
    <x v="5"/>
    <n v="64"/>
    <n v="98"/>
    <n v="6272"/>
    <n v="3324.1600000000003"/>
    <n v="0.53"/>
    <x v="2"/>
  </r>
  <r>
    <s v="Foot Locker"/>
    <n v="1185732"/>
    <x v="184"/>
    <x v="4"/>
    <x v="31"/>
    <s v="Louisville"/>
    <x v="0"/>
    <n v="29"/>
    <n v="189"/>
    <n v="5481"/>
    <n v="2959.7400000000002"/>
    <n v="0.54"/>
    <x v="2"/>
  </r>
  <r>
    <s v="Foot Locker"/>
    <n v="1185732"/>
    <x v="184"/>
    <x v="4"/>
    <x v="31"/>
    <s v="Louisville"/>
    <x v="1"/>
    <n v="29"/>
    <n v="142"/>
    <n v="4118"/>
    <n v="1853.1"/>
    <n v="0.44999999999999996"/>
    <x v="2"/>
  </r>
  <r>
    <s v="Foot Locker"/>
    <n v="1185732"/>
    <x v="184"/>
    <x v="4"/>
    <x v="31"/>
    <s v="Louisville"/>
    <x v="2"/>
    <n v="18"/>
    <n v="158"/>
    <n v="2844"/>
    <n v="1564.2"/>
    <n v="0.55000000000000004"/>
    <x v="2"/>
  </r>
  <r>
    <s v="Foot Locker"/>
    <n v="1185732"/>
    <x v="184"/>
    <x v="4"/>
    <x v="31"/>
    <s v="Louisville"/>
    <x v="3"/>
    <n v="23"/>
    <n v="101"/>
    <n v="2323"/>
    <n v="1231.19"/>
    <n v="0.53"/>
    <x v="2"/>
  </r>
  <r>
    <s v="Foot Locker"/>
    <n v="1185732"/>
    <x v="184"/>
    <x v="4"/>
    <x v="31"/>
    <s v="Louisville"/>
    <x v="4"/>
    <n v="38"/>
    <n v="115"/>
    <n v="4370"/>
    <n v="2097.6"/>
    <n v="0.48"/>
    <x v="2"/>
  </r>
  <r>
    <s v="Foot Locker"/>
    <n v="1185732"/>
    <x v="184"/>
    <x v="4"/>
    <x v="31"/>
    <s v="Louisville"/>
    <x v="5"/>
    <n v="29"/>
    <n v="158"/>
    <n v="4582"/>
    <n v="2840.84"/>
    <n v="0.62"/>
    <x v="2"/>
  </r>
  <r>
    <s v="Foot Locker"/>
    <n v="1185732"/>
    <x v="213"/>
    <x v="4"/>
    <x v="31"/>
    <s v="Louisville"/>
    <x v="0"/>
    <n v="28"/>
    <n v="225"/>
    <n v="6300"/>
    <n v="3276"/>
    <n v="0.52"/>
    <x v="2"/>
  </r>
  <r>
    <s v="Foot Locker"/>
    <n v="1185732"/>
    <x v="213"/>
    <x v="4"/>
    <x v="31"/>
    <s v="Louisville"/>
    <x v="1"/>
    <n v="27"/>
    <n v="106"/>
    <n v="2862"/>
    <n v="1373.76"/>
    <n v="0.48"/>
    <x v="2"/>
  </r>
  <r>
    <s v="Foot Locker"/>
    <n v="1185732"/>
    <x v="213"/>
    <x v="4"/>
    <x v="31"/>
    <s v="Louisville"/>
    <x v="2"/>
    <n v="18"/>
    <n v="124"/>
    <n v="2232"/>
    <n v="1227.6000000000001"/>
    <n v="0.55000000000000004"/>
    <x v="2"/>
  </r>
  <r>
    <s v="Foot Locker"/>
    <n v="1185732"/>
    <x v="213"/>
    <x v="1"/>
    <x v="32"/>
    <s v="Jackson"/>
    <x v="3"/>
    <n v="25"/>
    <n v="91"/>
    <n v="2275"/>
    <n v="1137.5"/>
    <n v="0.5"/>
    <x v="2"/>
  </r>
  <r>
    <s v="Foot Locker"/>
    <n v="1185732"/>
    <x v="213"/>
    <x v="1"/>
    <x v="32"/>
    <s v="Jackson"/>
    <x v="4"/>
    <n v="39"/>
    <n v="108"/>
    <n v="4212"/>
    <n v="1937.5199999999998"/>
    <n v="0.45999999999999996"/>
    <x v="2"/>
  </r>
  <r>
    <s v="Foot Locker"/>
    <n v="1185732"/>
    <x v="213"/>
    <x v="1"/>
    <x v="32"/>
    <s v="Jackson"/>
    <x v="5"/>
    <n v="24"/>
    <n v="125"/>
    <n v="3000"/>
    <n v="1800"/>
    <n v="0.6"/>
    <x v="2"/>
  </r>
  <r>
    <s v="Foot Locker"/>
    <n v="1185732"/>
    <x v="221"/>
    <x v="1"/>
    <x v="32"/>
    <s v="Jackson"/>
    <x v="0"/>
    <n v="23"/>
    <n v="187"/>
    <n v="4301"/>
    <n v="2365.5500000000002"/>
    <n v="0.55000000000000004"/>
    <x v="2"/>
  </r>
  <r>
    <s v="Foot Locker"/>
    <n v="1185732"/>
    <x v="221"/>
    <x v="1"/>
    <x v="32"/>
    <s v="Jackson"/>
    <x v="1"/>
    <n v="24"/>
    <n v="100"/>
    <n v="2400"/>
    <n v="1128"/>
    <n v="0.47"/>
    <x v="2"/>
  </r>
  <r>
    <s v="Foot Locker"/>
    <n v="1185732"/>
    <x v="221"/>
    <x v="1"/>
    <x v="32"/>
    <s v="Jackson"/>
    <x v="2"/>
    <n v="14"/>
    <n v="128"/>
    <n v="1792"/>
    <n v="949.76"/>
    <n v="0.53"/>
    <x v="2"/>
  </r>
  <r>
    <s v="Foot Locker"/>
    <n v="1185732"/>
    <x v="221"/>
    <x v="1"/>
    <x v="32"/>
    <s v="Jackson"/>
    <x v="3"/>
    <n v="19"/>
    <n v="80"/>
    <n v="1520"/>
    <n v="790.4"/>
    <n v="0.52"/>
    <x v="2"/>
  </r>
  <r>
    <s v="Foot Locker"/>
    <n v="1185732"/>
    <x v="221"/>
    <x v="1"/>
    <x v="32"/>
    <s v="Jackson"/>
    <x v="4"/>
    <n v="32"/>
    <n v="81"/>
    <n v="2592"/>
    <n v="1192.32"/>
    <n v="0.45999999999999996"/>
    <x v="2"/>
  </r>
  <r>
    <s v="Foot Locker"/>
    <n v="1185732"/>
    <x v="221"/>
    <x v="1"/>
    <x v="32"/>
    <s v="Jackson"/>
    <x v="5"/>
    <n v="24"/>
    <n v="123"/>
    <n v="2952"/>
    <n v="1830.24"/>
    <n v="0.62"/>
    <x v="2"/>
  </r>
  <r>
    <s v="Foot Locker"/>
    <n v="1185732"/>
    <x v="240"/>
    <x v="1"/>
    <x v="32"/>
    <s v="Jackson"/>
    <x v="0"/>
    <n v="23"/>
    <n v="169"/>
    <n v="3887"/>
    <n v="2098.98"/>
    <n v="0.54"/>
    <x v="2"/>
  </r>
  <r>
    <s v="Foot Locker"/>
    <n v="1185732"/>
    <x v="240"/>
    <x v="1"/>
    <x v="32"/>
    <s v="Jackson"/>
    <x v="1"/>
    <n v="23"/>
    <n v="109"/>
    <n v="2507"/>
    <n v="1253.5"/>
    <n v="0.5"/>
    <x v="2"/>
  </r>
  <r>
    <s v="Foot Locker"/>
    <n v="1185732"/>
    <x v="240"/>
    <x v="1"/>
    <x v="32"/>
    <s v="Jackson"/>
    <x v="2"/>
    <n v="14"/>
    <n v="101"/>
    <n v="1414"/>
    <n v="777.7"/>
    <n v="0.55000000000000004"/>
    <x v="2"/>
  </r>
  <r>
    <s v="Foot Locker"/>
    <n v="1185732"/>
    <x v="240"/>
    <x v="1"/>
    <x v="32"/>
    <s v="Jackson"/>
    <x v="3"/>
    <n v="19"/>
    <n v="75"/>
    <n v="1425"/>
    <n v="741"/>
    <n v="0.52"/>
    <x v="2"/>
  </r>
  <r>
    <s v="Foot Locker"/>
    <n v="1185732"/>
    <x v="240"/>
    <x v="1"/>
    <x v="32"/>
    <s v="Jackson"/>
    <x v="4"/>
    <n v="38"/>
    <n v="81"/>
    <n v="3078"/>
    <n v="1477.44"/>
    <n v="0.48"/>
    <x v="2"/>
  </r>
  <r>
    <s v="Foot Locker"/>
    <n v="1185732"/>
    <x v="240"/>
    <x v="1"/>
    <x v="32"/>
    <s v="Jackson"/>
    <x v="5"/>
    <n v="28"/>
    <n v="124"/>
    <n v="3472"/>
    <n v="2117.92"/>
    <n v="0.61"/>
    <x v="2"/>
  </r>
  <r>
    <s v="Foot Locker"/>
    <n v="1185732"/>
    <x v="269"/>
    <x v="1"/>
    <x v="32"/>
    <s v="Jackson"/>
    <x v="0"/>
    <n v="39"/>
    <n v="194"/>
    <n v="7566"/>
    <n v="4161.3"/>
    <n v="0.55000000000000004"/>
    <x v="2"/>
  </r>
  <r>
    <s v="Foot Locker"/>
    <n v="1185732"/>
    <x v="269"/>
    <x v="1"/>
    <x v="32"/>
    <s v="Jackson"/>
    <x v="1"/>
    <n v="37"/>
    <n v="131"/>
    <n v="4847"/>
    <n v="2181.1499999999996"/>
    <n v="0.44999999999999996"/>
    <x v="2"/>
  </r>
  <r>
    <s v="Foot Locker"/>
    <n v="1185732"/>
    <x v="269"/>
    <x v="1"/>
    <x v="32"/>
    <s v="Jackson"/>
    <x v="2"/>
    <n v="33"/>
    <n v="119"/>
    <n v="3927"/>
    <n v="2120.58"/>
    <n v="0.54"/>
    <x v="2"/>
  </r>
  <r>
    <s v="Foot Locker"/>
    <n v="1185732"/>
    <x v="269"/>
    <x v="1"/>
    <x v="32"/>
    <s v="Jackson"/>
    <x v="3"/>
    <n v="33"/>
    <n v="101"/>
    <n v="3333"/>
    <n v="1699.83"/>
    <n v="0.51"/>
    <x v="2"/>
  </r>
  <r>
    <s v="Foot Locker"/>
    <n v="1185732"/>
    <x v="269"/>
    <x v="1"/>
    <x v="32"/>
    <s v="Jackson"/>
    <x v="4"/>
    <n v="41"/>
    <n v="116"/>
    <n v="4756"/>
    <n v="2235.3199999999997"/>
    <n v="0.47"/>
    <x v="2"/>
  </r>
  <r>
    <s v="Foot Locker"/>
    <n v="1185732"/>
    <x v="269"/>
    <x v="1"/>
    <x v="32"/>
    <s v="Jackson"/>
    <x v="5"/>
    <n v="47"/>
    <n v="140"/>
    <n v="6580"/>
    <n v="4211.2"/>
    <n v="0.64"/>
    <x v="2"/>
  </r>
  <r>
    <s v="Foot Locker"/>
    <n v="1185732"/>
    <x v="302"/>
    <x v="1"/>
    <x v="32"/>
    <s v="Jackson"/>
    <x v="0"/>
    <n v="44"/>
    <n v="210"/>
    <n v="9240"/>
    <n v="4804.8"/>
    <n v="0.52"/>
    <x v="2"/>
  </r>
  <r>
    <s v="Foot Locker"/>
    <n v="1185732"/>
    <x v="302"/>
    <x v="1"/>
    <x v="32"/>
    <s v="Jackson"/>
    <x v="1"/>
    <n v="37"/>
    <n v="125"/>
    <n v="4625"/>
    <n v="2173.75"/>
    <n v="0.47"/>
    <x v="2"/>
  </r>
  <r>
    <s v="Foot Locker"/>
    <n v="1185732"/>
    <x v="302"/>
    <x v="1"/>
    <x v="32"/>
    <s v="Jackson"/>
    <x v="2"/>
    <n v="41"/>
    <n v="143"/>
    <n v="5863"/>
    <n v="3224.65"/>
    <n v="0.55000000000000004"/>
    <x v="2"/>
  </r>
  <r>
    <s v="Foot Locker"/>
    <n v="1185732"/>
    <x v="302"/>
    <x v="1"/>
    <x v="32"/>
    <s v="Jackson"/>
    <x v="3"/>
    <n v="43"/>
    <n v="117"/>
    <n v="5031"/>
    <n v="2515.5"/>
    <n v="0.5"/>
    <x v="2"/>
  </r>
  <r>
    <s v="Foot Locker"/>
    <n v="1185732"/>
    <x v="302"/>
    <x v="1"/>
    <x v="32"/>
    <s v="Jackson"/>
    <x v="4"/>
    <n v="57"/>
    <n v="135"/>
    <n v="7695"/>
    <n v="3462.7499999999995"/>
    <n v="0.44999999999999996"/>
    <x v="2"/>
  </r>
  <r>
    <s v="Foot Locker"/>
    <n v="1185732"/>
    <x v="302"/>
    <x v="1"/>
    <x v="32"/>
    <s v="Jackson"/>
    <x v="5"/>
    <n v="60"/>
    <n v="188"/>
    <n v="11280"/>
    <n v="7106.4"/>
    <n v="0.63"/>
    <x v="2"/>
  </r>
  <r>
    <s v="Foot Locker"/>
    <n v="1185732"/>
    <x v="330"/>
    <x v="1"/>
    <x v="32"/>
    <s v="Jackson"/>
    <x v="0"/>
    <n v="58"/>
    <n v="221"/>
    <n v="12818"/>
    <n v="6537.18"/>
    <n v="0.51"/>
    <x v="2"/>
  </r>
  <r>
    <s v="Walmart"/>
    <n v="1185732"/>
    <x v="330"/>
    <x v="1"/>
    <x v="32"/>
    <s v="Jackson"/>
    <x v="1"/>
    <n v="53"/>
    <n v="156"/>
    <n v="8268"/>
    <n v="3720.5999999999995"/>
    <n v="0.44999999999999996"/>
    <x v="2"/>
  </r>
  <r>
    <s v="Walmart"/>
    <n v="1185732"/>
    <x v="330"/>
    <x v="1"/>
    <x v="32"/>
    <s v="Jackson"/>
    <x v="2"/>
    <n v="48"/>
    <n v="142"/>
    <n v="6816"/>
    <n v="3408"/>
    <n v="0.5"/>
    <x v="2"/>
  </r>
  <r>
    <s v="Walmart"/>
    <n v="1185732"/>
    <x v="330"/>
    <x v="1"/>
    <x v="32"/>
    <s v="Jackson"/>
    <x v="3"/>
    <n v="48"/>
    <n v="124"/>
    <n v="5952"/>
    <n v="3154.56"/>
    <n v="0.53"/>
    <x v="2"/>
  </r>
  <r>
    <s v="Walmart"/>
    <n v="1185732"/>
    <x v="330"/>
    <x v="1"/>
    <x v="32"/>
    <s v="Jackson"/>
    <x v="4"/>
    <n v="59"/>
    <n v="150"/>
    <n v="8850"/>
    <n v="4248"/>
    <n v="0.48"/>
    <x v="2"/>
  </r>
  <r>
    <s v="Walmart"/>
    <n v="1185732"/>
    <x v="330"/>
    <x v="1"/>
    <x v="32"/>
    <s v="Jackson"/>
    <x v="5"/>
    <n v="61"/>
    <n v="176"/>
    <n v="10736"/>
    <n v="6548.96"/>
    <n v="0.61"/>
    <x v="2"/>
  </r>
  <r>
    <s v="Walmart"/>
    <n v="1185732"/>
    <x v="362"/>
    <x v="1"/>
    <x v="32"/>
    <s v="Jackson"/>
    <x v="0"/>
    <n v="56"/>
    <n v="215"/>
    <n v="12040"/>
    <n v="6501.6"/>
    <n v="0.54"/>
    <x v="2"/>
  </r>
  <r>
    <s v="Walmart"/>
    <n v="1185732"/>
    <x v="362"/>
    <x v="1"/>
    <x v="32"/>
    <s v="Jackson"/>
    <x v="1"/>
    <n v="50"/>
    <n v="168"/>
    <n v="8400"/>
    <n v="4032"/>
    <n v="0.48"/>
    <x v="2"/>
  </r>
  <r>
    <s v="Walmart"/>
    <n v="1185732"/>
    <x v="362"/>
    <x v="1"/>
    <x v="32"/>
    <s v="Jackson"/>
    <x v="2"/>
    <n v="48"/>
    <n v="147"/>
    <n v="7056"/>
    <n v="3669.1200000000003"/>
    <n v="0.52"/>
    <x v="2"/>
  </r>
  <r>
    <s v="Walmart"/>
    <n v="1185732"/>
    <x v="362"/>
    <x v="1"/>
    <x v="32"/>
    <s v="Jackson"/>
    <x v="3"/>
    <n v="39"/>
    <n v="128"/>
    <n v="4992"/>
    <n v="2595.84"/>
    <n v="0.52"/>
    <x v="2"/>
  </r>
  <r>
    <s v="Walmart"/>
    <n v="1185732"/>
    <x v="362"/>
    <x v="1"/>
    <x v="32"/>
    <s v="Jackson"/>
    <x v="4"/>
    <n v="46"/>
    <n v="122"/>
    <n v="5612"/>
    <n v="2525.3999999999996"/>
    <n v="0.44999999999999996"/>
    <x v="2"/>
  </r>
  <r>
    <s v="Walmart"/>
    <n v="1185732"/>
    <x v="362"/>
    <x v="1"/>
    <x v="32"/>
    <s v="Jackson"/>
    <x v="5"/>
    <n v="53"/>
    <n v="169"/>
    <n v="8957"/>
    <n v="5822.05"/>
    <n v="0.65"/>
    <x v="2"/>
  </r>
  <r>
    <s v="Walmart"/>
    <n v="1185732"/>
    <x v="392"/>
    <x v="1"/>
    <x v="32"/>
    <s v="Jackson"/>
    <x v="0"/>
    <n v="47"/>
    <n v="203"/>
    <n v="9541"/>
    <n v="5152.1400000000003"/>
    <n v="0.54"/>
    <x v="2"/>
  </r>
  <r>
    <s v="Walmart"/>
    <n v="1185732"/>
    <x v="392"/>
    <x v="1"/>
    <x v="32"/>
    <s v="Jackson"/>
    <x v="1"/>
    <n v="42"/>
    <n v="147"/>
    <n v="6174"/>
    <n v="2778.2999999999997"/>
    <n v="0.44999999999999996"/>
    <x v="2"/>
  </r>
  <r>
    <s v="Walmart"/>
    <n v="1185732"/>
    <x v="392"/>
    <x v="1"/>
    <x v="32"/>
    <s v="Jackson"/>
    <x v="2"/>
    <n v="19"/>
    <n v="123"/>
    <n v="2337"/>
    <n v="1168.5"/>
    <n v="0.5"/>
    <x v="2"/>
  </r>
  <r>
    <s v="Walmart"/>
    <n v="1185732"/>
    <x v="392"/>
    <x v="1"/>
    <x v="32"/>
    <s v="Jackson"/>
    <x v="3"/>
    <n v="19"/>
    <n v="100"/>
    <n v="1900"/>
    <n v="1045"/>
    <n v="0.55000000000000004"/>
    <x v="2"/>
  </r>
  <r>
    <s v="Walmart"/>
    <n v="1185732"/>
    <x v="392"/>
    <x v="1"/>
    <x v="32"/>
    <s v="Jackson"/>
    <x v="4"/>
    <n v="29"/>
    <n v="108"/>
    <n v="3132"/>
    <n v="1503.36"/>
    <n v="0.48"/>
    <x v="2"/>
  </r>
  <r>
    <s v="Walmart"/>
    <n v="1185732"/>
    <x v="392"/>
    <x v="1"/>
    <x v="32"/>
    <s v="Jackson"/>
    <x v="5"/>
    <n v="32"/>
    <n v="130"/>
    <n v="4160"/>
    <n v="2579.1999999999998"/>
    <n v="0.62"/>
    <x v="2"/>
  </r>
  <r>
    <s v="Walmart"/>
    <n v="1185732"/>
    <x v="424"/>
    <x v="1"/>
    <x v="32"/>
    <s v="Jackson"/>
    <x v="0"/>
    <n v="32"/>
    <n v="176"/>
    <n v="5632"/>
    <n v="3041.28"/>
    <n v="0.54"/>
    <x v="2"/>
  </r>
  <r>
    <s v="Walmart"/>
    <n v="1185732"/>
    <x v="424"/>
    <x v="1"/>
    <x v="32"/>
    <s v="Jackson"/>
    <x v="1"/>
    <n v="25"/>
    <n v="145"/>
    <n v="3625"/>
    <n v="1631.2499999999998"/>
    <n v="0.44999999999999996"/>
    <x v="2"/>
  </r>
  <r>
    <s v="Walmart"/>
    <n v="1185732"/>
    <x v="424"/>
    <x v="1"/>
    <x v="32"/>
    <s v="Jackson"/>
    <x v="2"/>
    <n v="24"/>
    <n v="98"/>
    <n v="2352"/>
    <n v="1270.0800000000002"/>
    <n v="0.54"/>
    <x v="2"/>
  </r>
  <r>
    <s v="Walmart"/>
    <n v="1185732"/>
    <x v="424"/>
    <x v="1"/>
    <x v="32"/>
    <s v="Jackson"/>
    <x v="3"/>
    <n v="23"/>
    <n v="105"/>
    <n v="2415"/>
    <n v="1207.5"/>
    <n v="0.5"/>
    <x v="2"/>
  </r>
  <r>
    <s v="Walmart"/>
    <n v="1185732"/>
    <x v="424"/>
    <x v="1"/>
    <x v="32"/>
    <s v="Jackson"/>
    <x v="4"/>
    <n v="32"/>
    <n v="98"/>
    <n v="3136"/>
    <n v="1568"/>
    <n v="0.5"/>
    <x v="2"/>
  </r>
  <r>
    <s v="Sports Direct"/>
    <n v="1185732"/>
    <x v="424"/>
    <x v="1"/>
    <x v="32"/>
    <s v="Jackson"/>
    <x v="5"/>
    <n v="33"/>
    <n v="124"/>
    <n v="4092"/>
    <n v="2618.88"/>
    <n v="0.64"/>
    <x v="2"/>
  </r>
  <r>
    <s v="Sports Direct"/>
    <n v="1185732"/>
    <x v="454"/>
    <x v="1"/>
    <x v="32"/>
    <s v="Jackson"/>
    <x v="0"/>
    <n v="28"/>
    <n v="163"/>
    <n v="4564"/>
    <n v="2464.56"/>
    <n v="0.54"/>
    <x v="2"/>
  </r>
  <r>
    <s v="Sports Direct"/>
    <n v="1185732"/>
    <x v="454"/>
    <x v="1"/>
    <x v="32"/>
    <s v="Jackson"/>
    <x v="1"/>
    <n v="18"/>
    <n v="117"/>
    <n v="2106"/>
    <n v="947.69999999999993"/>
    <n v="0.44999999999999996"/>
    <x v="2"/>
  </r>
  <r>
    <s v="Sports Direct"/>
    <n v="1185732"/>
    <x v="454"/>
    <x v="1"/>
    <x v="32"/>
    <s v="Jackson"/>
    <x v="2"/>
    <n v="28"/>
    <n v="111"/>
    <n v="3108"/>
    <n v="1678.3200000000002"/>
    <n v="0.54"/>
    <x v="2"/>
  </r>
  <r>
    <s v="Sports Direct"/>
    <n v="1185732"/>
    <x v="454"/>
    <x v="1"/>
    <x v="32"/>
    <s v="Jackson"/>
    <x v="3"/>
    <n v="54"/>
    <n v="117"/>
    <n v="6318"/>
    <n v="3348.54"/>
    <n v="0.53"/>
    <x v="2"/>
  </r>
  <r>
    <s v="Sports Direct"/>
    <n v="1185732"/>
    <x v="454"/>
    <x v="1"/>
    <x v="32"/>
    <s v="Jackson"/>
    <x v="4"/>
    <n v="71"/>
    <n v="123"/>
    <n v="8733"/>
    <n v="3929.8499999999995"/>
    <n v="0.44999999999999996"/>
    <x v="2"/>
  </r>
  <r>
    <s v="Sports Direct"/>
    <n v="1185732"/>
    <x v="454"/>
    <x v="1"/>
    <x v="32"/>
    <s v="Jackson"/>
    <x v="5"/>
    <n v="68"/>
    <n v="158"/>
    <n v="10744"/>
    <n v="6553.84"/>
    <n v="0.61"/>
    <x v="2"/>
  </r>
  <r>
    <s v="Sports Direct"/>
    <n v="1185732"/>
    <x v="483"/>
    <x v="1"/>
    <x v="32"/>
    <s v="Jackson"/>
    <x v="0"/>
    <n v="68"/>
    <n v="194"/>
    <n v="13192"/>
    <n v="6991.76"/>
    <n v="0.53"/>
    <x v="2"/>
  </r>
  <r>
    <s v="Sports Direct"/>
    <n v="1185732"/>
    <x v="483"/>
    <x v="1"/>
    <x v="32"/>
    <s v="Jackson"/>
    <x v="1"/>
    <n v="58"/>
    <n v="155"/>
    <n v="8990"/>
    <n v="4405.1000000000004"/>
    <n v="0.49"/>
    <x v="2"/>
  </r>
  <r>
    <s v="Sports Direct"/>
    <n v="1185732"/>
    <x v="483"/>
    <x v="1"/>
    <x v="32"/>
    <s v="Jackson"/>
    <x v="2"/>
    <n v="59"/>
    <n v="137"/>
    <n v="8083"/>
    <n v="4364.8200000000006"/>
    <n v="0.54"/>
    <x v="2"/>
  </r>
  <r>
    <s v="Sports Direct"/>
    <n v="1185732"/>
    <x v="483"/>
    <x v="1"/>
    <x v="32"/>
    <s v="Jackson"/>
    <x v="3"/>
    <n v="56"/>
    <n v="133"/>
    <n v="7448"/>
    <n v="3872.96"/>
    <n v="0.52"/>
    <x v="2"/>
  </r>
  <r>
    <s v="Sports Direct"/>
    <n v="1185732"/>
    <x v="483"/>
    <x v="1"/>
    <x v="32"/>
    <s v="Jackson"/>
    <x v="4"/>
    <n v="65"/>
    <n v="124"/>
    <n v="8060"/>
    <n v="4030"/>
    <n v="0.5"/>
    <x v="2"/>
  </r>
  <r>
    <s v="Sports Direct"/>
    <n v="1185732"/>
    <x v="483"/>
    <x v="1"/>
    <x v="32"/>
    <s v="Jackson"/>
    <x v="5"/>
    <n v="71"/>
    <n v="144"/>
    <n v="10224"/>
    <n v="6236.6399999999994"/>
    <n v="0.61"/>
    <x v="2"/>
  </r>
  <r>
    <s v="Sports Direct"/>
    <n v="1197831"/>
    <x v="187"/>
    <x v="1"/>
    <x v="32"/>
    <s v="Jackson"/>
    <x v="0"/>
    <n v="24"/>
    <n v="176"/>
    <n v="4224"/>
    <n v="2154.2400000000002"/>
    <n v="0.51"/>
    <x v="2"/>
  </r>
  <r>
    <s v="Sports Direct"/>
    <n v="1197831"/>
    <x v="187"/>
    <x v="1"/>
    <x v="32"/>
    <s v="Jackson"/>
    <x v="1"/>
    <n v="25"/>
    <n v="131"/>
    <n v="3275"/>
    <n v="1473.7499999999998"/>
    <n v="0.44999999999999996"/>
    <x v="2"/>
  </r>
  <r>
    <s v="Sports Direct"/>
    <n v="1197831"/>
    <x v="187"/>
    <x v="1"/>
    <x v="32"/>
    <s v="Jackson"/>
    <x v="2"/>
    <n v="14"/>
    <n v="117"/>
    <n v="1638"/>
    <n v="835.38"/>
    <n v="0.51"/>
    <x v="2"/>
  </r>
  <r>
    <s v="Sports Direct"/>
    <n v="1197831"/>
    <x v="187"/>
    <x v="1"/>
    <x v="32"/>
    <s v="Jackson"/>
    <x v="3"/>
    <n v="19"/>
    <n v="78"/>
    <n v="1482"/>
    <n v="785.46"/>
    <n v="0.53"/>
    <x v="2"/>
  </r>
  <r>
    <s v="Sports Direct"/>
    <n v="1197831"/>
    <x v="187"/>
    <x v="1"/>
    <x v="32"/>
    <s v="Jackson"/>
    <x v="4"/>
    <n v="34"/>
    <n v="95"/>
    <n v="3230"/>
    <n v="1550.3999999999999"/>
    <n v="0.48"/>
    <x v="2"/>
  </r>
  <r>
    <s v="Sports Direct"/>
    <n v="1197831"/>
    <x v="187"/>
    <x v="1"/>
    <x v="32"/>
    <s v="Jackson"/>
    <x v="5"/>
    <n v="23"/>
    <n v="122"/>
    <n v="2806"/>
    <n v="1459.1200000000001"/>
    <n v="0.52"/>
    <x v="2"/>
  </r>
  <r>
    <s v="Sports Direct"/>
    <n v="1197831"/>
    <x v="695"/>
    <x v="1"/>
    <x v="32"/>
    <s v="Jackson"/>
    <x v="0"/>
    <n v="24"/>
    <n v="189"/>
    <n v="4536"/>
    <n v="2313.36"/>
    <n v="0.51"/>
    <x v="2"/>
  </r>
  <r>
    <s v="Sports Direct"/>
    <n v="1197831"/>
    <x v="695"/>
    <x v="1"/>
    <x v="32"/>
    <s v="Jackson"/>
    <x v="1"/>
    <n v="24"/>
    <n v="105"/>
    <n v="2520"/>
    <n v="1134"/>
    <n v="0.44999999999999996"/>
    <x v="2"/>
  </r>
  <r>
    <s v="Sports Direct"/>
    <n v="1197831"/>
    <x v="695"/>
    <x v="1"/>
    <x v="32"/>
    <s v="Jackson"/>
    <x v="2"/>
    <n v="14"/>
    <n v="120"/>
    <n v="1680"/>
    <n v="840"/>
    <n v="0.5"/>
    <x v="2"/>
  </r>
  <r>
    <s v="Walmart"/>
    <n v="1197831"/>
    <x v="695"/>
    <x v="1"/>
    <x v="33"/>
    <s v="Little Rock"/>
    <x v="3"/>
    <n v="18"/>
    <n v="70"/>
    <n v="1260"/>
    <n v="630"/>
    <n v="0.5"/>
    <x v="2"/>
  </r>
  <r>
    <s v="Walmart"/>
    <n v="1197831"/>
    <x v="695"/>
    <x v="1"/>
    <x v="33"/>
    <s v="Little Rock"/>
    <x v="4"/>
    <n v="34"/>
    <n v="98"/>
    <n v="3332"/>
    <n v="1499.3999999999999"/>
    <n v="0.44999999999999996"/>
    <x v="2"/>
  </r>
  <r>
    <s v="Walmart"/>
    <n v="1197831"/>
    <x v="695"/>
    <x v="1"/>
    <x v="33"/>
    <s v="Little Rock"/>
    <x v="5"/>
    <n v="19"/>
    <n v="115"/>
    <n v="2185"/>
    <n v="1179.9000000000001"/>
    <n v="0.54"/>
    <x v="2"/>
  </r>
  <r>
    <s v="Walmart"/>
    <n v="1197831"/>
    <x v="224"/>
    <x v="1"/>
    <x v="33"/>
    <s v="Little Rock"/>
    <x v="0"/>
    <n v="18"/>
    <n v="181"/>
    <n v="3258"/>
    <n v="1726.74"/>
    <n v="0.53"/>
    <x v="2"/>
  </r>
  <r>
    <s v="Walmart"/>
    <n v="1197831"/>
    <x v="224"/>
    <x v="1"/>
    <x v="33"/>
    <s v="Little Rock"/>
    <x v="1"/>
    <n v="20"/>
    <n v="98"/>
    <n v="1960"/>
    <n v="881.99999999999989"/>
    <n v="0.44999999999999996"/>
    <x v="2"/>
  </r>
  <r>
    <s v="Walmart"/>
    <n v="1197831"/>
    <x v="224"/>
    <x v="1"/>
    <x v="33"/>
    <s v="Little Rock"/>
    <x v="2"/>
    <n v="10"/>
    <n v="88"/>
    <n v="880"/>
    <n v="475.20000000000005"/>
    <n v="0.54"/>
    <x v="2"/>
  </r>
  <r>
    <s v="Walmart"/>
    <n v="1197831"/>
    <x v="224"/>
    <x v="1"/>
    <x v="33"/>
    <s v="Little Rock"/>
    <x v="3"/>
    <n v="19"/>
    <n v="60"/>
    <n v="1140"/>
    <n v="592.80000000000007"/>
    <n v="0.52"/>
    <x v="2"/>
  </r>
  <r>
    <s v="Walmart"/>
    <n v="1197831"/>
    <x v="224"/>
    <x v="1"/>
    <x v="33"/>
    <s v="Little Rock"/>
    <x v="4"/>
    <n v="32"/>
    <n v="65"/>
    <n v="2080"/>
    <n v="956.8"/>
    <n v="0.45999999999999996"/>
    <x v="2"/>
  </r>
  <r>
    <s v="Walmart"/>
    <n v="1197831"/>
    <x v="224"/>
    <x v="1"/>
    <x v="33"/>
    <s v="Little Rock"/>
    <x v="5"/>
    <n v="24"/>
    <n v="102"/>
    <n v="2448"/>
    <n v="1248.48"/>
    <n v="0.51"/>
    <x v="2"/>
  </r>
  <r>
    <s v="Walmart"/>
    <n v="1197831"/>
    <x v="243"/>
    <x v="1"/>
    <x v="33"/>
    <s v="Little Rock"/>
    <x v="0"/>
    <n v="23"/>
    <n v="174"/>
    <n v="4002"/>
    <n v="2161.08"/>
    <n v="0.54"/>
    <x v="2"/>
  </r>
  <r>
    <s v="Walmart"/>
    <n v="1197831"/>
    <x v="243"/>
    <x v="1"/>
    <x v="33"/>
    <s v="Little Rock"/>
    <x v="1"/>
    <n v="24"/>
    <n v="81"/>
    <n v="1944"/>
    <n v="952.56"/>
    <n v="0.49"/>
    <x v="2"/>
  </r>
  <r>
    <s v="Walmart"/>
    <n v="1197831"/>
    <x v="243"/>
    <x v="1"/>
    <x v="33"/>
    <s v="Little Rock"/>
    <x v="2"/>
    <n v="14"/>
    <n v="75"/>
    <n v="1050"/>
    <n v="546"/>
    <n v="0.52"/>
    <x v="2"/>
  </r>
  <r>
    <s v="Walmart"/>
    <n v="1197831"/>
    <x v="243"/>
    <x v="1"/>
    <x v="33"/>
    <s v="Little Rock"/>
    <x v="3"/>
    <n v="20"/>
    <n v="63"/>
    <n v="1260"/>
    <n v="667.80000000000007"/>
    <n v="0.53"/>
    <x v="2"/>
  </r>
  <r>
    <s v="Walmart"/>
    <n v="1197831"/>
    <x v="243"/>
    <x v="1"/>
    <x v="33"/>
    <s v="Little Rock"/>
    <x v="4"/>
    <n v="37"/>
    <n v="73"/>
    <n v="2701"/>
    <n v="1296.48"/>
    <n v="0.48"/>
    <x v="2"/>
  </r>
  <r>
    <s v="Walmart"/>
    <n v="1197831"/>
    <x v="243"/>
    <x v="1"/>
    <x v="33"/>
    <s v="Little Rock"/>
    <x v="5"/>
    <n v="28"/>
    <n v="116"/>
    <n v="3248"/>
    <n v="1656.48"/>
    <n v="0.51"/>
    <x v="2"/>
  </r>
  <r>
    <s v="Walmart"/>
    <n v="1197831"/>
    <x v="272"/>
    <x v="1"/>
    <x v="33"/>
    <s v="Little Rock"/>
    <x v="0"/>
    <n v="39"/>
    <n v="181"/>
    <n v="7059"/>
    <n v="3811.86"/>
    <n v="0.54"/>
    <x v="2"/>
  </r>
  <r>
    <s v="Walmart"/>
    <n v="1197831"/>
    <x v="272"/>
    <x v="1"/>
    <x v="33"/>
    <s v="Little Rock"/>
    <x v="1"/>
    <n v="38"/>
    <n v="113"/>
    <n v="4294"/>
    <n v="2147"/>
    <n v="0.5"/>
    <x v="2"/>
  </r>
  <r>
    <s v="Walmart"/>
    <n v="1197831"/>
    <x v="272"/>
    <x v="1"/>
    <x v="33"/>
    <s v="Little Rock"/>
    <x v="2"/>
    <n v="34"/>
    <n v="91"/>
    <n v="3094"/>
    <n v="1701.7"/>
    <n v="0.55000000000000004"/>
    <x v="2"/>
  </r>
  <r>
    <s v="Walmart"/>
    <n v="1197831"/>
    <x v="272"/>
    <x v="1"/>
    <x v="33"/>
    <s v="Little Rock"/>
    <x v="3"/>
    <n v="34"/>
    <n v="78"/>
    <n v="2652"/>
    <n v="1405.5600000000002"/>
    <n v="0.53"/>
    <x v="2"/>
  </r>
  <r>
    <s v="Walmart"/>
    <n v="1197831"/>
    <x v="272"/>
    <x v="1"/>
    <x v="33"/>
    <s v="Little Rock"/>
    <x v="4"/>
    <n v="42"/>
    <n v="85"/>
    <n v="3570"/>
    <n v="1677.8999999999999"/>
    <n v="0.47"/>
    <x v="2"/>
  </r>
  <r>
    <s v="Walmart"/>
    <n v="1197831"/>
    <x v="272"/>
    <x v="1"/>
    <x v="33"/>
    <s v="Little Rock"/>
    <x v="5"/>
    <n v="44"/>
    <n v="111"/>
    <n v="4884"/>
    <n v="2686.2000000000003"/>
    <n v="0.55000000000000004"/>
    <x v="2"/>
  </r>
  <r>
    <s v="Walmart"/>
    <n v="1197831"/>
    <x v="305"/>
    <x v="1"/>
    <x v="33"/>
    <s v="Little Rock"/>
    <x v="0"/>
    <n v="36"/>
    <n v="203"/>
    <n v="7308"/>
    <n v="3654"/>
    <n v="0.5"/>
    <x v="2"/>
  </r>
  <r>
    <s v="Walmart"/>
    <n v="1197831"/>
    <x v="305"/>
    <x v="1"/>
    <x v="33"/>
    <s v="Little Rock"/>
    <x v="1"/>
    <n v="32"/>
    <n v="106"/>
    <n v="3392"/>
    <n v="1662.08"/>
    <n v="0.49"/>
    <x v="2"/>
  </r>
  <r>
    <s v="Walmart"/>
    <n v="1197831"/>
    <x v="305"/>
    <x v="1"/>
    <x v="33"/>
    <s v="Little Rock"/>
    <x v="2"/>
    <n v="38"/>
    <n v="104"/>
    <n v="3952"/>
    <n v="2134.08"/>
    <n v="0.54"/>
    <x v="2"/>
  </r>
  <r>
    <s v="Walmart"/>
    <n v="1197831"/>
    <x v="305"/>
    <x v="1"/>
    <x v="33"/>
    <s v="Little Rock"/>
    <x v="3"/>
    <n v="37"/>
    <n v="98"/>
    <n v="3626"/>
    <n v="1885.52"/>
    <n v="0.52"/>
    <x v="2"/>
  </r>
  <r>
    <s v="Walmart"/>
    <n v="1197831"/>
    <x v="305"/>
    <x v="1"/>
    <x v="33"/>
    <s v="Little Rock"/>
    <x v="4"/>
    <n v="54"/>
    <n v="98"/>
    <n v="5292"/>
    <n v="2540.16"/>
    <n v="0.48"/>
    <x v="2"/>
  </r>
  <r>
    <s v="Walmart"/>
    <n v="1197831"/>
    <x v="305"/>
    <x v="1"/>
    <x v="33"/>
    <s v="Little Rock"/>
    <x v="5"/>
    <n v="54"/>
    <n v="160"/>
    <n v="8640"/>
    <n v="4665.6000000000004"/>
    <n v="0.54"/>
    <x v="2"/>
  </r>
  <r>
    <s v="Walmart"/>
    <n v="1197831"/>
    <x v="333"/>
    <x v="1"/>
    <x v="33"/>
    <s v="Little Rock"/>
    <x v="0"/>
    <n v="50"/>
    <n v="233"/>
    <n v="11650"/>
    <n v="5825"/>
    <n v="0.5"/>
    <x v="2"/>
  </r>
  <r>
    <s v="Walmart"/>
    <n v="1197831"/>
    <x v="333"/>
    <x v="1"/>
    <x v="33"/>
    <s v="Little Rock"/>
    <x v="1"/>
    <n v="47"/>
    <n v="147"/>
    <n v="6909"/>
    <n v="3109.0499999999997"/>
    <n v="0.44999999999999996"/>
    <x v="2"/>
  </r>
  <r>
    <s v="Walmart"/>
    <n v="1197831"/>
    <x v="333"/>
    <x v="1"/>
    <x v="33"/>
    <s v="Little Rock"/>
    <x v="2"/>
    <n v="43"/>
    <n v="126"/>
    <n v="5418"/>
    <n v="2763.18"/>
    <n v="0.51"/>
    <x v="2"/>
  </r>
  <r>
    <s v="Walmart"/>
    <n v="1197831"/>
    <x v="333"/>
    <x v="1"/>
    <x v="33"/>
    <s v="Little Rock"/>
    <x v="3"/>
    <n v="41"/>
    <n v="116"/>
    <n v="4756"/>
    <n v="2568.2400000000002"/>
    <n v="0.54"/>
    <x v="2"/>
  </r>
  <r>
    <s v="Walmart"/>
    <n v="1197831"/>
    <x v="333"/>
    <x v="1"/>
    <x v="33"/>
    <s v="Little Rock"/>
    <x v="4"/>
    <n v="55"/>
    <n v="119"/>
    <n v="6545"/>
    <n v="3207.0499999999997"/>
    <n v="0.49"/>
    <x v="2"/>
  </r>
  <r>
    <s v="Walmart"/>
    <n v="1197831"/>
    <x v="333"/>
    <x v="1"/>
    <x v="33"/>
    <s v="Little Rock"/>
    <x v="5"/>
    <n v="63"/>
    <n v="150"/>
    <n v="9450"/>
    <n v="5103"/>
    <n v="0.54"/>
    <x v="2"/>
  </r>
  <r>
    <s v="Walmart"/>
    <n v="1197831"/>
    <x v="365"/>
    <x v="1"/>
    <x v="33"/>
    <s v="Little Rock"/>
    <x v="0"/>
    <n v="55"/>
    <n v="210"/>
    <n v="11550"/>
    <n v="6237"/>
    <n v="0.54"/>
    <x v="2"/>
  </r>
  <r>
    <s v="Walmart"/>
    <n v="1197831"/>
    <x v="365"/>
    <x v="1"/>
    <x v="33"/>
    <s v="Little Rock"/>
    <x v="1"/>
    <n v="50"/>
    <n v="152"/>
    <n v="7600"/>
    <n v="3648"/>
    <n v="0.48"/>
    <x v="2"/>
  </r>
  <r>
    <s v="Walmart"/>
    <n v="1197831"/>
    <x v="365"/>
    <x v="1"/>
    <x v="33"/>
    <s v="Little Rock"/>
    <x v="2"/>
    <n v="47"/>
    <n v="126"/>
    <n v="5922"/>
    <n v="3079.44"/>
    <n v="0.52"/>
    <x v="2"/>
  </r>
  <r>
    <s v="Walmart"/>
    <n v="1197831"/>
    <x v="365"/>
    <x v="1"/>
    <x v="33"/>
    <s v="Little Rock"/>
    <x v="3"/>
    <n v="39"/>
    <n v="104"/>
    <n v="4056"/>
    <n v="2028"/>
    <n v="0.5"/>
    <x v="2"/>
  </r>
  <r>
    <s v="Walmart"/>
    <n v="1197831"/>
    <x v="365"/>
    <x v="1"/>
    <x v="33"/>
    <s v="Little Rock"/>
    <x v="4"/>
    <n v="48"/>
    <n v="113"/>
    <n v="5424"/>
    <n v="2657.7599999999998"/>
    <n v="0.49"/>
    <x v="2"/>
  </r>
  <r>
    <s v="Walmart"/>
    <n v="1197831"/>
    <x v="365"/>
    <x v="1"/>
    <x v="33"/>
    <s v="Little Rock"/>
    <x v="5"/>
    <n v="50"/>
    <n v="143"/>
    <n v="7150"/>
    <n v="3718"/>
    <n v="0.52"/>
    <x v="2"/>
  </r>
  <r>
    <s v="Walmart"/>
    <n v="1197831"/>
    <x v="395"/>
    <x v="1"/>
    <x v="33"/>
    <s v="Little Rock"/>
    <x v="0"/>
    <n v="48"/>
    <n v="182"/>
    <n v="8736"/>
    <n v="4542.72"/>
    <n v="0.52"/>
    <x v="2"/>
  </r>
  <r>
    <s v="Walmart"/>
    <n v="1197831"/>
    <x v="395"/>
    <x v="1"/>
    <x v="33"/>
    <s v="Little Rock"/>
    <x v="1"/>
    <n v="39"/>
    <n v="126"/>
    <n v="4914"/>
    <n v="2358.7199999999998"/>
    <n v="0.48"/>
    <x v="2"/>
  </r>
  <r>
    <s v="Walmart"/>
    <n v="1197831"/>
    <x v="395"/>
    <x v="1"/>
    <x v="33"/>
    <s v="Little Rock"/>
    <x v="2"/>
    <n v="14"/>
    <n v="88"/>
    <n v="1232"/>
    <n v="640.64"/>
    <n v="0.52"/>
    <x v="2"/>
  </r>
  <r>
    <s v="Walmart"/>
    <n v="1197831"/>
    <x v="395"/>
    <x v="1"/>
    <x v="33"/>
    <s v="Little Rock"/>
    <x v="3"/>
    <n v="14"/>
    <n v="88"/>
    <n v="1232"/>
    <n v="640.64"/>
    <n v="0.52"/>
    <x v="2"/>
  </r>
  <r>
    <s v="Walmart"/>
    <n v="1197831"/>
    <x v="395"/>
    <x v="1"/>
    <x v="33"/>
    <s v="Little Rock"/>
    <x v="4"/>
    <n v="23"/>
    <n v="94"/>
    <n v="2162"/>
    <n v="1081"/>
    <n v="0.5"/>
    <x v="2"/>
  </r>
  <r>
    <s v="Walmart"/>
    <n v="1197831"/>
    <x v="395"/>
    <x v="1"/>
    <x v="33"/>
    <s v="Little Rock"/>
    <x v="5"/>
    <n v="29"/>
    <n v="119"/>
    <n v="3451"/>
    <n v="1863.5400000000002"/>
    <n v="0.54"/>
    <x v="2"/>
  </r>
  <r>
    <s v="Walmart"/>
    <n v="1197831"/>
    <x v="427"/>
    <x v="1"/>
    <x v="33"/>
    <s v="Little Rock"/>
    <x v="0"/>
    <n v="27"/>
    <n v="150"/>
    <n v="4050"/>
    <n v="2025"/>
    <n v="0.5"/>
    <x v="2"/>
  </r>
  <r>
    <s v="Walmart"/>
    <n v="1197831"/>
    <x v="427"/>
    <x v="1"/>
    <x v="33"/>
    <s v="Little Rock"/>
    <x v="1"/>
    <n v="19"/>
    <n v="106"/>
    <n v="2014"/>
    <n v="906.3"/>
    <n v="0.44999999999999996"/>
    <x v="2"/>
  </r>
  <r>
    <s v="Walmart"/>
    <n v="1197831"/>
    <x v="427"/>
    <x v="1"/>
    <x v="33"/>
    <s v="Little Rock"/>
    <x v="2"/>
    <n v="19"/>
    <n v="78"/>
    <n v="1482"/>
    <n v="741"/>
    <n v="0.5"/>
    <x v="2"/>
  </r>
  <r>
    <s v="Walmart"/>
    <n v="1197831"/>
    <x v="427"/>
    <x v="1"/>
    <x v="33"/>
    <s v="Little Rock"/>
    <x v="3"/>
    <n v="19"/>
    <n v="72"/>
    <n v="1368"/>
    <n v="725.04000000000008"/>
    <n v="0.53"/>
    <x v="2"/>
  </r>
  <r>
    <s v="Walmart"/>
    <n v="1197831"/>
    <x v="427"/>
    <x v="1"/>
    <x v="33"/>
    <s v="Little Rock"/>
    <x v="4"/>
    <n v="27"/>
    <n v="83"/>
    <n v="2241"/>
    <n v="1053.27"/>
    <n v="0.47"/>
    <x v="2"/>
  </r>
  <r>
    <s v="West Gear"/>
    <n v="1197831"/>
    <x v="427"/>
    <x v="1"/>
    <x v="33"/>
    <s v="Little Rock"/>
    <x v="5"/>
    <n v="29"/>
    <n v="104"/>
    <n v="3016"/>
    <n v="1598.48"/>
    <n v="0.53"/>
    <x v="2"/>
  </r>
  <r>
    <s v="West Gear"/>
    <n v="1197831"/>
    <x v="457"/>
    <x v="1"/>
    <x v="33"/>
    <s v="Little Rock"/>
    <x v="0"/>
    <n v="24"/>
    <n v="143"/>
    <n v="3432"/>
    <n v="1716"/>
    <n v="0.5"/>
    <x v="2"/>
  </r>
  <r>
    <s v="West Gear"/>
    <n v="1197831"/>
    <x v="457"/>
    <x v="1"/>
    <x v="33"/>
    <s v="Little Rock"/>
    <x v="1"/>
    <n v="14"/>
    <n v="94"/>
    <n v="1316"/>
    <n v="658"/>
    <n v="0.5"/>
    <x v="2"/>
  </r>
  <r>
    <s v="West Gear"/>
    <n v="1197831"/>
    <x v="457"/>
    <x v="1"/>
    <x v="33"/>
    <s v="Little Rock"/>
    <x v="2"/>
    <n v="23"/>
    <n v="90"/>
    <n v="2070"/>
    <n v="1055.7"/>
    <n v="0.51"/>
    <x v="2"/>
  </r>
  <r>
    <s v="West Gear"/>
    <n v="1197831"/>
    <x v="457"/>
    <x v="1"/>
    <x v="33"/>
    <s v="Little Rock"/>
    <x v="3"/>
    <n v="51"/>
    <n v="109"/>
    <n v="5559"/>
    <n v="2779.5"/>
    <n v="0.5"/>
    <x v="2"/>
  </r>
  <r>
    <s v="West Gear"/>
    <n v="1197831"/>
    <x v="457"/>
    <x v="1"/>
    <x v="33"/>
    <s v="Little Rock"/>
    <x v="4"/>
    <n v="69"/>
    <n v="91"/>
    <n v="6279"/>
    <n v="2951.1299999999997"/>
    <n v="0.47"/>
    <x v="2"/>
  </r>
  <r>
    <s v="West Gear"/>
    <n v="1197831"/>
    <x v="457"/>
    <x v="1"/>
    <x v="33"/>
    <s v="Little Rock"/>
    <x v="5"/>
    <n v="73"/>
    <n v="117"/>
    <n v="8541"/>
    <n v="4526.7300000000005"/>
    <n v="0.53"/>
    <x v="2"/>
  </r>
  <r>
    <s v="West Gear"/>
    <n v="1197831"/>
    <x v="486"/>
    <x v="1"/>
    <x v="33"/>
    <s v="Little Rock"/>
    <x v="0"/>
    <n v="67"/>
    <n v="203"/>
    <n v="13601"/>
    <n v="7480.55"/>
    <n v="0.55000000000000004"/>
    <x v="2"/>
  </r>
  <r>
    <s v="West Gear"/>
    <n v="1197831"/>
    <x v="486"/>
    <x v="1"/>
    <x v="33"/>
    <s v="Little Rock"/>
    <x v="1"/>
    <n v="54"/>
    <n v="140"/>
    <n v="7560"/>
    <n v="3553.2"/>
    <n v="0.47"/>
    <x v="2"/>
  </r>
  <r>
    <s v="West Gear"/>
    <n v="1197831"/>
    <x v="486"/>
    <x v="1"/>
    <x v="33"/>
    <s v="Little Rock"/>
    <x v="2"/>
    <n v="55"/>
    <n v="126"/>
    <n v="6930"/>
    <n v="3742.2000000000003"/>
    <n v="0.54"/>
    <x v="2"/>
  </r>
  <r>
    <s v="West Gear"/>
    <n v="1197831"/>
    <x v="486"/>
    <x v="1"/>
    <x v="33"/>
    <s v="Little Rock"/>
    <x v="3"/>
    <n v="57"/>
    <n v="120"/>
    <n v="6840"/>
    <n v="3488.4"/>
    <n v="0.51"/>
    <x v="2"/>
  </r>
  <r>
    <s v="West Gear"/>
    <n v="1197831"/>
    <x v="486"/>
    <x v="1"/>
    <x v="33"/>
    <s v="Little Rock"/>
    <x v="4"/>
    <n v="64"/>
    <n v="112"/>
    <n v="7168"/>
    <n v="3512.3199999999997"/>
    <n v="0.49"/>
    <x v="2"/>
  </r>
  <r>
    <s v="West Gear"/>
    <n v="1197831"/>
    <x v="486"/>
    <x v="1"/>
    <x v="33"/>
    <s v="Little Rock"/>
    <x v="5"/>
    <n v="70"/>
    <n v="150"/>
    <n v="10500"/>
    <n v="5355"/>
    <n v="0.51"/>
    <x v="2"/>
  </r>
  <r>
    <s v="West Gear"/>
    <n v="1197831"/>
    <x v="187"/>
    <x v="1"/>
    <x v="33"/>
    <s v="Little Rock"/>
    <x v="0"/>
    <n v="24"/>
    <n v="167"/>
    <n v="4008"/>
    <n v="2124.2400000000002"/>
    <n v="0.53"/>
    <x v="2"/>
  </r>
  <r>
    <s v="West Gear"/>
    <n v="1197831"/>
    <x v="187"/>
    <x v="1"/>
    <x v="33"/>
    <s v="Little Rock"/>
    <x v="1"/>
    <n v="25"/>
    <n v="109"/>
    <n v="2725"/>
    <n v="1226.2499999999998"/>
    <n v="0.44999999999999996"/>
    <x v="2"/>
  </r>
  <r>
    <s v="West Gear"/>
    <n v="1197831"/>
    <x v="187"/>
    <x v="1"/>
    <x v="33"/>
    <s v="Little Rock"/>
    <x v="2"/>
    <n v="15"/>
    <n v="98"/>
    <n v="1470"/>
    <n v="808.50000000000011"/>
    <n v="0.55000000000000004"/>
    <x v="2"/>
  </r>
  <r>
    <s v="West Gear"/>
    <n v="1197831"/>
    <x v="187"/>
    <x v="1"/>
    <x v="33"/>
    <s v="Little Rock"/>
    <x v="3"/>
    <n v="18"/>
    <n v="65"/>
    <n v="1170"/>
    <n v="643.5"/>
    <n v="0.55000000000000004"/>
    <x v="2"/>
  </r>
  <r>
    <s v="West Gear"/>
    <n v="1197831"/>
    <x v="187"/>
    <x v="1"/>
    <x v="33"/>
    <s v="Little Rock"/>
    <x v="4"/>
    <n v="33"/>
    <n v="80"/>
    <n v="2640"/>
    <n v="1320"/>
    <n v="0.5"/>
    <x v="2"/>
  </r>
  <r>
    <s v="West Gear"/>
    <n v="1197831"/>
    <x v="187"/>
    <x v="1"/>
    <x v="33"/>
    <s v="Little Rock"/>
    <x v="5"/>
    <n v="23"/>
    <n v="101"/>
    <n v="2323"/>
    <n v="1207.96"/>
    <n v="0.52"/>
    <x v="2"/>
  </r>
  <r>
    <s v="West Gear"/>
    <n v="1197831"/>
    <x v="695"/>
    <x v="1"/>
    <x v="33"/>
    <s v="Little Rock"/>
    <x v="0"/>
    <n v="24"/>
    <n v="169"/>
    <n v="4056"/>
    <n v="2109.12"/>
    <n v="0.52"/>
    <x v="2"/>
  </r>
  <r>
    <s v="West Gear"/>
    <n v="1197831"/>
    <x v="695"/>
    <x v="1"/>
    <x v="33"/>
    <s v="Little Rock"/>
    <x v="1"/>
    <n v="23"/>
    <n v="80"/>
    <n v="1840"/>
    <n v="846.4"/>
    <n v="0.45999999999999996"/>
    <x v="2"/>
  </r>
  <r>
    <s v="West Gear"/>
    <n v="1197831"/>
    <x v="695"/>
    <x v="1"/>
    <x v="33"/>
    <s v="Little Rock"/>
    <x v="2"/>
    <n v="15"/>
    <n v="91"/>
    <n v="1365"/>
    <n v="682.5"/>
    <n v="0.5"/>
    <x v="2"/>
  </r>
  <r>
    <s v="West Gear"/>
    <n v="1197831"/>
    <x v="695"/>
    <x v="1"/>
    <x v="34"/>
    <s v="Oklahoma City"/>
    <x v="3"/>
    <n v="19"/>
    <n v="49"/>
    <n v="931"/>
    <n v="474.81"/>
    <n v="0.51"/>
    <x v="2"/>
  </r>
  <r>
    <s v="West Gear"/>
    <n v="1197831"/>
    <x v="695"/>
    <x v="1"/>
    <x v="34"/>
    <s v="Oklahoma City"/>
    <x v="4"/>
    <n v="34"/>
    <n v="75"/>
    <n v="2550"/>
    <n v="1198.5"/>
    <n v="0.47"/>
    <x v="2"/>
  </r>
  <r>
    <s v="West Gear"/>
    <n v="1197831"/>
    <x v="695"/>
    <x v="1"/>
    <x v="34"/>
    <s v="Oklahoma City"/>
    <x v="5"/>
    <n v="18"/>
    <n v="98"/>
    <n v="1764"/>
    <n v="899.64"/>
    <n v="0.51"/>
    <x v="2"/>
  </r>
  <r>
    <s v="West Gear"/>
    <n v="1197831"/>
    <x v="224"/>
    <x v="1"/>
    <x v="34"/>
    <s v="Oklahoma City"/>
    <x v="0"/>
    <n v="19"/>
    <n v="154"/>
    <n v="2926"/>
    <n v="1463"/>
    <n v="0.5"/>
    <x v="2"/>
  </r>
  <r>
    <s v="West Gear"/>
    <n v="1197831"/>
    <x v="224"/>
    <x v="1"/>
    <x v="34"/>
    <s v="Oklahoma City"/>
    <x v="1"/>
    <n v="19"/>
    <n v="73"/>
    <n v="1387"/>
    <n v="665.76"/>
    <n v="0.48"/>
    <x v="2"/>
  </r>
  <r>
    <s v="West Gear"/>
    <n v="1197831"/>
    <x v="224"/>
    <x v="1"/>
    <x v="34"/>
    <s v="Oklahoma City"/>
    <x v="2"/>
    <n v="9"/>
    <n v="80"/>
    <n v="720"/>
    <n v="360"/>
    <n v="0.5"/>
    <x v="2"/>
  </r>
  <r>
    <s v="West Gear"/>
    <n v="1197831"/>
    <x v="224"/>
    <x v="1"/>
    <x v="34"/>
    <s v="Oklahoma City"/>
    <x v="3"/>
    <n v="20"/>
    <n v="34"/>
    <n v="680"/>
    <n v="340"/>
    <n v="0.5"/>
    <x v="2"/>
  </r>
  <r>
    <s v="West Gear"/>
    <n v="1197831"/>
    <x v="224"/>
    <x v="1"/>
    <x v="34"/>
    <s v="Oklahoma City"/>
    <x v="4"/>
    <n v="34"/>
    <n v="49"/>
    <n v="1666"/>
    <n v="783.02"/>
    <n v="0.47"/>
    <x v="2"/>
  </r>
  <r>
    <s v="West Gear"/>
    <n v="1197831"/>
    <x v="224"/>
    <x v="1"/>
    <x v="34"/>
    <s v="Oklahoma City"/>
    <x v="5"/>
    <n v="23"/>
    <n v="69"/>
    <n v="1587"/>
    <n v="856.98"/>
    <n v="0.54"/>
    <x v="2"/>
  </r>
  <r>
    <s v="West Gear"/>
    <n v="1197831"/>
    <x v="243"/>
    <x v="1"/>
    <x v="34"/>
    <s v="Oklahoma City"/>
    <x v="0"/>
    <n v="24"/>
    <n v="152"/>
    <n v="3648"/>
    <n v="1933.44"/>
    <n v="0.53"/>
    <x v="2"/>
  </r>
  <r>
    <s v="West Gear"/>
    <n v="1197831"/>
    <x v="243"/>
    <x v="1"/>
    <x v="34"/>
    <s v="Oklahoma City"/>
    <x v="1"/>
    <n v="23"/>
    <n v="65"/>
    <n v="1495"/>
    <n v="717.6"/>
    <n v="0.48"/>
    <x v="2"/>
  </r>
  <r>
    <s v="West Gear"/>
    <n v="1197831"/>
    <x v="243"/>
    <x v="1"/>
    <x v="34"/>
    <s v="Oklahoma City"/>
    <x v="2"/>
    <n v="14"/>
    <n v="68"/>
    <n v="952"/>
    <n v="504.56"/>
    <n v="0.53"/>
    <x v="2"/>
  </r>
  <r>
    <s v="West Gear"/>
    <n v="1197831"/>
    <x v="243"/>
    <x v="1"/>
    <x v="34"/>
    <s v="Oklahoma City"/>
    <x v="3"/>
    <n v="18"/>
    <n v="45"/>
    <n v="810"/>
    <n v="429.3"/>
    <n v="0.53"/>
    <x v="2"/>
  </r>
  <r>
    <s v="West Gear"/>
    <n v="1197831"/>
    <x v="243"/>
    <x v="1"/>
    <x v="34"/>
    <s v="Oklahoma City"/>
    <x v="4"/>
    <n v="38"/>
    <n v="53"/>
    <n v="2014"/>
    <n v="1007"/>
    <n v="0.5"/>
    <x v="2"/>
  </r>
  <r>
    <s v="West Gear"/>
    <n v="1197831"/>
    <x v="243"/>
    <x v="1"/>
    <x v="34"/>
    <s v="Oklahoma City"/>
    <x v="5"/>
    <n v="28"/>
    <n v="94"/>
    <n v="2632"/>
    <n v="1447.6000000000001"/>
    <n v="0.55000000000000004"/>
    <x v="2"/>
  </r>
  <r>
    <s v="West Gear"/>
    <n v="1197831"/>
    <x v="272"/>
    <x v="1"/>
    <x v="34"/>
    <s v="Oklahoma City"/>
    <x v="0"/>
    <n v="36"/>
    <n v="167"/>
    <n v="6012"/>
    <n v="3246.48"/>
    <n v="0.54"/>
    <x v="2"/>
  </r>
  <r>
    <s v="West Gear"/>
    <n v="1197831"/>
    <x v="272"/>
    <x v="1"/>
    <x v="34"/>
    <s v="Oklahoma City"/>
    <x v="1"/>
    <n v="39"/>
    <n v="87"/>
    <n v="3393"/>
    <n v="1526.85"/>
    <n v="0.44999999999999996"/>
    <x v="2"/>
  </r>
  <r>
    <s v="West Gear"/>
    <n v="1197831"/>
    <x v="272"/>
    <x v="1"/>
    <x v="34"/>
    <s v="Oklahoma City"/>
    <x v="2"/>
    <n v="34"/>
    <n v="72"/>
    <n v="2448"/>
    <n v="1272.96"/>
    <n v="0.52"/>
    <x v="2"/>
  </r>
  <r>
    <s v="West Gear"/>
    <n v="1197831"/>
    <x v="272"/>
    <x v="1"/>
    <x v="34"/>
    <s v="Oklahoma City"/>
    <x v="3"/>
    <n v="34"/>
    <n v="59"/>
    <n v="2006"/>
    <n v="1103.3000000000002"/>
    <n v="0.55000000000000004"/>
    <x v="2"/>
  </r>
  <r>
    <s v="West Gear"/>
    <n v="1197831"/>
    <x v="272"/>
    <x v="1"/>
    <x v="34"/>
    <s v="Oklahoma City"/>
    <x v="4"/>
    <n v="43"/>
    <n v="75"/>
    <n v="3225"/>
    <n v="1451.2499999999998"/>
    <n v="0.44999999999999996"/>
    <x v="2"/>
  </r>
  <r>
    <s v="West Gear"/>
    <n v="1197831"/>
    <x v="272"/>
    <x v="1"/>
    <x v="34"/>
    <s v="Oklahoma City"/>
    <x v="5"/>
    <n v="42"/>
    <n v="98"/>
    <n v="4116"/>
    <n v="2140.3200000000002"/>
    <n v="0.52"/>
    <x v="2"/>
  </r>
  <r>
    <s v="West Gear"/>
    <n v="1197831"/>
    <x v="305"/>
    <x v="1"/>
    <x v="34"/>
    <s v="Oklahoma City"/>
    <x v="0"/>
    <n v="38"/>
    <n v="156"/>
    <n v="5928"/>
    <n v="3023.28"/>
    <n v="0.51"/>
    <x v="2"/>
  </r>
  <r>
    <s v="West Gear"/>
    <n v="1197831"/>
    <x v="305"/>
    <x v="1"/>
    <x v="34"/>
    <s v="Oklahoma City"/>
    <x v="1"/>
    <n v="33"/>
    <n v="88"/>
    <n v="2904"/>
    <n v="1306.8"/>
    <n v="0.44999999999999996"/>
    <x v="2"/>
  </r>
  <r>
    <s v="West Gear"/>
    <n v="1197831"/>
    <x v="305"/>
    <x v="1"/>
    <x v="34"/>
    <s v="Oklahoma City"/>
    <x v="2"/>
    <n v="36"/>
    <n v="88"/>
    <n v="3168"/>
    <n v="1647.3600000000001"/>
    <n v="0.52"/>
    <x v="2"/>
  </r>
  <r>
    <s v="West Gear"/>
    <n v="1197831"/>
    <x v="305"/>
    <x v="1"/>
    <x v="34"/>
    <s v="Oklahoma City"/>
    <x v="3"/>
    <n v="38"/>
    <n v="87"/>
    <n v="3306"/>
    <n v="1653"/>
    <n v="0.5"/>
    <x v="2"/>
  </r>
  <r>
    <s v="West Gear"/>
    <n v="1197831"/>
    <x v="305"/>
    <x v="1"/>
    <x v="34"/>
    <s v="Oklahoma City"/>
    <x v="4"/>
    <n v="51"/>
    <n v="87"/>
    <n v="4437"/>
    <n v="2085.39"/>
    <n v="0.47"/>
    <x v="2"/>
  </r>
  <r>
    <s v="West Gear"/>
    <n v="1197831"/>
    <x v="305"/>
    <x v="1"/>
    <x v="34"/>
    <s v="Oklahoma City"/>
    <x v="5"/>
    <n v="55"/>
    <n v="124"/>
    <n v="6820"/>
    <n v="3478.2000000000003"/>
    <n v="0.51"/>
    <x v="2"/>
  </r>
  <r>
    <s v="West Gear"/>
    <n v="1197831"/>
    <x v="333"/>
    <x v="1"/>
    <x v="34"/>
    <s v="Oklahoma City"/>
    <x v="0"/>
    <n v="50"/>
    <n v="182"/>
    <n v="9100"/>
    <n v="4732"/>
    <n v="0.52"/>
    <x v="2"/>
  </r>
  <r>
    <s v="West Gear"/>
    <n v="1197831"/>
    <x v="333"/>
    <x v="1"/>
    <x v="34"/>
    <s v="Oklahoma City"/>
    <x v="1"/>
    <n v="45"/>
    <n v="117"/>
    <n v="5265"/>
    <n v="2632.5"/>
    <n v="0.5"/>
    <x v="2"/>
  </r>
  <r>
    <s v="West Gear"/>
    <n v="1197831"/>
    <x v="333"/>
    <x v="1"/>
    <x v="34"/>
    <s v="Oklahoma City"/>
    <x v="2"/>
    <n v="44"/>
    <n v="94"/>
    <n v="4136"/>
    <n v="2233.44"/>
    <n v="0.54"/>
    <x v="2"/>
  </r>
  <r>
    <s v="West Gear"/>
    <n v="1197831"/>
    <x v="333"/>
    <x v="1"/>
    <x v="34"/>
    <s v="Oklahoma City"/>
    <x v="3"/>
    <n v="41"/>
    <n v="85"/>
    <n v="3485"/>
    <n v="1847.0500000000002"/>
    <n v="0.53"/>
    <x v="2"/>
  </r>
  <r>
    <s v="West Gear"/>
    <n v="1197831"/>
    <x v="333"/>
    <x v="1"/>
    <x v="34"/>
    <s v="Oklahoma City"/>
    <x v="4"/>
    <n v="59"/>
    <n v="98"/>
    <n v="5782"/>
    <n v="2659.72"/>
    <n v="0.45999999999999996"/>
    <x v="2"/>
  </r>
  <r>
    <s v="West Gear"/>
    <n v="1197831"/>
    <x v="333"/>
    <x v="1"/>
    <x v="34"/>
    <s v="Oklahoma City"/>
    <x v="5"/>
    <n v="61"/>
    <n v="142"/>
    <n v="8662"/>
    <n v="4677.4800000000005"/>
    <n v="0.54"/>
    <x v="2"/>
  </r>
  <r>
    <s v="West Gear"/>
    <n v="1197831"/>
    <x v="365"/>
    <x v="1"/>
    <x v="34"/>
    <s v="Oklahoma City"/>
    <x v="0"/>
    <n v="56"/>
    <n v="189"/>
    <n v="10584"/>
    <n v="5397.84"/>
    <n v="0.51"/>
    <x v="2"/>
  </r>
  <r>
    <s v="West Gear"/>
    <n v="1197831"/>
    <x v="365"/>
    <x v="1"/>
    <x v="34"/>
    <s v="Oklahoma City"/>
    <x v="1"/>
    <n v="51"/>
    <n v="113"/>
    <n v="5763"/>
    <n v="2708.6099999999997"/>
    <n v="0.47"/>
    <x v="2"/>
  </r>
  <r>
    <s v="West Gear"/>
    <n v="1197831"/>
    <x v="365"/>
    <x v="1"/>
    <x v="34"/>
    <s v="Oklahoma City"/>
    <x v="2"/>
    <n v="47"/>
    <n v="113"/>
    <n v="5311"/>
    <n v="2814.83"/>
    <n v="0.53"/>
    <x v="2"/>
  </r>
  <r>
    <s v="West Gear"/>
    <n v="1197831"/>
    <x v="365"/>
    <x v="1"/>
    <x v="34"/>
    <s v="Oklahoma City"/>
    <x v="3"/>
    <n v="37"/>
    <n v="88"/>
    <n v="3256"/>
    <n v="1693.1200000000001"/>
    <n v="0.52"/>
    <x v="2"/>
  </r>
  <r>
    <s v="West Gear"/>
    <n v="1197831"/>
    <x v="365"/>
    <x v="1"/>
    <x v="34"/>
    <s v="Oklahoma City"/>
    <x v="4"/>
    <n v="47"/>
    <n v="81"/>
    <n v="3807"/>
    <n v="1713.1499999999999"/>
    <n v="0.44999999999999996"/>
    <x v="2"/>
  </r>
  <r>
    <s v="West Gear"/>
    <n v="1197831"/>
    <x v="365"/>
    <x v="1"/>
    <x v="34"/>
    <s v="Oklahoma City"/>
    <x v="5"/>
    <n v="50"/>
    <n v="124"/>
    <n v="6200"/>
    <n v="3224"/>
    <n v="0.52"/>
    <x v="2"/>
  </r>
  <r>
    <s v="West Gear"/>
    <n v="1197831"/>
    <x v="395"/>
    <x v="1"/>
    <x v="34"/>
    <s v="Oklahoma City"/>
    <x v="0"/>
    <n v="49"/>
    <n v="150"/>
    <n v="7350"/>
    <n v="3969.0000000000005"/>
    <n v="0.54"/>
    <x v="2"/>
  </r>
  <r>
    <s v="West Gear"/>
    <n v="1197831"/>
    <x v="395"/>
    <x v="1"/>
    <x v="34"/>
    <s v="Oklahoma City"/>
    <x v="1"/>
    <n v="38"/>
    <n v="98"/>
    <n v="3724"/>
    <n v="1675.7999999999997"/>
    <n v="0.44999999999999996"/>
    <x v="2"/>
  </r>
  <r>
    <s v="West Gear"/>
    <n v="1197831"/>
    <x v="395"/>
    <x v="1"/>
    <x v="34"/>
    <s v="Oklahoma City"/>
    <x v="2"/>
    <n v="14"/>
    <n v="69"/>
    <n v="966"/>
    <n v="492.66"/>
    <n v="0.51"/>
    <x v="2"/>
  </r>
  <r>
    <s v="West Gear"/>
    <n v="1197831"/>
    <x v="395"/>
    <x v="1"/>
    <x v="34"/>
    <s v="Oklahoma City"/>
    <x v="3"/>
    <n v="14"/>
    <n v="63"/>
    <n v="882"/>
    <n v="449.82"/>
    <n v="0.51"/>
    <x v="2"/>
  </r>
  <r>
    <s v="West Gear"/>
    <n v="1197831"/>
    <x v="395"/>
    <x v="1"/>
    <x v="34"/>
    <s v="Oklahoma City"/>
    <x v="4"/>
    <n v="23"/>
    <n v="68"/>
    <n v="1564"/>
    <n v="703.8"/>
    <n v="0.44999999999999996"/>
    <x v="2"/>
  </r>
  <r>
    <s v="West Gear"/>
    <n v="1197831"/>
    <x v="395"/>
    <x v="1"/>
    <x v="34"/>
    <s v="Oklahoma City"/>
    <x v="5"/>
    <n v="28"/>
    <n v="91"/>
    <n v="2548"/>
    <n v="1324.96"/>
    <n v="0.52"/>
    <x v="2"/>
  </r>
  <r>
    <s v="West Gear"/>
    <n v="1197831"/>
    <x v="427"/>
    <x v="1"/>
    <x v="34"/>
    <s v="Oklahoma City"/>
    <x v="0"/>
    <n v="29"/>
    <n v="137"/>
    <n v="3973"/>
    <n v="2145.42"/>
    <n v="0.54"/>
    <x v="2"/>
  </r>
  <r>
    <s v="West Gear"/>
    <n v="1197831"/>
    <x v="427"/>
    <x v="1"/>
    <x v="34"/>
    <s v="Oklahoma City"/>
    <x v="1"/>
    <n v="19"/>
    <n v="88"/>
    <n v="1672"/>
    <n v="769.11999999999989"/>
    <n v="0.45999999999999996"/>
    <x v="2"/>
  </r>
  <r>
    <s v="West Gear"/>
    <n v="1197831"/>
    <x v="427"/>
    <x v="1"/>
    <x v="34"/>
    <s v="Oklahoma City"/>
    <x v="2"/>
    <n v="20"/>
    <n v="56"/>
    <n v="1120"/>
    <n v="571.20000000000005"/>
    <n v="0.51"/>
    <x v="2"/>
  </r>
  <r>
    <s v="West Gear"/>
    <n v="1197831"/>
    <x v="427"/>
    <x v="1"/>
    <x v="34"/>
    <s v="Oklahoma City"/>
    <x v="3"/>
    <n v="18"/>
    <n v="52"/>
    <n v="936"/>
    <n v="486.72"/>
    <n v="0.52"/>
    <x v="2"/>
  </r>
  <r>
    <s v="West Gear"/>
    <n v="1197831"/>
    <x v="427"/>
    <x v="1"/>
    <x v="34"/>
    <s v="Oklahoma City"/>
    <x v="4"/>
    <n v="29"/>
    <n v="50"/>
    <n v="1450"/>
    <n v="696"/>
    <n v="0.48"/>
    <x v="2"/>
  </r>
  <r>
    <s v="Kohl's"/>
    <n v="1197831"/>
    <x v="427"/>
    <x v="1"/>
    <x v="34"/>
    <s v="Oklahoma City"/>
    <x v="5"/>
    <n v="29"/>
    <n v="91"/>
    <n v="2639"/>
    <n v="1451.45"/>
    <n v="0.55000000000000004"/>
    <x v="2"/>
  </r>
  <r>
    <s v="Kohl's"/>
    <n v="1197831"/>
    <x v="457"/>
    <x v="1"/>
    <x v="34"/>
    <s v="Oklahoma City"/>
    <x v="0"/>
    <n v="23"/>
    <n v="133"/>
    <n v="3059"/>
    <n v="1651.8600000000001"/>
    <n v="0.54"/>
    <x v="2"/>
  </r>
  <r>
    <s v="Kohl's"/>
    <n v="1197831"/>
    <x v="457"/>
    <x v="1"/>
    <x v="34"/>
    <s v="Oklahoma City"/>
    <x v="1"/>
    <n v="14"/>
    <n v="78"/>
    <n v="1092"/>
    <n v="513.24"/>
    <n v="0.47"/>
    <x v="2"/>
  </r>
  <r>
    <s v="Kohl's"/>
    <n v="1197831"/>
    <x v="457"/>
    <x v="1"/>
    <x v="34"/>
    <s v="Oklahoma City"/>
    <x v="2"/>
    <n v="23"/>
    <n v="74"/>
    <n v="1702"/>
    <n v="919.08"/>
    <n v="0.54"/>
    <x v="2"/>
  </r>
  <r>
    <s v="Kohl's"/>
    <n v="1197831"/>
    <x v="457"/>
    <x v="1"/>
    <x v="34"/>
    <s v="Oklahoma City"/>
    <x v="3"/>
    <n v="52"/>
    <n v="75"/>
    <n v="3900"/>
    <n v="2067"/>
    <n v="0.53"/>
    <x v="2"/>
  </r>
  <r>
    <s v="Kohl's"/>
    <n v="1197831"/>
    <x v="457"/>
    <x v="1"/>
    <x v="34"/>
    <s v="Oklahoma City"/>
    <x v="4"/>
    <n v="71"/>
    <n v="77"/>
    <n v="5467"/>
    <n v="2678.83"/>
    <n v="0.49"/>
    <x v="2"/>
  </r>
  <r>
    <s v="Kohl's"/>
    <n v="1197831"/>
    <x v="457"/>
    <x v="1"/>
    <x v="34"/>
    <s v="Oklahoma City"/>
    <x v="5"/>
    <n v="72"/>
    <n v="105"/>
    <n v="7560"/>
    <n v="3780"/>
    <n v="0.5"/>
    <x v="2"/>
  </r>
  <r>
    <s v="Kohl's"/>
    <n v="1197831"/>
    <x v="486"/>
    <x v="1"/>
    <x v="34"/>
    <s v="Oklahoma City"/>
    <x v="0"/>
    <n v="64"/>
    <n v="169"/>
    <n v="10816"/>
    <n v="5948.8"/>
    <n v="0.55000000000000004"/>
    <x v="2"/>
  </r>
  <r>
    <s v="Kohl's"/>
    <n v="1197831"/>
    <x v="486"/>
    <x v="1"/>
    <x v="34"/>
    <s v="Oklahoma City"/>
    <x v="1"/>
    <n v="58"/>
    <n v="119"/>
    <n v="6902"/>
    <n v="3105.8999999999996"/>
    <n v="0.44999999999999996"/>
    <x v="2"/>
  </r>
  <r>
    <s v="Kohl's"/>
    <n v="1197831"/>
    <x v="486"/>
    <x v="1"/>
    <x v="34"/>
    <s v="Oklahoma City"/>
    <x v="2"/>
    <n v="55"/>
    <n v="101"/>
    <n v="5555"/>
    <n v="2777.5"/>
    <n v="0.5"/>
    <x v="2"/>
  </r>
  <r>
    <s v="Kohl's"/>
    <n v="1197831"/>
    <x v="486"/>
    <x v="1"/>
    <x v="34"/>
    <s v="Oklahoma City"/>
    <x v="3"/>
    <n v="54"/>
    <n v="94"/>
    <n v="5076"/>
    <n v="2690.28"/>
    <n v="0.53"/>
    <x v="2"/>
  </r>
  <r>
    <s v="Kohl's"/>
    <n v="1197831"/>
    <x v="486"/>
    <x v="1"/>
    <x v="34"/>
    <s v="Oklahoma City"/>
    <x v="4"/>
    <n v="69"/>
    <n v="81"/>
    <n v="5589"/>
    <n v="2682.72"/>
    <n v="0.48"/>
    <x v="2"/>
  </r>
  <r>
    <s v="Kohl's"/>
    <n v="1197831"/>
    <x v="486"/>
    <x v="1"/>
    <x v="34"/>
    <s v="Oklahoma City"/>
    <x v="5"/>
    <n v="68"/>
    <n v="123"/>
    <n v="8364"/>
    <n v="4182"/>
    <n v="0.5"/>
    <x v="2"/>
  </r>
  <r>
    <s v="Kohl's"/>
    <n v="1197831"/>
    <x v="180"/>
    <x v="1"/>
    <x v="34"/>
    <s v="Oklahoma City"/>
    <x v="0"/>
    <n v="23"/>
    <n v="149"/>
    <n v="3427"/>
    <n v="1679.23"/>
    <n v="0.49"/>
    <x v="2"/>
  </r>
  <r>
    <s v="Kohl's"/>
    <n v="1197831"/>
    <x v="180"/>
    <x v="1"/>
    <x v="34"/>
    <s v="Oklahoma City"/>
    <x v="1"/>
    <n v="23"/>
    <n v="91"/>
    <n v="2093"/>
    <n v="1025.57"/>
    <n v="0.49"/>
    <x v="2"/>
  </r>
  <r>
    <s v="Kohl's"/>
    <n v="1197831"/>
    <x v="180"/>
    <x v="1"/>
    <x v="34"/>
    <s v="Oklahoma City"/>
    <x v="2"/>
    <n v="14"/>
    <n v="88"/>
    <n v="1232"/>
    <n v="591.36"/>
    <n v="0.48"/>
    <x v="2"/>
  </r>
  <r>
    <s v="Kohl's"/>
    <n v="1197831"/>
    <x v="180"/>
    <x v="1"/>
    <x v="34"/>
    <s v="Oklahoma City"/>
    <x v="3"/>
    <n v="19"/>
    <n v="56"/>
    <n v="1064"/>
    <n v="521.36"/>
    <n v="0.49"/>
    <x v="2"/>
  </r>
  <r>
    <s v="Kohl's"/>
    <n v="1197831"/>
    <x v="180"/>
    <x v="1"/>
    <x v="34"/>
    <s v="Oklahoma City"/>
    <x v="4"/>
    <n v="33"/>
    <n v="65"/>
    <n v="2145"/>
    <n v="1029.5999999999999"/>
    <n v="0.48"/>
    <x v="2"/>
  </r>
  <r>
    <s v="Kohl's"/>
    <n v="1197831"/>
    <x v="180"/>
    <x v="1"/>
    <x v="34"/>
    <s v="Oklahoma City"/>
    <x v="5"/>
    <n v="23"/>
    <n v="102"/>
    <n v="2346"/>
    <n v="1173"/>
    <n v="0.5"/>
    <x v="2"/>
  </r>
  <r>
    <s v="Kohl's"/>
    <n v="1197831"/>
    <x v="209"/>
    <x v="1"/>
    <x v="34"/>
    <s v="Oklahoma City"/>
    <x v="0"/>
    <n v="23"/>
    <n v="162"/>
    <n v="3726"/>
    <n v="1751.2199999999998"/>
    <n v="0.47"/>
    <x v="2"/>
  </r>
  <r>
    <s v="Kohl's"/>
    <n v="1197831"/>
    <x v="209"/>
    <x v="1"/>
    <x v="34"/>
    <s v="Oklahoma City"/>
    <x v="1"/>
    <n v="23"/>
    <n v="65"/>
    <n v="1495"/>
    <n v="747.5"/>
    <n v="0.5"/>
    <x v="2"/>
  </r>
  <r>
    <s v="Kohl's"/>
    <n v="1197831"/>
    <x v="209"/>
    <x v="1"/>
    <x v="34"/>
    <s v="Oklahoma City"/>
    <x v="2"/>
    <n v="14"/>
    <n v="75"/>
    <n v="1050"/>
    <n v="514.5"/>
    <n v="0.49"/>
    <x v="2"/>
  </r>
  <r>
    <s v="Kohl's"/>
    <n v="1197831"/>
    <x v="209"/>
    <x v="3"/>
    <x v="35"/>
    <s v="Wichita"/>
    <x v="3"/>
    <n v="20"/>
    <n v="42"/>
    <n v="840"/>
    <n v="377.99999999999994"/>
    <n v="0.44999999999999996"/>
    <x v="2"/>
  </r>
  <r>
    <s v="Kohl's"/>
    <n v="1197831"/>
    <x v="209"/>
    <x v="3"/>
    <x v="35"/>
    <s v="Wichita"/>
    <x v="4"/>
    <n v="32"/>
    <n v="68"/>
    <n v="2176"/>
    <n v="1044.48"/>
    <n v="0.48"/>
    <x v="2"/>
  </r>
  <r>
    <s v="Kohl's"/>
    <n v="1197831"/>
    <x v="209"/>
    <x v="3"/>
    <x v="35"/>
    <s v="Wichita"/>
    <x v="5"/>
    <n v="18"/>
    <n v="98"/>
    <n v="1764"/>
    <n v="864.36"/>
    <n v="0.49"/>
    <x v="2"/>
  </r>
  <r>
    <s v="Kohl's"/>
    <n v="1197831"/>
    <x v="217"/>
    <x v="3"/>
    <x v="35"/>
    <s v="Wichita"/>
    <x v="0"/>
    <n v="20"/>
    <n v="153"/>
    <n v="3060"/>
    <n v="1499.3999999999999"/>
    <n v="0.49"/>
    <x v="2"/>
  </r>
  <r>
    <s v="Kohl's"/>
    <n v="1197831"/>
    <x v="217"/>
    <x v="3"/>
    <x v="35"/>
    <s v="Wichita"/>
    <x v="1"/>
    <n v="19"/>
    <n v="59"/>
    <n v="1121"/>
    <n v="526.87"/>
    <n v="0.47"/>
    <x v="2"/>
  </r>
  <r>
    <s v="Kohl's"/>
    <n v="1197831"/>
    <x v="217"/>
    <x v="3"/>
    <x v="35"/>
    <s v="Wichita"/>
    <x v="2"/>
    <n v="9"/>
    <n v="75"/>
    <n v="675"/>
    <n v="310.5"/>
    <n v="0.45999999999999996"/>
    <x v="2"/>
  </r>
  <r>
    <s v="Kohl's"/>
    <n v="1197831"/>
    <x v="217"/>
    <x v="3"/>
    <x v="35"/>
    <s v="Wichita"/>
    <x v="3"/>
    <n v="20"/>
    <n v="26"/>
    <n v="520"/>
    <n v="249.6"/>
    <n v="0.48"/>
    <x v="2"/>
  </r>
  <r>
    <s v="Kohl's"/>
    <n v="1197831"/>
    <x v="217"/>
    <x v="3"/>
    <x v="35"/>
    <s v="Wichita"/>
    <x v="4"/>
    <n v="32"/>
    <n v="41"/>
    <n v="1312"/>
    <n v="603.52"/>
    <n v="0.45999999999999996"/>
    <x v="2"/>
  </r>
  <r>
    <s v="Kohl's"/>
    <n v="1197831"/>
    <x v="217"/>
    <x v="3"/>
    <x v="35"/>
    <s v="Wichita"/>
    <x v="5"/>
    <n v="23"/>
    <n v="65"/>
    <n v="1495"/>
    <n v="747.5"/>
    <n v="0.5"/>
    <x v="2"/>
  </r>
  <r>
    <s v="Kohl's"/>
    <n v="1197831"/>
    <x v="236"/>
    <x v="3"/>
    <x v="35"/>
    <s v="Wichita"/>
    <x v="0"/>
    <n v="24"/>
    <n v="150"/>
    <n v="3600"/>
    <n v="1619.9999999999998"/>
    <n v="0.44999999999999996"/>
    <x v="2"/>
  </r>
  <r>
    <s v="Kohl's"/>
    <n v="1197831"/>
    <x v="236"/>
    <x v="3"/>
    <x v="35"/>
    <s v="Wichita"/>
    <x v="1"/>
    <n v="25"/>
    <n v="58"/>
    <n v="1450"/>
    <n v="696"/>
    <n v="0.48"/>
    <x v="2"/>
  </r>
  <r>
    <s v="Kohl's"/>
    <n v="1197831"/>
    <x v="236"/>
    <x v="3"/>
    <x v="35"/>
    <s v="Wichita"/>
    <x v="2"/>
    <n v="14"/>
    <n v="60"/>
    <n v="840"/>
    <n v="420"/>
    <n v="0.5"/>
    <x v="2"/>
  </r>
  <r>
    <s v="Kohl's"/>
    <n v="1197831"/>
    <x v="236"/>
    <x v="3"/>
    <x v="35"/>
    <s v="Wichita"/>
    <x v="3"/>
    <n v="19"/>
    <n v="35"/>
    <n v="665"/>
    <n v="299.24999999999994"/>
    <n v="0.44999999999999996"/>
    <x v="2"/>
  </r>
  <r>
    <s v="Kohl's"/>
    <n v="1197831"/>
    <x v="236"/>
    <x v="3"/>
    <x v="35"/>
    <s v="Wichita"/>
    <x v="4"/>
    <n v="39"/>
    <n v="38"/>
    <n v="1482"/>
    <n v="726.18"/>
    <n v="0.49"/>
    <x v="2"/>
  </r>
  <r>
    <s v="Kohl's"/>
    <n v="1197831"/>
    <x v="236"/>
    <x v="3"/>
    <x v="35"/>
    <s v="Wichita"/>
    <x v="5"/>
    <n v="29"/>
    <n v="81"/>
    <n v="2349"/>
    <n v="1151.01"/>
    <n v="0.49"/>
    <x v="2"/>
  </r>
  <r>
    <s v="Kohl's"/>
    <n v="1197831"/>
    <x v="265"/>
    <x v="3"/>
    <x v="35"/>
    <s v="Wichita"/>
    <x v="0"/>
    <n v="36"/>
    <n v="143"/>
    <n v="5148"/>
    <n v="2316.6"/>
    <n v="0.44999999999999996"/>
    <x v="2"/>
  </r>
  <r>
    <s v="Kohl's"/>
    <n v="1197831"/>
    <x v="265"/>
    <x v="3"/>
    <x v="35"/>
    <s v="Wichita"/>
    <x v="1"/>
    <n v="39"/>
    <n v="77"/>
    <n v="3003"/>
    <n v="1441.44"/>
    <n v="0.48"/>
    <x v="2"/>
  </r>
  <r>
    <s v="Kohl's"/>
    <n v="1197831"/>
    <x v="265"/>
    <x v="3"/>
    <x v="35"/>
    <s v="Wichita"/>
    <x v="2"/>
    <n v="32"/>
    <n v="65"/>
    <n v="2080"/>
    <n v="1019.1999999999999"/>
    <n v="0.49"/>
    <x v="2"/>
  </r>
  <r>
    <s v="Kohl's"/>
    <n v="1197831"/>
    <x v="265"/>
    <x v="3"/>
    <x v="35"/>
    <s v="Wichita"/>
    <x v="3"/>
    <n v="32"/>
    <n v="58"/>
    <n v="1856"/>
    <n v="928"/>
    <n v="0.5"/>
    <x v="2"/>
  </r>
  <r>
    <s v="Kohl's"/>
    <n v="1197831"/>
    <x v="265"/>
    <x v="3"/>
    <x v="35"/>
    <s v="Wichita"/>
    <x v="4"/>
    <n v="43"/>
    <n v="56"/>
    <n v="2408"/>
    <n v="1204"/>
    <n v="0.5"/>
    <x v="2"/>
  </r>
  <r>
    <s v="Kohl's"/>
    <n v="1197831"/>
    <x v="265"/>
    <x v="3"/>
    <x v="35"/>
    <s v="Wichita"/>
    <x v="5"/>
    <n v="42"/>
    <n v="94"/>
    <n v="3948"/>
    <n v="1776.6"/>
    <n v="0.44999999999999996"/>
    <x v="2"/>
  </r>
  <r>
    <s v="Kohl's"/>
    <n v="1197831"/>
    <x v="298"/>
    <x v="3"/>
    <x v="35"/>
    <s v="Wichita"/>
    <x v="0"/>
    <n v="37"/>
    <n v="144"/>
    <n v="5328"/>
    <n v="2664"/>
    <n v="0.5"/>
    <x v="2"/>
  </r>
  <r>
    <s v="Kohl's"/>
    <n v="1197831"/>
    <x v="298"/>
    <x v="3"/>
    <x v="35"/>
    <s v="Wichita"/>
    <x v="1"/>
    <n v="32"/>
    <n v="94"/>
    <n v="3008"/>
    <n v="1443.84"/>
    <n v="0.48"/>
    <x v="2"/>
  </r>
  <r>
    <s v="Kohl's"/>
    <n v="1197831"/>
    <x v="298"/>
    <x v="3"/>
    <x v="35"/>
    <s v="Wichita"/>
    <x v="2"/>
    <n v="37"/>
    <n v="81"/>
    <n v="2997"/>
    <n v="1378.62"/>
    <n v="0.45999999999999996"/>
    <x v="2"/>
  </r>
  <r>
    <s v="Kohl's"/>
    <n v="1197831"/>
    <x v="298"/>
    <x v="3"/>
    <x v="35"/>
    <s v="Wichita"/>
    <x v="3"/>
    <n v="38"/>
    <n v="80"/>
    <n v="3040"/>
    <n v="1367.9999999999998"/>
    <n v="0.44999999999999996"/>
    <x v="2"/>
  </r>
  <r>
    <s v="Kohl's"/>
    <n v="1197831"/>
    <x v="298"/>
    <x v="3"/>
    <x v="35"/>
    <s v="Wichita"/>
    <x v="4"/>
    <n v="54"/>
    <n v="83"/>
    <n v="4482"/>
    <n v="2151.36"/>
    <n v="0.48"/>
    <x v="2"/>
  </r>
  <r>
    <s v="Kohl's"/>
    <n v="1197831"/>
    <x v="298"/>
    <x v="3"/>
    <x v="35"/>
    <s v="Wichita"/>
    <x v="5"/>
    <n v="58"/>
    <n v="117"/>
    <n v="6786"/>
    <n v="3325.14"/>
    <n v="0.49"/>
    <x v="2"/>
  </r>
  <r>
    <s v="Kohl's"/>
    <n v="1197831"/>
    <x v="326"/>
    <x v="3"/>
    <x v="35"/>
    <s v="Wichita"/>
    <x v="0"/>
    <n v="51"/>
    <n v="182"/>
    <n v="9282"/>
    <n v="4641"/>
    <n v="0.5"/>
    <x v="2"/>
  </r>
  <r>
    <s v="Kohl's"/>
    <n v="1197831"/>
    <x v="326"/>
    <x v="3"/>
    <x v="35"/>
    <s v="Wichita"/>
    <x v="1"/>
    <n v="49"/>
    <n v="119"/>
    <n v="5831"/>
    <n v="2915.5"/>
    <n v="0.5"/>
    <x v="2"/>
  </r>
  <r>
    <s v="Kohl's"/>
    <n v="1197831"/>
    <x v="326"/>
    <x v="3"/>
    <x v="35"/>
    <s v="Wichita"/>
    <x v="2"/>
    <n v="42"/>
    <n v="102"/>
    <n v="4284"/>
    <n v="1970.6399999999999"/>
    <n v="0.45999999999999996"/>
    <x v="2"/>
  </r>
  <r>
    <s v="Kohl's"/>
    <n v="1197831"/>
    <x v="326"/>
    <x v="3"/>
    <x v="35"/>
    <s v="Wichita"/>
    <x v="3"/>
    <n v="43"/>
    <n v="75"/>
    <n v="3225"/>
    <n v="1580.25"/>
    <n v="0.49"/>
    <x v="2"/>
  </r>
  <r>
    <s v="Kohl's"/>
    <n v="1197831"/>
    <x v="326"/>
    <x v="3"/>
    <x v="35"/>
    <s v="Wichita"/>
    <x v="4"/>
    <n v="56"/>
    <n v="91"/>
    <n v="5096"/>
    <n v="2344.16"/>
    <n v="0.45999999999999996"/>
    <x v="2"/>
  </r>
  <r>
    <s v="Kohl's"/>
    <n v="1197831"/>
    <x v="326"/>
    <x v="3"/>
    <x v="35"/>
    <s v="Wichita"/>
    <x v="5"/>
    <n v="60"/>
    <n v="140"/>
    <n v="8400"/>
    <n v="4116"/>
    <n v="0.49"/>
    <x v="2"/>
  </r>
  <r>
    <s v="Kohl's"/>
    <n v="1197831"/>
    <x v="358"/>
    <x v="3"/>
    <x v="35"/>
    <s v="Wichita"/>
    <x v="0"/>
    <n v="56"/>
    <n v="189"/>
    <n v="10584"/>
    <n v="5292"/>
    <n v="0.5"/>
    <x v="2"/>
  </r>
  <r>
    <s v="Kohl's"/>
    <n v="1197831"/>
    <x v="358"/>
    <x v="3"/>
    <x v="35"/>
    <s v="Wichita"/>
    <x v="1"/>
    <n v="51"/>
    <n v="111"/>
    <n v="5661"/>
    <n v="2547.4499999999998"/>
    <n v="0.44999999999999996"/>
    <x v="2"/>
  </r>
  <r>
    <s v="Kohl's"/>
    <n v="1197831"/>
    <x v="358"/>
    <x v="3"/>
    <x v="35"/>
    <s v="Wichita"/>
    <x v="2"/>
    <n v="47"/>
    <n v="102"/>
    <n v="4794"/>
    <n v="2397"/>
    <n v="0.5"/>
    <x v="2"/>
  </r>
  <r>
    <s v="Kohl's"/>
    <n v="1197831"/>
    <x v="358"/>
    <x v="3"/>
    <x v="35"/>
    <s v="Wichita"/>
    <x v="3"/>
    <n v="37"/>
    <n v="90"/>
    <n v="3330"/>
    <n v="1631.7"/>
    <n v="0.49"/>
    <x v="2"/>
  </r>
  <r>
    <s v="Kohl's"/>
    <n v="1197831"/>
    <x v="358"/>
    <x v="3"/>
    <x v="35"/>
    <s v="Wichita"/>
    <x v="4"/>
    <n v="47"/>
    <n v="69"/>
    <n v="3243"/>
    <n v="1621.5"/>
    <n v="0.5"/>
    <x v="2"/>
  </r>
  <r>
    <s v="Kohl's"/>
    <n v="1197831"/>
    <x v="358"/>
    <x v="3"/>
    <x v="35"/>
    <s v="Wichita"/>
    <x v="5"/>
    <n v="52"/>
    <n v="113"/>
    <n v="5876"/>
    <n v="2938"/>
    <n v="0.5"/>
    <x v="2"/>
  </r>
  <r>
    <s v="Kohl's"/>
    <n v="1197831"/>
    <x v="388"/>
    <x v="3"/>
    <x v="35"/>
    <s v="Wichita"/>
    <x v="0"/>
    <n v="47"/>
    <n v="165"/>
    <n v="7755"/>
    <n v="3877.5"/>
    <n v="0.5"/>
    <x v="2"/>
  </r>
  <r>
    <s v="Kohl's"/>
    <n v="1197831"/>
    <x v="388"/>
    <x v="3"/>
    <x v="35"/>
    <s v="Wichita"/>
    <x v="1"/>
    <n v="38"/>
    <n v="91"/>
    <n v="3458"/>
    <n v="1556.1"/>
    <n v="0.44999999999999996"/>
    <x v="2"/>
  </r>
  <r>
    <s v="Kohl's"/>
    <n v="1197831"/>
    <x v="388"/>
    <x v="3"/>
    <x v="35"/>
    <s v="Wichita"/>
    <x v="2"/>
    <n v="15"/>
    <n v="75"/>
    <n v="1125"/>
    <n v="528.75"/>
    <n v="0.47"/>
    <x v="2"/>
  </r>
  <r>
    <s v="Kohl's"/>
    <n v="1197831"/>
    <x v="388"/>
    <x v="3"/>
    <x v="35"/>
    <s v="Wichita"/>
    <x v="3"/>
    <n v="14"/>
    <n v="65"/>
    <n v="910"/>
    <n v="427.7"/>
    <n v="0.47"/>
    <x v="2"/>
  </r>
  <r>
    <s v="Kohl's"/>
    <n v="1197831"/>
    <x v="388"/>
    <x v="3"/>
    <x v="35"/>
    <s v="Wichita"/>
    <x v="4"/>
    <n v="24"/>
    <n v="61"/>
    <n v="1464"/>
    <n v="717.36"/>
    <n v="0.49"/>
    <x v="2"/>
  </r>
  <r>
    <s v="Kohl's"/>
    <n v="1197831"/>
    <x v="388"/>
    <x v="3"/>
    <x v="35"/>
    <s v="Wichita"/>
    <x v="5"/>
    <n v="29"/>
    <n v="94"/>
    <n v="2726"/>
    <n v="1335.74"/>
    <n v="0.49"/>
    <x v="2"/>
  </r>
  <r>
    <s v="Kohl's"/>
    <n v="1197831"/>
    <x v="420"/>
    <x v="3"/>
    <x v="35"/>
    <s v="Wichita"/>
    <x v="0"/>
    <n v="29"/>
    <n v="145"/>
    <n v="4205"/>
    <n v="1934.3"/>
    <n v="0.45999999999999996"/>
    <x v="2"/>
  </r>
  <r>
    <s v="Kohl's"/>
    <n v="1197831"/>
    <x v="420"/>
    <x v="3"/>
    <x v="35"/>
    <s v="Wichita"/>
    <x v="1"/>
    <n v="19"/>
    <n v="85"/>
    <n v="1615"/>
    <n v="742.9"/>
    <n v="0.45999999999999996"/>
    <x v="2"/>
  </r>
  <r>
    <s v="Kohl's"/>
    <n v="1197831"/>
    <x v="420"/>
    <x v="3"/>
    <x v="35"/>
    <s v="Wichita"/>
    <x v="2"/>
    <n v="19"/>
    <n v="60"/>
    <n v="1140"/>
    <n v="535.79999999999995"/>
    <n v="0.47"/>
    <x v="2"/>
  </r>
  <r>
    <s v="Kohl's"/>
    <n v="1197831"/>
    <x v="420"/>
    <x v="3"/>
    <x v="35"/>
    <s v="Wichita"/>
    <x v="3"/>
    <n v="19"/>
    <n v="47"/>
    <n v="893"/>
    <n v="428.64"/>
    <n v="0.48"/>
    <x v="2"/>
  </r>
  <r>
    <s v="Kohl's"/>
    <n v="1197831"/>
    <x v="420"/>
    <x v="3"/>
    <x v="35"/>
    <s v="Wichita"/>
    <x v="4"/>
    <n v="29"/>
    <n v="46"/>
    <n v="1334"/>
    <n v="653.66"/>
    <n v="0.49"/>
    <x v="2"/>
  </r>
  <r>
    <s v="Foot Locker"/>
    <n v="1197831"/>
    <x v="420"/>
    <x v="3"/>
    <x v="35"/>
    <s v="Wichita"/>
    <x v="5"/>
    <n v="28"/>
    <n v="90"/>
    <n v="2520"/>
    <n v="1209.5999999999999"/>
    <n v="0.48"/>
    <x v="2"/>
  </r>
  <r>
    <s v="Foot Locker"/>
    <n v="1197831"/>
    <x v="450"/>
    <x v="3"/>
    <x v="35"/>
    <s v="Wichita"/>
    <x v="0"/>
    <n v="23"/>
    <n v="122"/>
    <n v="2806"/>
    <n v="1318.82"/>
    <n v="0.47"/>
    <x v="2"/>
  </r>
  <r>
    <s v="Foot Locker"/>
    <n v="1197831"/>
    <x v="450"/>
    <x v="3"/>
    <x v="35"/>
    <s v="Wichita"/>
    <x v="1"/>
    <n v="14"/>
    <n v="72"/>
    <n v="1008"/>
    <n v="504"/>
    <n v="0.5"/>
    <x v="2"/>
  </r>
  <r>
    <s v="Foot Locker"/>
    <n v="1197831"/>
    <x v="450"/>
    <x v="3"/>
    <x v="35"/>
    <s v="Wichita"/>
    <x v="2"/>
    <n v="23"/>
    <n v="55"/>
    <n v="1265"/>
    <n v="632.5"/>
    <n v="0.5"/>
    <x v="2"/>
  </r>
  <r>
    <s v="Foot Locker"/>
    <n v="1197831"/>
    <x v="450"/>
    <x v="3"/>
    <x v="35"/>
    <s v="Wichita"/>
    <x v="3"/>
    <n v="54"/>
    <n v="83"/>
    <n v="4482"/>
    <n v="2151.36"/>
    <n v="0.48"/>
    <x v="2"/>
  </r>
  <r>
    <s v="Foot Locker"/>
    <n v="1197831"/>
    <x v="450"/>
    <x v="3"/>
    <x v="35"/>
    <s v="Wichita"/>
    <x v="4"/>
    <n v="68"/>
    <n v="70"/>
    <n v="4760"/>
    <n v="2189.6"/>
    <n v="0.45999999999999996"/>
    <x v="2"/>
  </r>
  <r>
    <s v="Foot Locker"/>
    <n v="1197831"/>
    <x v="450"/>
    <x v="3"/>
    <x v="35"/>
    <s v="Wichita"/>
    <x v="5"/>
    <n v="73"/>
    <n v="88"/>
    <n v="6424"/>
    <n v="2955.04"/>
    <n v="0.45999999999999996"/>
    <x v="2"/>
  </r>
  <r>
    <s v="Foot Locker"/>
    <n v="1197831"/>
    <x v="479"/>
    <x v="3"/>
    <x v="35"/>
    <s v="Wichita"/>
    <x v="0"/>
    <n v="66"/>
    <n v="150"/>
    <n v="9900"/>
    <n v="4950"/>
    <n v="0.5"/>
    <x v="2"/>
  </r>
  <r>
    <s v="Foot Locker"/>
    <n v="1197831"/>
    <x v="479"/>
    <x v="3"/>
    <x v="35"/>
    <s v="Wichita"/>
    <x v="1"/>
    <n v="59"/>
    <n v="120"/>
    <n v="7080"/>
    <n v="3540"/>
    <n v="0.5"/>
    <x v="2"/>
  </r>
  <r>
    <s v="Foot Locker"/>
    <n v="1197831"/>
    <x v="479"/>
    <x v="3"/>
    <x v="35"/>
    <s v="Wichita"/>
    <x v="2"/>
    <n v="58"/>
    <n v="95"/>
    <n v="5510"/>
    <n v="2534.6"/>
    <n v="0.45999999999999996"/>
    <x v="2"/>
  </r>
  <r>
    <s v="Foot Locker"/>
    <n v="1197831"/>
    <x v="479"/>
    <x v="3"/>
    <x v="35"/>
    <s v="Wichita"/>
    <x v="3"/>
    <n v="59"/>
    <n v="90"/>
    <n v="5310"/>
    <n v="2389.4999999999995"/>
    <n v="0.44999999999999996"/>
    <x v="2"/>
  </r>
  <r>
    <s v="Foot Locker"/>
    <n v="1197831"/>
    <x v="479"/>
    <x v="3"/>
    <x v="35"/>
    <s v="Wichita"/>
    <x v="4"/>
    <n v="64"/>
    <n v="81"/>
    <n v="5184"/>
    <n v="2592"/>
    <n v="0.5"/>
    <x v="2"/>
  </r>
  <r>
    <s v="Foot Locker"/>
    <n v="1197831"/>
    <x v="479"/>
    <x v="3"/>
    <x v="35"/>
    <s v="Wichita"/>
    <x v="5"/>
    <n v="68"/>
    <n v="112"/>
    <n v="7616"/>
    <n v="3503.3599999999997"/>
    <n v="0.45999999999999996"/>
    <x v="2"/>
  </r>
  <r>
    <s v="Foot Locker"/>
    <n v="1185732"/>
    <x v="176"/>
    <x v="3"/>
    <x v="35"/>
    <s v="Wichita"/>
    <x v="0"/>
    <n v="38"/>
    <n v="138"/>
    <n v="5244"/>
    <n v="2569.56"/>
    <n v="0.49"/>
    <x v="2"/>
  </r>
  <r>
    <s v="Foot Locker"/>
    <n v="1185732"/>
    <x v="176"/>
    <x v="3"/>
    <x v="35"/>
    <s v="Wichita"/>
    <x v="1"/>
    <n v="37"/>
    <n v="80"/>
    <n v="2960"/>
    <n v="1184"/>
    <n v="0.4"/>
    <x v="2"/>
  </r>
  <r>
    <s v="Foot Locker"/>
    <n v="1185732"/>
    <x v="176"/>
    <x v="3"/>
    <x v="35"/>
    <s v="Wichita"/>
    <x v="2"/>
    <n v="27"/>
    <n v="83"/>
    <n v="2241"/>
    <n v="986.04"/>
    <n v="0.44"/>
    <x v="2"/>
  </r>
  <r>
    <s v="Foot Locker"/>
    <n v="1185732"/>
    <x v="176"/>
    <x v="3"/>
    <x v="35"/>
    <s v="Wichita"/>
    <x v="3"/>
    <n v="34"/>
    <n v="36"/>
    <n v="1224"/>
    <n v="489.6"/>
    <n v="0.4"/>
    <x v="2"/>
  </r>
  <r>
    <s v="Foot Locker"/>
    <n v="1185732"/>
    <x v="176"/>
    <x v="3"/>
    <x v="35"/>
    <s v="Wichita"/>
    <x v="4"/>
    <n v="48"/>
    <n v="44"/>
    <n v="2112"/>
    <n v="992.64"/>
    <n v="0.47"/>
    <x v="2"/>
  </r>
  <r>
    <s v="Foot Locker"/>
    <n v="1185732"/>
    <x v="176"/>
    <x v="3"/>
    <x v="35"/>
    <s v="Wichita"/>
    <x v="5"/>
    <n v="37"/>
    <n v="72"/>
    <n v="2664"/>
    <n v="1465.2"/>
    <n v="0.55000000000000004"/>
    <x v="2"/>
  </r>
  <r>
    <s v="Foot Locker"/>
    <n v="1185732"/>
    <x v="207"/>
    <x v="3"/>
    <x v="35"/>
    <s v="Wichita"/>
    <x v="0"/>
    <n v="37"/>
    <n v="158"/>
    <n v="5846"/>
    <n v="2923"/>
    <n v="0.5"/>
    <x v="2"/>
  </r>
  <r>
    <s v="Foot Locker"/>
    <n v="1185732"/>
    <x v="207"/>
    <x v="3"/>
    <x v="35"/>
    <s v="Wichita"/>
    <x v="1"/>
    <n v="39"/>
    <n v="47"/>
    <n v="1833"/>
    <n v="806.52"/>
    <n v="0.44"/>
    <x v="2"/>
  </r>
  <r>
    <s v="Foot Locker"/>
    <n v="1185732"/>
    <x v="207"/>
    <x v="3"/>
    <x v="35"/>
    <s v="Wichita"/>
    <x v="2"/>
    <n v="29"/>
    <n v="59"/>
    <n v="1711"/>
    <n v="735.73"/>
    <n v="0.43"/>
    <x v="2"/>
  </r>
  <r>
    <s v="Foot Locker"/>
    <n v="1185732"/>
    <x v="207"/>
    <x v="3"/>
    <x v="36"/>
    <s v="Sioux Falls"/>
    <x v="3"/>
    <n v="33"/>
    <n v="25"/>
    <n v="825"/>
    <n v="363"/>
    <n v="0.44"/>
    <x v="2"/>
  </r>
  <r>
    <s v="Foot Locker"/>
    <n v="1185732"/>
    <x v="207"/>
    <x v="3"/>
    <x v="36"/>
    <s v="Sioux Falls"/>
    <x v="4"/>
    <n v="48"/>
    <n v="46"/>
    <n v="2208"/>
    <n v="993.59999999999991"/>
    <n v="0.44999999999999996"/>
    <x v="2"/>
  </r>
  <r>
    <s v="Foot Locker"/>
    <n v="1185732"/>
    <x v="207"/>
    <x v="3"/>
    <x v="36"/>
    <s v="Sioux Falls"/>
    <x v="5"/>
    <n v="32"/>
    <n v="80"/>
    <n v="2560"/>
    <n v="1408"/>
    <n v="0.55000000000000004"/>
    <x v="2"/>
  </r>
  <r>
    <s v="Foot Locker"/>
    <n v="1185732"/>
    <x v="216"/>
    <x v="3"/>
    <x v="36"/>
    <s v="Sioux Falls"/>
    <x v="0"/>
    <n v="39"/>
    <n v="124"/>
    <n v="4836"/>
    <n v="2369.64"/>
    <n v="0.49"/>
    <x v="2"/>
  </r>
  <r>
    <s v="Foot Locker"/>
    <n v="1185732"/>
    <x v="216"/>
    <x v="3"/>
    <x v="36"/>
    <s v="Sioux Falls"/>
    <x v="1"/>
    <n v="37"/>
    <n v="50"/>
    <n v="1850"/>
    <n v="777"/>
    <n v="0.42"/>
    <x v="2"/>
  </r>
  <r>
    <s v="Foot Locker"/>
    <n v="1185732"/>
    <x v="216"/>
    <x v="3"/>
    <x v="36"/>
    <s v="Sioux Falls"/>
    <x v="2"/>
    <n v="27"/>
    <n v="59"/>
    <n v="1593"/>
    <n v="669.06"/>
    <n v="0.42"/>
    <x v="2"/>
  </r>
  <r>
    <s v="Foot Locker"/>
    <n v="1185732"/>
    <x v="216"/>
    <x v="3"/>
    <x v="36"/>
    <s v="Sioux Falls"/>
    <x v="3"/>
    <n v="33"/>
    <n v="23"/>
    <n v="759"/>
    <n v="333.96"/>
    <n v="0.44"/>
    <x v="2"/>
  </r>
  <r>
    <s v="Foot Locker"/>
    <n v="1185732"/>
    <x v="216"/>
    <x v="3"/>
    <x v="36"/>
    <s v="Sioux Falls"/>
    <x v="4"/>
    <n v="47"/>
    <n v="31"/>
    <n v="1457"/>
    <n v="728.5"/>
    <n v="0.5"/>
    <x v="2"/>
  </r>
  <r>
    <s v="Foot Locker"/>
    <n v="1185732"/>
    <x v="216"/>
    <x v="3"/>
    <x v="36"/>
    <s v="Sioux Falls"/>
    <x v="5"/>
    <n v="37"/>
    <n v="59"/>
    <n v="2183"/>
    <n v="1156.99"/>
    <n v="0.53"/>
    <x v="2"/>
  </r>
  <r>
    <s v="Foot Locker"/>
    <n v="1185732"/>
    <x v="235"/>
    <x v="3"/>
    <x v="36"/>
    <s v="Sioux Falls"/>
    <x v="0"/>
    <n v="38"/>
    <n v="113"/>
    <n v="4294"/>
    <n v="1975.2399999999998"/>
    <n v="0.45999999999999996"/>
    <x v="2"/>
  </r>
  <r>
    <s v="Foot Locker"/>
    <n v="1185732"/>
    <x v="235"/>
    <x v="3"/>
    <x v="36"/>
    <s v="Sioux Falls"/>
    <x v="1"/>
    <n v="39"/>
    <n v="42"/>
    <n v="1638"/>
    <n v="671.57999999999993"/>
    <n v="0.41"/>
    <x v="2"/>
  </r>
  <r>
    <s v="Foot Locker"/>
    <n v="1185732"/>
    <x v="235"/>
    <x v="3"/>
    <x v="36"/>
    <s v="Sioux Falls"/>
    <x v="2"/>
    <n v="29"/>
    <n v="45"/>
    <n v="1305"/>
    <n v="522"/>
    <n v="0.4"/>
    <x v="2"/>
  </r>
  <r>
    <s v="Foot Locker"/>
    <n v="1185732"/>
    <x v="235"/>
    <x v="3"/>
    <x v="36"/>
    <s v="Sioux Falls"/>
    <x v="3"/>
    <n v="34"/>
    <n v="20"/>
    <n v="680"/>
    <n v="292.39999999999998"/>
    <n v="0.43"/>
    <x v="2"/>
  </r>
  <r>
    <s v="Foot Locker"/>
    <n v="1185732"/>
    <x v="235"/>
    <x v="3"/>
    <x v="36"/>
    <s v="Sioux Falls"/>
    <x v="4"/>
    <n v="56"/>
    <n v="29"/>
    <n v="1624"/>
    <n v="747.04"/>
    <n v="0.45999999999999996"/>
    <x v="2"/>
  </r>
  <r>
    <s v="Foot Locker"/>
    <n v="1185732"/>
    <x v="235"/>
    <x v="3"/>
    <x v="36"/>
    <s v="Sioux Falls"/>
    <x v="5"/>
    <n v="48"/>
    <n v="61"/>
    <n v="2928"/>
    <n v="1551.8400000000001"/>
    <n v="0.53"/>
    <x v="2"/>
  </r>
  <r>
    <s v="Foot Locker"/>
    <n v="1185732"/>
    <x v="266"/>
    <x v="3"/>
    <x v="36"/>
    <s v="Sioux Falls"/>
    <x v="0"/>
    <n v="58"/>
    <n v="139"/>
    <n v="8062"/>
    <n v="3789.14"/>
    <n v="0.47"/>
    <x v="2"/>
  </r>
  <r>
    <s v="Foot Locker"/>
    <n v="1185732"/>
    <x v="266"/>
    <x v="3"/>
    <x v="36"/>
    <s v="Sioux Falls"/>
    <x v="1"/>
    <n v="45"/>
    <n v="60"/>
    <n v="2700"/>
    <n v="1214.9999999999998"/>
    <n v="0.44999999999999996"/>
    <x v="2"/>
  </r>
  <r>
    <s v="Foot Locker"/>
    <n v="1185732"/>
    <x v="266"/>
    <x v="3"/>
    <x v="36"/>
    <s v="Sioux Falls"/>
    <x v="2"/>
    <n v="43"/>
    <n v="46"/>
    <n v="1978"/>
    <n v="830.76"/>
    <n v="0.42"/>
    <x v="2"/>
  </r>
  <r>
    <s v="Foot Locker"/>
    <n v="1185732"/>
    <x v="266"/>
    <x v="3"/>
    <x v="36"/>
    <s v="Sioux Falls"/>
    <x v="3"/>
    <n v="43"/>
    <n v="26"/>
    <n v="1118"/>
    <n v="503.09999999999997"/>
    <n v="0.44999999999999996"/>
    <x v="2"/>
  </r>
  <r>
    <s v="Foot Locker"/>
    <n v="1185732"/>
    <x v="266"/>
    <x v="3"/>
    <x v="36"/>
    <s v="Sioux Falls"/>
    <x v="4"/>
    <n v="51"/>
    <n v="38"/>
    <n v="1938"/>
    <n v="969"/>
    <n v="0.5"/>
    <x v="2"/>
  </r>
  <r>
    <s v="Foot Locker"/>
    <n v="1185732"/>
    <x v="266"/>
    <x v="3"/>
    <x v="36"/>
    <s v="Sioux Falls"/>
    <x v="5"/>
    <n v="58"/>
    <n v="68"/>
    <n v="3944"/>
    <n v="2011.44"/>
    <n v="0.51"/>
    <x v="2"/>
  </r>
  <r>
    <s v="Foot Locker"/>
    <n v="1185732"/>
    <x v="296"/>
    <x v="3"/>
    <x v="36"/>
    <s v="Sioux Falls"/>
    <x v="0"/>
    <n v="41"/>
    <n v="135"/>
    <n v="5535"/>
    <n v="2546.1"/>
    <n v="0.45999999999999996"/>
    <x v="2"/>
  </r>
  <r>
    <s v="Foot Locker"/>
    <n v="1185732"/>
    <x v="296"/>
    <x v="3"/>
    <x v="36"/>
    <s v="Sioux Falls"/>
    <x v="1"/>
    <n v="39"/>
    <n v="70"/>
    <n v="2730"/>
    <n v="1092"/>
    <n v="0.4"/>
    <x v="2"/>
  </r>
  <r>
    <s v="Foot Locker"/>
    <n v="1185732"/>
    <x v="296"/>
    <x v="3"/>
    <x v="36"/>
    <s v="Sioux Falls"/>
    <x v="2"/>
    <n v="32"/>
    <n v="54"/>
    <n v="1728"/>
    <n v="743.04"/>
    <n v="0.43"/>
    <x v="2"/>
  </r>
  <r>
    <s v="Foot Locker"/>
    <n v="1185732"/>
    <x v="296"/>
    <x v="3"/>
    <x v="36"/>
    <s v="Sioux Falls"/>
    <x v="3"/>
    <n v="32"/>
    <n v="49"/>
    <n v="1568"/>
    <n v="705.59999999999991"/>
    <n v="0.44999999999999996"/>
    <x v="2"/>
  </r>
  <r>
    <s v="Foot Locker"/>
    <n v="1185732"/>
    <x v="296"/>
    <x v="3"/>
    <x v="36"/>
    <s v="Sioux Falls"/>
    <x v="4"/>
    <n v="41"/>
    <n v="51"/>
    <n v="2091"/>
    <n v="940.94999999999993"/>
    <n v="0.44999999999999996"/>
    <x v="2"/>
  </r>
  <r>
    <s v="Foot Locker"/>
    <n v="1185732"/>
    <x v="296"/>
    <x v="3"/>
    <x v="36"/>
    <s v="Sioux Falls"/>
    <x v="5"/>
    <n v="50"/>
    <n v="94"/>
    <n v="4700"/>
    <n v="2491"/>
    <n v="0.53"/>
    <x v="2"/>
  </r>
  <r>
    <s v="Foot Locker"/>
    <n v="1185732"/>
    <x v="325"/>
    <x v="3"/>
    <x v="36"/>
    <s v="Sioux Falls"/>
    <x v="0"/>
    <n v="47"/>
    <n v="154"/>
    <n v="7238"/>
    <n v="3329.4799999999996"/>
    <n v="0.45999999999999996"/>
    <x v="2"/>
  </r>
  <r>
    <s v="Foot Locker"/>
    <n v="1185732"/>
    <x v="325"/>
    <x v="3"/>
    <x v="36"/>
    <s v="Sioux Falls"/>
    <x v="1"/>
    <n v="44"/>
    <n v="81"/>
    <n v="3564"/>
    <n v="1603.8"/>
    <n v="0.44999999999999996"/>
    <x v="2"/>
  </r>
  <r>
    <s v="Foot Locker"/>
    <n v="1185732"/>
    <x v="325"/>
    <x v="3"/>
    <x v="36"/>
    <s v="Sioux Falls"/>
    <x v="2"/>
    <n v="37"/>
    <n v="61"/>
    <n v="2257"/>
    <n v="947.93999999999994"/>
    <n v="0.42"/>
    <x v="2"/>
  </r>
  <r>
    <s v="Foot Locker"/>
    <n v="1185732"/>
    <x v="325"/>
    <x v="3"/>
    <x v="36"/>
    <s v="Sioux Falls"/>
    <x v="3"/>
    <n v="38"/>
    <n v="44"/>
    <n v="1672"/>
    <n v="718.96"/>
    <n v="0.43"/>
    <x v="2"/>
  </r>
  <r>
    <s v="Foot Locker"/>
    <n v="1185732"/>
    <x v="325"/>
    <x v="3"/>
    <x v="36"/>
    <s v="Sioux Falls"/>
    <x v="4"/>
    <n v="49"/>
    <n v="52"/>
    <n v="2548"/>
    <n v="1172.08"/>
    <n v="0.45999999999999996"/>
    <x v="2"/>
  </r>
  <r>
    <s v="Foot Locker"/>
    <n v="1185732"/>
    <x v="325"/>
    <x v="3"/>
    <x v="36"/>
    <s v="Sioux Falls"/>
    <x v="5"/>
    <n v="53"/>
    <n v="94"/>
    <n v="4982"/>
    <n v="2640.46"/>
    <n v="0.53"/>
    <x v="2"/>
  </r>
  <r>
    <s v="Foot Locker"/>
    <n v="1185732"/>
    <x v="357"/>
    <x v="3"/>
    <x v="36"/>
    <s v="Sioux Falls"/>
    <x v="0"/>
    <n v="49"/>
    <n v="131"/>
    <n v="6419"/>
    <n v="3081.12"/>
    <n v="0.48"/>
    <x v="2"/>
  </r>
  <r>
    <s v="Foot Locker"/>
    <n v="1185732"/>
    <x v="357"/>
    <x v="3"/>
    <x v="36"/>
    <s v="Sioux Falls"/>
    <x v="1"/>
    <n v="42"/>
    <n v="78"/>
    <n v="3276"/>
    <n v="1474.1999999999998"/>
    <n v="0.44999999999999996"/>
    <x v="2"/>
  </r>
  <r>
    <s v="Foot Locker"/>
    <n v="1185732"/>
    <x v="357"/>
    <x v="3"/>
    <x v="36"/>
    <s v="Sioux Falls"/>
    <x v="2"/>
    <n v="36"/>
    <n v="65"/>
    <n v="2340"/>
    <n v="936"/>
    <n v="0.4"/>
    <x v="2"/>
  </r>
  <r>
    <s v="Foot Locker"/>
    <n v="1185732"/>
    <x v="357"/>
    <x v="3"/>
    <x v="36"/>
    <s v="Sioux Falls"/>
    <x v="3"/>
    <n v="38"/>
    <n v="58"/>
    <n v="2204"/>
    <n v="947.72"/>
    <n v="0.43"/>
    <x v="2"/>
  </r>
  <r>
    <s v="Foot Locker"/>
    <n v="1185732"/>
    <x v="357"/>
    <x v="3"/>
    <x v="36"/>
    <s v="Sioux Falls"/>
    <x v="4"/>
    <n v="47"/>
    <n v="46"/>
    <n v="2162"/>
    <n v="994.51999999999987"/>
    <n v="0.45999999999999996"/>
    <x v="2"/>
  </r>
  <r>
    <s v="Foot Locker"/>
    <n v="1185732"/>
    <x v="357"/>
    <x v="3"/>
    <x v="36"/>
    <s v="Sioux Falls"/>
    <x v="5"/>
    <n v="53"/>
    <n v="88"/>
    <n v="4664"/>
    <n v="2332"/>
    <n v="0.5"/>
    <x v="2"/>
  </r>
  <r>
    <s v="Foot Locker"/>
    <n v="1185732"/>
    <x v="389"/>
    <x v="3"/>
    <x v="36"/>
    <s v="Sioux Falls"/>
    <x v="0"/>
    <n v="42"/>
    <n v="138"/>
    <n v="5796"/>
    <n v="2608.1999999999998"/>
    <n v="0.44999999999999996"/>
    <x v="2"/>
  </r>
  <r>
    <s v="Foot Locker"/>
    <n v="1185732"/>
    <x v="389"/>
    <x v="3"/>
    <x v="36"/>
    <s v="Sioux Falls"/>
    <x v="1"/>
    <n v="39"/>
    <n v="80"/>
    <n v="3120"/>
    <n v="1248"/>
    <n v="0.4"/>
    <x v="2"/>
  </r>
  <r>
    <s v="Foot Locker"/>
    <n v="1185732"/>
    <x v="389"/>
    <x v="3"/>
    <x v="36"/>
    <s v="Sioux Falls"/>
    <x v="2"/>
    <n v="32"/>
    <n v="53"/>
    <n v="1696"/>
    <n v="678.40000000000009"/>
    <n v="0.4"/>
    <x v="2"/>
  </r>
  <r>
    <s v="Foot Locker"/>
    <n v="1185732"/>
    <x v="389"/>
    <x v="3"/>
    <x v="36"/>
    <s v="Sioux Falls"/>
    <x v="3"/>
    <n v="34"/>
    <n v="39"/>
    <n v="1326"/>
    <n v="530.4"/>
    <n v="0.4"/>
    <x v="2"/>
  </r>
  <r>
    <s v="Foot Locker"/>
    <n v="1185732"/>
    <x v="389"/>
    <x v="3"/>
    <x v="36"/>
    <s v="Sioux Falls"/>
    <x v="4"/>
    <n v="41"/>
    <n v="42"/>
    <n v="1722"/>
    <n v="861"/>
    <n v="0.5"/>
    <x v="2"/>
  </r>
  <r>
    <s v="Foot Locker"/>
    <n v="1185732"/>
    <x v="389"/>
    <x v="3"/>
    <x v="36"/>
    <s v="Sioux Falls"/>
    <x v="5"/>
    <n v="46"/>
    <n v="65"/>
    <n v="2990"/>
    <n v="1495"/>
    <n v="0.5"/>
    <x v="2"/>
  </r>
  <r>
    <s v="Foot Locker"/>
    <n v="1185732"/>
    <x v="418"/>
    <x v="3"/>
    <x v="36"/>
    <s v="Sioux Falls"/>
    <x v="0"/>
    <n v="54"/>
    <n v="104"/>
    <n v="5616"/>
    <n v="2583.3599999999997"/>
    <n v="0.45999999999999996"/>
    <x v="2"/>
  </r>
  <r>
    <s v="Foot Locker"/>
    <n v="1185732"/>
    <x v="418"/>
    <x v="3"/>
    <x v="36"/>
    <s v="Sioux Falls"/>
    <x v="1"/>
    <n v="41"/>
    <n v="75"/>
    <n v="3075"/>
    <n v="1291.5"/>
    <n v="0.42"/>
    <x v="2"/>
  </r>
  <r>
    <s v="Foot Locker"/>
    <n v="1185732"/>
    <x v="418"/>
    <x v="3"/>
    <x v="36"/>
    <s v="Sioux Falls"/>
    <x v="2"/>
    <n v="43"/>
    <n v="42"/>
    <n v="1806"/>
    <n v="722.40000000000009"/>
    <n v="0.4"/>
    <x v="2"/>
  </r>
  <r>
    <s v="Foot Locker"/>
    <n v="1185732"/>
    <x v="418"/>
    <x v="3"/>
    <x v="36"/>
    <s v="Sioux Falls"/>
    <x v="3"/>
    <n v="43"/>
    <n v="36"/>
    <n v="1548"/>
    <n v="696.59999999999991"/>
    <n v="0.44999999999999996"/>
    <x v="2"/>
  </r>
  <r>
    <s v="Foot Locker"/>
    <n v="1185732"/>
    <x v="418"/>
    <x v="3"/>
    <x v="36"/>
    <s v="Sioux Falls"/>
    <x v="4"/>
    <n v="54"/>
    <n v="38"/>
    <n v="2052"/>
    <n v="964.43999999999994"/>
    <n v="0.47"/>
    <x v="2"/>
  </r>
  <r>
    <s v="Sports Direct"/>
    <n v="1185732"/>
    <x v="418"/>
    <x v="3"/>
    <x v="36"/>
    <s v="Sioux Falls"/>
    <x v="5"/>
    <n v="55"/>
    <n v="70"/>
    <n v="3850"/>
    <n v="2117.5"/>
    <n v="0.55000000000000004"/>
    <x v="2"/>
  </r>
  <r>
    <s v="Sports Direct"/>
    <n v="1185732"/>
    <x v="449"/>
    <x v="3"/>
    <x v="36"/>
    <s v="Sioux Falls"/>
    <x v="0"/>
    <n v="53"/>
    <n v="104"/>
    <n v="5512"/>
    <n v="2700.88"/>
    <n v="0.49"/>
    <x v="2"/>
  </r>
  <r>
    <s v="Sports Direct"/>
    <n v="1185732"/>
    <x v="449"/>
    <x v="3"/>
    <x v="36"/>
    <s v="Sioux Falls"/>
    <x v="1"/>
    <n v="41"/>
    <n v="63"/>
    <n v="2583"/>
    <n v="1059.03"/>
    <n v="0.41"/>
    <x v="2"/>
  </r>
  <r>
    <s v="Sports Direct"/>
    <n v="1185732"/>
    <x v="449"/>
    <x v="3"/>
    <x v="36"/>
    <s v="Sioux Falls"/>
    <x v="2"/>
    <n v="43"/>
    <n v="57"/>
    <n v="2451"/>
    <n v="1078.44"/>
    <n v="0.44"/>
    <x v="2"/>
  </r>
  <r>
    <s v="Sports Direct"/>
    <n v="1185732"/>
    <x v="449"/>
    <x v="3"/>
    <x v="36"/>
    <s v="Sioux Falls"/>
    <x v="3"/>
    <n v="43"/>
    <n v="44"/>
    <n v="1892"/>
    <n v="832.48"/>
    <n v="0.44"/>
    <x v="2"/>
  </r>
  <r>
    <s v="Sports Direct"/>
    <n v="1185732"/>
    <x v="449"/>
    <x v="3"/>
    <x v="36"/>
    <s v="Sioux Falls"/>
    <x v="4"/>
    <n v="59"/>
    <n v="45"/>
    <n v="2655"/>
    <n v="1221.3"/>
    <n v="0.45999999999999996"/>
    <x v="2"/>
  </r>
  <r>
    <s v="Sports Direct"/>
    <n v="1185732"/>
    <x v="449"/>
    <x v="3"/>
    <x v="36"/>
    <s v="Sioux Falls"/>
    <x v="5"/>
    <n v="61"/>
    <n v="65"/>
    <n v="3965"/>
    <n v="1982.5"/>
    <n v="0.5"/>
    <x v="2"/>
  </r>
  <r>
    <s v="Sports Direct"/>
    <n v="1185732"/>
    <x v="478"/>
    <x v="3"/>
    <x v="36"/>
    <s v="Sioux Falls"/>
    <x v="0"/>
    <n v="58"/>
    <n v="140"/>
    <n v="8120"/>
    <n v="3735.2"/>
    <n v="0.45999999999999996"/>
    <x v="2"/>
  </r>
  <r>
    <s v="Sports Direct"/>
    <n v="1185732"/>
    <x v="478"/>
    <x v="3"/>
    <x v="36"/>
    <s v="Sioux Falls"/>
    <x v="1"/>
    <n v="45"/>
    <n v="75"/>
    <n v="3375"/>
    <n v="1451.25"/>
    <n v="0.43"/>
    <x v="2"/>
  </r>
  <r>
    <s v="Sports Direct"/>
    <n v="1185732"/>
    <x v="478"/>
    <x v="3"/>
    <x v="36"/>
    <s v="Sioux Falls"/>
    <x v="2"/>
    <n v="45"/>
    <n v="73"/>
    <n v="3285"/>
    <n v="1379.7"/>
    <n v="0.42"/>
    <x v="2"/>
  </r>
  <r>
    <s v="Sports Direct"/>
    <n v="1185732"/>
    <x v="478"/>
    <x v="3"/>
    <x v="36"/>
    <s v="Sioux Falls"/>
    <x v="3"/>
    <n v="45"/>
    <n v="50"/>
    <n v="2250"/>
    <n v="1012.4999999999999"/>
    <n v="0.44999999999999996"/>
    <x v="2"/>
  </r>
  <r>
    <s v="Sports Direct"/>
    <n v="1185732"/>
    <x v="478"/>
    <x v="3"/>
    <x v="36"/>
    <s v="Sioux Falls"/>
    <x v="4"/>
    <n v="56"/>
    <n v="50"/>
    <n v="2800"/>
    <n v="1259.9999999999998"/>
    <n v="0.44999999999999996"/>
    <x v="2"/>
  </r>
  <r>
    <s v="Sports Direct"/>
    <n v="1185732"/>
    <x v="478"/>
    <x v="3"/>
    <x v="36"/>
    <s v="Sioux Falls"/>
    <x v="5"/>
    <n v="64"/>
    <n v="75"/>
    <n v="4800"/>
    <n v="2496"/>
    <n v="0.52"/>
    <x v="2"/>
  </r>
  <r>
    <s v="Sports Direct"/>
    <n v="1185732"/>
    <x v="173"/>
    <x v="3"/>
    <x v="36"/>
    <s v="Sioux Falls"/>
    <x v="0"/>
    <n v="33"/>
    <n v="128"/>
    <n v="4224"/>
    <n v="1900.7999999999997"/>
    <n v="0.44999999999999996"/>
    <x v="2"/>
  </r>
  <r>
    <s v="Sports Direct"/>
    <n v="1185732"/>
    <x v="173"/>
    <x v="3"/>
    <x v="36"/>
    <s v="Sioux Falls"/>
    <x v="1"/>
    <n v="32"/>
    <n v="74"/>
    <n v="2368"/>
    <n v="1041.92"/>
    <n v="0.44"/>
    <x v="2"/>
  </r>
  <r>
    <s v="Sports Direct"/>
    <n v="1185732"/>
    <x v="173"/>
    <x v="3"/>
    <x v="36"/>
    <s v="Sioux Falls"/>
    <x v="2"/>
    <n v="25"/>
    <n v="74"/>
    <n v="1850"/>
    <n v="740"/>
    <n v="0.4"/>
    <x v="2"/>
  </r>
  <r>
    <s v="Sports Direct"/>
    <n v="1185732"/>
    <x v="173"/>
    <x v="3"/>
    <x v="36"/>
    <s v="Sioux Falls"/>
    <x v="3"/>
    <n v="28"/>
    <n v="33"/>
    <n v="924"/>
    <n v="415.79999999999995"/>
    <n v="0.44999999999999996"/>
    <x v="2"/>
  </r>
  <r>
    <s v="Sports Direct"/>
    <n v="1185732"/>
    <x v="173"/>
    <x v="3"/>
    <x v="36"/>
    <s v="Sioux Falls"/>
    <x v="4"/>
    <n v="43"/>
    <n v="49"/>
    <n v="2107"/>
    <n v="1032.43"/>
    <n v="0.49"/>
    <x v="2"/>
  </r>
  <r>
    <s v="Sports Direct"/>
    <n v="1185732"/>
    <x v="173"/>
    <x v="3"/>
    <x v="36"/>
    <s v="Sioux Falls"/>
    <x v="5"/>
    <n v="33"/>
    <n v="72"/>
    <n v="2376"/>
    <n v="1211.76"/>
    <n v="0.51"/>
    <x v="2"/>
  </r>
  <r>
    <s v="Sports Direct"/>
    <n v="1185732"/>
    <x v="204"/>
    <x v="3"/>
    <x v="36"/>
    <s v="Sioux Falls"/>
    <x v="0"/>
    <n v="34"/>
    <n v="152"/>
    <n v="5168"/>
    <n v="2325.6"/>
    <n v="0.44999999999999996"/>
    <x v="2"/>
  </r>
  <r>
    <s v="Sports Direct"/>
    <n v="1185732"/>
    <x v="204"/>
    <x v="3"/>
    <x v="36"/>
    <s v="Sioux Falls"/>
    <x v="1"/>
    <n v="34"/>
    <n v="51"/>
    <n v="1734"/>
    <n v="745.62"/>
    <n v="0.43"/>
    <x v="2"/>
  </r>
  <r>
    <s v="Sports Direct"/>
    <n v="1185732"/>
    <x v="204"/>
    <x v="3"/>
    <x v="36"/>
    <s v="Sioux Falls"/>
    <x v="2"/>
    <n v="24"/>
    <n v="68"/>
    <n v="1632"/>
    <n v="685.43999999999994"/>
    <n v="0.42"/>
    <x v="2"/>
  </r>
  <r>
    <s v="Sports Direct"/>
    <n v="1185732"/>
    <x v="204"/>
    <x v="3"/>
    <x v="37"/>
    <s v="Fargo"/>
    <x v="3"/>
    <n v="29"/>
    <n v="30"/>
    <n v="870"/>
    <n v="391.49999999999994"/>
    <n v="0.44999999999999996"/>
    <x v="2"/>
  </r>
  <r>
    <s v="Sports Direct"/>
    <n v="1185732"/>
    <x v="204"/>
    <x v="3"/>
    <x v="37"/>
    <s v="Fargo"/>
    <x v="4"/>
    <n v="42"/>
    <n v="51"/>
    <n v="2142"/>
    <n v="1049.58"/>
    <n v="0.49"/>
    <x v="2"/>
  </r>
  <r>
    <s v="Sports Direct"/>
    <n v="1185732"/>
    <x v="204"/>
    <x v="3"/>
    <x v="37"/>
    <s v="Fargo"/>
    <x v="5"/>
    <n v="23"/>
    <n v="69"/>
    <n v="1587"/>
    <n v="809.37"/>
    <n v="0.51"/>
    <x v="2"/>
  </r>
  <r>
    <s v="Sports Direct"/>
    <n v="1185732"/>
    <x v="710"/>
    <x v="3"/>
    <x v="37"/>
    <s v="Fargo"/>
    <x v="0"/>
    <n v="29"/>
    <n v="134"/>
    <n v="3886"/>
    <n v="1826.4199999999998"/>
    <n v="0.47"/>
    <x v="2"/>
  </r>
  <r>
    <s v="Sports Direct"/>
    <n v="1185732"/>
    <x v="710"/>
    <x v="3"/>
    <x v="37"/>
    <s v="Fargo"/>
    <x v="1"/>
    <n v="27"/>
    <n v="58"/>
    <n v="1566"/>
    <n v="657.72"/>
    <n v="0.42"/>
    <x v="2"/>
  </r>
  <r>
    <s v="Sports Direct"/>
    <n v="1185732"/>
    <x v="710"/>
    <x v="3"/>
    <x v="37"/>
    <s v="Fargo"/>
    <x v="2"/>
    <n v="19"/>
    <n v="56"/>
    <n v="1064"/>
    <n v="446.88"/>
    <n v="0.42"/>
    <x v="2"/>
  </r>
  <r>
    <s v="Sports Direct"/>
    <n v="1185732"/>
    <x v="710"/>
    <x v="3"/>
    <x v="37"/>
    <s v="Fargo"/>
    <x v="3"/>
    <n v="25"/>
    <n v="22"/>
    <n v="550"/>
    <n v="231"/>
    <n v="0.42"/>
    <x v="2"/>
  </r>
  <r>
    <s v="Sports Direct"/>
    <n v="1185732"/>
    <x v="710"/>
    <x v="3"/>
    <x v="37"/>
    <s v="Fargo"/>
    <x v="4"/>
    <n v="36"/>
    <n v="36"/>
    <n v="1296"/>
    <n v="648"/>
    <n v="0.5"/>
    <x v="2"/>
  </r>
  <r>
    <s v="Sports Direct"/>
    <n v="1185732"/>
    <x v="710"/>
    <x v="3"/>
    <x v="37"/>
    <s v="Fargo"/>
    <x v="5"/>
    <n v="28"/>
    <n v="63"/>
    <n v="1764"/>
    <n v="917.28000000000009"/>
    <n v="0.52"/>
    <x v="2"/>
  </r>
  <r>
    <s v="Sports Direct"/>
    <n v="1185732"/>
    <x v="232"/>
    <x v="3"/>
    <x v="37"/>
    <s v="Fargo"/>
    <x v="0"/>
    <n v="28"/>
    <n v="113"/>
    <n v="3164"/>
    <n v="1550.36"/>
    <n v="0.49"/>
    <x v="2"/>
  </r>
  <r>
    <s v="Sports Direct"/>
    <n v="1185732"/>
    <x v="232"/>
    <x v="3"/>
    <x v="37"/>
    <s v="Fargo"/>
    <x v="1"/>
    <n v="28"/>
    <n v="44"/>
    <n v="1232"/>
    <n v="529.76"/>
    <n v="0.43"/>
    <x v="2"/>
  </r>
  <r>
    <s v="Sports Direct"/>
    <n v="1185732"/>
    <x v="232"/>
    <x v="3"/>
    <x v="37"/>
    <s v="Fargo"/>
    <x v="2"/>
    <n v="19"/>
    <n v="41"/>
    <n v="779"/>
    <n v="327.18"/>
    <n v="0.42"/>
    <x v="2"/>
  </r>
  <r>
    <s v="Sports Direct"/>
    <n v="1185732"/>
    <x v="232"/>
    <x v="3"/>
    <x v="37"/>
    <s v="Fargo"/>
    <x v="3"/>
    <n v="24"/>
    <n v="22"/>
    <n v="528"/>
    <n v="227.04"/>
    <n v="0.43"/>
    <x v="2"/>
  </r>
  <r>
    <s v="Sports Direct"/>
    <n v="1185732"/>
    <x v="232"/>
    <x v="3"/>
    <x v="37"/>
    <s v="Fargo"/>
    <x v="4"/>
    <n v="58"/>
    <n v="30"/>
    <n v="1740"/>
    <n v="835.19999999999993"/>
    <n v="0.48"/>
    <x v="2"/>
  </r>
  <r>
    <s v="Sports Direct"/>
    <n v="1185732"/>
    <x v="232"/>
    <x v="3"/>
    <x v="37"/>
    <s v="Fargo"/>
    <x v="5"/>
    <n v="49"/>
    <n v="68"/>
    <n v="3332"/>
    <n v="1765.96"/>
    <n v="0.53"/>
    <x v="2"/>
  </r>
  <r>
    <s v="Sports Direct"/>
    <n v="1185732"/>
    <x v="263"/>
    <x v="3"/>
    <x v="37"/>
    <s v="Fargo"/>
    <x v="0"/>
    <n v="55"/>
    <n v="129"/>
    <n v="7095"/>
    <n v="3405.6"/>
    <n v="0.48"/>
    <x v="2"/>
  </r>
  <r>
    <s v="Sports Direct"/>
    <n v="1185732"/>
    <x v="263"/>
    <x v="3"/>
    <x v="37"/>
    <s v="Fargo"/>
    <x v="1"/>
    <n v="41"/>
    <n v="54"/>
    <n v="2214"/>
    <n v="974.16"/>
    <n v="0.44"/>
    <x v="2"/>
  </r>
  <r>
    <s v="Sports Direct"/>
    <n v="1185732"/>
    <x v="263"/>
    <x v="3"/>
    <x v="37"/>
    <s v="Fargo"/>
    <x v="2"/>
    <n v="37"/>
    <n v="51"/>
    <n v="1887"/>
    <n v="811.41"/>
    <n v="0.43"/>
    <x v="2"/>
  </r>
  <r>
    <s v="Sports Direct"/>
    <n v="1185732"/>
    <x v="263"/>
    <x v="3"/>
    <x v="37"/>
    <s v="Fargo"/>
    <x v="3"/>
    <n v="36"/>
    <n v="26"/>
    <n v="936"/>
    <n v="411.84"/>
    <n v="0.44"/>
    <x v="2"/>
  </r>
  <r>
    <s v="Sports Direct"/>
    <n v="1185732"/>
    <x v="263"/>
    <x v="3"/>
    <x v="37"/>
    <s v="Fargo"/>
    <x v="4"/>
    <n v="46"/>
    <n v="31"/>
    <n v="1426"/>
    <n v="684.48"/>
    <n v="0.48"/>
    <x v="2"/>
  </r>
  <r>
    <s v="Sports Direct"/>
    <n v="1185732"/>
    <x v="263"/>
    <x v="3"/>
    <x v="37"/>
    <s v="Fargo"/>
    <x v="5"/>
    <n v="52"/>
    <n v="75"/>
    <n v="3900"/>
    <n v="1989"/>
    <n v="0.51"/>
    <x v="2"/>
  </r>
  <r>
    <s v="Sports Direct"/>
    <n v="1185732"/>
    <x v="293"/>
    <x v="3"/>
    <x v="37"/>
    <s v="Fargo"/>
    <x v="0"/>
    <n v="36"/>
    <n v="125"/>
    <n v="4500"/>
    <n v="2024.9999999999998"/>
    <n v="0.44999999999999996"/>
    <x v="2"/>
  </r>
  <r>
    <s v="Sports Direct"/>
    <n v="1185732"/>
    <x v="293"/>
    <x v="3"/>
    <x v="37"/>
    <s v="Fargo"/>
    <x v="1"/>
    <n v="32"/>
    <n v="65"/>
    <n v="2080"/>
    <n v="894.4"/>
    <n v="0.43"/>
    <x v="2"/>
  </r>
  <r>
    <s v="Sports Direct"/>
    <n v="1185732"/>
    <x v="293"/>
    <x v="3"/>
    <x v="37"/>
    <s v="Fargo"/>
    <x v="2"/>
    <n v="27"/>
    <n v="60"/>
    <n v="1620"/>
    <n v="648"/>
    <n v="0.4"/>
    <x v="2"/>
  </r>
  <r>
    <s v="Sports Direct"/>
    <n v="1185732"/>
    <x v="293"/>
    <x v="3"/>
    <x v="37"/>
    <s v="Fargo"/>
    <x v="3"/>
    <n v="29"/>
    <n v="51"/>
    <n v="1479"/>
    <n v="621.17999999999995"/>
    <n v="0.42"/>
    <x v="2"/>
  </r>
  <r>
    <s v="Sports Direct"/>
    <n v="1185732"/>
    <x v="293"/>
    <x v="3"/>
    <x v="37"/>
    <s v="Fargo"/>
    <x v="4"/>
    <n v="38"/>
    <n v="47"/>
    <n v="1786"/>
    <n v="821.56"/>
    <n v="0.45999999999999996"/>
    <x v="2"/>
  </r>
  <r>
    <s v="Sports Direct"/>
    <n v="1185732"/>
    <x v="293"/>
    <x v="3"/>
    <x v="37"/>
    <s v="Fargo"/>
    <x v="5"/>
    <n v="51"/>
    <n v="91"/>
    <n v="4641"/>
    <n v="2506.1400000000003"/>
    <n v="0.54"/>
    <x v="2"/>
  </r>
  <r>
    <s v="Sports Direct"/>
    <n v="1185732"/>
    <x v="322"/>
    <x v="3"/>
    <x v="37"/>
    <s v="Fargo"/>
    <x v="0"/>
    <n v="48"/>
    <n v="160"/>
    <n v="7680"/>
    <n v="3763.2"/>
    <n v="0.49"/>
    <x v="2"/>
  </r>
  <r>
    <s v="Sports Direct"/>
    <n v="1185732"/>
    <x v="322"/>
    <x v="3"/>
    <x v="37"/>
    <s v="Fargo"/>
    <x v="1"/>
    <n v="44"/>
    <n v="84"/>
    <n v="3696"/>
    <n v="1589.28"/>
    <n v="0.43"/>
    <x v="2"/>
  </r>
  <r>
    <s v="Sports Direct"/>
    <n v="1185732"/>
    <x v="322"/>
    <x v="3"/>
    <x v="37"/>
    <s v="Fargo"/>
    <x v="2"/>
    <n v="37"/>
    <n v="59"/>
    <n v="2183"/>
    <n v="873.2"/>
    <n v="0.4"/>
    <x v="2"/>
  </r>
  <r>
    <s v="Sports Direct"/>
    <n v="1185732"/>
    <x v="322"/>
    <x v="3"/>
    <x v="37"/>
    <s v="Fargo"/>
    <x v="3"/>
    <n v="38"/>
    <n v="53"/>
    <n v="2014"/>
    <n v="866.02"/>
    <n v="0.43"/>
    <x v="2"/>
  </r>
  <r>
    <s v="Sports Direct"/>
    <n v="1185732"/>
    <x v="322"/>
    <x v="3"/>
    <x v="37"/>
    <s v="Fargo"/>
    <x v="4"/>
    <n v="49"/>
    <n v="60"/>
    <n v="2940"/>
    <n v="1352.3999999999999"/>
    <n v="0.45999999999999996"/>
    <x v="2"/>
  </r>
  <r>
    <s v="Sports Direct"/>
    <n v="1185732"/>
    <x v="322"/>
    <x v="3"/>
    <x v="37"/>
    <s v="Fargo"/>
    <x v="5"/>
    <n v="54"/>
    <n v="98"/>
    <n v="5292"/>
    <n v="2857.6800000000003"/>
    <n v="0.54"/>
    <x v="2"/>
  </r>
  <r>
    <s v="Sports Direct"/>
    <n v="1185732"/>
    <x v="354"/>
    <x v="3"/>
    <x v="37"/>
    <s v="Fargo"/>
    <x v="0"/>
    <n v="46"/>
    <n v="147"/>
    <n v="6762"/>
    <n v="3313.38"/>
    <n v="0.49"/>
    <x v="2"/>
  </r>
  <r>
    <s v="Sports Direct"/>
    <n v="1185732"/>
    <x v="354"/>
    <x v="3"/>
    <x v="37"/>
    <s v="Fargo"/>
    <x v="1"/>
    <n v="42"/>
    <n v="90"/>
    <n v="3780"/>
    <n v="1512"/>
    <n v="0.4"/>
    <x v="2"/>
  </r>
  <r>
    <s v="Sports Direct"/>
    <n v="1185732"/>
    <x v="354"/>
    <x v="3"/>
    <x v="37"/>
    <s v="Fargo"/>
    <x v="2"/>
    <n v="37"/>
    <n v="63"/>
    <n v="2331"/>
    <n v="955.70999999999992"/>
    <n v="0.41"/>
    <x v="2"/>
  </r>
  <r>
    <s v="Sports Direct"/>
    <n v="1185732"/>
    <x v="354"/>
    <x v="3"/>
    <x v="37"/>
    <s v="Fargo"/>
    <x v="3"/>
    <n v="38"/>
    <n v="52"/>
    <n v="1976"/>
    <n v="810.16"/>
    <n v="0.41"/>
    <x v="2"/>
  </r>
  <r>
    <s v="Sports Direct"/>
    <n v="1185732"/>
    <x v="354"/>
    <x v="3"/>
    <x v="37"/>
    <s v="Fargo"/>
    <x v="4"/>
    <n v="46"/>
    <n v="44"/>
    <n v="2024"/>
    <n v="931.04"/>
    <n v="0.45999999999999996"/>
    <x v="2"/>
  </r>
  <r>
    <s v="Sports Direct"/>
    <n v="1185732"/>
    <x v="354"/>
    <x v="3"/>
    <x v="37"/>
    <s v="Fargo"/>
    <x v="5"/>
    <n v="54"/>
    <n v="95"/>
    <n v="5130"/>
    <n v="2718.9"/>
    <n v="0.53"/>
    <x v="2"/>
  </r>
  <r>
    <s v="Sports Direct"/>
    <n v="1185732"/>
    <x v="386"/>
    <x v="3"/>
    <x v="37"/>
    <s v="Fargo"/>
    <x v="0"/>
    <n v="36"/>
    <n v="133"/>
    <n v="4788"/>
    <n v="2394"/>
    <n v="0.5"/>
    <x v="2"/>
  </r>
  <r>
    <s v="Sports Direct"/>
    <n v="1185732"/>
    <x v="386"/>
    <x v="3"/>
    <x v="37"/>
    <s v="Fargo"/>
    <x v="1"/>
    <n v="34"/>
    <n v="72"/>
    <n v="2448"/>
    <n v="1052.6399999999999"/>
    <n v="0.43"/>
    <x v="2"/>
  </r>
  <r>
    <s v="Sports Direct"/>
    <n v="1185732"/>
    <x v="386"/>
    <x v="3"/>
    <x v="37"/>
    <s v="Fargo"/>
    <x v="2"/>
    <n v="27"/>
    <n v="51"/>
    <n v="1377"/>
    <n v="605.88"/>
    <n v="0.44"/>
    <x v="2"/>
  </r>
  <r>
    <s v="Sports Direct"/>
    <n v="1185732"/>
    <x v="386"/>
    <x v="3"/>
    <x v="37"/>
    <s v="Fargo"/>
    <x v="3"/>
    <n v="28"/>
    <n v="44"/>
    <n v="1232"/>
    <n v="505.11999999999995"/>
    <n v="0.41"/>
    <x v="2"/>
  </r>
  <r>
    <s v="Sports Direct"/>
    <n v="1185732"/>
    <x v="386"/>
    <x v="3"/>
    <x v="37"/>
    <s v="Fargo"/>
    <x v="4"/>
    <n v="36"/>
    <n v="42"/>
    <n v="1512"/>
    <n v="740.88"/>
    <n v="0.49"/>
    <x v="2"/>
  </r>
  <r>
    <s v="Sports Direct"/>
    <n v="1185732"/>
    <x v="386"/>
    <x v="3"/>
    <x v="37"/>
    <s v="Fargo"/>
    <x v="5"/>
    <n v="44"/>
    <n v="63"/>
    <n v="2772"/>
    <n v="1524.6000000000001"/>
    <n v="0.55000000000000004"/>
    <x v="2"/>
  </r>
  <r>
    <s v="Sports Direct"/>
    <n v="1185732"/>
    <x v="415"/>
    <x v="3"/>
    <x v="37"/>
    <s v="Fargo"/>
    <x v="0"/>
    <n v="49"/>
    <n v="116"/>
    <n v="5684"/>
    <n v="2671.48"/>
    <n v="0.47"/>
    <x v="2"/>
  </r>
  <r>
    <s v="Sports Direct"/>
    <n v="1185732"/>
    <x v="415"/>
    <x v="3"/>
    <x v="37"/>
    <s v="Fargo"/>
    <x v="1"/>
    <n v="36"/>
    <n v="73"/>
    <n v="2628"/>
    <n v="1077.48"/>
    <n v="0.41"/>
    <x v="2"/>
  </r>
  <r>
    <s v="Sports Direct"/>
    <n v="1185732"/>
    <x v="415"/>
    <x v="3"/>
    <x v="37"/>
    <s v="Fargo"/>
    <x v="2"/>
    <n v="39"/>
    <n v="39"/>
    <n v="1521"/>
    <n v="669.24"/>
    <n v="0.44"/>
    <x v="2"/>
  </r>
  <r>
    <s v="Sports Direct"/>
    <n v="1185732"/>
    <x v="415"/>
    <x v="3"/>
    <x v="37"/>
    <s v="Fargo"/>
    <x v="3"/>
    <n v="38"/>
    <n v="33"/>
    <n v="1254"/>
    <n v="501.6"/>
    <n v="0.4"/>
    <x v="2"/>
  </r>
  <r>
    <s v="Sports Direct"/>
    <n v="1185732"/>
    <x v="415"/>
    <x v="3"/>
    <x v="37"/>
    <s v="Fargo"/>
    <x v="4"/>
    <n v="45"/>
    <n v="34"/>
    <n v="1530"/>
    <n v="719.09999999999991"/>
    <n v="0.47"/>
    <x v="2"/>
  </r>
  <r>
    <s v="Foot Locker"/>
    <n v="1185732"/>
    <x v="415"/>
    <x v="3"/>
    <x v="37"/>
    <s v="Fargo"/>
    <x v="5"/>
    <n v="53"/>
    <n v="73"/>
    <n v="3869"/>
    <n v="2050.5700000000002"/>
    <n v="0.53"/>
    <x v="2"/>
  </r>
  <r>
    <s v="Foot Locker"/>
    <n v="1185732"/>
    <x v="446"/>
    <x v="3"/>
    <x v="37"/>
    <s v="Fargo"/>
    <x v="0"/>
    <n v="49"/>
    <n v="120"/>
    <n v="5880"/>
    <n v="2940"/>
    <n v="0.5"/>
    <x v="2"/>
  </r>
  <r>
    <s v="Foot Locker"/>
    <n v="1185732"/>
    <x v="446"/>
    <x v="3"/>
    <x v="37"/>
    <s v="Fargo"/>
    <x v="1"/>
    <n v="36"/>
    <n v="73"/>
    <n v="2628"/>
    <n v="1182.5999999999999"/>
    <n v="0.44999999999999996"/>
    <x v="2"/>
  </r>
  <r>
    <s v="Foot Locker"/>
    <n v="1185732"/>
    <x v="446"/>
    <x v="3"/>
    <x v="37"/>
    <s v="Fargo"/>
    <x v="2"/>
    <n v="39"/>
    <n v="53"/>
    <n v="2067"/>
    <n v="909.48"/>
    <n v="0.44"/>
    <x v="2"/>
  </r>
  <r>
    <s v="Foot Locker"/>
    <n v="1185732"/>
    <x v="446"/>
    <x v="3"/>
    <x v="37"/>
    <s v="Fargo"/>
    <x v="3"/>
    <n v="39"/>
    <n v="47"/>
    <n v="1833"/>
    <n v="788.18999999999994"/>
    <n v="0.43"/>
    <x v="2"/>
  </r>
  <r>
    <s v="Foot Locker"/>
    <n v="1185732"/>
    <x v="446"/>
    <x v="3"/>
    <x v="37"/>
    <s v="Fargo"/>
    <x v="4"/>
    <n v="55"/>
    <n v="44"/>
    <n v="2420"/>
    <n v="1089"/>
    <n v="0.44999999999999996"/>
    <x v="2"/>
  </r>
  <r>
    <s v="Foot Locker"/>
    <n v="1185732"/>
    <x v="446"/>
    <x v="3"/>
    <x v="37"/>
    <s v="Fargo"/>
    <x v="5"/>
    <n v="60"/>
    <n v="65"/>
    <n v="3900"/>
    <n v="1989"/>
    <n v="0.51"/>
    <x v="2"/>
  </r>
  <r>
    <s v="Foot Locker"/>
    <n v="1185732"/>
    <x v="475"/>
    <x v="3"/>
    <x v="37"/>
    <s v="Fargo"/>
    <x v="0"/>
    <n v="55"/>
    <n v="150"/>
    <n v="8250"/>
    <n v="3794.9999999999995"/>
    <n v="0.45999999999999996"/>
    <x v="2"/>
  </r>
  <r>
    <s v="Foot Locker"/>
    <n v="1185732"/>
    <x v="475"/>
    <x v="3"/>
    <x v="37"/>
    <s v="Fargo"/>
    <x v="1"/>
    <n v="46"/>
    <n v="75"/>
    <n v="3450"/>
    <n v="1552.4999999999998"/>
    <n v="0.44999999999999996"/>
    <x v="2"/>
  </r>
  <r>
    <s v="Foot Locker"/>
    <n v="1185732"/>
    <x v="475"/>
    <x v="3"/>
    <x v="37"/>
    <s v="Fargo"/>
    <x v="2"/>
    <n v="48"/>
    <n v="73"/>
    <n v="3504"/>
    <n v="1576.8"/>
    <n v="0.44999999999999996"/>
    <x v="2"/>
  </r>
  <r>
    <s v="Foot Locker"/>
    <n v="1185732"/>
    <x v="475"/>
    <x v="3"/>
    <x v="37"/>
    <s v="Fargo"/>
    <x v="3"/>
    <n v="47"/>
    <n v="54"/>
    <n v="2538"/>
    <n v="1040.58"/>
    <n v="0.41"/>
    <x v="2"/>
  </r>
  <r>
    <s v="Foot Locker"/>
    <n v="1185732"/>
    <x v="475"/>
    <x v="3"/>
    <x v="37"/>
    <s v="Fargo"/>
    <x v="4"/>
    <n v="58"/>
    <n v="54"/>
    <n v="3132"/>
    <n v="1409.3999999999999"/>
    <n v="0.44999999999999996"/>
    <x v="2"/>
  </r>
  <r>
    <s v="Foot Locker"/>
    <n v="1185732"/>
    <x v="475"/>
    <x v="3"/>
    <x v="37"/>
    <s v="Fargo"/>
    <x v="5"/>
    <n v="63"/>
    <n v="78"/>
    <n v="4914"/>
    <n v="2604.42"/>
    <n v="0.53"/>
    <x v="2"/>
  </r>
  <r>
    <s v="Foot Locker"/>
    <n v="1185732"/>
    <x v="170"/>
    <x v="3"/>
    <x v="37"/>
    <s v="Fargo"/>
    <x v="0"/>
    <n v="27"/>
    <n v="113"/>
    <n v="3051"/>
    <n v="1372.9499999999998"/>
    <n v="0.44999999999999996"/>
    <x v="2"/>
  </r>
  <r>
    <s v="Foot Locker"/>
    <n v="1185732"/>
    <x v="170"/>
    <x v="3"/>
    <x v="37"/>
    <s v="Fargo"/>
    <x v="1"/>
    <n v="29"/>
    <n v="70"/>
    <n v="2030"/>
    <n v="933.8"/>
    <n v="0.45999999999999996"/>
    <x v="2"/>
  </r>
  <r>
    <s v="Foot Locker"/>
    <n v="1185732"/>
    <x v="170"/>
    <x v="3"/>
    <x v="37"/>
    <s v="Fargo"/>
    <x v="2"/>
    <n v="19"/>
    <n v="68"/>
    <n v="1292"/>
    <n v="581.4"/>
    <n v="0.44999999999999996"/>
    <x v="2"/>
  </r>
  <r>
    <s v="Foot Locker"/>
    <n v="1185732"/>
    <x v="170"/>
    <x v="3"/>
    <x v="37"/>
    <s v="Fargo"/>
    <x v="3"/>
    <n v="24"/>
    <n v="26"/>
    <n v="624"/>
    <n v="280.79999999999995"/>
    <n v="0.44999999999999996"/>
    <x v="2"/>
  </r>
  <r>
    <s v="Foot Locker"/>
    <n v="1185732"/>
    <x v="170"/>
    <x v="3"/>
    <x v="37"/>
    <s v="Fargo"/>
    <x v="4"/>
    <n v="38"/>
    <n v="42"/>
    <n v="1596"/>
    <n v="1005.48"/>
    <n v="0.63"/>
    <x v="2"/>
  </r>
  <r>
    <s v="Foot Locker"/>
    <n v="1185732"/>
    <x v="170"/>
    <x v="3"/>
    <x v="37"/>
    <s v="Fargo"/>
    <x v="5"/>
    <n v="28"/>
    <n v="75"/>
    <n v="2100"/>
    <n v="1092"/>
    <n v="0.52"/>
    <x v="2"/>
  </r>
  <r>
    <s v="Foot Locker"/>
    <n v="1185732"/>
    <x v="201"/>
    <x v="3"/>
    <x v="37"/>
    <s v="Fargo"/>
    <x v="0"/>
    <n v="28"/>
    <n v="145"/>
    <n v="4060"/>
    <n v="1786.4"/>
    <n v="0.44"/>
    <x v="2"/>
  </r>
  <r>
    <s v="Foot Locker"/>
    <n v="1185732"/>
    <x v="201"/>
    <x v="3"/>
    <x v="37"/>
    <s v="Fargo"/>
    <x v="1"/>
    <n v="28"/>
    <n v="45"/>
    <n v="1260"/>
    <n v="579.59999999999991"/>
    <n v="0.45999999999999996"/>
    <x v="2"/>
  </r>
  <r>
    <s v="Foot Locker"/>
    <n v="1185732"/>
    <x v="201"/>
    <x v="3"/>
    <x v="37"/>
    <s v="Fargo"/>
    <x v="2"/>
    <n v="19"/>
    <n v="56"/>
    <n v="1064"/>
    <n v="436.23999999999995"/>
    <n v="0.41"/>
    <x v="2"/>
  </r>
  <r>
    <s v="Foot Locker"/>
    <n v="1185732"/>
    <x v="201"/>
    <x v="3"/>
    <x v="38"/>
    <s v="Des Moines"/>
    <x v="3"/>
    <n v="25"/>
    <n v="23"/>
    <n v="575"/>
    <n v="253"/>
    <n v="0.44"/>
    <x v="2"/>
  </r>
  <r>
    <s v="Foot Locker"/>
    <n v="1185732"/>
    <x v="201"/>
    <x v="3"/>
    <x v="38"/>
    <s v="Des Moines"/>
    <x v="4"/>
    <n v="38"/>
    <n v="38"/>
    <n v="1444"/>
    <n v="938.6"/>
    <n v="0.65"/>
    <x v="2"/>
  </r>
  <r>
    <s v="Foot Locker"/>
    <n v="1185732"/>
    <x v="201"/>
    <x v="3"/>
    <x v="38"/>
    <s v="Des Moines"/>
    <x v="5"/>
    <n v="14"/>
    <n v="68"/>
    <n v="952"/>
    <n v="514.08000000000004"/>
    <n v="0.54"/>
    <x v="2"/>
  </r>
  <r>
    <s v="Foot Locker"/>
    <n v="1185732"/>
    <x v="707"/>
    <x v="3"/>
    <x v="38"/>
    <s v="Des Moines"/>
    <x v="0"/>
    <n v="19"/>
    <n v="136"/>
    <n v="2584"/>
    <n v="1033.6000000000001"/>
    <n v="0.4"/>
    <x v="2"/>
  </r>
  <r>
    <s v="Foot Locker"/>
    <n v="1185732"/>
    <x v="707"/>
    <x v="3"/>
    <x v="38"/>
    <s v="Des Moines"/>
    <x v="1"/>
    <n v="19"/>
    <n v="47"/>
    <n v="893"/>
    <n v="401.84999999999997"/>
    <n v="0.44999999999999996"/>
    <x v="2"/>
  </r>
  <r>
    <s v="Foot Locker"/>
    <n v="1185732"/>
    <x v="707"/>
    <x v="3"/>
    <x v="38"/>
    <s v="Des Moines"/>
    <x v="2"/>
    <n v="9"/>
    <n v="65"/>
    <n v="585"/>
    <n v="234"/>
    <n v="0.4"/>
    <x v="2"/>
  </r>
  <r>
    <s v="Foot Locker"/>
    <n v="1185732"/>
    <x v="707"/>
    <x v="3"/>
    <x v="38"/>
    <s v="Des Moines"/>
    <x v="3"/>
    <n v="14"/>
    <n v="28"/>
    <n v="392"/>
    <n v="164.64"/>
    <n v="0.42"/>
    <x v="2"/>
  </r>
  <r>
    <s v="Foot Locker"/>
    <n v="1185732"/>
    <x v="707"/>
    <x v="3"/>
    <x v="38"/>
    <s v="Des Moines"/>
    <x v="4"/>
    <n v="28"/>
    <n v="39"/>
    <n v="1092"/>
    <n v="698.88"/>
    <n v="0.64"/>
    <x v="2"/>
  </r>
  <r>
    <s v="Foot Locker"/>
    <n v="1185732"/>
    <x v="707"/>
    <x v="3"/>
    <x v="38"/>
    <s v="Des Moines"/>
    <x v="5"/>
    <n v="20"/>
    <n v="68"/>
    <n v="1360"/>
    <n v="720.80000000000007"/>
    <n v="0.53"/>
    <x v="2"/>
  </r>
  <r>
    <s v="Foot Locker"/>
    <n v="1185732"/>
    <x v="229"/>
    <x v="3"/>
    <x v="38"/>
    <s v="Des Moines"/>
    <x v="0"/>
    <n v="20"/>
    <n v="124"/>
    <n v="2480"/>
    <n v="1116"/>
    <n v="0.44999999999999996"/>
    <x v="2"/>
  </r>
  <r>
    <s v="Foot Locker"/>
    <n v="1185732"/>
    <x v="229"/>
    <x v="3"/>
    <x v="38"/>
    <s v="Des Moines"/>
    <x v="1"/>
    <n v="18"/>
    <n v="49"/>
    <n v="882"/>
    <n v="432.18"/>
    <n v="0.49"/>
    <x v="2"/>
  </r>
  <r>
    <s v="Foot Locker"/>
    <n v="1185732"/>
    <x v="229"/>
    <x v="3"/>
    <x v="38"/>
    <s v="Des Moines"/>
    <x v="2"/>
    <n v="10"/>
    <n v="53"/>
    <n v="530"/>
    <n v="233.2"/>
    <n v="0.44"/>
    <x v="2"/>
  </r>
  <r>
    <s v="Foot Locker"/>
    <n v="1185732"/>
    <x v="229"/>
    <x v="3"/>
    <x v="38"/>
    <s v="Des Moines"/>
    <x v="3"/>
    <n v="15"/>
    <n v="28"/>
    <n v="420"/>
    <n v="188.99999999999997"/>
    <n v="0.44999999999999996"/>
    <x v="2"/>
  </r>
  <r>
    <s v="Foot Locker"/>
    <n v="1185732"/>
    <x v="229"/>
    <x v="3"/>
    <x v="38"/>
    <s v="Des Moines"/>
    <x v="4"/>
    <n v="55"/>
    <n v="34"/>
    <n v="1870"/>
    <n v="1140.7"/>
    <n v="0.61"/>
    <x v="2"/>
  </r>
  <r>
    <s v="Foot Locker"/>
    <n v="1185732"/>
    <x v="229"/>
    <x v="3"/>
    <x v="38"/>
    <s v="Des Moines"/>
    <x v="5"/>
    <n v="46"/>
    <n v="63"/>
    <n v="2898"/>
    <n v="1506.96"/>
    <n v="0.52"/>
    <x v="2"/>
  </r>
  <r>
    <s v="Foot Locker"/>
    <n v="1185732"/>
    <x v="260"/>
    <x v="3"/>
    <x v="38"/>
    <s v="Des Moines"/>
    <x v="0"/>
    <n v="57"/>
    <n v="146"/>
    <n v="8322"/>
    <n v="3495.24"/>
    <n v="0.42"/>
    <x v="2"/>
  </r>
  <r>
    <s v="Foot Locker"/>
    <n v="1185732"/>
    <x v="260"/>
    <x v="3"/>
    <x v="38"/>
    <s v="Des Moines"/>
    <x v="1"/>
    <n v="37"/>
    <n v="63"/>
    <n v="2331"/>
    <n v="1072.26"/>
    <n v="0.45999999999999996"/>
    <x v="2"/>
  </r>
  <r>
    <s v="Foot Locker"/>
    <n v="1185732"/>
    <x v="260"/>
    <x v="3"/>
    <x v="38"/>
    <s v="Des Moines"/>
    <x v="2"/>
    <n v="33"/>
    <n v="54"/>
    <n v="1782"/>
    <n v="730.62"/>
    <n v="0.41"/>
    <x v="2"/>
  </r>
  <r>
    <s v="Foot Locker"/>
    <n v="1185732"/>
    <x v="260"/>
    <x v="3"/>
    <x v="38"/>
    <s v="Des Moines"/>
    <x v="3"/>
    <n v="33"/>
    <n v="34"/>
    <n v="1122"/>
    <n v="493.68"/>
    <n v="0.44"/>
    <x v="2"/>
  </r>
  <r>
    <s v="Foot Locker"/>
    <n v="1185732"/>
    <x v="260"/>
    <x v="3"/>
    <x v="38"/>
    <s v="Des Moines"/>
    <x v="4"/>
    <n v="43"/>
    <n v="42"/>
    <n v="1806"/>
    <n v="1173.9000000000001"/>
    <n v="0.65"/>
    <x v="2"/>
  </r>
  <r>
    <s v="Foot Locker"/>
    <n v="1185732"/>
    <x v="260"/>
    <x v="3"/>
    <x v="38"/>
    <s v="Des Moines"/>
    <x v="5"/>
    <n v="46"/>
    <n v="69"/>
    <n v="3174"/>
    <n v="1650.48"/>
    <n v="0.52"/>
    <x v="2"/>
  </r>
  <r>
    <s v="Foot Locker"/>
    <n v="1185732"/>
    <x v="290"/>
    <x v="3"/>
    <x v="38"/>
    <s v="Des Moines"/>
    <x v="0"/>
    <n v="32"/>
    <n v="137"/>
    <n v="4384"/>
    <n v="1841.28"/>
    <n v="0.42"/>
    <x v="2"/>
  </r>
  <r>
    <s v="Foot Locker"/>
    <n v="1185732"/>
    <x v="290"/>
    <x v="3"/>
    <x v="38"/>
    <s v="Des Moines"/>
    <x v="1"/>
    <n v="28"/>
    <n v="77"/>
    <n v="2156"/>
    <n v="1034.8799999999999"/>
    <n v="0.48"/>
    <x v="2"/>
  </r>
  <r>
    <s v="Foot Locker"/>
    <n v="1185732"/>
    <x v="290"/>
    <x v="3"/>
    <x v="38"/>
    <s v="Des Moines"/>
    <x v="2"/>
    <n v="23"/>
    <n v="50"/>
    <n v="1150"/>
    <n v="517.5"/>
    <n v="0.44999999999999996"/>
    <x v="2"/>
  </r>
  <r>
    <s v="Foot Locker"/>
    <n v="1185732"/>
    <x v="290"/>
    <x v="3"/>
    <x v="38"/>
    <s v="Des Moines"/>
    <x v="3"/>
    <n v="24"/>
    <n v="44"/>
    <n v="1056"/>
    <n v="464.64"/>
    <n v="0.44"/>
    <x v="2"/>
  </r>
  <r>
    <s v="Foot Locker"/>
    <n v="1185732"/>
    <x v="290"/>
    <x v="3"/>
    <x v="38"/>
    <s v="Des Moines"/>
    <x v="4"/>
    <n v="34"/>
    <n v="44"/>
    <n v="1496"/>
    <n v="957.44"/>
    <n v="0.64"/>
    <x v="2"/>
  </r>
  <r>
    <s v="Foot Locker"/>
    <n v="1185732"/>
    <x v="290"/>
    <x v="3"/>
    <x v="38"/>
    <s v="Des Moines"/>
    <x v="5"/>
    <n v="51"/>
    <n v="85"/>
    <n v="4335"/>
    <n v="2297.5500000000002"/>
    <n v="0.53"/>
    <x v="2"/>
  </r>
  <r>
    <s v="Foot Locker"/>
    <n v="1185732"/>
    <x v="319"/>
    <x v="3"/>
    <x v="38"/>
    <s v="Des Moines"/>
    <x v="0"/>
    <n v="49"/>
    <n v="138"/>
    <n v="6762"/>
    <n v="2975.28"/>
    <n v="0.44"/>
    <x v="2"/>
  </r>
  <r>
    <s v="Foot Locker"/>
    <n v="1185732"/>
    <x v="319"/>
    <x v="3"/>
    <x v="38"/>
    <s v="Des Moines"/>
    <x v="1"/>
    <n v="44"/>
    <n v="87"/>
    <n v="3828"/>
    <n v="1875.72"/>
    <n v="0.49"/>
    <x v="2"/>
  </r>
  <r>
    <s v="Foot Locker"/>
    <n v="1185732"/>
    <x v="319"/>
    <x v="3"/>
    <x v="38"/>
    <s v="Des Moines"/>
    <x v="2"/>
    <n v="36"/>
    <n v="68"/>
    <n v="2448"/>
    <n v="1077.1200000000001"/>
    <n v="0.44"/>
    <x v="2"/>
  </r>
  <r>
    <s v="Foot Locker"/>
    <n v="1185732"/>
    <x v="319"/>
    <x v="3"/>
    <x v="38"/>
    <s v="Des Moines"/>
    <x v="3"/>
    <n v="37"/>
    <n v="47"/>
    <n v="1739"/>
    <n v="712.99"/>
    <n v="0.41"/>
    <x v="2"/>
  </r>
  <r>
    <s v="Foot Locker"/>
    <n v="1185732"/>
    <x v="319"/>
    <x v="3"/>
    <x v="38"/>
    <s v="Des Moines"/>
    <x v="4"/>
    <n v="46"/>
    <n v="60"/>
    <n v="2760"/>
    <n v="1656"/>
    <n v="0.6"/>
    <x v="2"/>
  </r>
  <r>
    <s v="Foot Locker"/>
    <n v="1185732"/>
    <x v="319"/>
    <x v="3"/>
    <x v="38"/>
    <s v="Des Moines"/>
    <x v="5"/>
    <n v="51"/>
    <n v="94"/>
    <n v="4794"/>
    <n v="2397"/>
    <n v="0.5"/>
    <x v="2"/>
  </r>
  <r>
    <s v="Foot Locker"/>
    <n v="1185732"/>
    <x v="351"/>
    <x v="3"/>
    <x v="38"/>
    <s v="Des Moines"/>
    <x v="0"/>
    <n v="49"/>
    <n v="131"/>
    <n v="6419"/>
    <n v="2695.98"/>
    <n v="0.42"/>
    <x v="2"/>
  </r>
  <r>
    <s v="Foot Locker"/>
    <n v="1185732"/>
    <x v="351"/>
    <x v="3"/>
    <x v="38"/>
    <s v="Des Moines"/>
    <x v="1"/>
    <n v="42"/>
    <n v="78"/>
    <n v="3276"/>
    <n v="1506.9599999999998"/>
    <n v="0.45999999999999996"/>
    <x v="2"/>
  </r>
  <r>
    <s v="Foot Locker"/>
    <n v="1185732"/>
    <x v="351"/>
    <x v="3"/>
    <x v="38"/>
    <s v="Des Moines"/>
    <x v="2"/>
    <n v="39"/>
    <n v="61"/>
    <n v="2379"/>
    <n v="1022.97"/>
    <n v="0.43"/>
    <x v="2"/>
  </r>
  <r>
    <s v="Foot Locker"/>
    <n v="1185732"/>
    <x v="351"/>
    <x v="3"/>
    <x v="38"/>
    <s v="Des Moines"/>
    <x v="3"/>
    <n v="37"/>
    <n v="54"/>
    <n v="1998"/>
    <n v="819.18"/>
    <n v="0.41"/>
    <x v="2"/>
  </r>
  <r>
    <s v="Foot Locker"/>
    <n v="1185732"/>
    <x v="351"/>
    <x v="3"/>
    <x v="38"/>
    <s v="Des Moines"/>
    <x v="4"/>
    <n v="48"/>
    <n v="51"/>
    <n v="2448"/>
    <n v="1468.8"/>
    <n v="0.6"/>
    <x v="2"/>
  </r>
  <r>
    <s v="Foot Locker"/>
    <n v="1185732"/>
    <x v="351"/>
    <x v="3"/>
    <x v="38"/>
    <s v="Des Moines"/>
    <x v="5"/>
    <n v="53"/>
    <n v="98"/>
    <n v="5194"/>
    <n v="2856.7000000000003"/>
    <n v="0.55000000000000004"/>
    <x v="2"/>
  </r>
  <r>
    <s v="Foot Locker"/>
    <n v="1185732"/>
    <x v="383"/>
    <x v="3"/>
    <x v="38"/>
    <s v="Des Moines"/>
    <x v="0"/>
    <n v="34"/>
    <n v="133"/>
    <n v="4522"/>
    <n v="1808.8000000000002"/>
    <n v="0.4"/>
    <x v="2"/>
  </r>
  <r>
    <s v="Foot Locker"/>
    <n v="1185732"/>
    <x v="383"/>
    <x v="3"/>
    <x v="38"/>
    <s v="Des Moines"/>
    <x v="1"/>
    <n v="27"/>
    <n v="77"/>
    <n v="2079"/>
    <n v="977.13"/>
    <n v="0.47"/>
    <x v="2"/>
  </r>
  <r>
    <s v="Foot Locker"/>
    <n v="1185732"/>
    <x v="383"/>
    <x v="3"/>
    <x v="38"/>
    <s v="Des Moines"/>
    <x v="2"/>
    <n v="24"/>
    <n v="49"/>
    <n v="1176"/>
    <n v="470.40000000000003"/>
    <n v="0.4"/>
    <x v="2"/>
  </r>
  <r>
    <s v="Foot Locker"/>
    <n v="1185732"/>
    <x v="383"/>
    <x v="3"/>
    <x v="38"/>
    <s v="Des Moines"/>
    <x v="3"/>
    <n v="23"/>
    <n v="38"/>
    <n v="874"/>
    <n v="393.29999999999995"/>
    <n v="0.44999999999999996"/>
    <x v="2"/>
  </r>
  <r>
    <s v="Foot Locker"/>
    <n v="1185732"/>
    <x v="383"/>
    <x v="3"/>
    <x v="38"/>
    <s v="Des Moines"/>
    <x v="4"/>
    <n v="34"/>
    <n v="45"/>
    <n v="1530"/>
    <n v="933.3"/>
    <n v="0.61"/>
    <x v="2"/>
  </r>
  <r>
    <s v="Foot Locker"/>
    <n v="1185732"/>
    <x v="383"/>
    <x v="3"/>
    <x v="38"/>
    <s v="Des Moines"/>
    <x v="5"/>
    <n v="36"/>
    <n v="61"/>
    <n v="2196"/>
    <n v="1098"/>
    <n v="0.5"/>
    <x v="2"/>
  </r>
  <r>
    <s v="Foot Locker"/>
    <n v="1185732"/>
    <x v="412"/>
    <x v="3"/>
    <x v="38"/>
    <s v="Des Moines"/>
    <x v="0"/>
    <n v="43"/>
    <n v="112"/>
    <n v="4816"/>
    <n v="1974.56"/>
    <n v="0.41"/>
    <x v="2"/>
  </r>
  <r>
    <s v="Foot Locker"/>
    <n v="1185732"/>
    <x v="412"/>
    <x v="3"/>
    <x v="38"/>
    <s v="Des Moines"/>
    <x v="1"/>
    <n v="32"/>
    <n v="75"/>
    <n v="2400"/>
    <n v="1104"/>
    <n v="0.45999999999999996"/>
    <x v="2"/>
  </r>
  <r>
    <s v="Foot Locker"/>
    <n v="1185732"/>
    <x v="412"/>
    <x v="3"/>
    <x v="38"/>
    <s v="Des Moines"/>
    <x v="2"/>
    <n v="34"/>
    <n v="39"/>
    <n v="1326"/>
    <n v="543.66"/>
    <n v="0.41"/>
    <x v="2"/>
  </r>
  <r>
    <s v="Foot Locker"/>
    <n v="1185732"/>
    <x v="412"/>
    <x v="3"/>
    <x v="38"/>
    <s v="Des Moines"/>
    <x v="3"/>
    <n v="34"/>
    <n v="31"/>
    <n v="1054"/>
    <n v="442.68"/>
    <n v="0.42"/>
    <x v="2"/>
  </r>
  <r>
    <s v="Foot Locker"/>
    <n v="1185732"/>
    <x v="412"/>
    <x v="3"/>
    <x v="38"/>
    <s v="Des Moines"/>
    <x v="4"/>
    <n v="42"/>
    <n v="38"/>
    <n v="1596"/>
    <n v="1021.44"/>
    <n v="0.64"/>
    <x v="2"/>
  </r>
  <r>
    <s v="West Gear"/>
    <n v="1185732"/>
    <x v="412"/>
    <x v="3"/>
    <x v="38"/>
    <s v="Des Moines"/>
    <x v="5"/>
    <n v="49"/>
    <n v="73"/>
    <n v="3577"/>
    <n v="1895.8100000000002"/>
    <n v="0.53"/>
    <x v="2"/>
  </r>
  <r>
    <s v="West Gear"/>
    <n v="1185732"/>
    <x v="443"/>
    <x v="3"/>
    <x v="38"/>
    <s v="Des Moines"/>
    <x v="0"/>
    <n v="41"/>
    <n v="112"/>
    <n v="4592"/>
    <n v="2020.48"/>
    <n v="0.44"/>
    <x v="2"/>
  </r>
  <r>
    <s v="West Gear"/>
    <n v="1185732"/>
    <x v="443"/>
    <x v="3"/>
    <x v="38"/>
    <s v="Des Moines"/>
    <x v="1"/>
    <n v="32"/>
    <n v="72"/>
    <n v="2304"/>
    <n v="1128.96"/>
    <n v="0.49"/>
    <x v="2"/>
  </r>
  <r>
    <s v="West Gear"/>
    <n v="1185732"/>
    <x v="443"/>
    <x v="3"/>
    <x v="38"/>
    <s v="Des Moines"/>
    <x v="2"/>
    <n v="32"/>
    <n v="57"/>
    <n v="1824"/>
    <n v="802.56000000000006"/>
    <n v="0.44"/>
    <x v="2"/>
  </r>
  <r>
    <s v="West Gear"/>
    <n v="1185732"/>
    <x v="443"/>
    <x v="3"/>
    <x v="38"/>
    <s v="Des Moines"/>
    <x v="3"/>
    <n v="34"/>
    <n v="52"/>
    <n v="1768"/>
    <n v="724.88"/>
    <n v="0.41"/>
    <x v="2"/>
  </r>
  <r>
    <s v="West Gear"/>
    <n v="1185732"/>
    <x v="443"/>
    <x v="3"/>
    <x v="38"/>
    <s v="Des Moines"/>
    <x v="4"/>
    <n v="55"/>
    <n v="49"/>
    <n v="2695"/>
    <n v="1617"/>
    <n v="0.6"/>
    <x v="2"/>
  </r>
  <r>
    <s v="West Gear"/>
    <n v="1185732"/>
    <x v="443"/>
    <x v="3"/>
    <x v="38"/>
    <s v="Des Moines"/>
    <x v="5"/>
    <n v="59"/>
    <n v="72"/>
    <n v="4248"/>
    <n v="2208.96"/>
    <n v="0.52"/>
    <x v="2"/>
  </r>
  <r>
    <s v="West Gear"/>
    <n v="1185732"/>
    <x v="472"/>
    <x v="3"/>
    <x v="38"/>
    <s v="Des Moines"/>
    <x v="0"/>
    <n v="54"/>
    <n v="147"/>
    <n v="7938"/>
    <n v="3333.96"/>
    <n v="0.42"/>
    <x v="2"/>
  </r>
  <r>
    <s v="West Gear"/>
    <n v="1185732"/>
    <x v="472"/>
    <x v="3"/>
    <x v="38"/>
    <s v="Des Moines"/>
    <x v="1"/>
    <n v="47"/>
    <n v="91"/>
    <n v="4277"/>
    <n v="2010.1899999999998"/>
    <n v="0.47"/>
    <x v="2"/>
  </r>
  <r>
    <s v="West Gear"/>
    <n v="1185732"/>
    <x v="472"/>
    <x v="3"/>
    <x v="38"/>
    <s v="Des Moines"/>
    <x v="2"/>
    <n v="47"/>
    <n v="83"/>
    <n v="3901"/>
    <n v="1638.4199999999998"/>
    <n v="0.42"/>
    <x v="2"/>
  </r>
  <r>
    <s v="West Gear"/>
    <n v="1185732"/>
    <x v="472"/>
    <x v="3"/>
    <x v="38"/>
    <s v="Des Moines"/>
    <x v="3"/>
    <n v="49"/>
    <n v="61"/>
    <n v="2989"/>
    <n v="1285.27"/>
    <n v="0.43"/>
    <x v="2"/>
  </r>
  <r>
    <s v="West Gear"/>
    <n v="1185732"/>
    <x v="472"/>
    <x v="3"/>
    <x v="38"/>
    <s v="Des Moines"/>
    <x v="4"/>
    <n v="59"/>
    <n v="59"/>
    <n v="3481"/>
    <n v="2123.41"/>
    <n v="0.61"/>
    <x v="2"/>
  </r>
  <r>
    <s v="West Gear"/>
    <n v="1185732"/>
    <x v="472"/>
    <x v="3"/>
    <x v="38"/>
    <s v="Des Moines"/>
    <x v="5"/>
    <n v="59"/>
    <n v="88"/>
    <n v="5192"/>
    <n v="2855.6000000000004"/>
    <n v="0.55000000000000004"/>
    <x v="2"/>
  </r>
  <r>
    <s v="West Gear"/>
    <n v="1185732"/>
    <x v="167"/>
    <x v="3"/>
    <x v="38"/>
    <s v="Des Moines"/>
    <x v="0"/>
    <n v="28"/>
    <n v="126"/>
    <n v="3528"/>
    <n v="1587.6"/>
    <n v="0.44999999999999996"/>
    <x v="2"/>
  </r>
  <r>
    <s v="West Gear"/>
    <n v="1185732"/>
    <x v="167"/>
    <x v="3"/>
    <x v="38"/>
    <s v="Des Moines"/>
    <x v="1"/>
    <n v="29"/>
    <n v="70"/>
    <n v="2030"/>
    <n v="933.8"/>
    <n v="0.45999999999999996"/>
    <x v="2"/>
  </r>
  <r>
    <s v="West Gear"/>
    <n v="1185732"/>
    <x v="167"/>
    <x v="3"/>
    <x v="38"/>
    <s v="Des Moines"/>
    <x v="2"/>
    <n v="18"/>
    <n v="65"/>
    <n v="1170"/>
    <n v="479.7"/>
    <n v="0.41"/>
    <x v="2"/>
  </r>
  <r>
    <s v="West Gear"/>
    <n v="1185732"/>
    <x v="167"/>
    <x v="3"/>
    <x v="38"/>
    <s v="Des Moines"/>
    <x v="3"/>
    <n v="23"/>
    <n v="29"/>
    <n v="667"/>
    <n v="300.14999999999998"/>
    <n v="0.44999999999999996"/>
    <x v="2"/>
  </r>
  <r>
    <s v="West Gear"/>
    <n v="1185732"/>
    <x v="167"/>
    <x v="3"/>
    <x v="38"/>
    <s v="Des Moines"/>
    <x v="4"/>
    <n v="38"/>
    <n v="45"/>
    <n v="1710"/>
    <n v="1060.2"/>
    <n v="0.62"/>
    <x v="2"/>
  </r>
  <r>
    <s v="West Gear"/>
    <n v="1185732"/>
    <x v="167"/>
    <x v="3"/>
    <x v="38"/>
    <s v="Des Moines"/>
    <x v="5"/>
    <n v="28"/>
    <n v="73"/>
    <n v="2044"/>
    <n v="1124.2"/>
    <n v="0.55000000000000004"/>
    <x v="2"/>
  </r>
  <r>
    <s v="West Gear"/>
    <n v="1185732"/>
    <x v="198"/>
    <x v="3"/>
    <x v="38"/>
    <s v="Des Moines"/>
    <x v="0"/>
    <n v="29"/>
    <n v="140"/>
    <n v="4060"/>
    <n v="1664.6"/>
    <n v="0.41"/>
    <x v="2"/>
  </r>
  <r>
    <s v="West Gear"/>
    <n v="1185732"/>
    <x v="198"/>
    <x v="3"/>
    <x v="38"/>
    <s v="Des Moines"/>
    <x v="1"/>
    <n v="29"/>
    <n v="39"/>
    <n v="1131"/>
    <n v="554.18999999999994"/>
    <n v="0.49"/>
    <x v="2"/>
  </r>
  <r>
    <s v="West Gear"/>
    <n v="1185732"/>
    <x v="198"/>
    <x v="3"/>
    <x v="38"/>
    <s v="Des Moines"/>
    <x v="2"/>
    <n v="20"/>
    <n v="60"/>
    <n v="1200"/>
    <n v="516"/>
    <n v="0.43"/>
    <x v="2"/>
  </r>
  <r>
    <s v="West Gear"/>
    <n v="1185732"/>
    <x v="198"/>
    <x v="3"/>
    <x v="39"/>
    <s v="Milwaukee"/>
    <x v="3"/>
    <n v="23"/>
    <n v="20"/>
    <n v="460"/>
    <n v="197.79999999999998"/>
    <n v="0.43"/>
    <x v="2"/>
  </r>
  <r>
    <s v="West Gear"/>
    <n v="1185732"/>
    <x v="198"/>
    <x v="3"/>
    <x v="39"/>
    <s v="Milwaukee"/>
    <x v="4"/>
    <n v="38"/>
    <n v="38"/>
    <n v="1444"/>
    <n v="880.84"/>
    <n v="0.61"/>
    <x v="2"/>
  </r>
  <r>
    <s v="West Gear"/>
    <n v="1185732"/>
    <x v="198"/>
    <x v="3"/>
    <x v="39"/>
    <s v="Milwaukee"/>
    <x v="5"/>
    <n v="14"/>
    <n v="65"/>
    <n v="910"/>
    <n v="464.1"/>
    <n v="0.51"/>
    <x v="2"/>
  </r>
  <r>
    <s v="West Gear"/>
    <n v="1185732"/>
    <x v="704"/>
    <x v="3"/>
    <x v="39"/>
    <s v="Milwaukee"/>
    <x v="0"/>
    <n v="19"/>
    <n v="141"/>
    <n v="2679"/>
    <n v="1098.3899999999999"/>
    <n v="0.41"/>
    <x v="2"/>
  </r>
  <r>
    <s v="West Gear"/>
    <n v="1185732"/>
    <x v="704"/>
    <x v="3"/>
    <x v="39"/>
    <s v="Milwaukee"/>
    <x v="1"/>
    <n v="19"/>
    <n v="44"/>
    <n v="836"/>
    <n v="418"/>
    <n v="0.5"/>
    <x v="2"/>
  </r>
  <r>
    <s v="West Gear"/>
    <n v="1185732"/>
    <x v="704"/>
    <x v="3"/>
    <x v="39"/>
    <s v="Milwaukee"/>
    <x v="2"/>
    <n v="9"/>
    <n v="59"/>
    <n v="531"/>
    <n v="233.64000000000001"/>
    <n v="0.44"/>
    <x v="2"/>
  </r>
  <r>
    <s v="West Gear"/>
    <n v="1185732"/>
    <x v="704"/>
    <x v="3"/>
    <x v="39"/>
    <s v="Milwaukee"/>
    <x v="3"/>
    <n v="14"/>
    <n v="20"/>
    <n v="280"/>
    <n v="114.8"/>
    <n v="0.41"/>
    <x v="2"/>
  </r>
  <r>
    <s v="West Gear"/>
    <n v="1185732"/>
    <x v="704"/>
    <x v="3"/>
    <x v="39"/>
    <s v="Milwaukee"/>
    <x v="4"/>
    <n v="29"/>
    <n v="34"/>
    <n v="986"/>
    <n v="601.46"/>
    <n v="0.61"/>
    <x v="2"/>
  </r>
  <r>
    <s v="West Gear"/>
    <n v="1185732"/>
    <x v="704"/>
    <x v="3"/>
    <x v="39"/>
    <s v="Milwaukee"/>
    <x v="5"/>
    <n v="18"/>
    <n v="63"/>
    <n v="1134"/>
    <n v="612.36"/>
    <n v="0.54"/>
    <x v="2"/>
  </r>
  <r>
    <s v="West Gear"/>
    <n v="1185732"/>
    <x v="721"/>
    <x v="3"/>
    <x v="39"/>
    <s v="Milwaukee"/>
    <x v="0"/>
    <n v="18"/>
    <n v="122"/>
    <n v="2196"/>
    <n v="900.3599999999999"/>
    <n v="0.41"/>
    <x v="2"/>
  </r>
  <r>
    <s v="West Gear"/>
    <n v="1185732"/>
    <x v="721"/>
    <x v="3"/>
    <x v="39"/>
    <s v="Milwaukee"/>
    <x v="1"/>
    <n v="20"/>
    <n v="39"/>
    <n v="780"/>
    <n v="358.79999999999995"/>
    <n v="0.45999999999999996"/>
    <x v="2"/>
  </r>
  <r>
    <s v="West Gear"/>
    <n v="1185732"/>
    <x v="721"/>
    <x v="3"/>
    <x v="39"/>
    <s v="Milwaukee"/>
    <x v="2"/>
    <n v="9"/>
    <n v="41"/>
    <n v="369"/>
    <n v="158.66999999999999"/>
    <n v="0.43"/>
    <x v="2"/>
  </r>
  <r>
    <s v="West Gear"/>
    <n v="1185732"/>
    <x v="721"/>
    <x v="3"/>
    <x v="39"/>
    <s v="Milwaukee"/>
    <x v="3"/>
    <n v="15"/>
    <n v="22"/>
    <n v="330"/>
    <n v="135.29999999999998"/>
    <n v="0.41"/>
    <x v="2"/>
  </r>
  <r>
    <s v="West Gear"/>
    <n v="1185732"/>
    <x v="721"/>
    <x v="3"/>
    <x v="39"/>
    <s v="Milwaukee"/>
    <x v="4"/>
    <n v="55"/>
    <n v="26"/>
    <n v="1430"/>
    <n v="886.6"/>
    <n v="0.62"/>
    <x v="2"/>
  </r>
  <r>
    <s v="West Gear"/>
    <n v="1185732"/>
    <x v="721"/>
    <x v="3"/>
    <x v="39"/>
    <s v="Milwaukee"/>
    <x v="5"/>
    <n v="49"/>
    <n v="61"/>
    <n v="2989"/>
    <n v="1643.95"/>
    <n v="0.55000000000000004"/>
    <x v="2"/>
  </r>
  <r>
    <s v="West Gear"/>
    <n v="1185732"/>
    <x v="257"/>
    <x v="3"/>
    <x v="39"/>
    <s v="Milwaukee"/>
    <x v="0"/>
    <n v="58"/>
    <n v="134"/>
    <n v="7772"/>
    <n v="3186.52"/>
    <n v="0.41"/>
    <x v="2"/>
  </r>
  <r>
    <s v="West Gear"/>
    <n v="1185732"/>
    <x v="257"/>
    <x v="3"/>
    <x v="39"/>
    <s v="Milwaukee"/>
    <x v="1"/>
    <n v="39"/>
    <n v="50"/>
    <n v="1950"/>
    <n v="955.5"/>
    <n v="0.49"/>
    <x v="2"/>
  </r>
  <r>
    <s v="West Gear"/>
    <n v="1185732"/>
    <x v="257"/>
    <x v="3"/>
    <x v="39"/>
    <s v="Milwaukee"/>
    <x v="2"/>
    <n v="33"/>
    <n v="49"/>
    <n v="1617"/>
    <n v="727.65"/>
    <n v="0.44999999999999996"/>
    <x v="2"/>
  </r>
  <r>
    <s v="West Gear"/>
    <n v="1185732"/>
    <x v="257"/>
    <x v="3"/>
    <x v="39"/>
    <s v="Milwaukee"/>
    <x v="3"/>
    <n v="32"/>
    <n v="38"/>
    <n v="1216"/>
    <n v="535.04"/>
    <n v="0.44"/>
    <x v="2"/>
  </r>
  <r>
    <s v="West Gear"/>
    <n v="1185732"/>
    <x v="257"/>
    <x v="3"/>
    <x v="39"/>
    <s v="Milwaukee"/>
    <x v="4"/>
    <n v="44"/>
    <n v="53"/>
    <n v="2332"/>
    <n v="1422.52"/>
    <n v="0.61"/>
    <x v="2"/>
  </r>
  <r>
    <s v="West Gear"/>
    <n v="1185732"/>
    <x v="257"/>
    <x v="3"/>
    <x v="39"/>
    <s v="Milwaukee"/>
    <x v="5"/>
    <n v="47"/>
    <n v="90"/>
    <n v="4230"/>
    <n v="2157.3000000000002"/>
    <n v="0.51"/>
    <x v="2"/>
  </r>
  <r>
    <s v="West Gear"/>
    <n v="1185732"/>
    <x v="287"/>
    <x v="3"/>
    <x v="39"/>
    <s v="Milwaukee"/>
    <x v="0"/>
    <n v="32"/>
    <n v="160"/>
    <n v="5120"/>
    <n v="2252.8000000000002"/>
    <n v="0.44"/>
    <x v="2"/>
  </r>
  <r>
    <s v="West Gear"/>
    <n v="1185732"/>
    <x v="287"/>
    <x v="3"/>
    <x v="39"/>
    <s v="Milwaukee"/>
    <x v="1"/>
    <n v="27"/>
    <n v="90"/>
    <n v="2430"/>
    <n v="1190.7"/>
    <n v="0.49"/>
    <x v="2"/>
  </r>
  <r>
    <s v="West Gear"/>
    <n v="1185732"/>
    <x v="287"/>
    <x v="3"/>
    <x v="39"/>
    <s v="Milwaukee"/>
    <x v="2"/>
    <n v="24"/>
    <n v="52"/>
    <n v="1248"/>
    <n v="549.12"/>
    <n v="0.44"/>
    <x v="2"/>
  </r>
  <r>
    <s v="West Gear"/>
    <n v="1185732"/>
    <x v="287"/>
    <x v="3"/>
    <x v="39"/>
    <s v="Milwaukee"/>
    <x v="3"/>
    <n v="24"/>
    <n v="47"/>
    <n v="1128"/>
    <n v="462.47999999999996"/>
    <n v="0.41"/>
    <x v="2"/>
  </r>
  <r>
    <s v="West Gear"/>
    <n v="1185732"/>
    <x v="287"/>
    <x v="3"/>
    <x v="39"/>
    <s v="Milwaukee"/>
    <x v="4"/>
    <n v="34"/>
    <n v="46"/>
    <n v="1564"/>
    <n v="938.4"/>
    <n v="0.6"/>
    <x v="2"/>
  </r>
  <r>
    <s v="West Gear"/>
    <n v="1185732"/>
    <x v="287"/>
    <x v="3"/>
    <x v="39"/>
    <s v="Milwaukee"/>
    <x v="5"/>
    <n v="51"/>
    <n v="98"/>
    <n v="4998"/>
    <n v="2748.9"/>
    <n v="0.55000000000000004"/>
    <x v="2"/>
  </r>
  <r>
    <s v="West Gear"/>
    <n v="1185732"/>
    <x v="316"/>
    <x v="3"/>
    <x v="39"/>
    <s v="Milwaukee"/>
    <x v="0"/>
    <n v="45"/>
    <n v="149"/>
    <n v="6705"/>
    <n v="2816.1"/>
    <n v="0.42"/>
    <x v="2"/>
  </r>
  <r>
    <s v="West Gear"/>
    <n v="1185732"/>
    <x v="316"/>
    <x v="3"/>
    <x v="39"/>
    <s v="Milwaukee"/>
    <x v="1"/>
    <n v="42"/>
    <n v="87"/>
    <n v="3654"/>
    <n v="1790.46"/>
    <n v="0.49"/>
    <x v="2"/>
  </r>
  <r>
    <s v="West Gear"/>
    <n v="1185732"/>
    <x v="316"/>
    <x v="3"/>
    <x v="39"/>
    <s v="Milwaukee"/>
    <x v="2"/>
    <n v="38"/>
    <n v="61"/>
    <n v="2318"/>
    <n v="996.74"/>
    <n v="0.43"/>
    <x v="2"/>
  </r>
  <r>
    <s v="West Gear"/>
    <n v="1185732"/>
    <x v="316"/>
    <x v="3"/>
    <x v="39"/>
    <s v="Milwaukee"/>
    <x v="3"/>
    <n v="38"/>
    <n v="51"/>
    <n v="1938"/>
    <n v="813.95999999999992"/>
    <n v="0.42"/>
    <x v="2"/>
  </r>
  <r>
    <s v="West Gear"/>
    <n v="1185732"/>
    <x v="316"/>
    <x v="3"/>
    <x v="39"/>
    <s v="Milwaukee"/>
    <x v="4"/>
    <n v="48"/>
    <n v="50"/>
    <n v="2400"/>
    <n v="1488"/>
    <n v="0.62"/>
    <x v="2"/>
  </r>
  <r>
    <s v="West Gear"/>
    <n v="1185732"/>
    <x v="316"/>
    <x v="3"/>
    <x v="39"/>
    <s v="Milwaukee"/>
    <x v="5"/>
    <n v="52"/>
    <n v="94"/>
    <n v="4888"/>
    <n v="2639.52"/>
    <n v="0.54"/>
    <x v="2"/>
  </r>
  <r>
    <s v="West Gear"/>
    <n v="1185732"/>
    <x v="348"/>
    <x v="3"/>
    <x v="39"/>
    <s v="Milwaukee"/>
    <x v="0"/>
    <n v="46"/>
    <n v="158"/>
    <n v="7268"/>
    <n v="3052.56"/>
    <n v="0.42"/>
    <x v="2"/>
  </r>
  <r>
    <s v="West Gear"/>
    <n v="1185732"/>
    <x v="348"/>
    <x v="3"/>
    <x v="39"/>
    <s v="Milwaukee"/>
    <x v="1"/>
    <n v="43"/>
    <n v="84"/>
    <n v="3612"/>
    <n v="1697.6399999999999"/>
    <n v="0.47"/>
    <x v="2"/>
  </r>
  <r>
    <s v="West Gear"/>
    <n v="1185732"/>
    <x v="348"/>
    <x v="3"/>
    <x v="39"/>
    <s v="Milwaukee"/>
    <x v="2"/>
    <n v="39"/>
    <n v="56"/>
    <n v="2184"/>
    <n v="873.6"/>
    <n v="0.4"/>
    <x v="2"/>
  </r>
  <r>
    <s v="West Gear"/>
    <n v="1185732"/>
    <x v="348"/>
    <x v="3"/>
    <x v="39"/>
    <s v="Milwaukee"/>
    <x v="3"/>
    <n v="39"/>
    <n v="50"/>
    <n v="1950"/>
    <n v="877.49999999999989"/>
    <n v="0.44999999999999996"/>
    <x v="2"/>
  </r>
  <r>
    <s v="West Gear"/>
    <n v="1185732"/>
    <x v="348"/>
    <x v="3"/>
    <x v="39"/>
    <s v="Milwaukee"/>
    <x v="4"/>
    <n v="48"/>
    <n v="46"/>
    <n v="2208"/>
    <n v="1435.2"/>
    <n v="0.65"/>
    <x v="2"/>
  </r>
  <r>
    <s v="West Gear"/>
    <n v="1185732"/>
    <x v="348"/>
    <x v="3"/>
    <x v="39"/>
    <s v="Milwaukee"/>
    <x v="5"/>
    <n v="52"/>
    <n v="102"/>
    <n v="5304"/>
    <n v="2705.04"/>
    <n v="0.51"/>
    <x v="2"/>
  </r>
  <r>
    <s v="West Gear"/>
    <n v="1185732"/>
    <x v="380"/>
    <x v="3"/>
    <x v="39"/>
    <s v="Milwaukee"/>
    <x v="0"/>
    <n v="33"/>
    <n v="143"/>
    <n v="4719"/>
    <n v="1934.79"/>
    <n v="0.41"/>
    <x v="2"/>
  </r>
  <r>
    <s v="West Gear"/>
    <n v="1185732"/>
    <x v="380"/>
    <x v="3"/>
    <x v="39"/>
    <s v="Milwaukee"/>
    <x v="1"/>
    <n v="29"/>
    <n v="65"/>
    <n v="1885"/>
    <n v="848.24999999999989"/>
    <n v="0.44999999999999996"/>
    <x v="2"/>
  </r>
  <r>
    <s v="West Gear"/>
    <n v="1185732"/>
    <x v="380"/>
    <x v="3"/>
    <x v="39"/>
    <s v="Milwaukee"/>
    <x v="2"/>
    <n v="24"/>
    <n v="44"/>
    <n v="1056"/>
    <n v="475.19999999999993"/>
    <n v="0.44999999999999996"/>
    <x v="2"/>
  </r>
  <r>
    <s v="West Gear"/>
    <n v="1185732"/>
    <x v="380"/>
    <x v="3"/>
    <x v="39"/>
    <s v="Milwaukee"/>
    <x v="3"/>
    <n v="23"/>
    <n v="34"/>
    <n v="782"/>
    <n v="351.9"/>
    <n v="0.44999999999999996"/>
    <x v="2"/>
  </r>
  <r>
    <s v="West Gear"/>
    <n v="1185732"/>
    <x v="380"/>
    <x v="3"/>
    <x v="39"/>
    <s v="Milwaukee"/>
    <x v="4"/>
    <n v="33"/>
    <n v="33"/>
    <n v="1089"/>
    <n v="707.85"/>
    <n v="0.65"/>
    <x v="2"/>
  </r>
  <r>
    <s v="West Gear"/>
    <n v="1185732"/>
    <x v="380"/>
    <x v="3"/>
    <x v="39"/>
    <s v="Milwaukee"/>
    <x v="5"/>
    <n v="38"/>
    <n v="52"/>
    <n v="1976"/>
    <n v="988"/>
    <n v="0.5"/>
    <x v="2"/>
  </r>
  <r>
    <s v="West Gear"/>
    <n v="1185732"/>
    <x v="409"/>
    <x v="3"/>
    <x v="39"/>
    <s v="Milwaukee"/>
    <x v="0"/>
    <n v="43"/>
    <n v="113"/>
    <n v="4859"/>
    <n v="2040.78"/>
    <n v="0.42"/>
    <x v="2"/>
  </r>
  <r>
    <s v="West Gear"/>
    <n v="1185732"/>
    <x v="409"/>
    <x v="3"/>
    <x v="39"/>
    <s v="Milwaukee"/>
    <x v="1"/>
    <n v="33"/>
    <n v="68"/>
    <n v="2244"/>
    <n v="1077.1199999999999"/>
    <n v="0.48"/>
    <x v="2"/>
  </r>
  <r>
    <s v="West Gear"/>
    <n v="1185732"/>
    <x v="409"/>
    <x v="3"/>
    <x v="39"/>
    <s v="Milwaukee"/>
    <x v="2"/>
    <n v="34"/>
    <n v="33"/>
    <n v="1122"/>
    <n v="482.46"/>
    <n v="0.43"/>
    <x v="2"/>
  </r>
  <r>
    <s v="West Gear"/>
    <n v="1185732"/>
    <x v="409"/>
    <x v="3"/>
    <x v="39"/>
    <s v="Milwaukee"/>
    <x v="3"/>
    <n v="32"/>
    <n v="33"/>
    <n v="1056"/>
    <n v="432.96"/>
    <n v="0.41"/>
    <x v="2"/>
  </r>
  <r>
    <s v="West Gear"/>
    <n v="1185732"/>
    <x v="409"/>
    <x v="3"/>
    <x v="39"/>
    <s v="Milwaukee"/>
    <x v="4"/>
    <n v="44"/>
    <n v="33"/>
    <n v="1452"/>
    <n v="914.76"/>
    <n v="0.63"/>
    <x v="2"/>
  </r>
  <r>
    <s v="West Gear"/>
    <n v="1185732"/>
    <x v="409"/>
    <x v="3"/>
    <x v="39"/>
    <s v="Milwaukee"/>
    <x v="5"/>
    <n v="46"/>
    <n v="65"/>
    <n v="2990"/>
    <n v="1524.9"/>
    <n v="0.51"/>
    <x v="2"/>
  </r>
  <r>
    <s v="West Gear"/>
    <n v="1185732"/>
    <x v="440"/>
    <x v="3"/>
    <x v="39"/>
    <s v="Milwaukee"/>
    <x v="0"/>
    <n v="41"/>
    <n v="104"/>
    <n v="4264"/>
    <n v="1833.52"/>
    <n v="0.43"/>
    <x v="2"/>
  </r>
  <r>
    <s v="West Gear"/>
    <n v="1185732"/>
    <x v="440"/>
    <x v="3"/>
    <x v="39"/>
    <s v="Milwaukee"/>
    <x v="1"/>
    <n v="32"/>
    <n v="78"/>
    <n v="2496"/>
    <n v="1173.1199999999999"/>
    <n v="0.47"/>
    <x v="2"/>
  </r>
  <r>
    <s v="West Gear"/>
    <n v="1185732"/>
    <x v="440"/>
    <x v="3"/>
    <x v="39"/>
    <s v="Milwaukee"/>
    <x v="2"/>
    <n v="33"/>
    <n v="69"/>
    <n v="2277"/>
    <n v="956.33999999999992"/>
    <n v="0.42"/>
    <x v="2"/>
  </r>
  <r>
    <s v="West Gear"/>
    <n v="1185732"/>
    <x v="440"/>
    <x v="3"/>
    <x v="39"/>
    <s v="Milwaukee"/>
    <x v="3"/>
    <n v="33"/>
    <n v="65"/>
    <n v="2145"/>
    <n v="965.24999999999989"/>
    <n v="0.44999999999999996"/>
    <x v="2"/>
  </r>
  <r>
    <s v="West Gear"/>
    <n v="1185732"/>
    <x v="440"/>
    <x v="3"/>
    <x v="39"/>
    <s v="Milwaukee"/>
    <x v="4"/>
    <n v="58"/>
    <n v="56"/>
    <n v="3248"/>
    <n v="2013.76"/>
    <n v="0.62"/>
    <x v="2"/>
  </r>
  <r>
    <s v="West Gear"/>
    <n v="1185732"/>
    <x v="440"/>
    <x v="3"/>
    <x v="39"/>
    <s v="Milwaukee"/>
    <x v="5"/>
    <n v="61"/>
    <n v="75"/>
    <n v="4575"/>
    <n v="2333.25"/>
    <n v="0.51"/>
    <x v="2"/>
  </r>
  <r>
    <s v="West Gear"/>
    <n v="1185732"/>
    <x v="469"/>
    <x v="3"/>
    <x v="39"/>
    <s v="Milwaukee"/>
    <x v="0"/>
    <n v="58"/>
    <n v="138"/>
    <n v="8004"/>
    <n v="3281.64"/>
    <n v="0.41"/>
    <x v="2"/>
  </r>
  <r>
    <s v="West Gear"/>
    <n v="1185732"/>
    <x v="469"/>
    <x v="3"/>
    <x v="39"/>
    <s v="Milwaukee"/>
    <x v="1"/>
    <n v="49"/>
    <n v="102"/>
    <n v="4998"/>
    <n v="2349.06"/>
    <n v="0.47"/>
    <x v="2"/>
  </r>
  <r>
    <s v="West Gear"/>
    <n v="1185732"/>
    <x v="469"/>
    <x v="3"/>
    <x v="39"/>
    <s v="Milwaukee"/>
    <x v="2"/>
    <n v="45"/>
    <n v="87"/>
    <n v="3915"/>
    <n v="1722.6"/>
    <n v="0.44"/>
    <x v="2"/>
  </r>
  <r>
    <s v="West Gear"/>
    <n v="1185732"/>
    <x v="469"/>
    <x v="3"/>
    <x v="39"/>
    <s v="Milwaukee"/>
    <x v="3"/>
    <n v="48"/>
    <n v="73"/>
    <n v="3504"/>
    <n v="1576.8"/>
    <n v="0.44999999999999996"/>
    <x v="2"/>
  </r>
  <r>
    <s v="West Gear"/>
    <n v="1185732"/>
    <x v="469"/>
    <x v="3"/>
    <x v="39"/>
    <s v="Milwaukee"/>
    <x v="4"/>
    <n v="57"/>
    <n v="73"/>
    <n v="4161"/>
    <n v="2496.6"/>
    <n v="0.6"/>
    <x v="2"/>
  </r>
  <r>
    <s v="West Gear"/>
    <n v="1185732"/>
    <x v="469"/>
    <x v="3"/>
    <x v="39"/>
    <s v="Milwaukee"/>
    <x v="5"/>
    <n v="59"/>
    <n v="88"/>
    <n v="5192"/>
    <n v="2699.84"/>
    <n v="0.52"/>
    <x v="2"/>
  </r>
  <r>
    <s v="West Gear"/>
    <n v="1185732"/>
    <x v="174"/>
    <x v="3"/>
    <x v="39"/>
    <s v="Milwaukee"/>
    <x v="0"/>
    <n v="32"/>
    <n v="140"/>
    <n v="4480"/>
    <n v="2329.6"/>
    <n v="0.52"/>
    <x v="2"/>
  </r>
  <r>
    <s v="West Gear"/>
    <n v="1185732"/>
    <x v="174"/>
    <x v="3"/>
    <x v="39"/>
    <s v="Milwaukee"/>
    <x v="1"/>
    <n v="32"/>
    <n v="78"/>
    <n v="2496"/>
    <n v="1272.96"/>
    <n v="0.51"/>
    <x v="2"/>
  </r>
  <r>
    <s v="West Gear"/>
    <n v="1185732"/>
    <x v="174"/>
    <x v="3"/>
    <x v="39"/>
    <s v="Milwaukee"/>
    <x v="2"/>
    <n v="24"/>
    <n v="87"/>
    <n v="2088"/>
    <n v="939.59999999999991"/>
    <n v="0.44999999999999996"/>
    <x v="2"/>
  </r>
  <r>
    <s v="West Gear"/>
    <n v="1185732"/>
    <x v="174"/>
    <x v="3"/>
    <x v="39"/>
    <s v="Milwaukee"/>
    <x v="3"/>
    <n v="28"/>
    <n v="44"/>
    <n v="1232"/>
    <n v="591.36"/>
    <n v="0.48"/>
    <x v="2"/>
  </r>
  <r>
    <s v="West Gear"/>
    <n v="1185732"/>
    <x v="174"/>
    <x v="3"/>
    <x v="39"/>
    <s v="Milwaukee"/>
    <x v="4"/>
    <n v="41"/>
    <n v="58"/>
    <n v="2378"/>
    <n v="1046.32"/>
    <n v="0.44"/>
    <x v="2"/>
  </r>
  <r>
    <s v="West Gear"/>
    <n v="1185732"/>
    <x v="174"/>
    <x v="3"/>
    <x v="39"/>
    <s v="Milwaukee"/>
    <x v="5"/>
    <n v="32"/>
    <n v="84"/>
    <n v="2688"/>
    <n v="1344"/>
    <n v="0.5"/>
    <x v="2"/>
  </r>
  <r>
    <s v="West Gear"/>
    <n v="1185732"/>
    <x v="205"/>
    <x v="3"/>
    <x v="39"/>
    <s v="Milwaukee"/>
    <x v="0"/>
    <n v="34"/>
    <n v="160"/>
    <n v="5440"/>
    <n v="2992.0000000000005"/>
    <n v="0.55000000000000004"/>
    <x v="2"/>
  </r>
  <r>
    <s v="West Gear"/>
    <n v="1185732"/>
    <x v="205"/>
    <x v="3"/>
    <x v="39"/>
    <s v="Milwaukee"/>
    <x v="1"/>
    <n v="34"/>
    <n v="52"/>
    <n v="1768"/>
    <n v="901.68000000000006"/>
    <n v="0.51"/>
    <x v="2"/>
  </r>
  <r>
    <s v="West Gear"/>
    <n v="1185732"/>
    <x v="205"/>
    <x v="3"/>
    <x v="39"/>
    <s v="Milwaukee"/>
    <x v="2"/>
    <n v="24"/>
    <n v="73"/>
    <n v="1752"/>
    <n v="876"/>
    <n v="0.5"/>
    <x v="2"/>
  </r>
  <r>
    <s v="West Gear"/>
    <n v="1185732"/>
    <x v="205"/>
    <x v="3"/>
    <x v="40"/>
    <s v="Indianapolis"/>
    <x v="3"/>
    <n v="29"/>
    <n v="36"/>
    <n v="1044"/>
    <n v="490.67999999999995"/>
    <n v="0.47"/>
    <x v="2"/>
  </r>
  <r>
    <s v="West Gear"/>
    <n v="1185732"/>
    <x v="205"/>
    <x v="3"/>
    <x v="40"/>
    <s v="Indianapolis"/>
    <x v="4"/>
    <n v="41"/>
    <n v="58"/>
    <n v="2378"/>
    <n v="1046.32"/>
    <n v="0.44"/>
    <x v="2"/>
  </r>
  <r>
    <s v="West Gear"/>
    <n v="1185732"/>
    <x v="205"/>
    <x v="3"/>
    <x v="40"/>
    <s v="Indianapolis"/>
    <x v="5"/>
    <n v="19"/>
    <n v="75"/>
    <n v="1425"/>
    <n v="726.75"/>
    <n v="0.51"/>
    <x v="2"/>
  </r>
  <r>
    <s v="West Gear"/>
    <n v="1185732"/>
    <x v="214"/>
    <x v="3"/>
    <x v="40"/>
    <s v="Indianapolis"/>
    <x v="0"/>
    <n v="23"/>
    <n v="151"/>
    <n v="3473"/>
    <n v="1771.23"/>
    <n v="0.51"/>
    <x v="2"/>
  </r>
  <r>
    <s v="West Gear"/>
    <n v="1185732"/>
    <x v="214"/>
    <x v="3"/>
    <x v="40"/>
    <s v="Indianapolis"/>
    <x v="1"/>
    <n v="23"/>
    <n v="61"/>
    <n v="1403"/>
    <n v="771.65000000000009"/>
    <n v="0.55000000000000004"/>
    <x v="2"/>
  </r>
  <r>
    <s v="West Gear"/>
    <n v="1185732"/>
    <x v="214"/>
    <x v="3"/>
    <x v="40"/>
    <s v="Indianapolis"/>
    <x v="2"/>
    <n v="14"/>
    <n v="72"/>
    <n v="1008"/>
    <n v="504"/>
    <n v="0.5"/>
    <x v="2"/>
  </r>
  <r>
    <s v="West Gear"/>
    <n v="1185732"/>
    <x v="214"/>
    <x v="3"/>
    <x v="40"/>
    <s v="Indianapolis"/>
    <x v="3"/>
    <n v="19"/>
    <n v="31"/>
    <n v="589"/>
    <n v="265.04999999999995"/>
    <n v="0.44999999999999996"/>
    <x v="2"/>
  </r>
  <r>
    <s v="West Gear"/>
    <n v="1185732"/>
    <x v="214"/>
    <x v="3"/>
    <x v="40"/>
    <s v="Indianapolis"/>
    <x v="4"/>
    <n v="32"/>
    <n v="44"/>
    <n v="1408"/>
    <n v="605.43999999999994"/>
    <n v="0.43"/>
    <x v="2"/>
  </r>
  <r>
    <s v="West Gear"/>
    <n v="1185732"/>
    <x v="214"/>
    <x v="3"/>
    <x v="40"/>
    <s v="Indianapolis"/>
    <x v="5"/>
    <n v="24"/>
    <n v="74"/>
    <n v="1776"/>
    <n v="923.52"/>
    <n v="0.52"/>
    <x v="2"/>
  </r>
  <r>
    <s v="West Gear"/>
    <n v="1185732"/>
    <x v="233"/>
    <x v="3"/>
    <x v="40"/>
    <s v="Indianapolis"/>
    <x v="0"/>
    <n v="23"/>
    <n v="125"/>
    <n v="2875"/>
    <n v="1581.2500000000002"/>
    <n v="0.55000000000000004"/>
    <x v="2"/>
  </r>
  <r>
    <s v="West Gear"/>
    <n v="1185732"/>
    <x v="233"/>
    <x v="3"/>
    <x v="40"/>
    <s v="Indianapolis"/>
    <x v="1"/>
    <n v="23"/>
    <n v="54"/>
    <n v="1242"/>
    <n v="645.84"/>
    <n v="0.52"/>
    <x v="2"/>
  </r>
  <r>
    <s v="West Gear"/>
    <n v="1185732"/>
    <x v="233"/>
    <x v="3"/>
    <x v="40"/>
    <s v="Indianapolis"/>
    <x v="2"/>
    <n v="14"/>
    <n v="52"/>
    <n v="728"/>
    <n v="364"/>
    <n v="0.5"/>
    <x v="2"/>
  </r>
  <r>
    <s v="West Gear"/>
    <n v="1185732"/>
    <x v="233"/>
    <x v="3"/>
    <x v="40"/>
    <s v="Indianapolis"/>
    <x v="3"/>
    <n v="19"/>
    <n v="36"/>
    <n v="684"/>
    <n v="328.32"/>
    <n v="0.48"/>
    <x v="2"/>
  </r>
  <r>
    <s v="West Gear"/>
    <n v="1185732"/>
    <x v="233"/>
    <x v="3"/>
    <x v="40"/>
    <s v="Indianapolis"/>
    <x v="4"/>
    <n v="61"/>
    <n v="45"/>
    <n v="2745"/>
    <n v="1207.8"/>
    <n v="0.44"/>
    <x v="2"/>
  </r>
  <r>
    <s v="West Gear"/>
    <n v="1185732"/>
    <x v="233"/>
    <x v="3"/>
    <x v="40"/>
    <s v="Indianapolis"/>
    <x v="5"/>
    <n v="47"/>
    <n v="72"/>
    <n v="3384"/>
    <n v="1861.2"/>
    <n v="0.55000000000000004"/>
    <x v="2"/>
  </r>
  <r>
    <s v="West Gear"/>
    <n v="1185732"/>
    <x v="264"/>
    <x v="3"/>
    <x v="40"/>
    <s v="Indianapolis"/>
    <x v="0"/>
    <n v="54"/>
    <n v="164"/>
    <n v="8856"/>
    <n v="4428"/>
    <n v="0.5"/>
    <x v="2"/>
  </r>
  <r>
    <s v="West Gear"/>
    <n v="1185732"/>
    <x v="264"/>
    <x v="3"/>
    <x v="40"/>
    <s v="Indianapolis"/>
    <x v="1"/>
    <n v="37"/>
    <n v="73"/>
    <n v="2701"/>
    <n v="1485.5500000000002"/>
    <n v="0.55000000000000004"/>
    <x v="2"/>
  </r>
  <r>
    <s v="West Gear"/>
    <n v="1185732"/>
    <x v="264"/>
    <x v="3"/>
    <x v="40"/>
    <s v="Indianapolis"/>
    <x v="2"/>
    <n v="34"/>
    <n v="56"/>
    <n v="1904"/>
    <n v="894.88"/>
    <n v="0.47"/>
    <x v="2"/>
  </r>
  <r>
    <s v="West Gear"/>
    <n v="1185732"/>
    <x v="264"/>
    <x v="3"/>
    <x v="40"/>
    <s v="Indianapolis"/>
    <x v="3"/>
    <n v="34"/>
    <n v="49"/>
    <n v="1666"/>
    <n v="816.34"/>
    <n v="0.49"/>
    <x v="2"/>
  </r>
  <r>
    <s v="West Gear"/>
    <n v="1185732"/>
    <x v="264"/>
    <x v="3"/>
    <x v="40"/>
    <s v="Indianapolis"/>
    <x v="4"/>
    <n v="44"/>
    <n v="58"/>
    <n v="2552"/>
    <n v="1148.3999999999999"/>
    <n v="0.44999999999999996"/>
    <x v="2"/>
  </r>
  <r>
    <s v="West Gear"/>
    <n v="1185732"/>
    <x v="264"/>
    <x v="3"/>
    <x v="40"/>
    <s v="Indianapolis"/>
    <x v="5"/>
    <n v="53"/>
    <n v="91"/>
    <n v="4823"/>
    <n v="2507.96"/>
    <n v="0.52"/>
    <x v="2"/>
  </r>
  <r>
    <s v="West Gear"/>
    <n v="1185732"/>
    <x v="294"/>
    <x v="3"/>
    <x v="40"/>
    <s v="Indianapolis"/>
    <x v="0"/>
    <n v="36"/>
    <n v="155"/>
    <n v="5580"/>
    <n v="3069.0000000000005"/>
    <n v="0.55000000000000004"/>
    <x v="2"/>
  </r>
  <r>
    <s v="West Gear"/>
    <n v="1185732"/>
    <x v="294"/>
    <x v="3"/>
    <x v="40"/>
    <s v="Indianapolis"/>
    <x v="1"/>
    <n v="32"/>
    <n v="94"/>
    <n v="3008"/>
    <n v="1594.24"/>
    <n v="0.53"/>
    <x v="2"/>
  </r>
  <r>
    <s v="West Gear"/>
    <n v="1185732"/>
    <x v="294"/>
    <x v="3"/>
    <x v="40"/>
    <s v="Indianapolis"/>
    <x v="2"/>
    <n v="27"/>
    <n v="50"/>
    <n v="1350"/>
    <n v="607.49999999999989"/>
    <n v="0.44999999999999996"/>
    <x v="2"/>
  </r>
  <r>
    <s v="West Gear"/>
    <n v="1185732"/>
    <x v="294"/>
    <x v="3"/>
    <x v="40"/>
    <s v="Indianapolis"/>
    <x v="3"/>
    <n v="29"/>
    <n v="46"/>
    <n v="1334"/>
    <n v="626.98"/>
    <n v="0.47"/>
    <x v="2"/>
  </r>
  <r>
    <s v="West Gear"/>
    <n v="1185732"/>
    <x v="294"/>
    <x v="3"/>
    <x v="40"/>
    <s v="Indianapolis"/>
    <x v="4"/>
    <n v="36"/>
    <n v="53"/>
    <n v="1908"/>
    <n v="858.59999999999991"/>
    <n v="0.44999999999999996"/>
    <x v="2"/>
  </r>
  <r>
    <s v="West Gear"/>
    <n v="1185732"/>
    <x v="294"/>
    <x v="3"/>
    <x v="40"/>
    <s v="Indianapolis"/>
    <x v="5"/>
    <n v="56"/>
    <n v="91"/>
    <n v="5096"/>
    <n v="2598.96"/>
    <n v="0.51"/>
    <x v="2"/>
  </r>
  <r>
    <s v="West Gear"/>
    <n v="1185732"/>
    <x v="323"/>
    <x v="3"/>
    <x v="40"/>
    <s v="Indianapolis"/>
    <x v="0"/>
    <n v="51"/>
    <n v="149"/>
    <n v="7599"/>
    <n v="4027.4700000000003"/>
    <n v="0.53"/>
    <x v="2"/>
  </r>
  <r>
    <s v="West Gear"/>
    <n v="1185732"/>
    <x v="323"/>
    <x v="3"/>
    <x v="40"/>
    <s v="Indianapolis"/>
    <x v="1"/>
    <n v="49"/>
    <n v="84"/>
    <n v="4116"/>
    <n v="2058"/>
    <n v="0.5"/>
    <x v="2"/>
  </r>
  <r>
    <s v="West Gear"/>
    <n v="1185732"/>
    <x v="323"/>
    <x v="3"/>
    <x v="40"/>
    <s v="Indianapolis"/>
    <x v="2"/>
    <n v="42"/>
    <n v="68"/>
    <n v="2856"/>
    <n v="1285.1999999999998"/>
    <n v="0.44999999999999996"/>
    <x v="2"/>
  </r>
  <r>
    <s v="West Gear"/>
    <n v="1185732"/>
    <x v="323"/>
    <x v="3"/>
    <x v="40"/>
    <s v="Indianapolis"/>
    <x v="3"/>
    <n v="42"/>
    <n v="49"/>
    <n v="2058"/>
    <n v="967.26"/>
    <n v="0.47"/>
    <x v="2"/>
  </r>
  <r>
    <s v="West Gear"/>
    <n v="1185732"/>
    <x v="323"/>
    <x v="3"/>
    <x v="40"/>
    <s v="Indianapolis"/>
    <x v="4"/>
    <n v="51"/>
    <n v="50"/>
    <n v="2550"/>
    <n v="1071"/>
    <n v="0.42"/>
    <x v="2"/>
  </r>
  <r>
    <s v="West Gear"/>
    <n v="1185732"/>
    <x v="323"/>
    <x v="3"/>
    <x v="40"/>
    <s v="Indianapolis"/>
    <x v="5"/>
    <n v="54"/>
    <n v="101"/>
    <n v="5454"/>
    <n v="2781.54"/>
    <n v="0.51"/>
    <x v="2"/>
  </r>
  <r>
    <s v="West Gear"/>
    <n v="1185732"/>
    <x v="355"/>
    <x v="3"/>
    <x v="40"/>
    <s v="Indianapolis"/>
    <x v="0"/>
    <n v="47"/>
    <n v="152"/>
    <n v="7144"/>
    <n v="3929.2000000000003"/>
    <n v="0.55000000000000004"/>
    <x v="2"/>
  </r>
  <r>
    <s v="West Gear"/>
    <n v="1185732"/>
    <x v="355"/>
    <x v="3"/>
    <x v="40"/>
    <s v="Indianapolis"/>
    <x v="1"/>
    <n v="41"/>
    <n v="87"/>
    <n v="3567"/>
    <n v="1926.18"/>
    <n v="0.54"/>
    <x v="2"/>
  </r>
  <r>
    <s v="West Gear"/>
    <n v="1185732"/>
    <x v="355"/>
    <x v="3"/>
    <x v="40"/>
    <s v="Indianapolis"/>
    <x v="2"/>
    <n v="37"/>
    <n v="56"/>
    <n v="2072"/>
    <n v="973.83999999999992"/>
    <n v="0.47"/>
    <x v="2"/>
  </r>
  <r>
    <s v="West Gear"/>
    <n v="1185732"/>
    <x v="355"/>
    <x v="3"/>
    <x v="40"/>
    <s v="Indianapolis"/>
    <x v="3"/>
    <n v="38"/>
    <n v="60"/>
    <n v="2280"/>
    <n v="1071.5999999999999"/>
    <n v="0.47"/>
    <x v="2"/>
  </r>
  <r>
    <s v="West Gear"/>
    <n v="1185732"/>
    <x v="355"/>
    <x v="3"/>
    <x v="40"/>
    <s v="Indianapolis"/>
    <x v="4"/>
    <n v="47"/>
    <n v="53"/>
    <n v="2491"/>
    <n v="1120.9499999999998"/>
    <n v="0.44999999999999996"/>
    <x v="2"/>
  </r>
  <r>
    <s v="West Gear"/>
    <n v="1185732"/>
    <x v="355"/>
    <x v="3"/>
    <x v="40"/>
    <s v="Indianapolis"/>
    <x v="5"/>
    <n v="54"/>
    <n v="91"/>
    <n v="4914"/>
    <n v="2604.42"/>
    <n v="0.53"/>
    <x v="2"/>
  </r>
  <r>
    <s v="West Gear"/>
    <n v="1185732"/>
    <x v="387"/>
    <x v="3"/>
    <x v="40"/>
    <s v="Indianapolis"/>
    <x v="0"/>
    <n v="33"/>
    <n v="133"/>
    <n v="4389"/>
    <n v="2370.06"/>
    <n v="0.54"/>
    <x v="2"/>
  </r>
  <r>
    <s v="West Gear"/>
    <n v="1185732"/>
    <x v="387"/>
    <x v="3"/>
    <x v="40"/>
    <s v="Indianapolis"/>
    <x v="1"/>
    <n v="29"/>
    <n v="74"/>
    <n v="2146"/>
    <n v="1073"/>
    <n v="0.5"/>
    <x v="2"/>
  </r>
  <r>
    <s v="West Gear"/>
    <n v="1185732"/>
    <x v="387"/>
    <x v="3"/>
    <x v="40"/>
    <s v="Indianapolis"/>
    <x v="2"/>
    <n v="23"/>
    <n v="49"/>
    <n v="1127"/>
    <n v="529.68999999999994"/>
    <n v="0.47"/>
    <x v="2"/>
  </r>
  <r>
    <s v="West Gear"/>
    <n v="1185732"/>
    <x v="387"/>
    <x v="3"/>
    <x v="40"/>
    <s v="Indianapolis"/>
    <x v="3"/>
    <n v="24"/>
    <n v="41"/>
    <n v="984"/>
    <n v="462.47999999999996"/>
    <n v="0.47"/>
    <x v="2"/>
  </r>
  <r>
    <s v="West Gear"/>
    <n v="1185732"/>
    <x v="387"/>
    <x v="3"/>
    <x v="40"/>
    <s v="Indianapolis"/>
    <x v="4"/>
    <n v="33"/>
    <n v="42"/>
    <n v="1386"/>
    <n v="554.4"/>
    <n v="0.4"/>
    <x v="2"/>
  </r>
  <r>
    <s v="West Gear"/>
    <n v="1185732"/>
    <x v="387"/>
    <x v="3"/>
    <x v="40"/>
    <s v="Indianapolis"/>
    <x v="5"/>
    <n v="36"/>
    <n v="68"/>
    <n v="2448"/>
    <n v="1272.96"/>
    <n v="0.52"/>
    <x v="2"/>
  </r>
  <r>
    <s v="West Gear"/>
    <n v="1185732"/>
    <x v="416"/>
    <x v="3"/>
    <x v="40"/>
    <s v="Indianapolis"/>
    <x v="0"/>
    <n v="41"/>
    <n v="116"/>
    <n v="4756"/>
    <n v="2520.6800000000003"/>
    <n v="0.53"/>
    <x v="2"/>
  </r>
  <r>
    <s v="West Gear"/>
    <n v="1185732"/>
    <x v="416"/>
    <x v="3"/>
    <x v="40"/>
    <s v="Indianapolis"/>
    <x v="1"/>
    <n v="32"/>
    <n v="65"/>
    <n v="2080"/>
    <n v="1144"/>
    <n v="0.55000000000000004"/>
    <x v="2"/>
  </r>
  <r>
    <s v="West Gear"/>
    <n v="1185732"/>
    <x v="416"/>
    <x v="3"/>
    <x v="40"/>
    <s v="Indianapolis"/>
    <x v="2"/>
    <n v="32"/>
    <n v="38"/>
    <n v="1216"/>
    <n v="571.52"/>
    <n v="0.47"/>
    <x v="2"/>
  </r>
  <r>
    <s v="West Gear"/>
    <n v="1185732"/>
    <x v="416"/>
    <x v="3"/>
    <x v="40"/>
    <s v="Indianapolis"/>
    <x v="3"/>
    <n v="33"/>
    <n v="44"/>
    <n v="1452"/>
    <n v="667.92"/>
    <n v="0.45999999999999996"/>
    <x v="2"/>
  </r>
  <r>
    <s v="West Gear"/>
    <n v="1185732"/>
    <x v="416"/>
    <x v="3"/>
    <x v="40"/>
    <s v="Indianapolis"/>
    <x v="4"/>
    <n v="41"/>
    <n v="38"/>
    <n v="1558"/>
    <n v="685.52"/>
    <n v="0.44"/>
    <x v="2"/>
  </r>
  <r>
    <s v="West Gear"/>
    <n v="1185732"/>
    <x v="416"/>
    <x v="3"/>
    <x v="40"/>
    <s v="Indianapolis"/>
    <x v="5"/>
    <n v="48"/>
    <n v="83"/>
    <n v="3984"/>
    <n v="2111.52"/>
    <n v="0.53"/>
    <x v="2"/>
  </r>
  <r>
    <s v="West Gear"/>
    <n v="1185732"/>
    <x v="447"/>
    <x v="3"/>
    <x v="40"/>
    <s v="Indianapolis"/>
    <x v="0"/>
    <n v="41"/>
    <n v="123"/>
    <n v="5043"/>
    <n v="2571.9299999999998"/>
    <n v="0.51"/>
    <x v="2"/>
  </r>
  <r>
    <s v="West Gear"/>
    <n v="1185732"/>
    <x v="447"/>
    <x v="3"/>
    <x v="40"/>
    <s v="Indianapolis"/>
    <x v="1"/>
    <n v="33"/>
    <n v="98"/>
    <n v="3234"/>
    <n v="1778.7"/>
    <n v="0.55000000000000004"/>
    <x v="2"/>
  </r>
  <r>
    <s v="West Gear"/>
    <n v="1185732"/>
    <x v="447"/>
    <x v="3"/>
    <x v="40"/>
    <s v="Indianapolis"/>
    <x v="2"/>
    <n v="32"/>
    <n v="81"/>
    <n v="2592"/>
    <n v="1244.1599999999999"/>
    <n v="0.48"/>
    <x v="2"/>
  </r>
  <r>
    <s v="West Gear"/>
    <n v="1185732"/>
    <x v="447"/>
    <x v="3"/>
    <x v="40"/>
    <s v="Indianapolis"/>
    <x v="3"/>
    <n v="34"/>
    <n v="83"/>
    <n v="2822"/>
    <n v="1411"/>
    <n v="0.5"/>
    <x v="2"/>
  </r>
  <r>
    <s v="West Gear"/>
    <n v="1185732"/>
    <x v="447"/>
    <x v="3"/>
    <x v="40"/>
    <s v="Indianapolis"/>
    <x v="4"/>
    <n v="55"/>
    <n v="75"/>
    <n v="4125"/>
    <n v="1650"/>
    <n v="0.4"/>
    <x v="2"/>
  </r>
  <r>
    <s v="West Gear"/>
    <n v="1185732"/>
    <x v="447"/>
    <x v="3"/>
    <x v="40"/>
    <s v="Indianapolis"/>
    <x v="5"/>
    <n v="61"/>
    <n v="91"/>
    <n v="5551"/>
    <n v="2997.5400000000004"/>
    <n v="0.54"/>
    <x v="2"/>
  </r>
  <r>
    <s v="West Gear"/>
    <n v="1185732"/>
    <x v="476"/>
    <x v="3"/>
    <x v="40"/>
    <s v="Indianapolis"/>
    <x v="0"/>
    <n v="58"/>
    <n v="150"/>
    <n v="8700"/>
    <n v="4437"/>
    <n v="0.51"/>
    <x v="2"/>
  </r>
  <r>
    <s v="West Gear"/>
    <n v="1185732"/>
    <x v="476"/>
    <x v="3"/>
    <x v="40"/>
    <s v="Indianapolis"/>
    <x v="1"/>
    <n v="49"/>
    <n v="108"/>
    <n v="5292"/>
    <n v="2910.6000000000004"/>
    <n v="0.55000000000000004"/>
    <x v="2"/>
  </r>
  <r>
    <s v="West Gear"/>
    <n v="1185732"/>
    <x v="476"/>
    <x v="3"/>
    <x v="40"/>
    <s v="Indianapolis"/>
    <x v="2"/>
    <n v="49"/>
    <n v="105"/>
    <n v="5145"/>
    <n v="2366.6999999999998"/>
    <n v="0.45999999999999996"/>
    <x v="2"/>
  </r>
  <r>
    <s v="West Gear"/>
    <n v="1185732"/>
    <x v="476"/>
    <x v="3"/>
    <x v="40"/>
    <s v="Indianapolis"/>
    <x v="3"/>
    <n v="45"/>
    <n v="87"/>
    <n v="3915"/>
    <n v="1957.5"/>
    <n v="0.5"/>
    <x v="2"/>
  </r>
  <r>
    <s v="West Gear"/>
    <n v="1185732"/>
    <x v="476"/>
    <x v="3"/>
    <x v="40"/>
    <s v="Indianapolis"/>
    <x v="4"/>
    <n v="54"/>
    <n v="84"/>
    <n v="4536"/>
    <n v="1950.48"/>
    <n v="0.43"/>
    <x v="2"/>
  </r>
  <r>
    <s v="West Gear"/>
    <n v="1185732"/>
    <x v="476"/>
    <x v="3"/>
    <x v="40"/>
    <s v="Indianapolis"/>
    <x v="5"/>
    <n v="62"/>
    <n v="120"/>
    <n v="7440"/>
    <n v="3720"/>
    <n v="0.5"/>
    <x v="2"/>
  </r>
  <r>
    <s v="West Gear"/>
    <n v="1185732"/>
    <x v="181"/>
    <x v="3"/>
    <x v="40"/>
    <s v="Indianapolis"/>
    <x v="0"/>
    <n v="32"/>
    <n v="125"/>
    <n v="4000"/>
    <n v="2080"/>
    <n v="0.52"/>
    <x v="2"/>
  </r>
  <r>
    <s v="West Gear"/>
    <n v="1185732"/>
    <x v="181"/>
    <x v="3"/>
    <x v="40"/>
    <s v="Indianapolis"/>
    <x v="1"/>
    <n v="32"/>
    <n v="75"/>
    <n v="2400"/>
    <n v="1320"/>
    <n v="0.55000000000000004"/>
    <x v="2"/>
  </r>
  <r>
    <s v="West Gear"/>
    <n v="1185732"/>
    <x v="181"/>
    <x v="3"/>
    <x v="40"/>
    <s v="Indianapolis"/>
    <x v="2"/>
    <n v="25"/>
    <n v="87"/>
    <n v="2175"/>
    <n v="1196.25"/>
    <n v="0.55000000000000004"/>
    <x v="2"/>
  </r>
  <r>
    <s v="West Gear"/>
    <n v="1185732"/>
    <x v="181"/>
    <x v="3"/>
    <x v="40"/>
    <s v="Indianapolis"/>
    <x v="3"/>
    <n v="29"/>
    <n v="45"/>
    <n v="1305"/>
    <n v="704.7"/>
    <n v="0.54"/>
    <x v="2"/>
  </r>
  <r>
    <s v="West Gear"/>
    <n v="1185732"/>
    <x v="181"/>
    <x v="3"/>
    <x v="40"/>
    <s v="Indianapolis"/>
    <x v="4"/>
    <n v="41"/>
    <n v="54"/>
    <n v="2214"/>
    <n v="1129.1400000000001"/>
    <n v="0.51"/>
    <x v="2"/>
  </r>
  <r>
    <s v="West Gear"/>
    <n v="1185732"/>
    <x v="181"/>
    <x v="3"/>
    <x v="40"/>
    <s v="Indianapolis"/>
    <x v="5"/>
    <n v="34"/>
    <n v="75"/>
    <n v="2550"/>
    <n v="1275"/>
    <n v="0.5"/>
    <x v="2"/>
  </r>
  <r>
    <s v="West Gear"/>
    <n v="1185732"/>
    <x v="212"/>
    <x v="3"/>
    <x v="40"/>
    <s v="Indianapolis"/>
    <x v="0"/>
    <n v="33"/>
    <n v="149"/>
    <n v="4917"/>
    <n v="2655.1800000000003"/>
    <n v="0.54"/>
    <x v="2"/>
  </r>
  <r>
    <s v="West Gear"/>
    <n v="1185732"/>
    <x v="212"/>
    <x v="3"/>
    <x v="40"/>
    <s v="Indianapolis"/>
    <x v="1"/>
    <n v="38"/>
    <n v="50"/>
    <n v="1900"/>
    <n v="1045"/>
    <n v="0.55000000000000004"/>
    <x v="2"/>
  </r>
  <r>
    <s v="West Gear"/>
    <n v="1185732"/>
    <x v="212"/>
    <x v="3"/>
    <x v="40"/>
    <s v="Indianapolis"/>
    <x v="2"/>
    <n v="27"/>
    <n v="75"/>
    <n v="2025"/>
    <n v="1032.75"/>
    <n v="0.51"/>
    <x v="2"/>
  </r>
  <r>
    <s v="West Gear"/>
    <n v="1185732"/>
    <x v="212"/>
    <x v="0"/>
    <x v="41"/>
    <s v="Charleston"/>
    <x v="3"/>
    <n v="34"/>
    <n v="49"/>
    <n v="1666"/>
    <n v="882.98"/>
    <n v="0.53"/>
    <x v="2"/>
  </r>
  <r>
    <s v="West Gear"/>
    <n v="1185732"/>
    <x v="212"/>
    <x v="0"/>
    <x v="41"/>
    <s v="Charleston"/>
    <x v="4"/>
    <n v="48"/>
    <n v="65"/>
    <n v="3120"/>
    <n v="1653.6000000000001"/>
    <n v="0.53"/>
    <x v="2"/>
  </r>
  <r>
    <s v="West Gear"/>
    <n v="1185732"/>
    <x v="212"/>
    <x v="0"/>
    <x v="41"/>
    <s v="Charleston"/>
    <x v="5"/>
    <n v="24"/>
    <n v="105"/>
    <n v="2520"/>
    <n v="1360.8000000000002"/>
    <n v="0.54"/>
    <x v="2"/>
  </r>
  <r>
    <s v="West Gear"/>
    <n v="1185732"/>
    <x v="221"/>
    <x v="0"/>
    <x v="41"/>
    <s v="Charleston"/>
    <x v="0"/>
    <n v="28"/>
    <n v="165"/>
    <n v="4620"/>
    <n v="2356.1999999999998"/>
    <n v="0.51"/>
    <x v="2"/>
  </r>
  <r>
    <s v="West Gear"/>
    <n v="1185732"/>
    <x v="221"/>
    <x v="0"/>
    <x v="41"/>
    <s v="Charleston"/>
    <x v="1"/>
    <n v="27"/>
    <n v="69"/>
    <n v="1863"/>
    <n v="1006.0200000000001"/>
    <n v="0.54"/>
    <x v="2"/>
  </r>
  <r>
    <s v="West Gear"/>
    <n v="1185732"/>
    <x v="221"/>
    <x v="0"/>
    <x v="41"/>
    <s v="Charleston"/>
    <x v="2"/>
    <n v="19"/>
    <n v="91"/>
    <n v="1729"/>
    <n v="933.66000000000008"/>
    <n v="0.54"/>
    <x v="2"/>
  </r>
  <r>
    <s v="West Gear"/>
    <n v="1185732"/>
    <x v="221"/>
    <x v="0"/>
    <x v="41"/>
    <s v="Charleston"/>
    <x v="3"/>
    <n v="23"/>
    <n v="49"/>
    <n v="1127"/>
    <n v="597.31000000000006"/>
    <n v="0.53"/>
    <x v="2"/>
  </r>
  <r>
    <s v="West Gear"/>
    <n v="1185732"/>
    <x v="221"/>
    <x v="0"/>
    <x v="41"/>
    <s v="Charleston"/>
    <x v="4"/>
    <n v="37"/>
    <n v="59"/>
    <n v="2183"/>
    <n v="1091.5"/>
    <n v="0.5"/>
    <x v="2"/>
  </r>
  <r>
    <s v="West Gear"/>
    <n v="1185732"/>
    <x v="221"/>
    <x v="0"/>
    <x v="41"/>
    <s v="Charleston"/>
    <x v="5"/>
    <n v="29"/>
    <n v="81"/>
    <n v="2349"/>
    <n v="1268.46"/>
    <n v="0.54"/>
    <x v="2"/>
  </r>
  <r>
    <s v="West Gear"/>
    <n v="1185732"/>
    <x v="240"/>
    <x v="0"/>
    <x v="41"/>
    <s v="Charleston"/>
    <x v="0"/>
    <n v="27"/>
    <n v="143"/>
    <n v="3861"/>
    <n v="1969.1100000000001"/>
    <n v="0.51"/>
    <x v="2"/>
  </r>
  <r>
    <s v="West Gear"/>
    <n v="1185732"/>
    <x v="240"/>
    <x v="0"/>
    <x v="41"/>
    <s v="Charleston"/>
    <x v="1"/>
    <n v="28"/>
    <n v="75"/>
    <n v="2100"/>
    <n v="1155"/>
    <n v="0.55000000000000004"/>
    <x v="2"/>
  </r>
  <r>
    <s v="West Gear"/>
    <n v="1185732"/>
    <x v="240"/>
    <x v="0"/>
    <x v="41"/>
    <s v="Charleston"/>
    <x v="2"/>
    <n v="19"/>
    <n v="68"/>
    <n v="1292"/>
    <n v="697.68000000000006"/>
    <n v="0.54"/>
    <x v="2"/>
  </r>
  <r>
    <s v="West Gear"/>
    <n v="1185732"/>
    <x v="240"/>
    <x v="0"/>
    <x v="41"/>
    <s v="Charleston"/>
    <x v="3"/>
    <n v="25"/>
    <n v="47"/>
    <n v="1175"/>
    <n v="611"/>
    <n v="0.52"/>
    <x v="2"/>
  </r>
  <r>
    <s v="West Gear"/>
    <n v="1185732"/>
    <x v="240"/>
    <x v="0"/>
    <x v="41"/>
    <s v="Charleston"/>
    <x v="4"/>
    <n v="60"/>
    <n v="56"/>
    <n v="3360"/>
    <n v="1848.0000000000002"/>
    <n v="0.55000000000000004"/>
    <x v="2"/>
  </r>
  <r>
    <s v="West Gear"/>
    <n v="1185732"/>
    <x v="240"/>
    <x v="0"/>
    <x v="41"/>
    <s v="Charleston"/>
    <x v="5"/>
    <n v="47"/>
    <n v="94"/>
    <n v="4418"/>
    <n v="2253.1799999999998"/>
    <n v="0.51"/>
    <x v="2"/>
  </r>
  <r>
    <s v="West Gear"/>
    <n v="1185732"/>
    <x v="271"/>
    <x v="0"/>
    <x v="41"/>
    <s v="Charleston"/>
    <x v="0"/>
    <n v="58"/>
    <n v="179"/>
    <n v="10382"/>
    <n v="5398.64"/>
    <n v="0.52"/>
    <x v="2"/>
  </r>
  <r>
    <s v="West Gear"/>
    <n v="1185732"/>
    <x v="271"/>
    <x v="0"/>
    <x v="41"/>
    <s v="Charleston"/>
    <x v="1"/>
    <n v="37"/>
    <n v="87"/>
    <n v="3219"/>
    <n v="1641.69"/>
    <n v="0.51"/>
    <x v="2"/>
  </r>
  <r>
    <s v="West Gear"/>
    <n v="1185732"/>
    <x v="271"/>
    <x v="0"/>
    <x v="41"/>
    <s v="Charleston"/>
    <x v="2"/>
    <n v="32"/>
    <n v="77"/>
    <n v="2464"/>
    <n v="1355.2"/>
    <n v="0.55000000000000004"/>
    <x v="2"/>
  </r>
  <r>
    <s v="West Gear"/>
    <n v="1185732"/>
    <x v="271"/>
    <x v="0"/>
    <x v="41"/>
    <s v="Charleston"/>
    <x v="3"/>
    <n v="33"/>
    <n v="50"/>
    <n v="1650"/>
    <n v="907.50000000000011"/>
    <n v="0.55000000000000004"/>
    <x v="2"/>
  </r>
  <r>
    <s v="West Gear"/>
    <n v="1185732"/>
    <x v="271"/>
    <x v="0"/>
    <x v="41"/>
    <s v="Charleston"/>
    <x v="4"/>
    <n v="42"/>
    <n v="68"/>
    <n v="2856"/>
    <n v="1542.24"/>
    <n v="0.54"/>
    <x v="2"/>
  </r>
  <r>
    <s v="West Gear"/>
    <n v="1185732"/>
    <x v="271"/>
    <x v="0"/>
    <x v="41"/>
    <s v="Charleston"/>
    <x v="5"/>
    <n v="52"/>
    <n v="95"/>
    <n v="4940"/>
    <n v="2717"/>
    <n v="0.55000000000000004"/>
    <x v="2"/>
  </r>
  <r>
    <s v="West Gear"/>
    <n v="1185732"/>
    <x v="301"/>
    <x v="0"/>
    <x v="41"/>
    <s v="Charleston"/>
    <x v="0"/>
    <n v="43"/>
    <n v="150"/>
    <n v="6450"/>
    <n v="3354"/>
    <n v="0.52"/>
    <x v="2"/>
  </r>
  <r>
    <s v="West Gear"/>
    <n v="1185732"/>
    <x v="301"/>
    <x v="0"/>
    <x v="41"/>
    <s v="Charleston"/>
    <x v="1"/>
    <n v="37"/>
    <n v="119"/>
    <n v="4403"/>
    <n v="2201.5"/>
    <n v="0.5"/>
    <x v="2"/>
  </r>
  <r>
    <s v="West Gear"/>
    <n v="1185732"/>
    <x v="301"/>
    <x v="0"/>
    <x v="41"/>
    <s v="Charleston"/>
    <x v="2"/>
    <n v="33"/>
    <n v="81"/>
    <n v="2673"/>
    <n v="1443.42"/>
    <n v="0.54"/>
    <x v="2"/>
  </r>
  <r>
    <s v="West Gear"/>
    <n v="1185732"/>
    <x v="301"/>
    <x v="0"/>
    <x v="41"/>
    <s v="Charleston"/>
    <x v="3"/>
    <n v="33"/>
    <n v="69"/>
    <n v="2277"/>
    <n v="1184.04"/>
    <n v="0.52"/>
    <x v="2"/>
  </r>
  <r>
    <s v="West Gear"/>
    <n v="1185732"/>
    <x v="301"/>
    <x v="0"/>
    <x v="41"/>
    <s v="Charleston"/>
    <x v="4"/>
    <n v="41"/>
    <n v="74"/>
    <n v="3034"/>
    <n v="1668.7"/>
    <n v="0.55000000000000004"/>
    <x v="2"/>
  </r>
  <r>
    <s v="West Gear"/>
    <n v="1185732"/>
    <x v="301"/>
    <x v="0"/>
    <x v="41"/>
    <s v="Charleston"/>
    <x v="5"/>
    <n v="59"/>
    <n v="115"/>
    <n v="6785"/>
    <n v="3528.2000000000003"/>
    <n v="0.52"/>
    <x v="2"/>
  </r>
  <r>
    <s v="West Gear"/>
    <n v="1185732"/>
    <x v="330"/>
    <x v="0"/>
    <x v="41"/>
    <s v="Charleston"/>
    <x v="0"/>
    <n v="55"/>
    <n v="182"/>
    <n v="10010"/>
    <n v="5205.2"/>
    <n v="0.52"/>
    <x v="2"/>
  </r>
  <r>
    <s v="West Gear"/>
    <n v="1185732"/>
    <x v="330"/>
    <x v="0"/>
    <x v="41"/>
    <s v="Charleston"/>
    <x v="1"/>
    <n v="50"/>
    <n v="116"/>
    <n v="5800"/>
    <n v="3074"/>
    <n v="0.53"/>
    <x v="2"/>
  </r>
  <r>
    <s v="West Gear"/>
    <n v="1185732"/>
    <x v="330"/>
    <x v="0"/>
    <x v="41"/>
    <s v="Charleston"/>
    <x v="2"/>
    <n v="49"/>
    <n v="98"/>
    <n v="4802"/>
    <n v="2545.06"/>
    <n v="0.53"/>
    <x v="2"/>
  </r>
  <r>
    <s v="West Gear"/>
    <n v="1185732"/>
    <x v="330"/>
    <x v="0"/>
    <x v="41"/>
    <s v="Charleston"/>
    <x v="3"/>
    <n v="48"/>
    <n v="77"/>
    <n v="3696"/>
    <n v="1884.96"/>
    <n v="0.51"/>
    <x v="2"/>
  </r>
  <r>
    <s v="West Gear"/>
    <n v="1185732"/>
    <x v="330"/>
    <x v="0"/>
    <x v="41"/>
    <s v="Charleston"/>
    <x v="4"/>
    <n v="54"/>
    <n v="87"/>
    <n v="4698"/>
    <n v="2536.92"/>
    <n v="0.54"/>
    <x v="2"/>
  </r>
  <r>
    <s v="West Gear"/>
    <n v="1185732"/>
    <x v="330"/>
    <x v="0"/>
    <x v="41"/>
    <s v="Charleston"/>
    <x v="5"/>
    <n v="63"/>
    <n v="133"/>
    <n v="8379"/>
    <n v="4524.66"/>
    <n v="0.54"/>
    <x v="2"/>
  </r>
  <r>
    <s v="West Gear"/>
    <n v="1185732"/>
    <x v="362"/>
    <x v="0"/>
    <x v="41"/>
    <s v="Charleston"/>
    <x v="0"/>
    <n v="46"/>
    <n v="131"/>
    <n v="6026"/>
    <n v="3133.52"/>
    <n v="0.52"/>
    <x v="2"/>
  </r>
  <r>
    <s v="West Gear"/>
    <n v="1185732"/>
    <x v="362"/>
    <x v="0"/>
    <x v="41"/>
    <s v="Charleston"/>
    <x v="1"/>
    <n v="42"/>
    <n v="90"/>
    <n v="3780"/>
    <n v="2079"/>
    <n v="0.55000000000000004"/>
    <x v="2"/>
  </r>
  <r>
    <s v="West Gear"/>
    <n v="1185732"/>
    <x v="362"/>
    <x v="0"/>
    <x v="41"/>
    <s v="Charleston"/>
    <x v="2"/>
    <n v="38"/>
    <n v="87"/>
    <n v="3306"/>
    <n v="1719.1200000000001"/>
    <n v="0.52"/>
    <x v="2"/>
  </r>
  <r>
    <s v="West Gear"/>
    <n v="1185732"/>
    <x v="362"/>
    <x v="0"/>
    <x v="41"/>
    <s v="Charleston"/>
    <x v="3"/>
    <n v="36"/>
    <n v="72"/>
    <n v="2592"/>
    <n v="1321.92"/>
    <n v="0.51"/>
    <x v="2"/>
  </r>
  <r>
    <s v="West Gear"/>
    <n v="1185732"/>
    <x v="362"/>
    <x v="0"/>
    <x v="41"/>
    <s v="Charleston"/>
    <x v="4"/>
    <n v="49"/>
    <n v="68"/>
    <n v="3332"/>
    <n v="1799.2800000000002"/>
    <n v="0.54"/>
    <x v="2"/>
  </r>
  <r>
    <s v="West Gear"/>
    <n v="1185732"/>
    <x v="362"/>
    <x v="0"/>
    <x v="41"/>
    <s v="Charleston"/>
    <x v="5"/>
    <n v="54"/>
    <n v="115"/>
    <n v="6210"/>
    <n v="3353.4"/>
    <n v="0.54"/>
    <x v="2"/>
  </r>
  <r>
    <s v="West Gear"/>
    <n v="1185732"/>
    <x v="394"/>
    <x v="0"/>
    <x v="41"/>
    <s v="Charleston"/>
    <x v="0"/>
    <n v="34"/>
    <n v="154"/>
    <n v="5236"/>
    <n v="2670.36"/>
    <n v="0.51"/>
    <x v="2"/>
  </r>
  <r>
    <s v="West Gear"/>
    <n v="1185732"/>
    <x v="394"/>
    <x v="0"/>
    <x v="41"/>
    <s v="Charleston"/>
    <x v="1"/>
    <n v="29"/>
    <n v="91"/>
    <n v="2639"/>
    <n v="1398.67"/>
    <n v="0.53"/>
    <x v="2"/>
  </r>
  <r>
    <s v="West Gear"/>
    <n v="1185732"/>
    <x v="394"/>
    <x v="0"/>
    <x v="41"/>
    <s v="Charleston"/>
    <x v="2"/>
    <n v="24"/>
    <n v="68"/>
    <n v="1632"/>
    <n v="881.28000000000009"/>
    <n v="0.54"/>
    <x v="2"/>
  </r>
  <r>
    <s v="West Gear"/>
    <n v="1185732"/>
    <x v="394"/>
    <x v="0"/>
    <x v="41"/>
    <s v="Charleston"/>
    <x v="3"/>
    <n v="23"/>
    <n v="59"/>
    <n v="1357"/>
    <n v="678.5"/>
    <n v="0.5"/>
    <x v="2"/>
  </r>
  <r>
    <s v="West Gear"/>
    <n v="1185732"/>
    <x v="394"/>
    <x v="0"/>
    <x v="41"/>
    <s v="Charleston"/>
    <x v="4"/>
    <n v="32"/>
    <n v="61"/>
    <n v="1952"/>
    <n v="1015.0400000000001"/>
    <n v="0.52"/>
    <x v="2"/>
  </r>
  <r>
    <s v="West Gear"/>
    <n v="1185732"/>
    <x v="394"/>
    <x v="0"/>
    <x v="41"/>
    <s v="Charleston"/>
    <x v="5"/>
    <n v="36"/>
    <n v="75"/>
    <n v="2700"/>
    <n v="1377"/>
    <n v="0.51"/>
    <x v="2"/>
  </r>
  <r>
    <s v="West Gear"/>
    <n v="1185732"/>
    <x v="423"/>
    <x v="0"/>
    <x v="41"/>
    <s v="Charleston"/>
    <x v="0"/>
    <n v="41"/>
    <n v="115"/>
    <n v="4715"/>
    <n v="2546.1000000000004"/>
    <n v="0.54"/>
    <x v="2"/>
  </r>
  <r>
    <s v="West Gear"/>
    <n v="1185732"/>
    <x v="423"/>
    <x v="0"/>
    <x v="41"/>
    <s v="Charleston"/>
    <x v="1"/>
    <n v="32"/>
    <n v="80"/>
    <n v="2560"/>
    <n v="1331.2"/>
    <n v="0.52"/>
    <x v="2"/>
  </r>
  <r>
    <s v="West Gear"/>
    <n v="1185732"/>
    <x v="423"/>
    <x v="0"/>
    <x v="41"/>
    <s v="Charleston"/>
    <x v="2"/>
    <n v="33"/>
    <n v="44"/>
    <n v="1452"/>
    <n v="769.56000000000006"/>
    <n v="0.53"/>
    <x v="2"/>
  </r>
  <r>
    <s v="West Gear"/>
    <n v="1185732"/>
    <x v="423"/>
    <x v="0"/>
    <x v="41"/>
    <s v="Charleston"/>
    <x v="3"/>
    <n v="32"/>
    <n v="47"/>
    <n v="1504"/>
    <n v="797.12"/>
    <n v="0.53"/>
    <x v="2"/>
  </r>
  <r>
    <s v="West Gear"/>
    <n v="1185732"/>
    <x v="423"/>
    <x v="0"/>
    <x v="41"/>
    <s v="Charleston"/>
    <x v="4"/>
    <n v="41"/>
    <n v="53"/>
    <n v="2173"/>
    <n v="1195.1500000000001"/>
    <n v="0.55000000000000004"/>
    <x v="2"/>
  </r>
  <r>
    <s v="Foot Locker"/>
    <n v="1185732"/>
    <x v="423"/>
    <x v="0"/>
    <x v="41"/>
    <s v="Charleston"/>
    <x v="5"/>
    <n v="47"/>
    <n v="84"/>
    <n v="3948"/>
    <n v="1974"/>
    <n v="0.5"/>
    <x v="2"/>
  </r>
  <r>
    <s v="Foot Locker"/>
    <n v="1185732"/>
    <x v="454"/>
    <x v="0"/>
    <x v="41"/>
    <s v="Charleston"/>
    <x v="0"/>
    <n v="44"/>
    <n v="117"/>
    <n v="5148"/>
    <n v="2676.96"/>
    <n v="0.52"/>
    <x v="2"/>
  </r>
  <r>
    <s v="Foot Locker"/>
    <n v="1185732"/>
    <x v="454"/>
    <x v="0"/>
    <x v="41"/>
    <s v="Charleston"/>
    <x v="1"/>
    <n v="33"/>
    <n v="95"/>
    <n v="3135"/>
    <n v="1661.5500000000002"/>
    <n v="0.53"/>
    <x v="2"/>
  </r>
  <r>
    <s v="Foot Locker"/>
    <n v="1185732"/>
    <x v="454"/>
    <x v="0"/>
    <x v="41"/>
    <s v="Charleston"/>
    <x v="2"/>
    <n v="32"/>
    <n v="77"/>
    <n v="2464"/>
    <n v="1232"/>
    <n v="0.5"/>
    <x v="2"/>
  </r>
  <r>
    <s v="Foot Locker"/>
    <n v="1185732"/>
    <x v="454"/>
    <x v="0"/>
    <x v="41"/>
    <s v="Charleston"/>
    <x v="3"/>
    <n v="38"/>
    <n v="91"/>
    <n v="3458"/>
    <n v="1901.9"/>
    <n v="0.55000000000000004"/>
    <x v="2"/>
  </r>
  <r>
    <s v="Foot Locker"/>
    <n v="1185732"/>
    <x v="454"/>
    <x v="0"/>
    <x v="41"/>
    <s v="Charleston"/>
    <x v="4"/>
    <n v="62"/>
    <n v="78"/>
    <n v="4836"/>
    <n v="2563.08"/>
    <n v="0.53"/>
    <x v="2"/>
  </r>
  <r>
    <s v="Foot Locker"/>
    <n v="1185732"/>
    <x v="454"/>
    <x v="0"/>
    <x v="41"/>
    <s v="Charleston"/>
    <x v="5"/>
    <n v="64"/>
    <n v="100"/>
    <n v="6400"/>
    <n v="3264"/>
    <n v="0.51"/>
    <x v="2"/>
  </r>
  <r>
    <s v="Foot Locker"/>
    <n v="1185732"/>
    <x v="483"/>
    <x v="0"/>
    <x v="41"/>
    <s v="Charleston"/>
    <x v="0"/>
    <n v="60"/>
    <n v="176"/>
    <n v="10560"/>
    <n v="5491.2"/>
    <n v="0.52"/>
    <x v="2"/>
  </r>
  <r>
    <s v="Foot Locker"/>
    <n v="1185732"/>
    <x v="483"/>
    <x v="0"/>
    <x v="41"/>
    <s v="Charleston"/>
    <x v="1"/>
    <n v="52"/>
    <n v="135"/>
    <n v="7020"/>
    <n v="3650.4"/>
    <n v="0.52"/>
    <x v="2"/>
  </r>
  <r>
    <s v="West Gear"/>
    <n v="1185732"/>
    <x v="483"/>
    <x v="0"/>
    <x v="41"/>
    <s v="Charleston"/>
    <x v="2"/>
    <n v="50"/>
    <n v="112"/>
    <n v="5600"/>
    <n v="2968"/>
    <n v="0.53"/>
    <x v="2"/>
  </r>
  <r>
    <s v="Foot Locker"/>
    <n v="1185732"/>
    <x v="483"/>
    <x v="0"/>
    <x v="41"/>
    <s v="Charleston"/>
    <x v="3"/>
    <n v="53"/>
    <n v="102"/>
    <n v="5406"/>
    <n v="2757.06"/>
    <n v="0.51"/>
    <x v="2"/>
  </r>
  <r>
    <s v="Foot Locker"/>
    <n v="1185732"/>
    <x v="483"/>
    <x v="0"/>
    <x v="41"/>
    <s v="Charleston"/>
    <x v="4"/>
    <n v="61"/>
    <n v="95"/>
    <n v="5795"/>
    <n v="2897.5"/>
    <n v="0.5"/>
    <x v="2"/>
  </r>
  <r>
    <s v="Foot Locker"/>
    <n v="1185732"/>
    <x v="483"/>
    <x v="0"/>
    <x v="41"/>
    <s v="Charleston"/>
    <x v="5"/>
    <n v="68"/>
    <n v="122"/>
    <n v="8296"/>
    <n v="4562.8"/>
    <n v="0.55000000000000004"/>
    <x v="2"/>
  </r>
  <r>
    <s v="Foot Locker"/>
    <n v="1185732"/>
    <x v="188"/>
    <x v="0"/>
    <x v="41"/>
    <s v="Charleston"/>
    <x v="0"/>
    <n v="33"/>
    <n v="106"/>
    <n v="3498"/>
    <n v="1749"/>
    <n v="0.5"/>
    <x v="2"/>
  </r>
  <r>
    <s v="Foot Locker"/>
    <n v="1185732"/>
    <x v="188"/>
    <x v="0"/>
    <x v="41"/>
    <s v="Charleston"/>
    <x v="1"/>
    <n v="34"/>
    <n v="68"/>
    <n v="2312"/>
    <n v="1086.6399999999999"/>
    <n v="0.47"/>
    <x v="2"/>
  </r>
  <r>
    <s v="Foot Locker"/>
    <n v="1185732"/>
    <x v="188"/>
    <x v="0"/>
    <x v="41"/>
    <s v="Charleston"/>
    <x v="2"/>
    <n v="24"/>
    <n v="63"/>
    <n v="1512"/>
    <n v="695.52"/>
    <n v="0.45999999999999996"/>
    <x v="2"/>
  </r>
  <r>
    <s v="Foot Locker"/>
    <n v="1185732"/>
    <x v="188"/>
    <x v="0"/>
    <x v="41"/>
    <s v="Charleston"/>
    <x v="3"/>
    <n v="28"/>
    <n v="20"/>
    <n v="560"/>
    <n v="280"/>
    <n v="0.5"/>
    <x v="2"/>
  </r>
  <r>
    <s v="Foot Locker"/>
    <n v="1185732"/>
    <x v="188"/>
    <x v="0"/>
    <x v="41"/>
    <s v="Charleston"/>
    <x v="4"/>
    <n v="42"/>
    <n v="33"/>
    <n v="1386"/>
    <n v="595.98"/>
    <n v="0.43"/>
    <x v="2"/>
  </r>
  <r>
    <s v="Foot Locker"/>
    <n v="1185732"/>
    <x v="188"/>
    <x v="0"/>
    <x v="41"/>
    <s v="Charleston"/>
    <x v="5"/>
    <n v="33"/>
    <n v="59"/>
    <n v="1947"/>
    <n v="778.80000000000007"/>
    <n v="0.4"/>
    <x v="2"/>
  </r>
  <r>
    <s v="Foot Locker"/>
    <n v="1185732"/>
    <x v="696"/>
    <x v="0"/>
    <x v="41"/>
    <s v="Charleston"/>
    <x v="0"/>
    <n v="32"/>
    <n v="138"/>
    <n v="4416"/>
    <n v="2340.48"/>
    <n v="0.53"/>
    <x v="2"/>
  </r>
  <r>
    <s v="West Gear"/>
    <n v="1185732"/>
    <x v="696"/>
    <x v="0"/>
    <x v="41"/>
    <s v="Charleston"/>
    <x v="1"/>
    <n v="34"/>
    <n v="38"/>
    <n v="1292"/>
    <n v="594.31999999999994"/>
    <n v="0.45999999999999996"/>
    <x v="2"/>
  </r>
  <r>
    <s v="West Gear"/>
    <n v="1185732"/>
    <x v="696"/>
    <x v="0"/>
    <x v="41"/>
    <s v="Charleston"/>
    <x v="2"/>
    <n v="24"/>
    <n v="46"/>
    <n v="1104"/>
    <n v="518.88"/>
    <n v="0.47"/>
    <x v="2"/>
  </r>
  <r>
    <s v="West Gear"/>
    <n v="1185732"/>
    <x v="696"/>
    <x v="0"/>
    <x v="42"/>
    <s v="Baltimore"/>
    <x v="3"/>
    <n v="28"/>
    <n v="14"/>
    <n v="392"/>
    <n v="196"/>
    <n v="0.5"/>
    <x v="2"/>
  </r>
  <r>
    <s v="West Gear"/>
    <n v="1185732"/>
    <x v="696"/>
    <x v="0"/>
    <x v="42"/>
    <s v="Baltimore"/>
    <x v="4"/>
    <n v="41"/>
    <n v="31"/>
    <n v="1271"/>
    <n v="571.94999999999993"/>
    <n v="0.44999999999999996"/>
    <x v="2"/>
  </r>
  <r>
    <s v="West Gear"/>
    <n v="1185732"/>
    <x v="696"/>
    <x v="0"/>
    <x v="42"/>
    <s v="Baltimore"/>
    <x v="5"/>
    <n v="34"/>
    <n v="63"/>
    <n v="2142"/>
    <n v="921.06"/>
    <n v="0.43"/>
    <x v="2"/>
  </r>
  <r>
    <s v="West Gear"/>
    <n v="1185732"/>
    <x v="225"/>
    <x v="0"/>
    <x v="42"/>
    <s v="Baltimore"/>
    <x v="0"/>
    <n v="32"/>
    <n v="125"/>
    <n v="4000"/>
    <n v="2120"/>
    <n v="0.53"/>
    <x v="2"/>
  </r>
  <r>
    <s v="West Gear"/>
    <n v="1185732"/>
    <x v="225"/>
    <x v="0"/>
    <x v="42"/>
    <s v="Baltimore"/>
    <x v="1"/>
    <n v="34"/>
    <n v="39"/>
    <n v="1326"/>
    <n v="623.21999999999991"/>
    <n v="0.47"/>
    <x v="2"/>
  </r>
  <r>
    <s v="West Gear"/>
    <n v="1185732"/>
    <x v="225"/>
    <x v="0"/>
    <x v="42"/>
    <s v="Baltimore"/>
    <x v="2"/>
    <n v="24"/>
    <n v="53"/>
    <n v="1272"/>
    <n v="623.28"/>
    <n v="0.49"/>
    <x v="2"/>
  </r>
  <r>
    <s v="West Gear"/>
    <n v="1185732"/>
    <x v="225"/>
    <x v="0"/>
    <x v="42"/>
    <s v="Baltimore"/>
    <x v="3"/>
    <n v="29"/>
    <n v="7"/>
    <n v="203"/>
    <n v="93.38"/>
    <n v="0.45999999999999996"/>
    <x v="2"/>
  </r>
  <r>
    <s v="West Gear"/>
    <n v="1185732"/>
    <x v="225"/>
    <x v="0"/>
    <x v="42"/>
    <s v="Baltimore"/>
    <x v="4"/>
    <n v="43"/>
    <n v="22"/>
    <n v="946"/>
    <n v="406.78"/>
    <n v="0.43"/>
    <x v="2"/>
  </r>
  <r>
    <s v="West Gear"/>
    <n v="1185732"/>
    <x v="225"/>
    <x v="0"/>
    <x v="42"/>
    <s v="Baltimore"/>
    <x v="5"/>
    <n v="33"/>
    <n v="49"/>
    <n v="1617"/>
    <n v="727.65"/>
    <n v="0.44999999999999996"/>
    <x v="2"/>
  </r>
  <r>
    <s v="West Gear"/>
    <n v="1185732"/>
    <x v="244"/>
    <x v="0"/>
    <x v="42"/>
    <s v="Baltimore"/>
    <x v="0"/>
    <n v="33"/>
    <n v="128"/>
    <n v="4224"/>
    <n v="2154.2400000000002"/>
    <n v="0.51"/>
    <x v="2"/>
  </r>
  <r>
    <s v="West Gear"/>
    <n v="1185732"/>
    <x v="244"/>
    <x v="0"/>
    <x v="42"/>
    <s v="Baltimore"/>
    <x v="1"/>
    <n v="32"/>
    <n v="31"/>
    <n v="992"/>
    <n v="466.23999999999995"/>
    <n v="0.47"/>
    <x v="2"/>
  </r>
  <r>
    <s v="West Gear"/>
    <n v="1185732"/>
    <x v="244"/>
    <x v="0"/>
    <x v="42"/>
    <s v="Baltimore"/>
    <x v="2"/>
    <n v="24"/>
    <n v="33"/>
    <n v="792"/>
    <n v="388.08"/>
    <n v="0.49"/>
    <x v="2"/>
  </r>
  <r>
    <s v="West Gear"/>
    <n v="1185732"/>
    <x v="244"/>
    <x v="0"/>
    <x v="42"/>
    <s v="Baltimore"/>
    <x v="3"/>
    <n v="27"/>
    <n v="13"/>
    <n v="351"/>
    <n v="164.97"/>
    <n v="0.47"/>
    <x v="2"/>
  </r>
  <r>
    <s v="West Gear"/>
    <n v="1185732"/>
    <x v="244"/>
    <x v="0"/>
    <x v="42"/>
    <s v="Baltimore"/>
    <x v="4"/>
    <n v="41"/>
    <n v="15"/>
    <n v="615"/>
    <n v="276.75"/>
    <n v="0.44999999999999996"/>
    <x v="2"/>
  </r>
  <r>
    <s v="West Gear"/>
    <n v="1185732"/>
    <x v="244"/>
    <x v="0"/>
    <x v="42"/>
    <s v="Baltimore"/>
    <x v="5"/>
    <n v="32"/>
    <n v="52"/>
    <n v="1664"/>
    <n v="732.16"/>
    <n v="0.44"/>
    <x v="2"/>
  </r>
  <r>
    <s v="West Gear"/>
    <n v="1185732"/>
    <x v="273"/>
    <x v="0"/>
    <x v="42"/>
    <s v="Baltimore"/>
    <x v="0"/>
    <n v="49"/>
    <n v="118"/>
    <n v="5782"/>
    <n v="3006.6400000000003"/>
    <n v="0.52"/>
    <x v="2"/>
  </r>
  <r>
    <s v="West Gear"/>
    <n v="1185732"/>
    <x v="273"/>
    <x v="0"/>
    <x v="42"/>
    <s v="Baltimore"/>
    <x v="1"/>
    <n v="42"/>
    <n v="47"/>
    <n v="1974"/>
    <n v="908.04"/>
    <n v="0.45999999999999996"/>
    <x v="2"/>
  </r>
  <r>
    <s v="West Gear"/>
    <n v="1185732"/>
    <x v="273"/>
    <x v="0"/>
    <x v="42"/>
    <s v="Baltimore"/>
    <x v="2"/>
    <n v="36"/>
    <n v="38"/>
    <n v="1368"/>
    <n v="656.64"/>
    <n v="0.48"/>
    <x v="2"/>
  </r>
  <r>
    <s v="West Gear"/>
    <n v="1185732"/>
    <x v="273"/>
    <x v="0"/>
    <x v="42"/>
    <s v="Baltimore"/>
    <x v="3"/>
    <n v="37"/>
    <n v="30"/>
    <n v="1110"/>
    <n v="532.79999999999995"/>
    <n v="0.48"/>
    <x v="2"/>
  </r>
  <r>
    <s v="West Gear"/>
    <n v="1185732"/>
    <x v="273"/>
    <x v="0"/>
    <x v="42"/>
    <s v="Baltimore"/>
    <x v="4"/>
    <n v="49"/>
    <n v="36"/>
    <n v="1764"/>
    <n v="740.88"/>
    <n v="0.42"/>
    <x v="2"/>
  </r>
  <r>
    <s v="West Gear"/>
    <n v="1185732"/>
    <x v="273"/>
    <x v="0"/>
    <x v="42"/>
    <s v="Baltimore"/>
    <x v="5"/>
    <n v="52"/>
    <n v="63"/>
    <n v="3276"/>
    <n v="1343.1599999999999"/>
    <n v="0.41"/>
    <x v="2"/>
  </r>
  <r>
    <s v="West Gear"/>
    <n v="1185732"/>
    <x v="306"/>
    <x v="0"/>
    <x v="42"/>
    <s v="Baltimore"/>
    <x v="0"/>
    <n v="47"/>
    <n v="125"/>
    <n v="5875"/>
    <n v="2937.5"/>
    <n v="0.5"/>
    <x v="2"/>
  </r>
  <r>
    <s v="West Gear"/>
    <n v="1185732"/>
    <x v="306"/>
    <x v="0"/>
    <x v="42"/>
    <s v="Baltimore"/>
    <x v="1"/>
    <n v="41"/>
    <n v="75"/>
    <n v="3075"/>
    <n v="1445.25"/>
    <n v="0.47"/>
    <x v="2"/>
  </r>
  <r>
    <s v="Foot Locker"/>
    <n v="1185732"/>
    <x v="306"/>
    <x v="0"/>
    <x v="42"/>
    <s v="Baltimore"/>
    <x v="2"/>
    <n v="37"/>
    <n v="47"/>
    <n v="1739"/>
    <n v="869.5"/>
    <n v="0.5"/>
    <x v="2"/>
  </r>
  <r>
    <s v="Foot Locker"/>
    <n v="1185732"/>
    <x v="306"/>
    <x v="0"/>
    <x v="42"/>
    <s v="Baltimore"/>
    <x v="3"/>
    <n v="37"/>
    <n v="44"/>
    <n v="1628"/>
    <n v="814"/>
    <n v="0.5"/>
    <x v="2"/>
  </r>
  <r>
    <s v="Foot Locker"/>
    <n v="1185732"/>
    <x v="306"/>
    <x v="0"/>
    <x v="42"/>
    <s v="Baltimore"/>
    <x v="4"/>
    <n v="49"/>
    <n v="42"/>
    <n v="2058"/>
    <n v="905.52"/>
    <n v="0.44"/>
    <x v="2"/>
  </r>
  <r>
    <s v="Foot Locker"/>
    <n v="1185732"/>
    <x v="306"/>
    <x v="0"/>
    <x v="42"/>
    <s v="Baltimore"/>
    <x v="5"/>
    <n v="53"/>
    <n v="84"/>
    <n v="4452"/>
    <n v="2003.3999999999999"/>
    <n v="0.44999999999999996"/>
    <x v="2"/>
  </r>
  <r>
    <s v="Foot Locker"/>
    <n v="1185732"/>
    <x v="334"/>
    <x v="0"/>
    <x v="42"/>
    <s v="Baltimore"/>
    <x v="0"/>
    <n v="49"/>
    <n v="131"/>
    <n v="6419"/>
    <n v="3337.88"/>
    <n v="0.52"/>
    <x v="2"/>
  </r>
  <r>
    <s v="Sports Direct"/>
    <n v="1185732"/>
    <x v="334"/>
    <x v="0"/>
    <x v="42"/>
    <s v="Baltimore"/>
    <x v="1"/>
    <n v="42"/>
    <n v="72"/>
    <n v="3024"/>
    <n v="1451.52"/>
    <n v="0.48"/>
    <x v="2"/>
  </r>
  <r>
    <s v="Sports Direct"/>
    <n v="1185732"/>
    <x v="334"/>
    <x v="0"/>
    <x v="42"/>
    <s v="Baltimore"/>
    <x v="2"/>
    <n v="37"/>
    <n v="60"/>
    <n v="2220"/>
    <n v="1087.8"/>
    <n v="0.49"/>
    <x v="2"/>
  </r>
  <r>
    <s v="Sports Direct"/>
    <n v="1185732"/>
    <x v="334"/>
    <x v="0"/>
    <x v="42"/>
    <s v="Baltimore"/>
    <x v="3"/>
    <n v="36"/>
    <n v="45"/>
    <n v="1620"/>
    <n v="761.4"/>
    <n v="0.47"/>
    <x v="2"/>
  </r>
  <r>
    <s v="Sports Direct"/>
    <n v="1185732"/>
    <x v="334"/>
    <x v="0"/>
    <x v="42"/>
    <s v="Baltimore"/>
    <x v="4"/>
    <n v="46"/>
    <n v="51"/>
    <n v="2346"/>
    <n v="1055.6999999999998"/>
    <n v="0.44999999999999996"/>
    <x v="2"/>
  </r>
  <r>
    <s v="Sports Direct"/>
    <n v="1185732"/>
    <x v="334"/>
    <x v="0"/>
    <x v="42"/>
    <s v="Baltimore"/>
    <x v="5"/>
    <n v="54"/>
    <n v="102"/>
    <n v="5508"/>
    <n v="2313.36"/>
    <n v="0.42"/>
    <x v="2"/>
  </r>
  <r>
    <s v="Sports Direct"/>
    <n v="1185732"/>
    <x v="366"/>
    <x v="0"/>
    <x v="42"/>
    <s v="Baltimore"/>
    <x v="0"/>
    <n v="48"/>
    <n v="135"/>
    <n v="6480"/>
    <n v="3434.4"/>
    <n v="0.53"/>
    <x v="2"/>
  </r>
  <r>
    <s v="Sports Direct"/>
    <n v="1185732"/>
    <x v="366"/>
    <x v="0"/>
    <x v="42"/>
    <s v="Baltimore"/>
    <x v="1"/>
    <n v="41"/>
    <n v="83"/>
    <n v="3403"/>
    <n v="1701.5"/>
    <n v="0.5"/>
    <x v="2"/>
  </r>
  <r>
    <s v="Sports Direct"/>
    <n v="1185732"/>
    <x v="366"/>
    <x v="0"/>
    <x v="42"/>
    <s v="Baltimore"/>
    <x v="2"/>
    <n v="39"/>
    <n v="60"/>
    <n v="2340"/>
    <n v="1170"/>
    <n v="0.5"/>
    <x v="2"/>
  </r>
  <r>
    <s v="Sports Direct"/>
    <n v="1185732"/>
    <x v="366"/>
    <x v="0"/>
    <x v="42"/>
    <s v="Baltimore"/>
    <x v="3"/>
    <n v="37"/>
    <n v="44"/>
    <n v="1628"/>
    <n v="748.88"/>
    <n v="0.45999999999999996"/>
    <x v="2"/>
  </r>
  <r>
    <s v="Sports Direct"/>
    <n v="1185732"/>
    <x v="366"/>
    <x v="0"/>
    <x v="42"/>
    <s v="Baltimore"/>
    <x v="4"/>
    <n v="47"/>
    <n v="38"/>
    <n v="1786"/>
    <n v="803.69999999999993"/>
    <n v="0.44999999999999996"/>
    <x v="2"/>
  </r>
  <r>
    <s v="Sports Direct"/>
    <n v="1185732"/>
    <x v="366"/>
    <x v="0"/>
    <x v="42"/>
    <s v="Baltimore"/>
    <x v="5"/>
    <n v="53"/>
    <n v="81"/>
    <n v="4293"/>
    <n v="1845.99"/>
    <n v="0.43"/>
    <x v="2"/>
  </r>
  <r>
    <s v="Sports Direct"/>
    <n v="1185732"/>
    <x v="396"/>
    <x v="0"/>
    <x v="42"/>
    <s v="Baltimore"/>
    <x v="0"/>
    <n v="49"/>
    <n v="128"/>
    <n v="6272"/>
    <n v="3198.7200000000003"/>
    <n v="0.51"/>
    <x v="2"/>
  </r>
  <r>
    <s v="Sports Direct"/>
    <n v="1185732"/>
    <x v="396"/>
    <x v="0"/>
    <x v="42"/>
    <s v="Baltimore"/>
    <x v="1"/>
    <n v="44"/>
    <n v="63"/>
    <n v="2772"/>
    <n v="1247.3999999999999"/>
    <n v="0.44999999999999996"/>
    <x v="2"/>
  </r>
  <r>
    <s v="Sports Direct"/>
    <n v="1185732"/>
    <x v="396"/>
    <x v="0"/>
    <x v="42"/>
    <s v="Baltimore"/>
    <x v="2"/>
    <n v="38"/>
    <n v="36"/>
    <n v="1368"/>
    <n v="684"/>
    <n v="0.5"/>
    <x v="2"/>
  </r>
  <r>
    <s v="Sports Direct"/>
    <n v="1185732"/>
    <x v="396"/>
    <x v="0"/>
    <x v="42"/>
    <s v="Baltimore"/>
    <x v="3"/>
    <n v="36"/>
    <n v="25"/>
    <n v="900"/>
    <n v="404.99999999999994"/>
    <n v="0.44999999999999996"/>
    <x v="2"/>
  </r>
  <r>
    <s v="Sports Direct"/>
    <n v="1185732"/>
    <x v="396"/>
    <x v="0"/>
    <x v="42"/>
    <s v="Baltimore"/>
    <x v="4"/>
    <n v="48"/>
    <n v="30"/>
    <n v="1440"/>
    <n v="619.20000000000005"/>
    <n v="0.43"/>
    <x v="2"/>
  </r>
  <r>
    <s v="Sports Direct"/>
    <n v="1185732"/>
    <x v="396"/>
    <x v="0"/>
    <x v="42"/>
    <s v="Baltimore"/>
    <x v="5"/>
    <n v="54"/>
    <n v="50"/>
    <n v="2700"/>
    <n v="1080"/>
    <n v="0.4"/>
    <x v="2"/>
  </r>
  <r>
    <s v="Sports Direct"/>
    <n v="1185732"/>
    <x v="428"/>
    <x v="0"/>
    <x v="42"/>
    <s v="Baltimore"/>
    <x v="0"/>
    <n v="52"/>
    <n v="113"/>
    <n v="5876"/>
    <n v="3173.0400000000004"/>
    <n v="0.54"/>
    <x v="2"/>
  </r>
  <r>
    <s v="Sports Direct"/>
    <n v="1185732"/>
    <x v="428"/>
    <x v="0"/>
    <x v="42"/>
    <s v="Baltimore"/>
    <x v="1"/>
    <n v="48"/>
    <n v="58"/>
    <n v="2784"/>
    <n v="1280.6399999999999"/>
    <n v="0.45999999999999996"/>
    <x v="2"/>
  </r>
  <r>
    <s v="Sports Direct"/>
    <n v="1185732"/>
    <x v="428"/>
    <x v="0"/>
    <x v="42"/>
    <s v="Baltimore"/>
    <x v="2"/>
    <n v="49"/>
    <n v="25"/>
    <n v="1225"/>
    <n v="563.5"/>
    <n v="0.45999999999999996"/>
    <x v="2"/>
  </r>
  <r>
    <s v="Foot Locker"/>
    <n v="1185732"/>
    <x v="428"/>
    <x v="0"/>
    <x v="42"/>
    <s v="Baltimore"/>
    <x v="3"/>
    <n v="49"/>
    <n v="21"/>
    <n v="1029"/>
    <n v="514.5"/>
    <n v="0.5"/>
    <x v="2"/>
  </r>
  <r>
    <s v="Foot Locker"/>
    <n v="1185732"/>
    <x v="428"/>
    <x v="0"/>
    <x v="42"/>
    <s v="Baltimore"/>
    <x v="4"/>
    <n v="56"/>
    <n v="20"/>
    <n v="1120"/>
    <n v="448"/>
    <n v="0.4"/>
    <x v="2"/>
  </r>
  <r>
    <s v="Foot Locker"/>
    <n v="1185732"/>
    <x v="428"/>
    <x v="0"/>
    <x v="42"/>
    <s v="Baltimore"/>
    <x v="5"/>
    <n v="60"/>
    <n v="52"/>
    <n v="3120"/>
    <n v="1248"/>
    <n v="0.4"/>
    <x v="2"/>
  </r>
  <r>
    <s v="Foot Locker"/>
    <n v="1185732"/>
    <x v="458"/>
    <x v="0"/>
    <x v="42"/>
    <s v="Baltimore"/>
    <x v="0"/>
    <n v="58"/>
    <n v="88"/>
    <n v="5104"/>
    <n v="2807.2000000000003"/>
    <n v="0.55000000000000004"/>
    <x v="2"/>
  </r>
  <r>
    <s v="Foot Locker"/>
    <n v="1185732"/>
    <x v="458"/>
    <x v="0"/>
    <x v="42"/>
    <s v="Baltimore"/>
    <x v="1"/>
    <n v="45"/>
    <n v="51"/>
    <n v="2295"/>
    <n v="1078.6499999999999"/>
    <n v="0.47"/>
    <x v="2"/>
  </r>
  <r>
    <s v="Foot Locker"/>
    <n v="1185732"/>
    <x v="458"/>
    <x v="0"/>
    <x v="42"/>
    <s v="Baltimore"/>
    <x v="2"/>
    <n v="49"/>
    <n v="48"/>
    <n v="2352"/>
    <n v="1176"/>
    <n v="0.5"/>
    <x v="2"/>
  </r>
  <r>
    <s v="Foot Locker"/>
    <n v="1185732"/>
    <x v="458"/>
    <x v="0"/>
    <x v="42"/>
    <s v="Baltimore"/>
    <x v="3"/>
    <n v="48"/>
    <n v="41"/>
    <n v="1968"/>
    <n v="905.28"/>
    <n v="0.45999999999999996"/>
    <x v="2"/>
  </r>
  <r>
    <s v="Foot Locker"/>
    <n v="1185732"/>
    <x v="458"/>
    <x v="0"/>
    <x v="42"/>
    <s v="Baltimore"/>
    <x v="4"/>
    <n v="56"/>
    <n v="31"/>
    <n v="1736"/>
    <n v="763.84"/>
    <n v="0.44"/>
    <x v="2"/>
  </r>
  <r>
    <s v="Foot Locker"/>
    <n v="1185732"/>
    <x v="458"/>
    <x v="0"/>
    <x v="42"/>
    <s v="Baltimore"/>
    <x v="5"/>
    <n v="62"/>
    <n v="63"/>
    <n v="3906"/>
    <n v="1679.58"/>
    <n v="0.43"/>
    <x v="2"/>
  </r>
  <r>
    <s v="Foot Locker"/>
    <n v="1185732"/>
    <x v="487"/>
    <x v="0"/>
    <x v="42"/>
    <s v="Baltimore"/>
    <x v="0"/>
    <n v="57"/>
    <n v="122"/>
    <n v="6954"/>
    <n v="3477"/>
    <n v="0.5"/>
    <x v="2"/>
  </r>
  <r>
    <s v="Foot Locker"/>
    <n v="1185732"/>
    <x v="487"/>
    <x v="0"/>
    <x v="42"/>
    <s v="Baltimore"/>
    <x v="1"/>
    <n v="46"/>
    <n v="65"/>
    <n v="2990"/>
    <n v="1495"/>
    <n v="0.5"/>
    <x v="2"/>
  </r>
  <r>
    <s v="Foot Locker"/>
    <n v="1185732"/>
    <x v="487"/>
    <x v="0"/>
    <x v="42"/>
    <s v="Baltimore"/>
    <x v="2"/>
    <n v="45"/>
    <n v="65"/>
    <n v="2925"/>
    <n v="1374.75"/>
    <n v="0.47"/>
    <x v="2"/>
  </r>
  <r>
    <s v="Foot Locker"/>
    <n v="1185732"/>
    <x v="487"/>
    <x v="0"/>
    <x v="42"/>
    <s v="Baltimore"/>
    <x v="3"/>
    <n v="49"/>
    <n v="44"/>
    <n v="2156"/>
    <n v="1013.3199999999999"/>
    <n v="0.47"/>
    <x v="2"/>
  </r>
  <r>
    <s v="Foot Locker"/>
    <n v="1185732"/>
    <x v="487"/>
    <x v="0"/>
    <x v="42"/>
    <s v="Baltimore"/>
    <x v="4"/>
    <n v="54"/>
    <n v="51"/>
    <n v="2754"/>
    <n v="1129.1399999999999"/>
    <n v="0.41"/>
    <x v="2"/>
  </r>
  <r>
    <s v="Foot Locker"/>
    <n v="1185732"/>
    <x v="487"/>
    <x v="0"/>
    <x v="42"/>
    <s v="Baltimore"/>
    <x v="5"/>
    <n v="61"/>
    <n v="72"/>
    <n v="4392"/>
    <n v="1844.6399999999999"/>
    <n v="0.42"/>
    <x v="2"/>
  </r>
  <r>
    <s v="Foot Locker"/>
    <n v="1185732"/>
    <x v="181"/>
    <x v="0"/>
    <x v="42"/>
    <s v="Baltimore"/>
    <x v="0"/>
    <n v="36"/>
    <n v="137"/>
    <n v="4932"/>
    <n v="2219.3999999999996"/>
    <n v="0.44999999999999996"/>
    <x v="2"/>
  </r>
  <r>
    <s v="Foot Locker"/>
    <n v="1185732"/>
    <x v="181"/>
    <x v="0"/>
    <x v="42"/>
    <s v="Baltimore"/>
    <x v="1"/>
    <n v="38"/>
    <n v="81"/>
    <n v="3078"/>
    <n v="1539"/>
    <n v="0.5"/>
    <x v="2"/>
  </r>
  <r>
    <s v="Foot Locker"/>
    <n v="1185732"/>
    <x v="181"/>
    <x v="0"/>
    <x v="42"/>
    <s v="Baltimore"/>
    <x v="2"/>
    <n v="29"/>
    <n v="91"/>
    <n v="2639"/>
    <n v="1398.67"/>
    <n v="0.53"/>
    <x v="2"/>
  </r>
  <r>
    <s v="Foot Locker"/>
    <n v="1185732"/>
    <x v="181"/>
    <x v="0"/>
    <x v="42"/>
    <s v="Baltimore"/>
    <x v="3"/>
    <n v="32"/>
    <n v="47"/>
    <n v="1504"/>
    <n v="827.2"/>
    <n v="0.55000000000000004"/>
    <x v="2"/>
  </r>
  <r>
    <s v="Foot Locker"/>
    <n v="1185732"/>
    <x v="181"/>
    <x v="0"/>
    <x v="42"/>
    <s v="Baltimore"/>
    <x v="4"/>
    <n v="49"/>
    <n v="59"/>
    <n v="2891"/>
    <n v="1214.22"/>
    <n v="0.42"/>
    <x v="2"/>
  </r>
  <r>
    <s v="Foot Locker"/>
    <n v="1185732"/>
    <x v="181"/>
    <x v="0"/>
    <x v="42"/>
    <s v="Baltimore"/>
    <x v="5"/>
    <n v="36"/>
    <n v="81"/>
    <n v="2916"/>
    <n v="1487.16"/>
    <n v="0.51"/>
    <x v="2"/>
  </r>
  <r>
    <s v="Foot Locker"/>
    <n v="1185732"/>
    <x v="210"/>
    <x v="0"/>
    <x v="42"/>
    <s v="Baltimore"/>
    <x v="0"/>
    <n v="39"/>
    <n v="144"/>
    <n v="5616"/>
    <n v="2808"/>
    <n v="0.5"/>
    <x v="2"/>
  </r>
  <r>
    <s v="Foot Locker"/>
    <n v="1185732"/>
    <x v="210"/>
    <x v="0"/>
    <x v="42"/>
    <s v="Baltimore"/>
    <x v="1"/>
    <n v="37"/>
    <n v="61"/>
    <n v="2257"/>
    <n v="1038.22"/>
    <n v="0.45999999999999996"/>
    <x v="2"/>
  </r>
  <r>
    <s v="Foot Locker"/>
    <n v="1185732"/>
    <x v="210"/>
    <x v="0"/>
    <x v="42"/>
    <s v="Baltimore"/>
    <x v="2"/>
    <n v="27"/>
    <n v="69"/>
    <n v="1863"/>
    <n v="950.13"/>
    <n v="0.51"/>
    <x v="2"/>
  </r>
  <r>
    <s v="Foot Locker"/>
    <n v="1185732"/>
    <x v="210"/>
    <x v="0"/>
    <x v="43"/>
    <s v="Wilmington"/>
    <x v="3"/>
    <n v="33"/>
    <n v="45"/>
    <n v="1485"/>
    <n v="816.75000000000011"/>
    <n v="0.55000000000000004"/>
    <x v="2"/>
  </r>
  <r>
    <s v="Foot Locker"/>
    <n v="1185732"/>
    <x v="210"/>
    <x v="0"/>
    <x v="43"/>
    <s v="Wilmington"/>
    <x v="4"/>
    <n v="45"/>
    <n v="65"/>
    <n v="2925"/>
    <n v="1199.25"/>
    <n v="0.41"/>
    <x v="2"/>
  </r>
  <r>
    <s v="Foot Locker"/>
    <n v="1185732"/>
    <x v="210"/>
    <x v="0"/>
    <x v="43"/>
    <s v="Wilmington"/>
    <x v="5"/>
    <n v="39"/>
    <n v="98"/>
    <n v="3822"/>
    <n v="2025.66"/>
    <n v="0.53"/>
    <x v="2"/>
  </r>
  <r>
    <s v="Foot Locker"/>
    <n v="1185732"/>
    <x v="218"/>
    <x v="0"/>
    <x v="43"/>
    <s v="Wilmington"/>
    <x v="0"/>
    <n v="36"/>
    <n v="158"/>
    <n v="5688"/>
    <n v="2616.48"/>
    <n v="0.45999999999999996"/>
    <x v="2"/>
  </r>
  <r>
    <s v="Foot Locker"/>
    <n v="1185732"/>
    <x v="218"/>
    <x v="0"/>
    <x v="43"/>
    <s v="Wilmington"/>
    <x v="1"/>
    <n v="39"/>
    <n v="68"/>
    <n v="2652"/>
    <n v="1193.3999999999999"/>
    <n v="0.44999999999999996"/>
    <x v="2"/>
  </r>
  <r>
    <s v="Foot Locker"/>
    <n v="1185732"/>
    <x v="218"/>
    <x v="0"/>
    <x v="43"/>
    <s v="Wilmington"/>
    <x v="2"/>
    <n v="29"/>
    <n v="69"/>
    <n v="2001"/>
    <n v="1080.54"/>
    <n v="0.54"/>
    <x v="2"/>
  </r>
  <r>
    <s v="Foot Locker"/>
    <n v="1185732"/>
    <x v="218"/>
    <x v="0"/>
    <x v="43"/>
    <s v="Wilmington"/>
    <x v="3"/>
    <n v="32"/>
    <n v="31"/>
    <n v="992"/>
    <n v="525.76"/>
    <n v="0.53"/>
    <x v="2"/>
  </r>
  <r>
    <s v="Foot Locker"/>
    <n v="1185732"/>
    <x v="218"/>
    <x v="0"/>
    <x v="43"/>
    <s v="Wilmington"/>
    <x v="4"/>
    <n v="46"/>
    <n v="49"/>
    <n v="2254"/>
    <n v="924.14"/>
    <n v="0.41"/>
    <x v="2"/>
  </r>
  <r>
    <s v="Foot Locker"/>
    <n v="1185732"/>
    <x v="218"/>
    <x v="0"/>
    <x v="43"/>
    <s v="Wilmington"/>
    <x v="5"/>
    <n v="39"/>
    <n v="72"/>
    <n v="2808"/>
    <n v="1404"/>
    <n v="0.5"/>
    <x v="2"/>
  </r>
  <r>
    <s v="Foot Locker"/>
    <n v="1185732"/>
    <x v="237"/>
    <x v="0"/>
    <x v="43"/>
    <s v="Wilmington"/>
    <x v="0"/>
    <n v="36"/>
    <n v="131"/>
    <n v="4716"/>
    <n v="2358"/>
    <n v="0.5"/>
    <x v="2"/>
  </r>
  <r>
    <s v="Foot Locker"/>
    <n v="1185732"/>
    <x v="237"/>
    <x v="0"/>
    <x v="43"/>
    <s v="Wilmington"/>
    <x v="1"/>
    <n v="38"/>
    <n v="61"/>
    <n v="2318"/>
    <n v="1089.46"/>
    <n v="0.47"/>
    <x v="2"/>
  </r>
  <r>
    <s v="Foot Locker"/>
    <n v="1185732"/>
    <x v="237"/>
    <x v="0"/>
    <x v="43"/>
    <s v="Wilmington"/>
    <x v="2"/>
    <n v="27"/>
    <n v="59"/>
    <n v="1593"/>
    <n v="876.15000000000009"/>
    <n v="0.55000000000000004"/>
    <x v="2"/>
  </r>
  <r>
    <s v="Foot Locker"/>
    <n v="1185732"/>
    <x v="237"/>
    <x v="0"/>
    <x v="43"/>
    <s v="Wilmington"/>
    <x v="3"/>
    <n v="32"/>
    <n v="44"/>
    <n v="1408"/>
    <n v="718.08"/>
    <n v="0.51"/>
    <x v="2"/>
  </r>
  <r>
    <s v="Foot Locker"/>
    <n v="1185732"/>
    <x v="237"/>
    <x v="0"/>
    <x v="43"/>
    <s v="Wilmington"/>
    <x v="4"/>
    <n v="47"/>
    <n v="45"/>
    <n v="2115"/>
    <n v="951.74999999999989"/>
    <n v="0.44999999999999996"/>
    <x v="2"/>
  </r>
  <r>
    <s v="Foot Locker"/>
    <n v="1185732"/>
    <x v="237"/>
    <x v="0"/>
    <x v="43"/>
    <s v="Wilmington"/>
    <x v="5"/>
    <n v="38"/>
    <n v="78"/>
    <n v="2964"/>
    <n v="1600.5600000000002"/>
    <n v="0.54"/>
    <x v="2"/>
  </r>
  <r>
    <s v="Foot Locker"/>
    <n v="1185732"/>
    <x v="266"/>
    <x v="0"/>
    <x v="43"/>
    <s v="Wilmington"/>
    <x v="0"/>
    <n v="51"/>
    <n v="160"/>
    <n v="8160"/>
    <n v="3916.7999999999997"/>
    <n v="0.48"/>
    <x v="2"/>
  </r>
  <r>
    <s v="Foot Locker"/>
    <n v="1185732"/>
    <x v="266"/>
    <x v="0"/>
    <x v="43"/>
    <s v="Wilmington"/>
    <x v="1"/>
    <n v="47"/>
    <n v="69"/>
    <n v="3243"/>
    <n v="1459.35"/>
    <n v="0.44999999999999996"/>
    <x v="2"/>
  </r>
  <r>
    <s v="Foot Locker"/>
    <n v="1185732"/>
    <x v="266"/>
    <x v="0"/>
    <x v="43"/>
    <s v="Wilmington"/>
    <x v="2"/>
    <n v="41"/>
    <n v="81"/>
    <n v="3321"/>
    <n v="1726.92"/>
    <n v="0.52"/>
    <x v="2"/>
  </r>
  <r>
    <s v="Foot Locker"/>
    <n v="1185732"/>
    <x v="266"/>
    <x v="0"/>
    <x v="43"/>
    <s v="Wilmington"/>
    <x v="3"/>
    <n v="41"/>
    <n v="65"/>
    <n v="2665"/>
    <n v="1385.8"/>
    <n v="0.52"/>
    <x v="2"/>
  </r>
  <r>
    <s v="Foot Locker"/>
    <n v="1185732"/>
    <x v="266"/>
    <x v="0"/>
    <x v="43"/>
    <s v="Wilmington"/>
    <x v="4"/>
    <n v="50"/>
    <n v="74"/>
    <n v="3700"/>
    <n v="1554"/>
    <n v="0.42"/>
    <x v="2"/>
  </r>
  <r>
    <s v="Foot Locker"/>
    <n v="1185732"/>
    <x v="266"/>
    <x v="0"/>
    <x v="43"/>
    <s v="Wilmington"/>
    <x v="5"/>
    <n v="54"/>
    <n v="104"/>
    <n v="5616"/>
    <n v="3088.8"/>
    <n v="0.55000000000000004"/>
    <x v="2"/>
  </r>
  <r>
    <s v="Foot Locker"/>
    <n v="1185732"/>
    <x v="299"/>
    <x v="0"/>
    <x v="43"/>
    <s v="Wilmington"/>
    <x v="0"/>
    <n v="51"/>
    <n v="189"/>
    <n v="9639"/>
    <n v="4433.9399999999996"/>
    <n v="0.45999999999999996"/>
    <x v="2"/>
  </r>
  <r>
    <s v="Foot Locker"/>
    <n v="1185732"/>
    <x v="299"/>
    <x v="0"/>
    <x v="43"/>
    <s v="Wilmington"/>
    <x v="1"/>
    <n v="48"/>
    <n v="120"/>
    <n v="5760"/>
    <n v="2591.9999999999995"/>
    <n v="0.44999999999999996"/>
    <x v="2"/>
  </r>
  <r>
    <s v="Foot Locker"/>
    <n v="1185732"/>
    <x v="299"/>
    <x v="0"/>
    <x v="43"/>
    <s v="Wilmington"/>
    <x v="2"/>
    <n v="43"/>
    <n v="85"/>
    <n v="3655"/>
    <n v="1937.15"/>
    <n v="0.53"/>
    <x v="2"/>
  </r>
  <r>
    <s v="Foot Locker"/>
    <n v="1185732"/>
    <x v="299"/>
    <x v="0"/>
    <x v="43"/>
    <s v="Wilmington"/>
    <x v="3"/>
    <n v="41"/>
    <n v="75"/>
    <n v="3075"/>
    <n v="1691.2500000000002"/>
    <n v="0.55000000000000004"/>
    <x v="2"/>
  </r>
  <r>
    <s v="Foot Locker"/>
    <n v="1185732"/>
    <x v="299"/>
    <x v="0"/>
    <x v="43"/>
    <s v="Wilmington"/>
    <x v="4"/>
    <n v="50"/>
    <n v="75"/>
    <n v="3750"/>
    <n v="1500"/>
    <n v="0.4"/>
    <x v="2"/>
  </r>
  <r>
    <s v="Foot Locker"/>
    <n v="1185732"/>
    <x v="299"/>
    <x v="0"/>
    <x v="43"/>
    <s v="Wilmington"/>
    <x v="5"/>
    <n v="56"/>
    <n v="135"/>
    <n v="7560"/>
    <n v="4006.8"/>
    <n v="0.53"/>
    <x v="2"/>
  </r>
  <r>
    <s v="Foot Locker"/>
    <n v="1185732"/>
    <x v="327"/>
    <x v="0"/>
    <x v="43"/>
    <s v="Wilmington"/>
    <x v="0"/>
    <n v="53"/>
    <n v="182"/>
    <n v="9646"/>
    <n v="4823"/>
    <n v="0.5"/>
    <x v="2"/>
  </r>
  <r>
    <s v="Foot Locker"/>
    <n v="1185732"/>
    <x v="327"/>
    <x v="0"/>
    <x v="43"/>
    <s v="Wilmington"/>
    <x v="1"/>
    <n v="47"/>
    <n v="119"/>
    <n v="5593"/>
    <n v="2516.85"/>
    <n v="0.44999999999999996"/>
    <x v="2"/>
  </r>
  <r>
    <s v="Foot Locker"/>
    <n v="1185732"/>
    <x v="327"/>
    <x v="0"/>
    <x v="43"/>
    <s v="Wilmington"/>
    <x v="2"/>
    <n v="41"/>
    <n v="102"/>
    <n v="4182"/>
    <n v="2258.2800000000002"/>
    <n v="0.54"/>
    <x v="2"/>
  </r>
  <r>
    <s v="Foot Locker"/>
    <n v="1185732"/>
    <x v="327"/>
    <x v="0"/>
    <x v="43"/>
    <s v="Wilmington"/>
    <x v="3"/>
    <n v="43"/>
    <n v="90"/>
    <n v="3870"/>
    <n v="2051.1"/>
    <n v="0.53"/>
    <x v="2"/>
  </r>
  <r>
    <s v="Foot Locker"/>
    <n v="1185732"/>
    <x v="327"/>
    <x v="0"/>
    <x v="43"/>
    <s v="Wilmington"/>
    <x v="4"/>
    <n v="51"/>
    <n v="94"/>
    <n v="4794"/>
    <n v="1965.54"/>
    <n v="0.41"/>
    <x v="2"/>
  </r>
  <r>
    <s v="Foot Locker"/>
    <n v="1185732"/>
    <x v="327"/>
    <x v="0"/>
    <x v="43"/>
    <s v="Wilmington"/>
    <x v="5"/>
    <n v="55"/>
    <n v="145"/>
    <n v="7975"/>
    <n v="3987.5"/>
    <n v="0.5"/>
    <x v="2"/>
  </r>
  <r>
    <s v="Foot Locker"/>
    <n v="1185732"/>
    <x v="359"/>
    <x v="0"/>
    <x v="43"/>
    <s v="Wilmington"/>
    <x v="0"/>
    <n v="50"/>
    <n v="163"/>
    <n v="8150"/>
    <n v="3993.5"/>
    <n v="0.49"/>
    <x v="2"/>
  </r>
  <r>
    <s v="Foot Locker"/>
    <n v="1185732"/>
    <x v="359"/>
    <x v="0"/>
    <x v="43"/>
    <s v="Wilmington"/>
    <x v="1"/>
    <n v="47"/>
    <n v="128"/>
    <n v="6016"/>
    <n v="2767.3599999999997"/>
    <n v="0.45999999999999996"/>
    <x v="2"/>
  </r>
  <r>
    <s v="Foot Locker"/>
    <n v="1185732"/>
    <x v="359"/>
    <x v="0"/>
    <x v="43"/>
    <s v="Wilmington"/>
    <x v="2"/>
    <n v="42"/>
    <n v="105"/>
    <n v="4410"/>
    <n v="2205"/>
    <n v="0.5"/>
    <x v="2"/>
  </r>
  <r>
    <s v="Foot Locker"/>
    <n v="1185732"/>
    <x v="359"/>
    <x v="0"/>
    <x v="43"/>
    <s v="Wilmington"/>
    <x v="3"/>
    <n v="41"/>
    <n v="63"/>
    <n v="2583"/>
    <n v="1291.5"/>
    <n v="0.5"/>
    <x v="2"/>
  </r>
  <r>
    <s v="Foot Locker"/>
    <n v="1185732"/>
    <x v="359"/>
    <x v="0"/>
    <x v="43"/>
    <s v="Wilmington"/>
    <x v="4"/>
    <n v="50"/>
    <n v="63"/>
    <n v="3150"/>
    <n v="1417.4999999999998"/>
    <n v="0.44999999999999996"/>
    <x v="2"/>
  </r>
  <r>
    <s v="Foot Locker"/>
    <n v="1185732"/>
    <x v="359"/>
    <x v="0"/>
    <x v="43"/>
    <s v="Wilmington"/>
    <x v="5"/>
    <n v="59"/>
    <n v="120"/>
    <n v="7080"/>
    <n v="3681.6"/>
    <n v="0.52"/>
    <x v="2"/>
  </r>
  <r>
    <s v="Foot Locker"/>
    <n v="1185732"/>
    <x v="389"/>
    <x v="0"/>
    <x v="43"/>
    <s v="Wilmington"/>
    <x v="0"/>
    <n v="50"/>
    <n v="142"/>
    <n v="7100"/>
    <n v="3479"/>
    <n v="0.49"/>
    <x v="2"/>
  </r>
  <r>
    <s v="Foot Locker"/>
    <n v="1185732"/>
    <x v="389"/>
    <x v="0"/>
    <x v="43"/>
    <s v="Wilmington"/>
    <x v="1"/>
    <n v="47"/>
    <n v="85"/>
    <n v="3995"/>
    <n v="1797.7499999999998"/>
    <n v="0.44999999999999996"/>
    <x v="2"/>
  </r>
  <r>
    <s v="Foot Locker"/>
    <n v="1185732"/>
    <x v="389"/>
    <x v="0"/>
    <x v="43"/>
    <s v="Wilmington"/>
    <x v="2"/>
    <n v="43"/>
    <n v="61"/>
    <n v="2623"/>
    <n v="1337.73"/>
    <n v="0.51"/>
    <x v="2"/>
  </r>
  <r>
    <s v="Foot Locker"/>
    <n v="1185732"/>
    <x v="389"/>
    <x v="0"/>
    <x v="43"/>
    <s v="Wilmington"/>
    <x v="3"/>
    <n v="41"/>
    <n v="60"/>
    <n v="2460"/>
    <n v="1254.5999999999999"/>
    <n v="0.51"/>
    <x v="2"/>
  </r>
  <r>
    <s v="Foot Locker"/>
    <n v="1185732"/>
    <x v="389"/>
    <x v="0"/>
    <x v="43"/>
    <s v="Wilmington"/>
    <x v="4"/>
    <n v="50"/>
    <n v="60"/>
    <n v="3000"/>
    <n v="1320"/>
    <n v="0.44"/>
    <x v="2"/>
  </r>
  <r>
    <s v="Foot Locker"/>
    <n v="1185732"/>
    <x v="389"/>
    <x v="0"/>
    <x v="43"/>
    <s v="Wilmington"/>
    <x v="5"/>
    <n v="58"/>
    <n v="84"/>
    <n v="4872"/>
    <n v="2630.88"/>
    <n v="0.54"/>
    <x v="2"/>
  </r>
  <r>
    <s v="Foot Locker"/>
    <n v="1185732"/>
    <x v="421"/>
    <x v="0"/>
    <x v="43"/>
    <s v="Wilmington"/>
    <x v="0"/>
    <n v="56"/>
    <n v="128"/>
    <n v="7168"/>
    <n v="3225.5999999999995"/>
    <n v="0.44999999999999996"/>
    <x v="2"/>
  </r>
  <r>
    <s v="Foot Locker"/>
    <n v="1185732"/>
    <x v="421"/>
    <x v="0"/>
    <x v="43"/>
    <s v="Wilmington"/>
    <x v="1"/>
    <n v="51"/>
    <n v="90"/>
    <n v="4590"/>
    <n v="2111.3999999999996"/>
    <n v="0.45999999999999996"/>
    <x v="2"/>
  </r>
  <r>
    <s v="Foot Locker"/>
    <n v="1185732"/>
    <x v="421"/>
    <x v="0"/>
    <x v="43"/>
    <s v="Wilmington"/>
    <x v="2"/>
    <n v="50"/>
    <n v="52"/>
    <n v="2600"/>
    <n v="1430.0000000000002"/>
    <n v="0.55000000000000004"/>
    <x v="2"/>
  </r>
  <r>
    <s v="Foot Locker"/>
    <n v="1185732"/>
    <x v="421"/>
    <x v="0"/>
    <x v="43"/>
    <s v="Wilmington"/>
    <x v="3"/>
    <n v="52"/>
    <n v="44"/>
    <n v="2288"/>
    <n v="1144"/>
    <n v="0.5"/>
    <x v="2"/>
  </r>
  <r>
    <s v="Foot Locker"/>
    <n v="1185732"/>
    <x v="421"/>
    <x v="0"/>
    <x v="43"/>
    <s v="Wilmington"/>
    <x v="4"/>
    <n v="62"/>
    <n v="49"/>
    <n v="3038"/>
    <n v="1215.2"/>
    <n v="0.4"/>
    <x v="2"/>
  </r>
  <r>
    <s v="Kohl's"/>
    <n v="1185732"/>
    <x v="421"/>
    <x v="0"/>
    <x v="43"/>
    <s v="Wilmington"/>
    <x v="5"/>
    <n v="63"/>
    <n v="78"/>
    <n v="4914"/>
    <n v="2702.7000000000003"/>
    <n v="0.55000000000000004"/>
    <x v="2"/>
  </r>
  <r>
    <s v="Kohl's"/>
    <n v="1185732"/>
    <x v="451"/>
    <x v="0"/>
    <x v="43"/>
    <s v="Wilmington"/>
    <x v="0"/>
    <n v="60"/>
    <n v="135"/>
    <n v="8100"/>
    <n v="3807"/>
    <n v="0.47"/>
    <x v="2"/>
  </r>
  <r>
    <s v="Kohl's"/>
    <n v="1185732"/>
    <x v="451"/>
    <x v="0"/>
    <x v="43"/>
    <s v="Wilmington"/>
    <x v="1"/>
    <n v="53"/>
    <n v="85"/>
    <n v="4505"/>
    <n v="2072.2999999999997"/>
    <n v="0.45999999999999996"/>
    <x v="2"/>
  </r>
  <r>
    <s v="Kohl's"/>
    <n v="1185732"/>
    <x v="451"/>
    <x v="0"/>
    <x v="43"/>
    <s v="Wilmington"/>
    <x v="2"/>
    <n v="52"/>
    <n v="86"/>
    <n v="4472"/>
    <n v="2280.7200000000003"/>
    <n v="0.51"/>
    <x v="2"/>
  </r>
  <r>
    <s v="Kohl's"/>
    <n v="1185732"/>
    <x v="451"/>
    <x v="0"/>
    <x v="43"/>
    <s v="Wilmington"/>
    <x v="3"/>
    <n v="51"/>
    <n v="84"/>
    <n v="4284"/>
    <n v="2270.52"/>
    <n v="0.53"/>
    <x v="2"/>
  </r>
  <r>
    <s v="Kohl's"/>
    <n v="1185732"/>
    <x v="451"/>
    <x v="0"/>
    <x v="43"/>
    <s v="Wilmington"/>
    <x v="4"/>
    <n v="60"/>
    <n v="72"/>
    <n v="4320"/>
    <n v="1728"/>
    <n v="0.4"/>
    <x v="2"/>
  </r>
  <r>
    <s v="Kohl's"/>
    <n v="1185732"/>
    <x v="451"/>
    <x v="0"/>
    <x v="43"/>
    <s v="Wilmington"/>
    <x v="5"/>
    <n v="64"/>
    <n v="98"/>
    <n v="6272"/>
    <n v="3449.6000000000004"/>
    <n v="0.55000000000000004"/>
    <x v="2"/>
  </r>
  <r>
    <s v="Kohl's"/>
    <n v="1185732"/>
    <x v="480"/>
    <x v="0"/>
    <x v="43"/>
    <s v="Wilmington"/>
    <x v="0"/>
    <n v="62"/>
    <n v="168"/>
    <n v="10416"/>
    <n v="4895.5199999999995"/>
    <n v="0.47"/>
    <x v="2"/>
  </r>
  <r>
    <s v="Kohl's"/>
    <n v="1185732"/>
    <x v="480"/>
    <x v="0"/>
    <x v="43"/>
    <s v="Wilmington"/>
    <x v="1"/>
    <n v="50"/>
    <n v="100"/>
    <n v="5000"/>
    <n v="2400"/>
    <n v="0.48"/>
    <x v="2"/>
  </r>
  <r>
    <s v="Kohl's"/>
    <n v="1185732"/>
    <x v="480"/>
    <x v="0"/>
    <x v="43"/>
    <s v="Wilmington"/>
    <x v="2"/>
    <n v="50"/>
    <n v="109"/>
    <n v="5450"/>
    <n v="2943"/>
    <n v="0.54"/>
    <x v="2"/>
  </r>
  <r>
    <s v="Kohl's"/>
    <n v="1185732"/>
    <x v="480"/>
    <x v="0"/>
    <x v="43"/>
    <s v="Wilmington"/>
    <x v="3"/>
    <n v="53"/>
    <n v="98"/>
    <n v="5194"/>
    <n v="2804.76"/>
    <n v="0.54"/>
    <x v="2"/>
  </r>
  <r>
    <s v="Kohl's"/>
    <n v="1185732"/>
    <x v="480"/>
    <x v="0"/>
    <x v="43"/>
    <s v="Wilmington"/>
    <x v="4"/>
    <n v="61"/>
    <n v="91"/>
    <n v="5551"/>
    <n v="2220.4"/>
    <n v="0.4"/>
    <x v="2"/>
  </r>
  <r>
    <s v="Kohl's"/>
    <n v="1185732"/>
    <x v="480"/>
    <x v="0"/>
    <x v="43"/>
    <s v="Wilmington"/>
    <x v="5"/>
    <n v="65"/>
    <n v="123"/>
    <n v="7995"/>
    <n v="3997.5"/>
    <n v="0.5"/>
    <x v="2"/>
  </r>
  <r>
    <s v="Kohl's"/>
    <n v="1185732"/>
    <x v="174"/>
    <x v="0"/>
    <x v="43"/>
    <s v="Wilmington"/>
    <x v="0"/>
    <n v="32"/>
    <n v="138"/>
    <n v="4416"/>
    <n v="2208"/>
    <n v="0.5"/>
    <x v="2"/>
  </r>
  <r>
    <s v="Kohl's"/>
    <n v="1185732"/>
    <x v="174"/>
    <x v="0"/>
    <x v="43"/>
    <s v="Wilmington"/>
    <x v="1"/>
    <n v="33"/>
    <n v="77"/>
    <n v="2541"/>
    <n v="1194.27"/>
    <n v="0.47"/>
    <x v="2"/>
  </r>
  <r>
    <s v="Kohl's"/>
    <n v="1185732"/>
    <x v="174"/>
    <x v="0"/>
    <x v="43"/>
    <s v="Wilmington"/>
    <x v="2"/>
    <n v="24"/>
    <n v="72"/>
    <n v="1728"/>
    <n v="881.28"/>
    <n v="0.51"/>
    <x v="2"/>
  </r>
  <r>
    <s v="Kohl's"/>
    <n v="1185732"/>
    <x v="174"/>
    <x v="0"/>
    <x v="43"/>
    <s v="Wilmington"/>
    <x v="3"/>
    <n v="27"/>
    <n v="38"/>
    <n v="1026"/>
    <n v="513"/>
    <n v="0.5"/>
    <x v="2"/>
  </r>
  <r>
    <s v="Kohl's"/>
    <n v="1185732"/>
    <x v="174"/>
    <x v="0"/>
    <x v="43"/>
    <s v="Wilmington"/>
    <x v="4"/>
    <n v="41"/>
    <n v="47"/>
    <n v="1927"/>
    <n v="770.80000000000007"/>
    <n v="0.4"/>
    <x v="2"/>
  </r>
  <r>
    <s v="Kohl's"/>
    <n v="1185732"/>
    <x v="174"/>
    <x v="0"/>
    <x v="43"/>
    <s v="Wilmington"/>
    <x v="5"/>
    <n v="33"/>
    <n v="69"/>
    <n v="2277"/>
    <n v="1252.3500000000001"/>
    <n v="0.55000000000000004"/>
    <x v="2"/>
  </r>
  <r>
    <s v="Kohl's"/>
    <n v="1185732"/>
    <x v="203"/>
    <x v="0"/>
    <x v="43"/>
    <s v="Wilmington"/>
    <x v="0"/>
    <n v="34"/>
    <n v="147"/>
    <n v="4998"/>
    <n v="2399.04"/>
    <n v="0.48"/>
    <x v="2"/>
  </r>
  <r>
    <s v="Kohl's"/>
    <n v="1185732"/>
    <x v="203"/>
    <x v="0"/>
    <x v="43"/>
    <s v="Wilmington"/>
    <x v="1"/>
    <n v="32"/>
    <n v="53"/>
    <n v="1696"/>
    <n v="848"/>
    <n v="0.5"/>
    <x v="2"/>
  </r>
  <r>
    <s v="Kohl's"/>
    <n v="1185732"/>
    <x v="203"/>
    <x v="0"/>
    <x v="43"/>
    <s v="Wilmington"/>
    <x v="2"/>
    <n v="24"/>
    <n v="63"/>
    <n v="1512"/>
    <n v="771.12"/>
    <n v="0.51"/>
    <x v="2"/>
  </r>
  <r>
    <s v="Kohl's"/>
    <n v="1185732"/>
    <x v="203"/>
    <x v="0"/>
    <x v="44"/>
    <s v="Newark"/>
    <x v="3"/>
    <n v="29"/>
    <n v="30"/>
    <n v="870"/>
    <n v="461.1"/>
    <n v="0.53"/>
    <x v="2"/>
  </r>
  <r>
    <s v="Kohl's"/>
    <n v="1185732"/>
    <x v="203"/>
    <x v="0"/>
    <x v="44"/>
    <s v="Newark"/>
    <x v="4"/>
    <n v="41"/>
    <n v="47"/>
    <n v="1927"/>
    <n v="770.80000000000007"/>
    <n v="0.4"/>
    <x v="2"/>
  </r>
  <r>
    <s v="Kohl's"/>
    <n v="1185732"/>
    <x v="203"/>
    <x v="0"/>
    <x v="44"/>
    <s v="Newark"/>
    <x v="5"/>
    <n v="32"/>
    <n v="74"/>
    <n v="2368"/>
    <n v="1255.04"/>
    <n v="0.53"/>
    <x v="2"/>
  </r>
  <r>
    <s v="Kohl's"/>
    <n v="1185732"/>
    <x v="708"/>
    <x v="0"/>
    <x v="44"/>
    <s v="Newark"/>
    <x v="0"/>
    <n v="32"/>
    <n v="144"/>
    <n v="4608"/>
    <n v="2119.6799999999998"/>
    <n v="0.45999999999999996"/>
    <x v="2"/>
  </r>
  <r>
    <s v="Kohl's"/>
    <n v="1185732"/>
    <x v="708"/>
    <x v="0"/>
    <x v="44"/>
    <s v="Newark"/>
    <x v="1"/>
    <n v="32"/>
    <n v="58"/>
    <n v="1856"/>
    <n v="909.43999999999994"/>
    <n v="0.49"/>
    <x v="2"/>
  </r>
  <r>
    <s v="Kohl's"/>
    <n v="1185732"/>
    <x v="708"/>
    <x v="0"/>
    <x v="44"/>
    <s v="Newark"/>
    <x v="2"/>
    <n v="24"/>
    <n v="59"/>
    <n v="1416"/>
    <n v="750.48"/>
    <n v="0.53"/>
    <x v="2"/>
  </r>
  <r>
    <s v="Kohl's"/>
    <n v="1185732"/>
    <x v="708"/>
    <x v="0"/>
    <x v="44"/>
    <s v="Newark"/>
    <x v="3"/>
    <n v="27"/>
    <n v="22"/>
    <n v="594"/>
    <n v="308.88"/>
    <n v="0.52"/>
    <x v="2"/>
  </r>
  <r>
    <s v="Kohl's"/>
    <n v="1185732"/>
    <x v="708"/>
    <x v="0"/>
    <x v="44"/>
    <s v="Newark"/>
    <x v="4"/>
    <n v="43"/>
    <n v="34"/>
    <n v="1462"/>
    <n v="657.9"/>
    <n v="0.44999999999999996"/>
    <x v="2"/>
  </r>
  <r>
    <s v="Kohl's"/>
    <n v="1185732"/>
    <x v="708"/>
    <x v="0"/>
    <x v="44"/>
    <s v="Newark"/>
    <x v="5"/>
    <n v="32"/>
    <n v="61"/>
    <n v="1952"/>
    <n v="976"/>
    <n v="0.5"/>
    <x v="2"/>
  </r>
  <r>
    <s v="Kohl's"/>
    <n v="1185732"/>
    <x v="230"/>
    <x v="0"/>
    <x v="44"/>
    <s v="Newark"/>
    <x v="0"/>
    <n v="34"/>
    <n v="133"/>
    <n v="4522"/>
    <n v="2261"/>
    <n v="0.5"/>
    <x v="2"/>
  </r>
  <r>
    <s v="Kohl's"/>
    <n v="1185732"/>
    <x v="230"/>
    <x v="0"/>
    <x v="44"/>
    <s v="Newark"/>
    <x v="1"/>
    <n v="33"/>
    <n v="51"/>
    <n v="1683"/>
    <n v="774.18"/>
    <n v="0.45999999999999996"/>
    <x v="2"/>
  </r>
  <r>
    <s v="Kohl's"/>
    <n v="1185732"/>
    <x v="230"/>
    <x v="0"/>
    <x v="44"/>
    <s v="Newark"/>
    <x v="2"/>
    <n v="24"/>
    <n v="51"/>
    <n v="1224"/>
    <n v="612"/>
    <n v="0.5"/>
    <x v="2"/>
  </r>
  <r>
    <s v="Kohl's"/>
    <n v="1185732"/>
    <x v="230"/>
    <x v="0"/>
    <x v="44"/>
    <s v="Newark"/>
    <x v="3"/>
    <n v="27"/>
    <n v="27"/>
    <n v="729"/>
    <n v="371.79"/>
    <n v="0.51"/>
    <x v="2"/>
  </r>
  <r>
    <s v="Kohl's"/>
    <n v="1185732"/>
    <x v="230"/>
    <x v="0"/>
    <x v="44"/>
    <s v="Newark"/>
    <x v="4"/>
    <n v="44"/>
    <n v="27"/>
    <n v="1188"/>
    <n v="522.72"/>
    <n v="0.44"/>
    <x v="2"/>
  </r>
  <r>
    <s v="Kohl's"/>
    <n v="1185732"/>
    <x v="230"/>
    <x v="0"/>
    <x v="44"/>
    <s v="Newark"/>
    <x v="5"/>
    <n v="33"/>
    <n v="68"/>
    <n v="2244"/>
    <n v="1211.76"/>
    <n v="0.54"/>
    <x v="2"/>
  </r>
  <r>
    <s v="Kohl's"/>
    <n v="1185732"/>
    <x v="259"/>
    <x v="0"/>
    <x v="44"/>
    <s v="Newark"/>
    <x v="0"/>
    <n v="48"/>
    <n v="130"/>
    <n v="6240"/>
    <n v="2932.7999999999997"/>
    <n v="0.47"/>
    <x v="2"/>
  </r>
  <r>
    <s v="Kohl's"/>
    <n v="1185732"/>
    <x v="259"/>
    <x v="0"/>
    <x v="44"/>
    <s v="Newark"/>
    <x v="1"/>
    <n v="41"/>
    <n v="68"/>
    <n v="2788"/>
    <n v="1394"/>
    <n v="0.5"/>
    <x v="2"/>
  </r>
  <r>
    <s v="Kohl's"/>
    <n v="1185732"/>
    <x v="259"/>
    <x v="0"/>
    <x v="44"/>
    <s v="Newark"/>
    <x v="2"/>
    <n v="38"/>
    <n v="75"/>
    <n v="2850"/>
    <n v="1425"/>
    <n v="0.5"/>
    <x v="2"/>
  </r>
  <r>
    <s v="Kohl's"/>
    <n v="1185732"/>
    <x v="259"/>
    <x v="0"/>
    <x v="44"/>
    <s v="Newark"/>
    <x v="3"/>
    <n v="38"/>
    <n v="56"/>
    <n v="2128"/>
    <n v="1064"/>
    <n v="0.5"/>
    <x v="2"/>
  </r>
  <r>
    <s v="Kohl's"/>
    <n v="1185732"/>
    <x v="259"/>
    <x v="0"/>
    <x v="44"/>
    <s v="Newark"/>
    <x v="4"/>
    <n v="47"/>
    <n v="68"/>
    <n v="3196"/>
    <n v="1310.3599999999999"/>
    <n v="0.41"/>
    <x v="2"/>
  </r>
  <r>
    <s v="Kohl's"/>
    <n v="1185732"/>
    <x v="259"/>
    <x v="0"/>
    <x v="44"/>
    <s v="Newark"/>
    <x v="5"/>
    <n v="51"/>
    <n v="102"/>
    <n v="5202"/>
    <n v="2705.04"/>
    <n v="0.52"/>
    <x v="2"/>
  </r>
  <r>
    <s v="Kohl's"/>
    <n v="1185732"/>
    <x v="292"/>
    <x v="0"/>
    <x v="44"/>
    <s v="Newark"/>
    <x v="0"/>
    <n v="45"/>
    <n v="156"/>
    <n v="7020"/>
    <n v="3229.2"/>
    <n v="0.45999999999999996"/>
    <x v="2"/>
  </r>
  <r>
    <s v="Kohl's"/>
    <n v="1185732"/>
    <x v="292"/>
    <x v="0"/>
    <x v="44"/>
    <s v="Newark"/>
    <x v="1"/>
    <n v="44"/>
    <n v="105"/>
    <n v="4620"/>
    <n v="2125.1999999999998"/>
    <n v="0.45999999999999996"/>
    <x v="2"/>
  </r>
  <r>
    <s v="Kohl's"/>
    <n v="1185732"/>
    <x v="292"/>
    <x v="0"/>
    <x v="44"/>
    <s v="Newark"/>
    <x v="2"/>
    <n v="38"/>
    <n v="69"/>
    <n v="2622"/>
    <n v="1389.66"/>
    <n v="0.53"/>
    <x v="2"/>
  </r>
  <r>
    <s v="Kohl's"/>
    <n v="1185732"/>
    <x v="292"/>
    <x v="0"/>
    <x v="44"/>
    <s v="Newark"/>
    <x v="3"/>
    <n v="39"/>
    <n v="65"/>
    <n v="2535"/>
    <n v="1368.9"/>
    <n v="0.54"/>
    <x v="2"/>
  </r>
  <r>
    <s v="Kohl's"/>
    <n v="1185732"/>
    <x v="292"/>
    <x v="0"/>
    <x v="44"/>
    <s v="Newark"/>
    <x v="4"/>
    <n v="46"/>
    <n v="65"/>
    <n v="2990"/>
    <n v="1345.4999999999998"/>
    <n v="0.44999999999999996"/>
    <x v="2"/>
  </r>
  <r>
    <s v="Kohl's"/>
    <n v="1185732"/>
    <x v="292"/>
    <x v="0"/>
    <x v="44"/>
    <s v="Newark"/>
    <x v="5"/>
    <n v="50"/>
    <n v="120"/>
    <n v="6000"/>
    <n v="3000"/>
    <n v="0.5"/>
    <x v="2"/>
  </r>
  <r>
    <s v="Kohl's"/>
    <n v="1185732"/>
    <x v="320"/>
    <x v="0"/>
    <x v="44"/>
    <s v="Newark"/>
    <x v="0"/>
    <n v="47"/>
    <n v="188"/>
    <n v="8836"/>
    <n v="4152.92"/>
    <n v="0.47"/>
    <x v="2"/>
  </r>
  <r>
    <s v="Kohl's"/>
    <n v="1185732"/>
    <x v="320"/>
    <x v="0"/>
    <x v="44"/>
    <s v="Newark"/>
    <x v="1"/>
    <n v="42"/>
    <n v="98"/>
    <n v="4116"/>
    <n v="2058"/>
    <n v="0.5"/>
    <x v="2"/>
  </r>
  <r>
    <s v="Kohl's"/>
    <n v="1185732"/>
    <x v="320"/>
    <x v="0"/>
    <x v="44"/>
    <s v="Newark"/>
    <x v="2"/>
    <n v="37"/>
    <n v="81"/>
    <n v="2997"/>
    <n v="1558.44"/>
    <n v="0.52"/>
    <x v="2"/>
  </r>
  <r>
    <s v="Kohl's"/>
    <n v="1185732"/>
    <x v="320"/>
    <x v="0"/>
    <x v="44"/>
    <s v="Newark"/>
    <x v="3"/>
    <n v="36"/>
    <n v="63"/>
    <n v="2268"/>
    <n v="1224.72"/>
    <n v="0.54"/>
    <x v="2"/>
  </r>
  <r>
    <s v="Kohl's"/>
    <n v="1185732"/>
    <x v="320"/>
    <x v="0"/>
    <x v="44"/>
    <s v="Newark"/>
    <x v="4"/>
    <n v="48"/>
    <n v="74"/>
    <n v="3552"/>
    <n v="1527.36"/>
    <n v="0.43"/>
    <x v="2"/>
  </r>
  <r>
    <s v="Kohl's"/>
    <n v="1185732"/>
    <x v="320"/>
    <x v="0"/>
    <x v="44"/>
    <s v="Newark"/>
    <x v="5"/>
    <n v="54"/>
    <n v="131"/>
    <n v="7074"/>
    <n v="3749.2200000000003"/>
    <n v="0.53"/>
    <x v="2"/>
  </r>
  <r>
    <s v="Kohl's"/>
    <n v="1185732"/>
    <x v="352"/>
    <x v="0"/>
    <x v="44"/>
    <s v="Newark"/>
    <x v="0"/>
    <n v="47"/>
    <n v="180"/>
    <n v="8460"/>
    <n v="4060.7999999999997"/>
    <n v="0.48"/>
    <x v="2"/>
  </r>
  <r>
    <s v="Kohl's"/>
    <n v="1185732"/>
    <x v="352"/>
    <x v="0"/>
    <x v="44"/>
    <s v="Newark"/>
    <x v="1"/>
    <n v="42"/>
    <n v="101"/>
    <n v="4242"/>
    <n v="1993.7399999999998"/>
    <n v="0.47"/>
    <x v="2"/>
  </r>
  <r>
    <s v="Kohl's"/>
    <n v="1185732"/>
    <x v="352"/>
    <x v="0"/>
    <x v="44"/>
    <s v="Newark"/>
    <x v="2"/>
    <n v="37"/>
    <n v="75"/>
    <n v="2775"/>
    <n v="1498.5"/>
    <n v="0.54"/>
    <x v="2"/>
  </r>
  <r>
    <s v="Kohl's"/>
    <n v="1185732"/>
    <x v="352"/>
    <x v="0"/>
    <x v="44"/>
    <s v="Newark"/>
    <x v="3"/>
    <n v="36"/>
    <n v="52"/>
    <n v="1872"/>
    <n v="954.72"/>
    <n v="0.51"/>
    <x v="2"/>
  </r>
  <r>
    <s v="Kohl's"/>
    <n v="1185732"/>
    <x v="352"/>
    <x v="0"/>
    <x v="44"/>
    <s v="Newark"/>
    <x v="4"/>
    <n v="46"/>
    <n v="46"/>
    <n v="2116"/>
    <n v="909.88"/>
    <n v="0.43"/>
    <x v="2"/>
  </r>
  <r>
    <s v="Kohl's"/>
    <n v="1185732"/>
    <x v="352"/>
    <x v="0"/>
    <x v="44"/>
    <s v="Newark"/>
    <x v="5"/>
    <n v="52"/>
    <n v="105"/>
    <n v="5460"/>
    <n v="2893.8"/>
    <n v="0.53"/>
    <x v="2"/>
  </r>
  <r>
    <s v="Kohl's"/>
    <n v="1185732"/>
    <x v="382"/>
    <x v="0"/>
    <x v="44"/>
    <s v="Newark"/>
    <x v="0"/>
    <n v="46"/>
    <n v="124"/>
    <n v="5704"/>
    <n v="2794.96"/>
    <n v="0.49"/>
    <x v="2"/>
  </r>
  <r>
    <s v="Kohl's"/>
    <n v="1185732"/>
    <x v="382"/>
    <x v="0"/>
    <x v="44"/>
    <s v="Newark"/>
    <x v="1"/>
    <n v="41"/>
    <n v="72"/>
    <n v="2952"/>
    <n v="1476"/>
    <n v="0.5"/>
    <x v="2"/>
  </r>
  <r>
    <s v="Kohl's"/>
    <n v="1185732"/>
    <x v="382"/>
    <x v="0"/>
    <x v="44"/>
    <s v="Newark"/>
    <x v="2"/>
    <n v="39"/>
    <n v="51"/>
    <n v="1989"/>
    <n v="1054.17"/>
    <n v="0.53"/>
    <x v="2"/>
  </r>
  <r>
    <s v="Kohl's"/>
    <n v="1185732"/>
    <x v="382"/>
    <x v="0"/>
    <x v="44"/>
    <s v="Newark"/>
    <x v="3"/>
    <n v="37"/>
    <n v="38"/>
    <n v="1406"/>
    <n v="745.18000000000006"/>
    <n v="0.53"/>
    <x v="2"/>
  </r>
  <r>
    <s v="Kohl's"/>
    <n v="1185732"/>
    <x v="382"/>
    <x v="0"/>
    <x v="44"/>
    <s v="Newark"/>
    <x v="4"/>
    <n v="47"/>
    <n v="41"/>
    <n v="1927"/>
    <n v="790.06999999999994"/>
    <n v="0.41"/>
    <x v="2"/>
  </r>
  <r>
    <s v="Kohl's"/>
    <n v="1185732"/>
    <x v="382"/>
    <x v="0"/>
    <x v="44"/>
    <s v="Newark"/>
    <x v="5"/>
    <n v="50"/>
    <n v="73"/>
    <n v="3650"/>
    <n v="1934.5"/>
    <n v="0.53"/>
    <x v="2"/>
  </r>
  <r>
    <s v="Kohl's"/>
    <n v="1185732"/>
    <x v="414"/>
    <x v="0"/>
    <x v="44"/>
    <s v="Newark"/>
    <x v="0"/>
    <n v="53"/>
    <n v="119"/>
    <n v="6307"/>
    <n v="2901.22"/>
    <n v="0.45999999999999996"/>
    <x v="2"/>
  </r>
  <r>
    <s v="Kohl's"/>
    <n v="1185732"/>
    <x v="414"/>
    <x v="0"/>
    <x v="44"/>
    <s v="Newark"/>
    <x v="1"/>
    <n v="48"/>
    <n v="63"/>
    <n v="3024"/>
    <n v="1512"/>
    <n v="0.5"/>
    <x v="2"/>
  </r>
  <r>
    <s v="Kohl's"/>
    <n v="1185732"/>
    <x v="414"/>
    <x v="0"/>
    <x v="44"/>
    <s v="Newark"/>
    <x v="2"/>
    <n v="46"/>
    <n v="42"/>
    <n v="1932"/>
    <n v="966"/>
    <n v="0.5"/>
    <x v="2"/>
  </r>
  <r>
    <s v="Kohl's"/>
    <n v="1185732"/>
    <x v="414"/>
    <x v="0"/>
    <x v="44"/>
    <s v="Newark"/>
    <x v="3"/>
    <n v="48"/>
    <n v="31"/>
    <n v="1488"/>
    <n v="773.76"/>
    <n v="0.52"/>
    <x v="2"/>
  </r>
  <r>
    <s v="Kohl's"/>
    <n v="1185732"/>
    <x v="414"/>
    <x v="0"/>
    <x v="44"/>
    <s v="Newark"/>
    <x v="4"/>
    <n v="58"/>
    <n v="38"/>
    <n v="2204"/>
    <n v="903.64"/>
    <n v="0.41"/>
    <x v="2"/>
  </r>
  <r>
    <s v="Sports Direct"/>
    <n v="1185732"/>
    <x v="414"/>
    <x v="0"/>
    <x v="44"/>
    <s v="Newark"/>
    <x v="5"/>
    <n v="62"/>
    <n v="68"/>
    <n v="4216"/>
    <n v="2234.48"/>
    <n v="0.53"/>
    <x v="2"/>
  </r>
  <r>
    <s v="Sports Direct"/>
    <n v="1185732"/>
    <x v="444"/>
    <x v="0"/>
    <x v="44"/>
    <s v="Newark"/>
    <x v="0"/>
    <n v="59"/>
    <n v="108"/>
    <n v="6372"/>
    <n v="3058.56"/>
    <n v="0.48"/>
    <x v="2"/>
  </r>
  <r>
    <s v="Sports Direct"/>
    <n v="1185732"/>
    <x v="444"/>
    <x v="0"/>
    <x v="44"/>
    <s v="Newark"/>
    <x v="1"/>
    <n v="46"/>
    <n v="80"/>
    <n v="3680"/>
    <n v="1803.2"/>
    <n v="0.49"/>
    <x v="2"/>
  </r>
  <r>
    <s v="Sports Direct"/>
    <n v="1185732"/>
    <x v="444"/>
    <x v="0"/>
    <x v="44"/>
    <s v="Newark"/>
    <x v="2"/>
    <n v="48"/>
    <n v="68"/>
    <n v="3264"/>
    <n v="1664.64"/>
    <n v="0.51"/>
    <x v="2"/>
  </r>
  <r>
    <s v="Sports Direct"/>
    <n v="1185732"/>
    <x v="444"/>
    <x v="0"/>
    <x v="44"/>
    <s v="Newark"/>
    <x v="3"/>
    <n v="49"/>
    <n v="65"/>
    <n v="3185"/>
    <n v="1751.7500000000002"/>
    <n v="0.55000000000000004"/>
    <x v="2"/>
  </r>
  <r>
    <s v="Sports Direct"/>
    <n v="1185732"/>
    <x v="444"/>
    <x v="0"/>
    <x v="44"/>
    <s v="Newark"/>
    <x v="4"/>
    <n v="55"/>
    <n v="59"/>
    <n v="3245"/>
    <n v="1427.8"/>
    <n v="0.44"/>
    <x v="2"/>
  </r>
  <r>
    <s v="Sports Direct"/>
    <n v="1185732"/>
    <x v="444"/>
    <x v="0"/>
    <x v="44"/>
    <s v="Newark"/>
    <x v="5"/>
    <n v="59"/>
    <n v="91"/>
    <n v="5369"/>
    <n v="2845.57"/>
    <n v="0.53"/>
    <x v="2"/>
  </r>
  <r>
    <s v="Sports Direct"/>
    <n v="1185732"/>
    <x v="473"/>
    <x v="0"/>
    <x v="44"/>
    <s v="Newark"/>
    <x v="0"/>
    <n v="55"/>
    <n v="149"/>
    <n v="8195"/>
    <n v="3933.6"/>
    <n v="0.48"/>
    <x v="2"/>
  </r>
  <r>
    <s v="Sports Direct"/>
    <n v="1185732"/>
    <x v="473"/>
    <x v="0"/>
    <x v="44"/>
    <s v="Newark"/>
    <x v="1"/>
    <n v="49"/>
    <n v="105"/>
    <n v="5145"/>
    <n v="2469.6"/>
    <n v="0.48"/>
    <x v="2"/>
  </r>
  <r>
    <s v="Sports Direct"/>
    <n v="1185732"/>
    <x v="473"/>
    <x v="0"/>
    <x v="44"/>
    <s v="Newark"/>
    <x v="2"/>
    <n v="49"/>
    <n v="91"/>
    <n v="4459"/>
    <n v="2229.5"/>
    <n v="0.5"/>
    <x v="2"/>
  </r>
  <r>
    <s v="Sports Direct"/>
    <n v="1185732"/>
    <x v="473"/>
    <x v="0"/>
    <x v="44"/>
    <s v="Newark"/>
    <x v="3"/>
    <n v="47"/>
    <n v="83"/>
    <n v="3901"/>
    <n v="1989.51"/>
    <n v="0.51"/>
    <x v="2"/>
  </r>
  <r>
    <s v="Sports Direct"/>
    <n v="1185732"/>
    <x v="473"/>
    <x v="0"/>
    <x v="44"/>
    <s v="Newark"/>
    <x v="4"/>
    <n v="55"/>
    <n v="83"/>
    <n v="4565"/>
    <n v="2054.25"/>
    <n v="0.44999999999999996"/>
    <x v="2"/>
  </r>
  <r>
    <s v="Sports Direct"/>
    <n v="1185732"/>
    <x v="473"/>
    <x v="0"/>
    <x v="44"/>
    <s v="Newark"/>
    <x v="5"/>
    <n v="59"/>
    <n v="101"/>
    <n v="5959"/>
    <n v="3217.86"/>
    <n v="0.54"/>
    <x v="2"/>
  </r>
  <r>
    <s v="Sports Direct"/>
    <n v="1185732"/>
    <x v="171"/>
    <x v="0"/>
    <x v="44"/>
    <s v="Newark"/>
    <x v="0"/>
    <n v="38"/>
    <n v="125"/>
    <n v="4750"/>
    <n v="2422.5"/>
    <n v="0.51"/>
    <x v="2"/>
  </r>
  <r>
    <s v="Sports Direct"/>
    <n v="1185732"/>
    <x v="171"/>
    <x v="0"/>
    <x v="44"/>
    <s v="Newark"/>
    <x v="1"/>
    <n v="37"/>
    <n v="87"/>
    <n v="3219"/>
    <n v="1673.88"/>
    <n v="0.52"/>
    <x v="2"/>
  </r>
  <r>
    <s v="Sports Direct"/>
    <n v="1185732"/>
    <x v="171"/>
    <x v="0"/>
    <x v="44"/>
    <s v="Newark"/>
    <x v="2"/>
    <n v="28"/>
    <n v="90"/>
    <n v="2520"/>
    <n v="1008"/>
    <n v="0.4"/>
    <x v="2"/>
  </r>
  <r>
    <s v="Sports Direct"/>
    <n v="1185732"/>
    <x v="171"/>
    <x v="0"/>
    <x v="44"/>
    <s v="Newark"/>
    <x v="3"/>
    <n v="33"/>
    <n v="42"/>
    <n v="1386"/>
    <n v="609.84"/>
    <n v="0.44"/>
    <x v="2"/>
  </r>
  <r>
    <s v="Sports Direct"/>
    <n v="1185732"/>
    <x v="171"/>
    <x v="0"/>
    <x v="44"/>
    <s v="Newark"/>
    <x v="4"/>
    <n v="49"/>
    <n v="60"/>
    <n v="2940"/>
    <n v="1205.3999999999999"/>
    <n v="0.41"/>
    <x v="2"/>
  </r>
  <r>
    <s v="Sports Direct"/>
    <n v="1185732"/>
    <x v="171"/>
    <x v="0"/>
    <x v="44"/>
    <s v="Newark"/>
    <x v="5"/>
    <n v="37"/>
    <n v="81"/>
    <n v="2997"/>
    <n v="1498.5"/>
    <n v="0.5"/>
    <x v="2"/>
  </r>
  <r>
    <s v="Sports Direct"/>
    <n v="1185732"/>
    <x v="200"/>
    <x v="0"/>
    <x v="44"/>
    <s v="Newark"/>
    <x v="0"/>
    <n v="39"/>
    <n v="149"/>
    <n v="5811"/>
    <n v="2905.5"/>
    <n v="0.5"/>
    <x v="2"/>
  </r>
  <r>
    <s v="Sports Direct"/>
    <n v="1185732"/>
    <x v="200"/>
    <x v="0"/>
    <x v="44"/>
    <s v="Newark"/>
    <x v="1"/>
    <n v="37"/>
    <n v="54"/>
    <n v="1998"/>
    <n v="999"/>
    <n v="0.5"/>
    <x v="2"/>
  </r>
  <r>
    <s v="Sports Direct"/>
    <n v="1185732"/>
    <x v="200"/>
    <x v="0"/>
    <x v="44"/>
    <s v="Newark"/>
    <x v="2"/>
    <n v="29"/>
    <n v="65"/>
    <n v="1885"/>
    <n v="848.24999999999989"/>
    <n v="0.44999999999999996"/>
    <x v="2"/>
  </r>
  <r>
    <s v="Sports Direct"/>
    <n v="1185732"/>
    <x v="200"/>
    <x v="0"/>
    <x v="45"/>
    <s v="Hartford"/>
    <x v="3"/>
    <n v="32"/>
    <n v="34"/>
    <n v="1088"/>
    <n v="478.72"/>
    <n v="0.44"/>
    <x v="2"/>
  </r>
  <r>
    <s v="Sports Direct"/>
    <n v="1185732"/>
    <x v="200"/>
    <x v="0"/>
    <x v="45"/>
    <s v="Hartford"/>
    <x v="4"/>
    <n v="49"/>
    <n v="60"/>
    <n v="2940"/>
    <n v="1293.5999999999999"/>
    <n v="0.44"/>
    <x v="2"/>
  </r>
  <r>
    <s v="Sports Direct"/>
    <n v="1185732"/>
    <x v="200"/>
    <x v="0"/>
    <x v="45"/>
    <s v="Hartford"/>
    <x v="5"/>
    <n v="39"/>
    <n v="84"/>
    <n v="3276"/>
    <n v="1474.1999999999998"/>
    <n v="0.44999999999999996"/>
    <x v="2"/>
  </r>
  <r>
    <s v="Sports Direct"/>
    <n v="1185732"/>
    <x v="705"/>
    <x v="0"/>
    <x v="45"/>
    <s v="Hartford"/>
    <x v="0"/>
    <n v="39"/>
    <n v="130"/>
    <n v="5070"/>
    <n v="2535"/>
    <n v="0.5"/>
    <x v="2"/>
  </r>
  <r>
    <s v="Sports Direct"/>
    <n v="1185732"/>
    <x v="705"/>
    <x v="0"/>
    <x v="45"/>
    <s v="Hartford"/>
    <x v="1"/>
    <n v="38"/>
    <n v="56"/>
    <n v="2128"/>
    <n v="1149.1200000000001"/>
    <n v="0.54"/>
    <x v="2"/>
  </r>
  <r>
    <s v="Sports Direct"/>
    <n v="1185732"/>
    <x v="705"/>
    <x v="0"/>
    <x v="45"/>
    <s v="Hartford"/>
    <x v="2"/>
    <n v="29"/>
    <n v="68"/>
    <n v="1972"/>
    <n v="887.39999999999986"/>
    <n v="0.44999999999999996"/>
    <x v="2"/>
  </r>
  <r>
    <s v="Sports Direct"/>
    <n v="1185732"/>
    <x v="705"/>
    <x v="0"/>
    <x v="45"/>
    <s v="Hartford"/>
    <x v="3"/>
    <n v="32"/>
    <n v="30"/>
    <n v="960"/>
    <n v="403.2"/>
    <n v="0.42"/>
    <x v="2"/>
  </r>
  <r>
    <s v="Sports Direct"/>
    <n v="1185732"/>
    <x v="705"/>
    <x v="0"/>
    <x v="45"/>
    <s v="Hartford"/>
    <x v="4"/>
    <n v="48"/>
    <n v="39"/>
    <n v="1872"/>
    <n v="748.80000000000007"/>
    <n v="0.4"/>
    <x v="2"/>
  </r>
  <r>
    <s v="Sports Direct"/>
    <n v="1185732"/>
    <x v="705"/>
    <x v="0"/>
    <x v="45"/>
    <s v="Hartford"/>
    <x v="5"/>
    <n v="38"/>
    <n v="73"/>
    <n v="2774"/>
    <n v="1359.26"/>
    <n v="0.49"/>
    <x v="2"/>
  </r>
  <r>
    <s v="Sports Direct"/>
    <n v="1185732"/>
    <x v="722"/>
    <x v="0"/>
    <x v="45"/>
    <s v="Hartford"/>
    <x v="0"/>
    <n v="36"/>
    <n v="150"/>
    <n v="5400"/>
    <n v="2700"/>
    <n v="0.5"/>
    <x v="2"/>
  </r>
  <r>
    <s v="Sports Direct"/>
    <n v="1185732"/>
    <x v="722"/>
    <x v="0"/>
    <x v="45"/>
    <s v="Hartford"/>
    <x v="1"/>
    <n v="38"/>
    <n v="58"/>
    <n v="2204"/>
    <n v="1212.2"/>
    <n v="0.55000000000000004"/>
    <x v="2"/>
  </r>
  <r>
    <s v="Sports Direct"/>
    <n v="1185732"/>
    <x v="722"/>
    <x v="0"/>
    <x v="45"/>
    <s v="Hartford"/>
    <x v="2"/>
    <n v="29"/>
    <n v="56"/>
    <n v="1624"/>
    <n v="698.31999999999994"/>
    <n v="0.43"/>
    <x v="2"/>
  </r>
  <r>
    <s v="Sports Direct"/>
    <n v="1185732"/>
    <x v="722"/>
    <x v="0"/>
    <x v="45"/>
    <s v="Hartford"/>
    <x v="3"/>
    <n v="32"/>
    <n v="38"/>
    <n v="1216"/>
    <n v="547.19999999999993"/>
    <n v="0.44999999999999996"/>
    <x v="2"/>
  </r>
  <r>
    <s v="Sports Direct"/>
    <n v="1185732"/>
    <x v="722"/>
    <x v="0"/>
    <x v="45"/>
    <s v="Hartford"/>
    <x v="4"/>
    <n v="46"/>
    <n v="35"/>
    <n v="1610"/>
    <n v="724.49999999999989"/>
    <n v="0.44999999999999996"/>
    <x v="2"/>
  </r>
  <r>
    <s v="Sports Direct"/>
    <n v="1185732"/>
    <x v="722"/>
    <x v="0"/>
    <x v="45"/>
    <s v="Hartford"/>
    <x v="5"/>
    <n v="36"/>
    <n v="69"/>
    <n v="2484"/>
    <n v="1242"/>
    <n v="0.5"/>
    <x v="2"/>
  </r>
  <r>
    <s v="Sports Direct"/>
    <n v="1185732"/>
    <x v="256"/>
    <x v="0"/>
    <x v="45"/>
    <s v="Hartford"/>
    <x v="0"/>
    <n v="54"/>
    <n v="142"/>
    <n v="7668"/>
    <n v="3910.6800000000003"/>
    <n v="0.51"/>
    <x v="2"/>
  </r>
  <r>
    <s v="Sports Direct"/>
    <n v="1185732"/>
    <x v="256"/>
    <x v="0"/>
    <x v="45"/>
    <s v="Hartford"/>
    <x v="1"/>
    <n v="48"/>
    <n v="73"/>
    <n v="3504"/>
    <n v="1857.1200000000001"/>
    <n v="0.53"/>
    <x v="2"/>
  </r>
  <r>
    <s v="Sports Direct"/>
    <n v="1185732"/>
    <x v="256"/>
    <x v="0"/>
    <x v="45"/>
    <s v="Hartford"/>
    <x v="2"/>
    <n v="43"/>
    <n v="74"/>
    <n v="3182"/>
    <n v="1272.8000000000002"/>
    <n v="0.4"/>
    <x v="2"/>
  </r>
  <r>
    <s v="Sports Direct"/>
    <n v="1185732"/>
    <x v="256"/>
    <x v="0"/>
    <x v="45"/>
    <s v="Hartford"/>
    <x v="3"/>
    <n v="44"/>
    <n v="63"/>
    <n v="2772"/>
    <n v="1136.52"/>
    <n v="0.41"/>
    <x v="2"/>
  </r>
  <r>
    <s v="Sports Direct"/>
    <n v="1185732"/>
    <x v="256"/>
    <x v="0"/>
    <x v="45"/>
    <s v="Hartford"/>
    <x v="4"/>
    <n v="50"/>
    <n v="70"/>
    <n v="3500"/>
    <n v="1540"/>
    <n v="0.44"/>
    <x v="2"/>
  </r>
  <r>
    <s v="Sports Direct"/>
    <n v="1185732"/>
    <x v="256"/>
    <x v="0"/>
    <x v="45"/>
    <s v="Hartford"/>
    <x v="5"/>
    <n v="55"/>
    <n v="113"/>
    <n v="6215"/>
    <n v="3045.35"/>
    <n v="0.49"/>
    <x v="2"/>
  </r>
  <r>
    <s v="Sports Direct"/>
    <n v="1185732"/>
    <x v="289"/>
    <x v="0"/>
    <x v="45"/>
    <s v="Hartford"/>
    <x v="0"/>
    <n v="50"/>
    <n v="175"/>
    <n v="8750"/>
    <n v="4812.5"/>
    <n v="0.55000000000000004"/>
    <x v="2"/>
  </r>
  <r>
    <s v="Sports Direct"/>
    <n v="1185732"/>
    <x v="289"/>
    <x v="0"/>
    <x v="45"/>
    <s v="Hartford"/>
    <x v="1"/>
    <n v="48"/>
    <n v="94"/>
    <n v="4512"/>
    <n v="2256"/>
    <n v="0.5"/>
    <x v="2"/>
  </r>
  <r>
    <s v="Sports Direct"/>
    <n v="1185732"/>
    <x v="289"/>
    <x v="0"/>
    <x v="45"/>
    <s v="Hartford"/>
    <x v="2"/>
    <n v="42"/>
    <n v="87"/>
    <n v="3654"/>
    <n v="1644.2999999999997"/>
    <n v="0.44999999999999996"/>
    <x v="2"/>
  </r>
  <r>
    <s v="Sports Direct"/>
    <n v="1185732"/>
    <x v="289"/>
    <x v="0"/>
    <x v="45"/>
    <s v="Hartford"/>
    <x v="3"/>
    <n v="42"/>
    <n v="80"/>
    <n v="3360"/>
    <n v="1411.2"/>
    <n v="0.42"/>
    <x v="2"/>
  </r>
  <r>
    <s v="Sports Direct"/>
    <n v="1185732"/>
    <x v="289"/>
    <x v="0"/>
    <x v="45"/>
    <s v="Hartford"/>
    <x v="4"/>
    <n v="53"/>
    <n v="74"/>
    <n v="3922"/>
    <n v="1725.68"/>
    <n v="0.44"/>
    <x v="2"/>
  </r>
  <r>
    <s v="Sports Direct"/>
    <n v="1185732"/>
    <x v="289"/>
    <x v="0"/>
    <x v="45"/>
    <s v="Hartford"/>
    <x v="5"/>
    <n v="56"/>
    <n v="123"/>
    <n v="6888"/>
    <n v="3375.12"/>
    <n v="0.49"/>
    <x v="2"/>
  </r>
  <r>
    <s v="Sports Direct"/>
    <n v="1185732"/>
    <x v="317"/>
    <x v="0"/>
    <x v="45"/>
    <s v="Hartford"/>
    <x v="0"/>
    <n v="54"/>
    <n v="189"/>
    <n v="10206"/>
    <n v="5511.2400000000007"/>
    <n v="0.54"/>
    <x v="2"/>
  </r>
  <r>
    <s v="Sports Direct"/>
    <n v="1185732"/>
    <x v="317"/>
    <x v="0"/>
    <x v="45"/>
    <s v="Hartford"/>
    <x v="1"/>
    <n v="48"/>
    <n v="112"/>
    <n v="5376"/>
    <n v="2849.28"/>
    <n v="0.53"/>
    <x v="2"/>
  </r>
  <r>
    <s v="Sports Direct"/>
    <n v="1185732"/>
    <x v="317"/>
    <x v="0"/>
    <x v="45"/>
    <s v="Hartford"/>
    <x v="2"/>
    <n v="44"/>
    <n v="81"/>
    <n v="3564"/>
    <n v="1568.16"/>
    <n v="0.44"/>
    <x v="2"/>
  </r>
  <r>
    <s v="Sports Direct"/>
    <n v="1185732"/>
    <x v="317"/>
    <x v="0"/>
    <x v="45"/>
    <s v="Hartford"/>
    <x v="3"/>
    <n v="42"/>
    <n v="80"/>
    <n v="3360"/>
    <n v="1478.4"/>
    <n v="0.44"/>
    <x v="2"/>
  </r>
  <r>
    <s v="Sports Direct"/>
    <n v="1185732"/>
    <x v="317"/>
    <x v="0"/>
    <x v="45"/>
    <s v="Hartford"/>
    <x v="4"/>
    <n v="53"/>
    <n v="81"/>
    <n v="4293"/>
    <n v="1888.92"/>
    <n v="0.44"/>
    <x v="2"/>
  </r>
  <r>
    <s v="Sports Direct"/>
    <n v="1185732"/>
    <x v="317"/>
    <x v="0"/>
    <x v="45"/>
    <s v="Hartford"/>
    <x v="5"/>
    <n v="56"/>
    <n v="143"/>
    <n v="8008"/>
    <n v="3843.8399999999997"/>
    <n v="0.48"/>
    <x v="2"/>
  </r>
  <r>
    <s v="Sports Direct"/>
    <n v="1185732"/>
    <x v="349"/>
    <x v="0"/>
    <x v="45"/>
    <s v="Hartford"/>
    <x v="0"/>
    <n v="51"/>
    <n v="163"/>
    <n v="8313"/>
    <n v="4572.1500000000005"/>
    <n v="0.55000000000000004"/>
    <x v="2"/>
  </r>
  <r>
    <s v="Sports Direct"/>
    <n v="1185732"/>
    <x v="349"/>
    <x v="0"/>
    <x v="45"/>
    <s v="Hartford"/>
    <x v="1"/>
    <n v="48"/>
    <n v="108"/>
    <n v="5184"/>
    <n v="2851.2000000000003"/>
    <n v="0.55000000000000004"/>
    <x v="2"/>
  </r>
  <r>
    <s v="Sports Direct"/>
    <n v="1185732"/>
    <x v="349"/>
    <x v="0"/>
    <x v="45"/>
    <s v="Hartford"/>
    <x v="2"/>
    <n v="41"/>
    <n v="85"/>
    <n v="3485"/>
    <n v="1463.7"/>
    <n v="0.42"/>
    <x v="2"/>
  </r>
  <r>
    <s v="Sports Direct"/>
    <n v="1185732"/>
    <x v="349"/>
    <x v="0"/>
    <x v="45"/>
    <s v="Hartford"/>
    <x v="3"/>
    <n v="41"/>
    <n v="68"/>
    <n v="2788"/>
    <n v="1143.08"/>
    <n v="0.41"/>
    <x v="2"/>
  </r>
  <r>
    <s v="Sports Direct"/>
    <n v="1185732"/>
    <x v="349"/>
    <x v="0"/>
    <x v="45"/>
    <s v="Hartford"/>
    <x v="4"/>
    <n v="51"/>
    <n v="52"/>
    <n v="2652"/>
    <n v="1166.8800000000001"/>
    <n v="0.44"/>
    <x v="2"/>
  </r>
  <r>
    <s v="Sports Direct"/>
    <n v="1185732"/>
    <x v="349"/>
    <x v="0"/>
    <x v="45"/>
    <s v="Hartford"/>
    <x v="5"/>
    <n v="55"/>
    <n v="105"/>
    <n v="5775"/>
    <n v="2887.5"/>
    <n v="0.5"/>
    <x v="2"/>
  </r>
  <r>
    <s v="Sports Direct"/>
    <n v="1185732"/>
    <x v="379"/>
    <x v="0"/>
    <x v="45"/>
    <s v="Hartford"/>
    <x v="0"/>
    <n v="52"/>
    <n v="125"/>
    <n v="6500"/>
    <n v="3510.0000000000005"/>
    <n v="0.54"/>
    <x v="2"/>
  </r>
  <r>
    <s v="Sports Direct"/>
    <n v="1185732"/>
    <x v="379"/>
    <x v="0"/>
    <x v="45"/>
    <s v="Hartford"/>
    <x v="1"/>
    <n v="47"/>
    <n v="75"/>
    <n v="3525"/>
    <n v="1833"/>
    <n v="0.52"/>
    <x v="2"/>
  </r>
  <r>
    <s v="Sports Direct"/>
    <n v="1185732"/>
    <x v="379"/>
    <x v="0"/>
    <x v="45"/>
    <s v="Hartford"/>
    <x v="2"/>
    <n v="41"/>
    <n v="60"/>
    <n v="2460"/>
    <n v="1082.4000000000001"/>
    <n v="0.44"/>
    <x v="2"/>
  </r>
  <r>
    <s v="Sports Direct"/>
    <n v="1185732"/>
    <x v="379"/>
    <x v="0"/>
    <x v="45"/>
    <s v="Hartford"/>
    <x v="3"/>
    <n v="41"/>
    <n v="46"/>
    <n v="1886"/>
    <n v="848.69999999999993"/>
    <n v="0.44999999999999996"/>
    <x v="2"/>
  </r>
  <r>
    <s v="Sports Direct"/>
    <n v="1185732"/>
    <x v="379"/>
    <x v="0"/>
    <x v="45"/>
    <s v="Hartford"/>
    <x v="4"/>
    <n v="50"/>
    <n v="51"/>
    <n v="2550"/>
    <n v="1071"/>
    <n v="0.42"/>
    <x v="2"/>
  </r>
  <r>
    <s v="Sports Direct"/>
    <n v="1185732"/>
    <x v="379"/>
    <x v="0"/>
    <x v="45"/>
    <s v="Hartford"/>
    <x v="5"/>
    <n v="54"/>
    <n v="83"/>
    <n v="4482"/>
    <n v="2196.1799999999998"/>
    <n v="0.49"/>
    <x v="2"/>
  </r>
  <r>
    <s v="Sports Direct"/>
    <n v="1185732"/>
    <x v="411"/>
    <x v="0"/>
    <x v="45"/>
    <s v="Hartford"/>
    <x v="0"/>
    <n v="59"/>
    <n v="113"/>
    <n v="6667"/>
    <n v="3666.8500000000004"/>
    <n v="0.55000000000000004"/>
    <x v="2"/>
  </r>
  <r>
    <s v="Sports Direct"/>
    <n v="1185732"/>
    <x v="411"/>
    <x v="0"/>
    <x v="45"/>
    <s v="Hartford"/>
    <x v="1"/>
    <n v="52"/>
    <n v="72"/>
    <n v="3744"/>
    <n v="1872"/>
    <n v="0.5"/>
    <x v="2"/>
  </r>
  <r>
    <s v="Sports Direct"/>
    <n v="1185732"/>
    <x v="411"/>
    <x v="0"/>
    <x v="45"/>
    <s v="Hartford"/>
    <x v="2"/>
    <n v="53"/>
    <n v="49"/>
    <n v="2597"/>
    <n v="1116.71"/>
    <n v="0.43"/>
    <x v="2"/>
  </r>
  <r>
    <s v="Sports Direct"/>
    <n v="1185732"/>
    <x v="411"/>
    <x v="0"/>
    <x v="45"/>
    <s v="Hartford"/>
    <x v="3"/>
    <n v="50"/>
    <n v="38"/>
    <n v="1900"/>
    <n v="760"/>
    <n v="0.4"/>
    <x v="2"/>
  </r>
  <r>
    <s v="Sports Direct"/>
    <n v="1185732"/>
    <x v="411"/>
    <x v="0"/>
    <x v="45"/>
    <s v="Hartford"/>
    <x v="4"/>
    <n v="64"/>
    <n v="42"/>
    <n v="2688"/>
    <n v="1128.96"/>
    <n v="0.42"/>
    <x v="2"/>
  </r>
  <r>
    <s v="Foot Locker"/>
    <n v="1185732"/>
    <x v="411"/>
    <x v="0"/>
    <x v="45"/>
    <s v="Hartford"/>
    <x v="5"/>
    <n v="63"/>
    <n v="74"/>
    <n v="4662"/>
    <n v="2331"/>
    <n v="0.5"/>
    <x v="2"/>
  </r>
  <r>
    <s v="Foot Locker"/>
    <n v="1185732"/>
    <x v="441"/>
    <x v="0"/>
    <x v="45"/>
    <s v="Hartford"/>
    <x v="0"/>
    <n v="60"/>
    <n v="111"/>
    <n v="6660"/>
    <n v="3330"/>
    <n v="0.5"/>
    <x v="2"/>
  </r>
  <r>
    <s v="Foot Locker"/>
    <n v="1185732"/>
    <x v="441"/>
    <x v="0"/>
    <x v="45"/>
    <s v="Hartford"/>
    <x v="1"/>
    <n v="51"/>
    <n v="84"/>
    <n v="4284"/>
    <n v="2227.6800000000003"/>
    <n v="0.52"/>
    <x v="2"/>
  </r>
  <r>
    <s v="Foot Locker"/>
    <n v="1185732"/>
    <x v="441"/>
    <x v="0"/>
    <x v="45"/>
    <s v="Hartford"/>
    <x v="2"/>
    <n v="51"/>
    <n v="80"/>
    <n v="4080"/>
    <n v="1835.9999999999998"/>
    <n v="0.44999999999999996"/>
    <x v="2"/>
  </r>
  <r>
    <s v="Foot Locker"/>
    <n v="1185732"/>
    <x v="441"/>
    <x v="0"/>
    <x v="45"/>
    <s v="Hartford"/>
    <x v="3"/>
    <n v="50"/>
    <n v="80"/>
    <n v="4000"/>
    <n v="1680"/>
    <n v="0.42"/>
    <x v="2"/>
  </r>
  <r>
    <s v="Foot Locker"/>
    <n v="1185732"/>
    <x v="441"/>
    <x v="0"/>
    <x v="45"/>
    <s v="Hartford"/>
    <x v="4"/>
    <n v="60"/>
    <n v="68"/>
    <n v="4080"/>
    <n v="1795.2"/>
    <n v="0.44"/>
    <x v="2"/>
  </r>
  <r>
    <s v="Foot Locker"/>
    <n v="1185732"/>
    <x v="441"/>
    <x v="0"/>
    <x v="45"/>
    <s v="Hartford"/>
    <x v="5"/>
    <n v="67"/>
    <n v="95"/>
    <n v="6365"/>
    <n v="2991.5499999999997"/>
    <n v="0.47"/>
    <x v="2"/>
  </r>
  <r>
    <s v="Foot Locker"/>
    <n v="1185732"/>
    <x v="470"/>
    <x v="0"/>
    <x v="45"/>
    <s v="Hartford"/>
    <x v="0"/>
    <n v="59"/>
    <n v="150"/>
    <n v="8850"/>
    <n v="4513.5"/>
    <n v="0.51"/>
    <x v="2"/>
  </r>
  <r>
    <s v="Foot Locker"/>
    <n v="1185732"/>
    <x v="470"/>
    <x v="0"/>
    <x v="45"/>
    <s v="Hartford"/>
    <x v="1"/>
    <n v="51"/>
    <n v="101"/>
    <n v="5151"/>
    <n v="2627.01"/>
    <n v="0.51"/>
    <x v="2"/>
  </r>
  <r>
    <s v="Foot Locker"/>
    <n v="1185732"/>
    <x v="470"/>
    <x v="0"/>
    <x v="45"/>
    <s v="Hartford"/>
    <x v="2"/>
    <n v="50"/>
    <n v="88"/>
    <n v="4400"/>
    <n v="1979.9999999999998"/>
    <n v="0.44999999999999996"/>
    <x v="2"/>
  </r>
  <r>
    <s v="Foot Locker"/>
    <n v="1185732"/>
    <x v="470"/>
    <x v="0"/>
    <x v="45"/>
    <s v="Hartford"/>
    <x v="3"/>
    <n v="53"/>
    <n v="87"/>
    <n v="4611"/>
    <n v="1936.62"/>
    <n v="0.42"/>
    <x v="2"/>
  </r>
  <r>
    <s v="Foot Locker"/>
    <n v="1185732"/>
    <x v="470"/>
    <x v="0"/>
    <x v="45"/>
    <s v="Hartford"/>
    <x v="4"/>
    <n v="60"/>
    <n v="78"/>
    <n v="4680"/>
    <n v="2106"/>
    <n v="0.44999999999999996"/>
    <x v="2"/>
  </r>
  <r>
    <s v="Foot Locker"/>
    <n v="1185732"/>
    <x v="470"/>
    <x v="0"/>
    <x v="45"/>
    <s v="Hartford"/>
    <x v="5"/>
    <n v="67"/>
    <n v="112"/>
    <n v="7504"/>
    <n v="3451.8399999999997"/>
    <n v="0.45999999999999996"/>
    <x v="2"/>
  </r>
  <r>
    <s v="Foot Locker"/>
    <n v="1185732"/>
    <x v="174"/>
    <x v="0"/>
    <x v="45"/>
    <s v="Hartford"/>
    <x v="0"/>
    <n v="34"/>
    <n v="115"/>
    <n v="3910"/>
    <n v="1798.6"/>
    <n v="0.45999999999999996"/>
    <x v="2"/>
  </r>
  <r>
    <s v="Foot Locker"/>
    <n v="1185732"/>
    <x v="174"/>
    <x v="0"/>
    <x v="45"/>
    <s v="Hartford"/>
    <x v="1"/>
    <n v="34"/>
    <n v="63"/>
    <n v="2142"/>
    <n v="963.89999999999986"/>
    <n v="0.44999999999999996"/>
    <x v="2"/>
  </r>
  <r>
    <s v="Foot Locker"/>
    <n v="1185732"/>
    <x v="174"/>
    <x v="0"/>
    <x v="45"/>
    <s v="Hartford"/>
    <x v="2"/>
    <n v="24"/>
    <n v="63"/>
    <n v="1512"/>
    <n v="831.6"/>
    <n v="0.55000000000000004"/>
    <x v="2"/>
  </r>
  <r>
    <s v="Foot Locker"/>
    <n v="1185732"/>
    <x v="174"/>
    <x v="0"/>
    <x v="45"/>
    <s v="Hartford"/>
    <x v="3"/>
    <n v="29"/>
    <n v="20"/>
    <n v="580"/>
    <n v="307.40000000000003"/>
    <n v="0.53"/>
    <x v="2"/>
  </r>
  <r>
    <s v="Foot Locker"/>
    <n v="1185732"/>
    <x v="174"/>
    <x v="0"/>
    <x v="45"/>
    <s v="Hartford"/>
    <x v="4"/>
    <n v="44"/>
    <n v="33"/>
    <n v="1452"/>
    <n v="580.80000000000007"/>
    <n v="0.4"/>
    <x v="2"/>
  </r>
  <r>
    <s v="Foot Locker"/>
    <n v="1185732"/>
    <x v="174"/>
    <x v="0"/>
    <x v="45"/>
    <s v="Hartford"/>
    <x v="5"/>
    <n v="33"/>
    <n v="63"/>
    <n v="2079"/>
    <n v="1122.6600000000001"/>
    <n v="0.54"/>
    <x v="2"/>
  </r>
  <r>
    <s v="Foot Locker"/>
    <n v="1185732"/>
    <x v="203"/>
    <x v="0"/>
    <x v="45"/>
    <s v="Hartford"/>
    <x v="0"/>
    <n v="34"/>
    <n v="119"/>
    <n v="4046"/>
    <n v="1982.54"/>
    <n v="0.49"/>
    <x v="2"/>
  </r>
  <r>
    <s v="Foot Locker"/>
    <n v="1185732"/>
    <x v="203"/>
    <x v="0"/>
    <x v="45"/>
    <s v="Hartford"/>
    <x v="1"/>
    <n v="34"/>
    <n v="36"/>
    <n v="1224"/>
    <n v="575.28"/>
    <n v="0.47"/>
    <x v="2"/>
  </r>
  <r>
    <s v="Foot Locker"/>
    <n v="1185732"/>
    <x v="203"/>
    <x v="0"/>
    <x v="45"/>
    <s v="Hartford"/>
    <x v="2"/>
    <n v="24"/>
    <n v="49"/>
    <n v="1176"/>
    <n v="588"/>
    <n v="0.5"/>
    <x v="2"/>
  </r>
  <r>
    <s v="Foot Locker"/>
    <n v="1185732"/>
    <x v="203"/>
    <x v="0"/>
    <x v="46"/>
    <s v="Providence"/>
    <x v="3"/>
    <n v="29"/>
    <n v="13"/>
    <n v="377"/>
    <n v="203.58"/>
    <n v="0.54"/>
    <x v="2"/>
  </r>
  <r>
    <s v="Foot Locker"/>
    <n v="1185732"/>
    <x v="203"/>
    <x v="0"/>
    <x v="46"/>
    <s v="Providence"/>
    <x v="4"/>
    <n v="41"/>
    <n v="35"/>
    <n v="1435"/>
    <n v="588.34999999999991"/>
    <n v="0.41"/>
    <x v="2"/>
  </r>
  <r>
    <s v="Foot Locker"/>
    <n v="1185732"/>
    <x v="203"/>
    <x v="0"/>
    <x v="46"/>
    <s v="Providence"/>
    <x v="5"/>
    <n v="33"/>
    <n v="65"/>
    <n v="2145"/>
    <n v="1136.8500000000001"/>
    <n v="0.53"/>
    <x v="2"/>
  </r>
  <r>
    <s v="Foot Locker"/>
    <n v="1185732"/>
    <x v="708"/>
    <x v="0"/>
    <x v="46"/>
    <s v="Providence"/>
    <x v="0"/>
    <n v="34"/>
    <n v="111"/>
    <n v="3774"/>
    <n v="1887"/>
    <n v="0.5"/>
    <x v="2"/>
  </r>
  <r>
    <s v="Foot Locker"/>
    <n v="1185732"/>
    <x v="708"/>
    <x v="0"/>
    <x v="46"/>
    <s v="Providence"/>
    <x v="1"/>
    <n v="34"/>
    <n v="44"/>
    <n v="1496"/>
    <n v="673.19999999999993"/>
    <n v="0.44999999999999996"/>
    <x v="2"/>
  </r>
  <r>
    <s v="Foot Locker"/>
    <n v="1185732"/>
    <x v="708"/>
    <x v="0"/>
    <x v="46"/>
    <s v="Providence"/>
    <x v="2"/>
    <n v="23"/>
    <n v="51"/>
    <n v="1173"/>
    <n v="609.96"/>
    <n v="0.52"/>
    <x v="2"/>
  </r>
  <r>
    <s v="Foot Locker"/>
    <n v="1185732"/>
    <x v="708"/>
    <x v="0"/>
    <x v="46"/>
    <s v="Providence"/>
    <x v="3"/>
    <n v="29"/>
    <n v="8"/>
    <n v="232"/>
    <n v="116"/>
    <n v="0.5"/>
    <x v="2"/>
  </r>
  <r>
    <s v="Foot Locker"/>
    <n v="1185732"/>
    <x v="708"/>
    <x v="0"/>
    <x v="46"/>
    <s v="Providence"/>
    <x v="4"/>
    <n v="44"/>
    <n v="20"/>
    <n v="880"/>
    <n v="395.99999999999994"/>
    <n v="0.44999999999999996"/>
    <x v="2"/>
  </r>
  <r>
    <s v="Foot Locker"/>
    <n v="1185732"/>
    <x v="708"/>
    <x v="0"/>
    <x v="46"/>
    <s v="Providence"/>
    <x v="5"/>
    <n v="32"/>
    <n v="51"/>
    <n v="1632"/>
    <n v="881.28000000000009"/>
    <n v="0.54"/>
    <x v="2"/>
  </r>
  <r>
    <s v="Foot Locker"/>
    <n v="1185732"/>
    <x v="230"/>
    <x v="0"/>
    <x v="46"/>
    <s v="Providence"/>
    <x v="0"/>
    <n v="32"/>
    <n v="111"/>
    <n v="3552"/>
    <n v="1740.48"/>
    <n v="0.49"/>
    <x v="2"/>
  </r>
  <r>
    <s v="Foot Locker"/>
    <n v="1185732"/>
    <x v="230"/>
    <x v="0"/>
    <x v="46"/>
    <s v="Providence"/>
    <x v="1"/>
    <n v="32"/>
    <n v="33"/>
    <n v="1056"/>
    <n v="528"/>
    <n v="0.5"/>
    <x v="2"/>
  </r>
  <r>
    <s v="Foot Locker"/>
    <n v="1185732"/>
    <x v="230"/>
    <x v="0"/>
    <x v="46"/>
    <s v="Providence"/>
    <x v="2"/>
    <n v="24"/>
    <n v="36"/>
    <n v="864"/>
    <n v="449.28000000000003"/>
    <n v="0.52"/>
    <x v="2"/>
  </r>
  <r>
    <s v="Foot Locker"/>
    <n v="1185732"/>
    <x v="230"/>
    <x v="0"/>
    <x v="46"/>
    <s v="Providence"/>
    <x v="3"/>
    <n v="29"/>
    <n v="13"/>
    <n v="377"/>
    <n v="199.81"/>
    <n v="0.53"/>
    <x v="2"/>
  </r>
  <r>
    <s v="Foot Locker"/>
    <n v="1185732"/>
    <x v="230"/>
    <x v="0"/>
    <x v="46"/>
    <s v="Providence"/>
    <x v="4"/>
    <n v="44"/>
    <n v="15"/>
    <n v="660"/>
    <n v="264"/>
    <n v="0.4"/>
    <x v="2"/>
  </r>
  <r>
    <s v="Foot Locker"/>
    <n v="1185732"/>
    <x v="230"/>
    <x v="0"/>
    <x v="46"/>
    <s v="Providence"/>
    <x v="5"/>
    <n v="33"/>
    <n v="50"/>
    <n v="1650"/>
    <n v="858"/>
    <n v="0.52"/>
    <x v="2"/>
  </r>
  <r>
    <s v="Foot Locker"/>
    <n v="1185732"/>
    <x v="259"/>
    <x v="0"/>
    <x v="46"/>
    <s v="Providence"/>
    <x v="0"/>
    <n v="49"/>
    <n v="122"/>
    <n v="5978"/>
    <n v="2989"/>
    <n v="0.5"/>
    <x v="2"/>
  </r>
  <r>
    <s v="Foot Locker"/>
    <n v="1185732"/>
    <x v="259"/>
    <x v="0"/>
    <x v="46"/>
    <s v="Providence"/>
    <x v="1"/>
    <n v="43"/>
    <n v="49"/>
    <n v="2107"/>
    <n v="948.14999999999986"/>
    <n v="0.44999999999999996"/>
    <x v="2"/>
  </r>
  <r>
    <s v="Foot Locker"/>
    <n v="1185732"/>
    <x v="259"/>
    <x v="0"/>
    <x v="46"/>
    <s v="Providence"/>
    <x v="2"/>
    <n v="39"/>
    <n v="60"/>
    <n v="2340"/>
    <n v="1263.6000000000001"/>
    <n v="0.54"/>
    <x v="2"/>
  </r>
  <r>
    <s v="Foot Locker"/>
    <n v="1185732"/>
    <x v="259"/>
    <x v="0"/>
    <x v="46"/>
    <s v="Providence"/>
    <x v="3"/>
    <n v="39"/>
    <n v="44"/>
    <n v="1716"/>
    <n v="892.32"/>
    <n v="0.52"/>
    <x v="2"/>
  </r>
  <r>
    <s v="Foot Locker"/>
    <n v="1185732"/>
    <x v="259"/>
    <x v="0"/>
    <x v="46"/>
    <s v="Providence"/>
    <x v="4"/>
    <n v="49"/>
    <n v="46"/>
    <n v="2254"/>
    <n v="901.6"/>
    <n v="0.4"/>
    <x v="2"/>
  </r>
  <r>
    <s v="Foot Locker"/>
    <n v="1185732"/>
    <x v="259"/>
    <x v="0"/>
    <x v="46"/>
    <s v="Providence"/>
    <x v="5"/>
    <n v="52"/>
    <n v="81"/>
    <n v="4212"/>
    <n v="2232.36"/>
    <n v="0.53"/>
    <x v="2"/>
  </r>
  <r>
    <s v="Foot Locker"/>
    <n v="1185732"/>
    <x v="292"/>
    <x v="0"/>
    <x v="46"/>
    <s v="Providence"/>
    <x v="0"/>
    <n v="47"/>
    <n v="138"/>
    <n v="6486"/>
    <n v="2918.7"/>
    <n v="0.44999999999999996"/>
    <x v="2"/>
  </r>
  <r>
    <s v="Foot Locker"/>
    <n v="1185732"/>
    <x v="292"/>
    <x v="0"/>
    <x v="46"/>
    <s v="Providence"/>
    <x v="1"/>
    <n v="41"/>
    <n v="90"/>
    <n v="3690"/>
    <n v="1808.1"/>
    <n v="0.49"/>
    <x v="2"/>
  </r>
  <r>
    <s v="Foot Locker"/>
    <n v="1185732"/>
    <x v="292"/>
    <x v="0"/>
    <x v="46"/>
    <s v="Providence"/>
    <x v="2"/>
    <n v="39"/>
    <n v="65"/>
    <n v="2535"/>
    <n v="1394.25"/>
    <n v="0.55000000000000004"/>
    <x v="2"/>
  </r>
  <r>
    <s v="Foot Locker"/>
    <n v="1185732"/>
    <x v="292"/>
    <x v="0"/>
    <x v="46"/>
    <s v="Providence"/>
    <x v="3"/>
    <n v="39"/>
    <n v="60"/>
    <n v="2340"/>
    <n v="1263.6000000000001"/>
    <n v="0.54"/>
    <x v="2"/>
  </r>
  <r>
    <s v="Foot Locker"/>
    <n v="1185732"/>
    <x v="292"/>
    <x v="0"/>
    <x v="46"/>
    <s v="Providence"/>
    <x v="4"/>
    <n v="48"/>
    <n v="58"/>
    <n v="2784"/>
    <n v="1141.4399999999998"/>
    <n v="0.41"/>
    <x v="2"/>
  </r>
  <r>
    <s v="Foot Locker"/>
    <n v="1185732"/>
    <x v="292"/>
    <x v="0"/>
    <x v="46"/>
    <s v="Providence"/>
    <x v="5"/>
    <n v="51"/>
    <n v="88"/>
    <n v="4488"/>
    <n v="2288.88"/>
    <n v="0.51"/>
    <x v="2"/>
  </r>
  <r>
    <s v="Foot Locker"/>
    <n v="1185732"/>
    <x v="320"/>
    <x v="0"/>
    <x v="46"/>
    <s v="Providence"/>
    <x v="0"/>
    <n v="46"/>
    <n v="167"/>
    <n v="7682"/>
    <n v="3456.8999999999996"/>
    <n v="0.44999999999999996"/>
    <x v="2"/>
  </r>
  <r>
    <s v="Foot Locker"/>
    <n v="1185732"/>
    <x v="320"/>
    <x v="0"/>
    <x v="46"/>
    <s v="Providence"/>
    <x v="1"/>
    <n v="41"/>
    <n v="81"/>
    <n v="3321"/>
    <n v="1660.5"/>
    <n v="0.5"/>
    <x v="2"/>
  </r>
  <r>
    <s v="Foot Locker"/>
    <n v="1185732"/>
    <x v="320"/>
    <x v="0"/>
    <x v="46"/>
    <s v="Providence"/>
    <x v="2"/>
    <n v="37"/>
    <n v="65"/>
    <n v="2405"/>
    <n v="1250.6000000000001"/>
    <n v="0.52"/>
    <x v="2"/>
  </r>
  <r>
    <s v="Foot Locker"/>
    <n v="1185732"/>
    <x v="320"/>
    <x v="0"/>
    <x v="46"/>
    <s v="Providence"/>
    <x v="3"/>
    <n v="37"/>
    <n v="58"/>
    <n v="2146"/>
    <n v="1115.92"/>
    <n v="0.52"/>
    <x v="2"/>
  </r>
  <r>
    <s v="Foot Locker"/>
    <n v="1185732"/>
    <x v="320"/>
    <x v="0"/>
    <x v="46"/>
    <s v="Providence"/>
    <x v="4"/>
    <n v="47"/>
    <n v="63"/>
    <n v="2961"/>
    <n v="1184.4000000000001"/>
    <n v="0.4"/>
    <x v="2"/>
  </r>
  <r>
    <s v="Foot Locker"/>
    <n v="1185732"/>
    <x v="320"/>
    <x v="0"/>
    <x v="46"/>
    <s v="Providence"/>
    <x v="5"/>
    <n v="50"/>
    <n v="116"/>
    <n v="5800"/>
    <n v="2900"/>
    <n v="0.5"/>
    <x v="2"/>
  </r>
  <r>
    <s v="Foot Locker"/>
    <n v="1185732"/>
    <x v="352"/>
    <x v="0"/>
    <x v="46"/>
    <s v="Providence"/>
    <x v="0"/>
    <n v="46"/>
    <n v="143"/>
    <n v="6578"/>
    <n v="3157.44"/>
    <n v="0.48"/>
    <x v="2"/>
  </r>
  <r>
    <s v="Foot Locker"/>
    <n v="1185732"/>
    <x v="352"/>
    <x v="0"/>
    <x v="46"/>
    <s v="Providence"/>
    <x v="1"/>
    <n v="42"/>
    <n v="91"/>
    <n v="3822"/>
    <n v="1796.34"/>
    <n v="0.47"/>
    <x v="2"/>
  </r>
  <r>
    <s v="Foot Locker"/>
    <n v="1185732"/>
    <x v="352"/>
    <x v="0"/>
    <x v="46"/>
    <s v="Providence"/>
    <x v="2"/>
    <n v="38"/>
    <n v="75"/>
    <n v="2850"/>
    <n v="1567.5000000000002"/>
    <n v="0.55000000000000004"/>
    <x v="2"/>
  </r>
  <r>
    <s v="Foot Locker"/>
    <n v="1185732"/>
    <x v="352"/>
    <x v="0"/>
    <x v="46"/>
    <s v="Providence"/>
    <x v="3"/>
    <n v="37"/>
    <n v="39"/>
    <n v="1443"/>
    <n v="764.79000000000008"/>
    <n v="0.53"/>
    <x v="2"/>
  </r>
  <r>
    <s v="Foot Locker"/>
    <n v="1185732"/>
    <x v="352"/>
    <x v="0"/>
    <x v="46"/>
    <s v="Providence"/>
    <x v="4"/>
    <n v="45"/>
    <n v="31"/>
    <n v="1395"/>
    <n v="558"/>
    <n v="0.4"/>
    <x v="2"/>
  </r>
  <r>
    <s v="Foot Locker"/>
    <n v="1185732"/>
    <x v="352"/>
    <x v="0"/>
    <x v="46"/>
    <s v="Providence"/>
    <x v="5"/>
    <n v="52"/>
    <n v="87"/>
    <n v="4524"/>
    <n v="2442.96"/>
    <n v="0.54"/>
    <x v="2"/>
  </r>
  <r>
    <s v="Foot Locker"/>
    <n v="1185732"/>
    <x v="382"/>
    <x v="0"/>
    <x v="46"/>
    <s v="Providence"/>
    <x v="0"/>
    <n v="45"/>
    <n v="111"/>
    <n v="4995"/>
    <n v="2247.75"/>
    <n v="0.44999999999999996"/>
    <x v="2"/>
  </r>
  <r>
    <s v="Foot Locker"/>
    <n v="1185732"/>
    <x v="382"/>
    <x v="0"/>
    <x v="46"/>
    <s v="Providence"/>
    <x v="1"/>
    <n v="43"/>
    <n v="56"/>
    <n v="2408"/>
    <n v="1155.8399999999999"/>
    <n v="0.48"/>
    <x v="2"/>
  </r>
  <r>
    <s v="Foot Locker"/>
    <n v="1185732"/>
    <x v="382"/>
    <x v="0"/>
    <x v="46"/>
    <s v="Providence"/>
    <x v="2"/>
    <n v="36"/>
    <n v="38"/>
    <n v="1368"/>
    <n v="697.68000000000006"/>
    <n v="0.51"/>
    <x v="2"/>
  </r>
  <r>
    <s v="Foot Locker"/>
    <n v="1185732"/>
    <x v="382"/>
    <x v="0"/>
    <x v="46"/>
    <s v="Providence"/>
    <x v="3"/>
    <n v="39"/>
    <n v="27"/>
    <n v="1053"/>
    <n v="568.62"/>
    <n v="0.54"/>
    <x v="2"/>
  </r>
  <r>
    <s v="Foot Locker"/>
    <n v="1185732"/>
    <x v="382"/>
    <x v="0"/>
    <x v="46"/>
    <s v="Providence"/>
    <x v="4"/>
    <n v="47"/>
    <n v="27"/>
    <n v="1269"/>
    <n v="520.29"/>
    <n v="0.41"/>
    <x v="2"/>
  </r>
  <r>
    <s v="Foot Locker"/>
    <n v="1185732"/>
    <x v="382"/>
    <x v="0"/>
    <x v="46"/>
    <s v="Providence"/>
    <x v="5"/>
    <n v="52"/>
    <n v="58"/>
    <n v="3016"/>
    <n v="1538.16"/>
    <n v="0.51"/>
    <x v="2"/>
  </r>
  <r>
    <s v="Foot Locker"/>
    <n v="1185732"/>
    <x v="414"/>
    <x v="0"/>
    <x v="46"/>
    <s v="Providence"/>
    <x v="0"/>
    <n v="53"/>
    <n v="94"/>
    <n v="4982"/>
    <n v="2491"/>
    <n v="0.5"/>
    <x v="2"/>
  </r>
  <r>
    <s v="Foot Locker"/>
    <n v="1185732"/>
    <x v="414"/>
    <x v="0"/>
    <x v="46"/>
    <s v="Providence"/>
    <x v="1"/>
    <n v="46"/>
    <n v="56"/>
    <n v="2576"/>
    <n v="1262.24"/>
    <n v="0.49"/>
    <x v="2"/>
  </r>
  <r>
    <s v="Foot Locker"/>
    <n v="1185732"/>
    <x v="414"/>
    <x v="0"/>
    <x v="46"/>
    <s v="Providence"/>
    <x v="2"/>
    <n v="45"/>
    <n v="29"/>
    <n v="1305"/>
    <n v="678.6"/>
    <n v="0.52"/>
    <x v="2"/>
  </r>
  <r>
    <s v="Foot Locker"/>
    <n v="1185732"/>
    <x v="414"/>
    <x v="0"/>
    <x v="46"/>
    <s v="Providence"/>
    <x v="3"/>
    <n v="47"/>
    <n v="23"/>
    <n v="1081"/>
    <n v="540.5"/>
    <n v="0.5"/>
    <x v="2"/>
  </r>
  <r>
    <s v="Foot Locker"/>
    <n v="1185732"/>
    <x v="414"/>
    <x v="0"/>
    <x v="46"/>
    <s v="Providence"/>
    <x v="4"/>
    <n v="55"/>
    <n v="19"/>
    <n v="1045"/>
    <n v="418"/>
    <n v="0.4"/>
    <x v="2"/>
  </r>
  <r>
    <s v="Sports Direct"/>
    <n v="1185732"/>
    <x v="414"/>
    <x v="0"/>
    <x v="46"/>
    <s v="Providence"/>
    <x v="5"/>
    <n v="64"/>
    <n v="58"/>
    <n v="3712"/>
    <n v="1893.1200000000001"/>
    <n v="0.51"/>
    <x v="2"/>
  </r>
  <r>
    <s v="Sports Direct"/>
    <n v="1185732"/>
    <x v="444"/>
    <x v="0"/>
    <x v="46"/>
    <s v="Providence"/>
    <x v="0"/>
    <n v="55"/>
    <n v="95"/>
    <n v="5225"/>
    <n v="2560.25"/>
    <n v="0.49"/>
    <x v="2"/>
  </r>
  <r>
    <s v="Sports Direct"/>
    <n v="1185732"/>
    <x v="444"/>
    <x v="0"/>
    <x v="46"/>
    <s v="Providence"/>
    <x v="1"/>
    <n v="46"/>
    <n v="63"/>
    <n v="2898"/>
    <n v="1304.0999999999999"/>
    <n v="0.44999999999999996"/>
    <x v="2"/>
  </r>
  <r>
    <s v="Sports Direct"/>
    <n v="1185732"/>
    <x v="444"/>
    <x v="0"/>
    <x v="46"/>
    <s v="Providence"/>
    <x v="2"/>
    <n v="48"/>
    <n v="64"/>
    <n v="3072"/>
    <n v="1658.88"/>
    <n v="0.54"/>
    <x v="2"/>
  </r>
  <r>
    <s v="Sports Direct"/>
    <n v="1185732"/>
    <x v="444"/>
    <x v="0"/>
    <x v="46"/>
    <s v="Providence"/>
    <x v="3"/>
    <n v="48"/>
    <n v="58"/>
    <n v="2784"/>
    <n v="1531.2"/>
    <n v="0.55000000000000004"/>
    <x v="2"/>
  </r>
  <r>
    <s v="Sports Direct"/>
    <n v="1185732"/>
    <x v="444"/>
    <x v="0"/>
    <x v="46"/>
    <s v="Providence"/>
    <x v="4"/>
    <n v="58"/>
    <n v="44"/>
    <n v="2552"/>
    <n v="1122.8800000000001"/>
    <n v="0.44"/>
    <x v="2"/>
  </r>
  <r>
    <s v="Sports Direct"/>
    <n v="1185732"/>
    <x v="444"/>
    <x v="0"/>
    <x v="46"/>
    <s v="Providence"/>
    <x v="5"/>
    <n v="60"/>
    <n v="77"/>
    <n v="4620"/>
    <n v="2402.4"/>
    <n v="0.52"/>
    <x v="2"/>
  </r>
  <r>
    <s v="Sports Direct"/>
    <n v="1185732"/>
    <x v="473"/>
    <x v="0"/>
    <x v="46"/>
    <s v="Providence"/>
    <x v="0"/>
    <n v="54"/>
    <n v="135"/>
    <n v="7290"/>
    <n v="3645"/>
    <n v="0.5"/>
    <x v="2"/>
  </r>
  <r>
    <s v="Sports Direct"/>
    <n v="1185732"/>
    <x v="473"/>
    <x v="0"/>
    <x v="46"/>
    <s v="Providence"/>
    <x v="1"/>
    <n v="45"/>
    <n v="78"/>
    <n v="3510"/>
    <n v="1684.8"/>
    <n v="0.48"/>
    <x v="2"/>
  </r>
  <r>
    <s v="Sports Direct"/>
    <n v="1185732"/>
    <x v="473"/>
    <x v="0"/>
    <x v="46"/>
    <s v="Providence"/>
    <x v="2"/>
    <n v="47"/>
    <n v="74"/>
    <n v="3478"/>
    <n v="1773.78"/>
    <n v="0.51"/>
    <x v="2"/>
  </r>
  <r>
    <s v="Sports Direct"/>
    <n v="1185732"/>
    <x v="473"/>
    <x v="0"/>
    <x v="46"/>
    <s v="Providence"/>
    <x v="3"/>
    <n v="48"/>
    <n v="65"/>
    <n v="3120"/>
    <n v="1560"/>
    <n v="0.5"/>
    <x v="2"/>
  </r>
  <r>
    <s v="Sports Direct"/>
    <n v="1185732"/>
    <x v="473"/>
    <x v="0"/>
    <x v="46"/>
    <s v="Providence"/>
    <x v="4"/>
    <n v="56"/>
    <n v="68"/>
    <n v="3808"/>
    <n v="1637.44"/>
    <n v="0.43"/>
    <x v="2"/>
  </r>
  <r>
    <s v="Sports Direct"/>
    <n v="1185732"/>
    <x v="473"/>
    <x v="0"/>
    <x v="46"/>
    <s v="Providence"/>
    <x v="5"/>
    <n v="60"/>
    <n v="85"/>
    <n v="5100"/>
    <n v="2805"/>
    <n v="0.55000000000000004"/>
    <x v="2"/>
  </r>
  <r>
    <s v="Sports Direct"/>
    <n v="1185732"/>
    <x v="181"/>
    <x v="0"/>
    <x v="46"/>
    <s v="Providence"/>
    <x v="0"/>
    <n v="38"/>
    <n v="126"/>
    <n v="4788"/>
    <n v="2058.84"/>
    <n v="0.43"/>
    <x v="2"/>
  </r>
  <r>
    <s v="Sports Direct"/>
    <n v="1185732"/>
    <x v="181"/>
    <x v="0"/>
    <x v="46"/>
    <s v="Providence"/>
    <x v="1"/>
    <n v="38"/>
    <n v="68"/>
    <n v="2584"/>
    <n v="1136.96"/>
    <n v="0.44"/>
    <x v="2"/>
  </r>
  <r>
    <s v="Sports Direct"/>
    <n v="1185732"/>
    <x v="181"/>
    <x v="0"/>
    <x v="46"/>
    <s v="Providence"/>
    <x v="2"/>
    <n v="27"/>
    <n v="73"/>
    <n v="1971"/>
    <n v="709.56"/>
    <n v="0.36"/>
    <x v="2"/>
  </r>
  <r>
    <s v="Sports Direct"/>
    <n v="1185732"/>
    <x v="181"/>
    <x v="0"/>
    <x v="46"/>
    <s v="Providence"/>
    <x v="3"/>
    <n v="34"/>
    <n v="26"/>
    <n v="884"/>
    <n v="335.92"/>
    <n v="0.38"/>
    <x v="2"/>
  </r>
  <r>
    <s v="Sports Direct"/>
    <n v="1185732"/>
    <x v="181"/>
    <x v="0"/>
    <x v="46"/>
    <s v="Providence"/>
    <x v="4"/>
    <n v="48"/>
    <n v="41"/>
    <n v="1968"/>
    <n v="767.52"/>
    <n v="0.39"/>
    <x v="2"/>
  </r>
  <r>
    <s v="Sports Direct"/>
    <n v="1185732"/>
    <x v="181"/>
    <x v="0"/>
    <x v="46"/>
    <s v="Providence"/>
    <x v="5"/>
    <n v="38"/>
    <n v="70"/>
    <n v="2660"/>
    <n v="1090.5999999999999"/>
    <n v="0.41"/>
    <x v="2"/>
  </r>
  <r>
    <s v="Sports Direct"/>
    <n v="1185732"/>
    <x v="210"/>
    <x v="0"/>
    <x v="46"/>
    <s v="Providence"/>
    <x v="0"/>
    <n v="36"/>
    <n v="140"/>
    <n v="5040"/>
    <n v="2066.4"/>
    <n v="0.41"/>
    <x v="2"/>
  </r>
  <r>
    <s v="Sports Direct"/>
    <n v="1185732"/>
    <x v="210"/>
    <x v="0"/>
    <x v="46"/>
    <s v="Providence"/>
    <x v="1"/>
    <n v="38"/>
    <n v="41"/>
    <n v="1558"/>
    <n v="654.36"/>
    <n v="0.42"/>
    <x v="2"/>
  </r>
  <r>
    <s v="Sports Direct"/>
    <n v="1185732"/>
    <x v="210"/>
    <x v="0"/>
    <x v="46"/>
    <s v="Providence"/>
    <x v="2"/>
    <n v="29"/>
    <n v="60"/>
    <n v="1740"/>
    <n v="661.2"/>
    <n v="0.38"/>
    <x v="2"/>
  </r>
  <r>
    <s v="Sports Direct"/>
    <n v="1185732"/>
    <x v="210"/>
    <x v="0"/>
    <x v="47"/>
    <s v="Boston"/>
    <x v="3"/>
    <n v="32"/>
    <n v="68"/>
    <n v="2176"/>
    <n v="826.88"/>
    <n v="0.38"/>
    <x v="2"/>
  </r>
  <r>
    <s v="Sports Direct"/>
    <n v="1185732"/>
    <x v="210"/>
    <x v="0"/>
    <x v="47"/>
    <s v="Boston"/>
    <x v="4"/>
    <n v="48"/>
    <n v="41"/>
    <n v="1968"/>
    <n v="747.84"/>
    <n v="0.38"/>
    <x v="2"/>
  </r>
  <r>
    <s v="Sports Direct"/>
    <n v="1185732"/>
    <x v="210"/>
    <x v="0"/>
    <x v="47"/>
    <s v="Boston"/>
    <x v="5"/>
    <n v="38"/>
    <n v="75"/>
    <n v="2850"/>
    <n v="1254"/>
    <n v="0.44"/>
    <x v="2"/>
  </r>
  <r>
    <s v="Sports Direct"/>
    <n v="1185732"/>
    <x v="218"/>
    <x v="0"/>
    <x v="47"/>
    <s v="Boston"/>
    <x v="0"/>
    <n v="38"/>
    <n v="127"/>
    <n v="4826"/>
    <n v="2123.44"/>
    <n v="0.44"/>
    <x v="2"/>
  </r>
  <r>
    <s v="Sports Direct"/>
    <n v="1185732"/>
    <x v="218"/>
    <x v="0"/>
    <x v="47"/>
    <s v="Boston"/>
    <x v="1"/>
    <n v="38"/>
    <n v="47"/>
    <n v="1786"/>
    <n v="803.69999999999993"/>
    <n v="0.44999999999999996"/>
    <x v="2"/>
  </r>
  <r>
    <s v="Sports Direct"/>
    <n v="1185732"/>
    <x v="218"/>
    <x v="0"/>
    <x v="47"/>
    <s v="Boston"/>
    <x v="2"/>
    <n v="28"/>
    <n v="50"/>
    <n v="1400"/>
    <n v="546"/>
    <n v="0.39"/>
    <x v="2"/>
  </r>
  <r>
    <s v="Sports Direct"/>
    <n v="1185732"/>
    <x v="218"/>
    <x v="0"/>
    <x v="47"/>
    <s v="Boston"/>
    <x v="3"/>
    <n v="34"/>
    <n v="87"/>
    <n v="2958"/>
    <n v="1064.8799999999999"/>
    <n v="0.36"/>
    <x v="2"/>
  </r>
  <r>
    <s v="Sports Direct"/>
    <n v="1185732"/>
    <x v="218"/>
    <x v="0"/>
    <x v="47"/>
    <s v="Boston"/>
    <x v="4"/>
    <n v="46"/>
    <n v="29"/>
    <n v="1334"/>
    <n v="520.26"/>
    <n v="0.39"/>
    <x v="2"/>
  </r>
  <r>
    <s v="Sports Direct"/>
    <n v="1185732"/>
    <x v="218"/>
    <x v="0"/>
    <x v="47"/>
    <s v="Boston"/>
    <x v="5"/>
    <n v="39"/>
    <n v="54"/>
    <n v="2106"/>
    <n v="863.45999999999992"/>
    <n v="0.41"/>
    <x v="2"/>
  </r>
  <r>
    <s v="Sports Direct"/>
    <n v="1185732"/>
    <x v="237"/>
    <x v="0"/>
    <x v="47"/>
    <s v="Boston"/>
    <x v="0"/>
    <n v="38"/>
    <n v="117"/>
    <n v="4446"/>
    <n v="2000.6999999999998"/>
    <n v="0.44999999999999996"/>
    <x v="2"/>
  </r>
  <r>
    <s v="Sports Direct"/>
    <n v="1185732"/>
    <x v="237"/>
    <x v="0"/>
    <x v="47"/>
    <s v="Boston"/>
    <x v="1"/>
    <n v="37"/>
    <n v="45"/>
    <n v="1665"/>
    <n v="732.6"/>
    <n v="0.44"/>
    <x v="2"/>
  </r>
  <r>
    <s v="Sports Direct"/>
    <n v="1185732"/>
    <x v="237"/>
    <x v="0"/>
    <x v="47"/>
    <s v="Boston"/>
    <x v="2"/>
    <n v="29"/>
    <n v="41"/>
    <n v="1189"/>
    <n v="416.15"/>
    <n v="0.35"/>
    <x v="2"/>
  </r>
  <r>
    <s v="Sports Direct"/>
    <n v="1185732"/>
    <x v="237"/>
    <x v="0"/>
    <x v="47"/>
    <s v="Boston"/>
    <x v="3"/>
    <n v="32"/>
    <n v="35"/>
    <n v="1120"/>
    <n v="436.8"/>
    <n v="0.39"/>
    <x v="2"/>
  </r>
  <r>
    <s v="Sports Direct"/>
    <n v="1185732"/>
    <x v="237"/>
    <x v="0"/>
    <x v="47"/>
    <s v="Boston"/>
    <x v="4"/>
    <n v="49"/>
    <n v="33"/>
    <n v="1617"/>
    <n v="614.46"/>
    <n v="0.38"/>
    <x v="2"/>
  </r>
  <r>
    <s v="Sports Direct"/>
    <n v="1185732"/>
    <x v="237"/>
    <x v="0"/>
    <x v="47"/>
    <s v="Boston"/>
    <x v="5"/>
    <n v="39"/>
    <n v="83"/>
    <n v="3237"/>
    <n v="1424.28"/>
    <n v="0.44"/>
    <x v="2"/>
  </r>
  <r>
    <s v="Sports Direct"/>
    <n v="1185732"/>
    <x v="266"/>
    <x v="0"/>
    <x v="47"/>
    <s v="Boston"/>
    <x v="0"/>
    <n v="53"/>
    <n v="129"/>
    <n v="6837"/>
    <n v="2939.91"/>
    <n v="0.43"/>
    <x v="2"/>
  </r>
  <r>
    <s v="Sports Direct"/>
    <n v="1185732"/>
    <x v="266"/>
    <x v="0"/>
    <x v="47"/>
    <s v="Boston"/>
    <x v="1"/>
    <n v="47"/>
    <n v="54"/>
    <n v="2538"/>
    <n v="1091.3399999999999"/>
    <n v="0.43"/>
    <x v="2"/>
  </r>
  <r>
    <s v="Sports Direct"/>
    <n v="1185732"/>
    <x v="266"/>
    <x v="0"/>
    <x v="47"/>
    <s v="Boston"/>
    <x v="2"/>
    <n v="41"/>
    <n v="56"/>
    <n v="2296"/>
    <n v="918.40000000000009"/>
    <n v="0.4"/>
    <x v="2"/>
  </r>
  <r>
    <s v="Sports Direct"/>
    <n v="1185732"/>
    <x v="266"/>
    <x v="0"/>
    <x v="47"/>
    <s v="Boston"/>
    <x v="3"/>
    <n v="44"/>
    <n v="47"/>
    <n v="2068"/>
    <n v="806.52"/>
    <n v="0.39"/>
    <x v="2"/>
  </r>
  <r>
    <s v="Sports Direct"/>
    <n v="1185732"/>
    <x v="266"/>
    <x v="0"/>
    <x v="47"/>
    <s v="Boston"/>
    <x v="4"/>
    <n v="50"/>
    <n v="54"/>
    <n v="2700"/>
    <n v="1026"/>
    <n v="0.38"/>
    <x v="2"/>
  </r>
  <r>
    <s v="Sports Direct"/>
    <n v="1185732"/>
    <x v="266"/>
    <x v="0"/>
    <x v="47"/>
    <s v="Boston"/>
    <x v="5"/>
    <n v="55"/>
    <n v="88"/>
    <n v="4840"/>
    <n v="1984.3999999999999"/>
    <n v="0.41"/>
    <x v="2"/>
  </r>
  <r>
    <s v="Sports Direct"/>
    <n v="1185732"/>
    <x v="299"/>
    <x v="0"/>
    <x v="47"/>
    <s v="Boston"/>
    <x v="0"/>
    <n v="51"/>
    <n v="155"/>
    <n v="7905"/>
    <n v="3320.1"/>
    <n v="0.42"/>
    <x v="2"/>
  </r>
  <r>
    <s v="Sports Direct"/>
    <n v="1185732"/>
    <x v="299"/>
    <x v="0"/>
    <x v="47"/>
    <s v="Boston"/>
    <x v="1"/>
    <n v="47"/>
    <n v="94"/>
    <n v="4418"/>
    <n v="1855.56"/>
    <n v="0.42"/>
    <x v="2"/>
  </r>
  <r>
    <s v="Sports Direct"/>
    <n v="1185732"/>
    <x v="299"/>
    <x v="0"/>
    <x v="47"/>
    <s v="Boston"/>
    <x v="2"/>
    <n v="42"/>
    <n v="68"/>
    <n v="2856"/>
    <n v="1028.1599999999999"/>
    <n v="0.36"/>
    <x v="2"/>
  </r>
  <r>
    <s v="Sports Direct"/>
    <n v="1185732"/>
    <x v="299"/>
    <x v="0"/>
    <x v="47"/>
    <s v="Boston"/>
    <x v="3"/>
    <n v="41"/>
    <n v="65"/>
    <n v="2665"/>
    <n v="932.74999999999989"/>
    <n v="0.35"/>
    <x v="2"/>
  </r>
  <r>
    <s v="Sports Direct"/>
    <n v="1185732"/>
    <x v="299"/>
    <x v="0"/>
    <x v="47"/>
    <s v="Boston"/>
    <x v="4"/>
    <n v="51"/>
    <n v="59"/>
    <n v="3009"/>
    <n v="1143.42"/>
    <n v="0.38"/>
    <x v="2"/>
  </r>
  <r>
    <s v="Sports Direct"/>
    <n v="1185732"/>
    <x v="299"/>
    <x v="0"/>
    <x v="47"/>
    <s v="Boston"/>
    <x v="5"/>
    <n v="54"/>
    <n v="101"/>
    <n v="5454"/>
    <n v="2181.6"/>
    <n v="0.4"/>
    <x v="2"/>
  </r>
  <r>
    <s v="Sports Direct"/>
    <n v="1185732"/>
    <x v="327"/>
    <x v="0"/>
    <x v="47"/>
    <s v="Boston"/>
    <x v="0"/>
    <n v="52"/>
    <n v="150"/>
    <n v="7800"/>
    <n v="3276"/>
    <n v="0.42"/>
    <x v="2"/>
  </r>
  <r>
    <s v="Sports Direct"/>
    <n v="1185732"/>
    <x v="327"/>
    <x v="0"/>
    <x v="47"/>
    <s v="Boston"/>
    <x v="1"/>
    <n v="49"/>
    <n v="105"/>
    <n v="5145"/>
    <n v="2212.35"/>
    <n v="0.43"/>
    <x v="2"/>
  </r>
  <r>
    <s v="Sports Direct"/>
    <n v="1185732"/>
    <x v="327"/>
    <x v="0"/>
    <x v="47"/>
    <s v="Boston"/>
    <x v="2"/>
    <n v="41"/>
    <n v="77"/>
    <n v="3157"/>
    <n v="1168.0899999999999"/>
    <n v="0.37"/>
    <x v="2"/>
  </r>
  <r>
    <s v="Sports Direct"/>
    <n v="1185732"/>
    <x v="327"/>
    <x v="0"/>
    <x v="47"/>
    <s v="Boston"/>
    <x v="3"/>
    <n v="44"/>
    <n v="56"/>
    <n v="2464"/>
    <n v="887.04"/>
    <n v="0.36"/>
    <x v="2"/>
  </r>
  <r>
    <s v="Sports Direct"/>
    <n v="1185732"/>
    <x v="327"/>
    <x v="0"/>
    <x v="47"/>
    <s v="Boston"/>
    <x v="4"/>
    <n v="53"/>
    <n v="68"/>
    <n v="3604"/>
    <n v="1405.56"/>
    <n v="0.39"/>
    <x v="2"/>
  </r>
  <r>
    <s v="Sports Direct"/>
    <n v="1185732"/>
    <x v="327"/>
    <x v="0"/>
    <x v="47"/>
    <s v="Boston"/>
    <x v="5"/>
    <n v="55"/>
    <n v="128"/>
    <n v="7040"/>
    <n v="2956.7999999999997"/>
    <n v="0.42"/>
    <x v="2"/>
  </r>
  <r>
    <s v="Sports Direct"/>
    <n v="1185732"/>
    <x v="359"/>
    <x v="0"/>
    <x v="47"/>
    <s v="Boston"/>
    <x v="0"/>
    <n v="50"/>
    <n v="161"/>
    <n v="8050"/>
    <n v="3542"/>
    <n v="0.44"/>
    <x v="2"/>
  </r>
  <r>
    <s v="Sports Direct"/>
    <n v="1185732"/>
    <x v="359"/>
    <x v="0"/>
    <x v="47"/>
    <s v="Boston"/>
    <x v="1"/>
    <n v="47"/>
    <n v="88"/>
    <n v="4136"/>
    <n v="1695.76"/>
    <n v="0.41"/>
    <x v="2"/>
  </r>
  <r>
    <s v="Sports Direct"/>
    <n v="1185732"/>
    <x v="359"/>
    <x v="0"/>
    <x v="47"/>
    <s v="Boston"/>
    <x v="2"/>
    <n v="42"/>
    <n v="69"/>
    <n v="2898"/>
    <n v="1014.3"/>
    <n v="0.35"/>
    <x v="2"/>
  </r>
  <r>
    <s v="Sports Direct"/>
    <n v="1185732"/>
    <x v="359"/>
    <x v="0"/>
    <x v="47"/>
    <s v="Boston"/>
    <x v="3"/>
    <n v="42"/>
    <n v="51"/>
    <n v="2142"/>
    <n v="771.12"/>
    <n v="0.36"/>
    <x v="2"/>
  </r>
  <r>
    <s v="Sports Direct"/>
    <n v="1185732"/>
    <x v="359"/>
    <x v="0"/>
    <x v="47"/>
    <s v="Boston"/>
    <x v="4"/>
    <n v="50"/>
    <n v="44"/>
    <n v="2200"/>
    <n v="814"/>
    <n v="0.37"/>
    <x v="2"/>
  </r>
  <r>
    <s v="Sports Direct"/>
    <n v="1185732"/>
    <x v="359"/>
    <x v="0"/>
    <x v="47"/>
    <s v="Boston"/>
    <x v="5"/>
    <n v="58"/>
    <n v="91"/>
    <n v="5278"/>
    <n v="2375.1"/>
    <n v="0.44999999999999996"/>
    <x v="2"/>
  </r>
  <r>
    <s v="Sports Direct"/>
    <n v="1185732"/>
    <x v="389"/>
    <x v="0"/>
    <x v="47"/>
    <s v="Boston"/>
    <x v="0"/>
    <n v="53"/>
    <n v="135"/>
    <n v="7155"/>
    <n v="3005.1"/>
    <n v="0.42"/>
    <x v="2"/>
  </r>
  <r>
    <s v="Sports Direct"/>
    <n v="1185732"/>
    <x v="389"/>
    <x v="0"/>
    <x v="47"/>
    <s v="Boston"/>
    <x v="1"/>
    <n v="49"/>
    <n v="63"/>
    <n v="3087"/>
    <n v="1234.8000000000002"/>
    <n v="0.4"/>
    <x v="2"/>
  </r>
  <r>
    <s v="Sports Direct"/>
    <n v="1185732"/>
    <x v="389"/>
    <x v="0"/>
    <x v="47"/>
    <s v="Boston"/>
    <x v="2"/>
    <n v="41"/>
    <n v="39"/>
    <n v="1599"/>
    <n v="591.63"/>
    <n v="0.37"/>
    <x v="2"/>
  </r>
  <r>
    <s v="Sports Direct"/>
    <n v="1185732"/>
    <x v="389"/>
    <x v="0"/>
    <x v="47"/>
    <s v="Boston"/>
    <x v="3"/>
    <n v="42"/>
    <n v="36"/>
    <n v="1512"/>
    <n v="604.80000000000007"/>
    <n v="0.4"/>
    <x v="2"/>
  </r>
  <r>
    <s v="Sports Direct"/>
    <n v="1185732"/>
    <x v="389"/>
    <x v="0"/>
    <x v="47"/>
    <s v="Boston"/>
    <x v="4"/>
    <n v="52"/>
    <n v="34"/>
    <n v="1768"/>
    <n v="636.48"/>
    <n v="0.36"/>
    <x v="2"/>
  </r>
  <r>
    <s v="Sports Direct"/>
    <n v="1185732"/>
    <x v="389"/>
    <x v="0"/>
    <x v="47"/>
    <s v="Boston"/>
    <x v="5"/>
    <n v="57"/>
    <n v="63"/>
    <n v="3591"/>
    <n v="1615.9499999999998"/>
    <n v="0.44999999999999996"/>
    <x v="2"/>
  </r>
  <r>
    <s v="Sports Direct"/>
    <n v="1185732"/>
    <x v="421"/>
    <x v="0"/>
    <x v="47"/>
    <s v="Boston"/>
    <x v="0"/>
    <n v="57"/>
    <n v="120"/>
    <n v="6840"/>
    <n v="3077.9999999999995"/>
    <n v="0.44999999999999996"/>
    <x v="2"/>
  </r>
  <r>
    <s v="Sports Direct"/>
    <n v="1185732"/>
    <x v="421"/>
    <x v="0"/>
    <x v="47"/>
    <s v="Boston"/>
    <x v="1"/>
    <n v="53"/>
    <n v="56"/>
    <n v="2968"/>
    <n v="1335.6"/>
    <n v="0.44999999999999996"/>
    <x v="2"/>
  </r>
  <r>
    <s v="Sports Direct"/>
    <n v="1185732"/>
    <x v="421"/>
    <x v="0"/>
    <x v="47"/>
    <s v="Boston"/>
    <x v="2"/>
    <n v="53"/>
    <n v="34"/>
    <n v="1802"/>
    <n v="630.69999999999993"/>
    <n v="0.35"/>
    <x v="2"/>
  </r>
  <r>
    <s v="Sports Direct"/>
    <n v="1185732"/>
    <x v="421"/>
    <x v="0"/>
    <x v="47"/>
    <s v="Boston"/>
    <x v="3"/>
    <n v="54"/>
    <n v="27"/>
    <n v="1458"/>
    <n v="554.04"/>
    <n v="0.38"/>
    <x v="2"/>
  </r>
  <r>
    <s v="Sports Direct"/>
    <n v="1185732"/>
    <x v="421"/>
    <x v="0"/>
    <x v="47"/>
    <s v="Boston"/>
    <x v="4"/>
    <n v="62"/>
    <n v="27"/>
    <n v="1674"/>
    <n v="585.9"/>
    <n v="0.35"/>
    <x v="2"/>
  </r>
  <r>
    <s v="Amazon"/>
    <n v="1185732"/>
    <x v="421"/>
    <x v="0"/>
    <x v="47"/>
    <s v="Boston"/>
    <x v="5"/>
    <n v="66"/>
    <n v="65"/>
    <n v="4290"/>
    <n v="1887.6"/>
    <n v="0.44"/>
    <x v="2"/>
  </r>
  <r>
    <s v="Amazon"/>
    <n v="1185732"/>
    <x v="451"/>
    <x v="0"/>
    <x v="47"/>
    <s v="Boston"/>
    <x v="0"/>
    <n v="62"/>
    <n v="113"/>
    <n v="7006"/>
    <n v="3012.58"/>
    <n v="0.43"/>
    <x v="2"/>
  </r>
  <r>
    <s v="Amazon"/>
    <n v="1185732"/>
    <x v="451"/>
    <x v="0"/>
    <x v="47"/>
    <s v="Boston"/>
    <x v="1"/>
    <n v="52"/>
    <n v="90"/>
    <n v="4680"/>
    <n v="2059.1999999999998"/>
    <n v="0.44"/>
    <x v="2"/>
  </r>
  <r>
    <s v="Amazon"/>
    <n v="1185732"/>
    <x v="451"/>
    <x v="0"/>
    <x v="47"/>
    <s v="Boston"/>
    <x v="2"/>
    <n v="50"/>
    <n v="83"/>
    <n v="4150"/>
    <n v="1494"/>
    <n v="0.36"/>
    <x v="2"/>
  </r>
  <r>
    <s v="Amazon"/>
    <n v="1185732"/>
    <x v="451"/>
    <x v="0"/>
    <x v="47"/>
    <s v="Boston"/>
    <x v="3"/>
    <n v="51"/>
    <n v="80"/>
    <n v="4080"/>
    <n v="1591.2"/>
    <n v="0.39"/>
    <x v="2"/>
  </r>
  <r>
    <s v="Amazon"/>
    <n v="1185732"/>
    <x v="451"/>
    <x v="0"/>
    <x v="47"/>
    <s v="Boston"/>
    <x v="4"/>
    <n v="63"/>
    <n v="70"/>
    <n v="4410"/>
    <n v="1675.8"/>
    <n v="0.38"/>
    <x v="2"/>
  </r>
  <r>
    <s v="Amazon"/>
    <n v="1185732"/>
    <x v="451"/>
    <x v="0"/>
    <x v="47"/>
    <s v="Boston"/>
    <x v="5"/>
    <n v="64"/>
    <n v="98"/>
    <n v="6272"/>
    <n v="2822.3999999999996"/>
    <n v="0.44999999999999996"/>
    <x v="2"/>
  </r>
  <r>
    <s v="Amazon"/>
    <n v="1185732"/>
    <x v="480"/>
    <x v="0"/>
    <x v="47"/>
    <s v="Boston"/>
    <x v="0"/>
    <n v="64"/>
    <n v="150"/>
    <n v="9600"/>
    <n v="3935.9999999999995"/>
    <n v="0.41"/>
    <x v="2"/>
  </r>
  <r>
    <s v="Amazon"/>
    <n v="1185732"/>
    <x v="480"/>
    <x v="0"/>
    <x v="47"/>
    <s v="Boston"/>
    <x v="1"/>
    <n v="53"/>
    <n v="105"/>
    <n v="5565"/>
    <n v="2226"/>
    <n v="0.4"/>
    <x v="2"/>
  </r>
  <r>
    <s v="Amazon"/>
    <n v="1185732"/>
    <x v="480"/>
    <x v="0"/>
    <x v="47"/>
    <s v="Boston"/>
    <x v="2"/>
    <n v="51"/>
    <n v="98"/>
    <n v="4998"/>
    <n v="1949.22"/>
    <n v="0.39"/>
    <x v="2"/>
  </r>
  <r>
    <s v="Amazon"/>
    <n v="1185732"/>
    <x v="480"/>
    <x v="0"/>
    <x v="47"/>
    <s v="Boston"/>
    <x v="3"/>
    <n v="52"/>
    <n v="75"/>
    <n v="3900"/>
    <n v="1482"/>
    <n v="0.38"/>
    <x v="2"/>
  </r>
  <r>
    <s v="Amazon"/>
    <n v="1185732"/>
    <x v="480"/>
    <x v="0"/>
    <x v="47"/>
    <s v="Boston"/>
    <x v="4"/>
    <n v="62"/>
    <n v="84"/>
    <n v="5208"/>
    <n v="2031.1200000000001"/>
    <n v="0.39"/>
    <x v="2"/>
  </r>
  <r>
    <s v="Amazon"/>
    <n v="1185732"/>
    <x v="480"/>
    <x v="0"/>
    <x v="47"/>
    <s v="Boston"/>
    <x v="5"/>
    <n v="65"/>
    <n v="112"/>
    <n v="7280"/>
    <n v="3203.2"/>
    <n v="0.44"/>
    <x v="2"/>
  </r>
  <r>
    <s v="Amazon"/>
    <n v="1185732"/>
    <x v="178"/>
    <x v="0"/>
    <x v="47"/>
    <s v="Boston"/>
    <x v="0"/>
    <n v="44"/>
    <n v="152"/>
    <n v="6688"/>
    <n v="3678.4"/>
    <n v="0.55000000000000004"/>
    <x v="2"/>
  </r>
  <r>
    <s v="Amazon"/>
    <n v="1185732"/>
    <x v="178"/>
    <x v="0"/>
    <x v="47"/>
    <s v="Boston"/>
    <x v="1"/>
    <n v="42"/>
    <n v="94"/>
    <n v="3948"/>
    <n v="2368.7999999999997"/>
    <n v="0.6"/>
    <x v="2"/>
  </r>
  <r>
    <s v="Amazon"/>
    <n v="1185732"/>
    <x v="178"/>
    <x v="0"/>
    <x v="47"/>
    <s v="Boston"/>
    <x v="2"/>
    <n v="32"/>
    <n v="91"/>
    <n v="2912"/>
    <n v="1310.3999999999999"/>
    <n v="0.44999999999999996"/>
    <x v="2"/>
  </r>
  <r>
    <s v="Amazon"/>
    <n v="1185732"/>
    <x v="178"/>
    <x v="0"/>
    <x v="47"/>
    <s v="Boston"/>
    <x v="3"/>
    <n v="39"/>
    <n v="44"/>
    <n v="1716"/>
    <n v="840.84"/>
    <n v="0.49"/>
    <x v="2"/>
  </r>
  <r>
    <s v="Amazon"/>
    <n v="1185732"/>
    <x v="178"/>
    <x v="0"/>
    <x v="47"/>
    <s v="Boston"/>
    <x v="4"/>
    <n v="52"/>
    <n v="68"/>
    <n v="3536"/>
    <n v="1661.9199999999998"/>
    <n v="0.47"/>
    <x v="2"/>
  </r>
  <r>
    <s v="Amazon"/>
    <n v="1185732"/>
    <x v="178"/>
    <x v="0"/>
    <x v="47"/>
    <s v="Boston"/>
    <x v="5"/>
    <n v="44"/>
    <n v="98"/>
    <n v="4312"/>
    <n v="2199.12"/>
    <n v="0.51"/>
    <x v="2"/>
  </r>
  <r>
    <s v="Amazon"/>
    <n v="1185732"/>
    <x v="207"/>
    <x v="0"/>
    <x v="47"/>
    <s v="Boston"/>
    <x v="0"/>
    <n v="41"/>
    <n v="167"/>
    <n v="6847"/>
    <n v="3834.32"/>
    <n v="0.56000000000000005"/>
    <x v="2"/>
  </r>
  <r>
    <s v="Amazon"/>
    <n v="1185732"/>
    <x v="207"/>
    <x v="0"/>
    <x v="47"/>
    <s v="Boston"/>
    <x v="1"/>
    <n v="44"/>
    <n v="61"/>
    <n v="2684"/>
    <n v="1610.3999999999999"/>
    <n v="0.6"/>
    <x v="2"/>
  </r>
  <r>
    <s v="Amazon"/>
    <n v="1185732"/>
    <x v="207"/>
    <x v="0"/>
    <x v="47"/>
    <s v="Boston"/>
    <x v="2"/>
    <n v="33"/>
    <n v="74"/>
    <n v="2442"/>
    <n v="1221"/>
    <n v="0.5"/>
    <x v="2"/>
  </r>
  <r>
    <s v="Amazon"/>
    <n v="1185732"/>
    <x v="207"/>
    <x v="0"/>
    <x v="48"/>
    <s v="Burlington"/>
    <x v="3"/>
    <n v="36"/>
    <n v="45"/>
    <n v="1620"/>
    <n v="745.19999999999993"/>
    <n v="0.45999999999999996"/>
    <x v="2"/>
  </r>
  <r>
    <s v="Amazon"/>
    <n v="1185732"/>
    <x v="207"/>
    <x v="0"/>
    <x v="48"/>
    <s v="Burlington"/>
    <x v="4"/>
    <n v="54"/>
    <n v="63"/>
    <n v="3402"/>
    <n v="1701"/>
    <n v="0.5"/>
    <x v="2"/>
  </r>
  <r>
    <s v="Amazon"/>
    <n v="1185732"/>
    <x v="207"/>
    <x v="0"/>
    <x v="48"/>
    <s v="Burlington"/>
    <x v="5"/>
    <n v="43"/>
    <n v="85"/>
    <n v="3655"/>
    <n v="1973.7"/>
    <n v="0.54"/>
    <x v="2"/>
  </r>
  <r>
    <s v="Amazon"/>
    <n v="1185732"/>
    <x v="215"/>
    <x v="0"/>
    <x v="48"/>
    <s v="Burlington"/>
    <x v="0"/>
    <n v="44"/>
    <n v="142"/>
    <n v="6248"/>
    <n v="3748.7999999999997"/>
    <n v="0.6"/>
    <x v="2"/>
  </r>
  <r>
    <s v="Amazon"/>
    <n v="1185732"/>
    <x v="215"/>
    <x v="0"/>
    <x v="48"/>
    <s v="Burlington"/>
    <x v="1"/>
    <n v="42"/>
    <n v="70"/>
    <n v="2940"/>
    <n v="1675.8000000000002"/>
    <n v="0.57000000000000006"/>
    <x v="2"/>
  </r>
  <r>
    <s v="Amazon"/>
    <n v="1185732"/>
    <x v="215"/>
    <x v="0"/>
    <x v="48"/>
    <s v="Burlington"/>
    <x v="2"/>
    <n v="34"/>
    <n v="77"/>
    <n v="2618"/>
    <n v="1282.82"/>
    <n v="0.49"/>
    <x v="2"/>
  </r>
  <r>
    <s v="Amazon"/>
    <n v="1185732"/>
    <x v="215"/>
    <x v="0"/>
    <x v="48"/>
    <s v="Burlington"/>
    <x v="3"/>
    <n v="36"/>
    <n v="38"/>
    <n v="1368"/>
    <n v="670.31999999999994"/>
    <n v="0.49"/>
    <x v="2"/>
  </r>
  <r>
    <s v="Amazon"/>
    <n v="1185732"/>
    <x v="215"/>
    <x v="0"/>
    <x v="48"/>
    <s v="Burlington"/>
    <x v="4"/>
    <n v="51"/>
    <n v="47"/>
    <n v="2397"/>
    <n v="1174.53"/>
    <n v="0.49"/>
    <x v="2"/>
  </r>
  <r>
    <s v="Amazon"/>
    <n v="1185732"/>
    <x v="215"/>
    <x v="0"/>
    <x v="48"/>
    <s v="Burlington"/>
    <x v="5"/>
    <n v="41"/>
    <n v="80"/>
    <n v="3280"/>
    <n v="1803.9999999999998"/>
    <n v="0.54999999999999993"/>
    <x v="2"/>
  </r>
  <r>
    <s v="Amazon"/>
    <n v="1185732"/>
    <x v="234"/>
    <x v="0"/>
    <x v="48"/>
    <s v="Burlington"/>
    <x v="0"/>
    <n v="41"/>
    <n v="137"/>
    <n v="5617"/>
    <n v="3145.5200000000004"/>
    <n v="0.56000000000000005"/>
    <x v="2"/>
  </r>
  <r>
    <s v="Amazon"/>
    <n v="1185732"/>
    <x v="234"/>
    <x v="0"/>
    <x v="48"/>
    <s v="Burlington"/>
    <x v="1"/>
    <n v="43"/>
    <n v="56"/>
    <n v="2408"/>
    <n v="1396.64"/>
    <n v="0.58000000000000007"/>
    <x v="2"/>
  </r>
  <r>
    <s v="Amazon"/>
    <n v="1185732"/>
    <x v="234"/>
    <x v="0"/>
    <x v="48"/>
    <s v="Burlington"/>
    <x v="2"/>
    <n v="32"/>
    <n v="65"/>
    <n v="2080"/>
    <n v="1040"/>
    <n v="0.5"/>
    <x v="2"/>
  </r>
  <r>
    <s v="Amazon"/>
    <n v="1185732"/>
    <x v="234"/>
    <x v="0"/>
    <x v="48"/>
    <s v="Burlington"/>
    <x v="3"/>
    <n v="36"/>
    <n v="44"/>
    <n v="1584"/>
    <n v="792"/>
    <n v="0.5"/>
    <x v="2"/>
  </r>
  <r>
    <s v="Amazon"/>
    <n v="1185732"/>
    <x v="234"/>
    <x v="0"/>
    <x v="48"/>
    <s v="Burlington"/>
    <x v="4"/>
    <n v="51"/>
    <n v="38"/>
    <n v="1938"/>
    <n v="891.4799999999999"/>
    <n v="0.45999999999999996"/>
    <x v="2"/>
  </r>
  <r>
    <s v="Amazon"/>
    <n v="1185732"/>
    <x v="234"/>
    <x v="0"/>
    <x v="48"/>
    <s v="Burlington"/>
    <x v="5"/>
    <n v="44"/>
    <n v="90"/>
    <n v="3960"/>
    <n v="2019.6000000000001"/>
    <n v="0.51"/>
    <x v="2"/>
  </r>
  <r>
    <s v="Amazon"/>
    <n v="1185732"/>
    <x v="263"/>
    <x v="0"/>
    <x v="48"/>
    <s v="Burlington"/>
    <x v="0"/>
    <n v="55"/>
    <n v="154"/>
    <n v="8470"/>
    <n v="4827.9000000000005"/>
    <n v="0.57000000000000006"/>
    <x v="2"/>
  </r>
  <r>
    <s v="Amazon"/>
    <n v="1185732"/>
    <x v="263"/>
    <x v="0"/>
    <x v="48"/>
    <s v="Burlington"/>
    <x v="1"/>
    <n v="54"/>
    <n v="80"/>
    <n v="4320"/>
    <n v="2419.2000000000003"/>
    <n v="0.56000000000000005"/>
    <x v="2"/>
  </r>
  <r>
    <s v="Amazon"/>
    <n v="1185732"/>
    <x v="263"/>
    <x v="0"/>
    <x v="48"/>
    <s v="Burlington"/>
    <x v="2"/>
    <n v="49"/>
    <n v="75"/>
    <n v="3675"/>
    <n v="1690.4999999999998"/>
    <n v="0.45999999999999996"/>
    <x v="2"/>
  </r>
  <r>
    <s v="Amazon"/>
    <n v="1185732"/>
    <x v="263"/>
    <x v="0"/>
    <x v="48"/>
    <s v="Burlington"/>
    <x v="3"/>
    <n v="46"/>
    <n v="65"/>
    <n v="2990"/>
    <n v="1405.3"/>
    <n v="0.47"/>
    <x v="2"/>
  </r>
  <r>
    <s v="Amazon"/>
    <n v="1185732"/>
    <x v="263"/>
    <x v="0"/>
    <x v="48"/>
    <s v="Burlington"/>
    <x v="4"/>
    <n v="55"/>
    <n v="72"/>
    <n v="3960"/>
    <n v="1861.1999999999998"/>
    <n v="0.47"/>
    <x v="2"/>
  </r>
  <r>
    <s v="Amazon"/>
    <n v="1185732"/>
    <x v="263"/>
    <x v="0"/>
    <x v="48"/>
    <s v="Burlington"/>
    <x v="5"/>
    <n v="60"/>
    <n v="120"/>
    <n v="7200"/>
    <n v="3744"/>
    <n v="0.52"/>
    <x v="2"/>
  </r>
  <r>
    <s v="Amazon"/>
    <n v="1185732"/>
    <x v="296"/>
    <x v="0"/>
    <x v="48"/>
    <s v="Burlington"/>
    <x v="0"/>
    <n v="58"/>
    <n v="163"/>
    <n v="9454"/>
    <n v="5483.3200000000006"/>
    <n v="0.58000000000000007"/>
    <x v="2"/>
  </r>
  <r>
    <s v="Amazon"/>
    <n v="1185732"/>
    <x v="296"/>
    <x v="0"/>
    <x v="48"/>
    <s v="Burlington"/>
    <x v="1"/>
    <n v="53"/>
    <n v="116"/>
    <n v="6148"/>
    <n v="3627.3200000000006"/>
    <n v="0.59000000000000008"/>
    <x v="2"/>
  </r>
  <r>
    <s v="Amazon"/>
    <n v="1185732"/>
    <x v="296"/>
    <x v="0"/>
    <x v="48"/>
    <s v="Burlington"/>
    <x v="2"/>
    <n v="45"/>
    <n v="81"/>
    <n v="3645"/>
    <n v="1713.1499999999999"/>
    <n v="0.47"/>
    <x v="2"/>
  </r>
  <r>
    <s v="Amazon"/>
    <n v="1185732"/>
    <x v="296"/>
    <x v="0"/>
    <x v="48"/>
    <s v="Burlington"/>
    <x v="3"/>
    <n v="47"/>
    <n v="90"/>
    <n v="4230"/>
    <n v="1903.4999999999998"/>
    <n v="0.44999999999999996"/>
    <x v="2"/>
  </r>
  <r>
    <s v="Amazon"/>
    <n v="1185732"/>
    <x v="296"/>
    <x v="0"/>
    <x v="48"/>
    <s v="Burlington"/>
    <x v="4"/>
    <n v="58"/>
    <n v="81"/>
    <n v="4698"/>
    <n v="2349"/>
    <n v="0.5"/>
    <x v="2"/>
  </r>
  <r>
    <s v="Amazon"/>
    <n v="1185732"/>
    <x v="296"/>
    <x v="0"/>
    <x v="48"/>
    <s v="Burlington"/>
    <x v="5"/>
    <n v="62"/>
    <n v="117"/>
    <n v="7254"/>
    <n v="3772.08"/>
    <n v="0.52"/>
    <x v="2"/>
  </r>
  <r>
    <s v="Amazon"/>
    <n v="1185732"/>
    <x v="324"/>
    <x v="0"/>
    <x v="48"/>
    <s v="Burlington"/>
    <x v="0"/>
    <n v="54"/>
    <n v="182"/>
    <n v="9828"/>
    <n v="5601.9600000000009"/>
    <n v="0.57000000000000006"/>
    <x v="2"/>
  </r>
  <r>
    <s v="Amazon"/>
    <n v="1185732"/>
    <x v="324"/>
    <x v="0"/>
    <x v="48"/>
    <s v="Burlington"/>
    <x v="1"/>
    <n v="51"/>
    <n v="115"/>
    <n v="5865"/>
    <n v="3284.4"/>
    <n v="0.56000000000000005"/>
    <x v="2"/>
  </r>
  <r>
    <s v="Amazon"/>
    <n v="1185732"/>
    <x v="324"/>
    <x v="0"/>
    <x v="48"/>
    <s v="Burlington"/>
    <x v="2"/>
    <n v="46"/>
    <n v="98"/>
    <n v="4508"/>
    <n v="2163.84"/>
    <n v="0.48"/>
    <x v="2"/>
  </r>
  <r>
    <s v="Amazon"/>
    <n v="1185732"/>
    <x v="324"/>
    <x v="0"/>
    <x v="48"/>
    <s v="Burlington"/>
    <x v="3"/>
    <n v="46"/>
    <n v="90"/>
    <n v="4140"/>
    <n v="2028.6"/>
    <n v="0.49"/>
    <x v="2"/>
  </r>
  <r>
    <s v="Amazon"/>
    <n v="1185732"/>
    <x v="324"/>
    <x v="0"/>
    <x v="48"/>
    <s v="Burlington"/>
    <x v="4"/>
    <n v="54"/>
    <n v="94"/>
    <n v="5076"/>
    <n v="2385.7199999999998"/>
    <n v="0.47"/>
    <x v="2"/>
  </r>
  <r>
    <s v="Amazon"/>
    <n v="1185732"/>
    <x v="324"/>
    <x v="0"/>
    <x v="48"/>
    <s v="Burlington"/>
    <x v="5"/>
    <n v="61"/>
    <n v="125"/>
    <n v="7625"/>
    <n v="3965"/>
    <n v="0.52"/>
    <x v="2"/>
  </r>
  <r>
    <s v="Amazon"/>
    <n v="1185732"/>
    <x v="356"/>
    <x v="0"/>
    <x v="48"/>
    <s v="Burlington"/>
    <x v="0"/>
    <n v="58"/>
    <n v="176"/>
    <n v="10208"/>
    <n v="6124.8"/>
    <n v="0.6"/>
    <x v="2"/>
  </r>
  <r>
    <s v="Amazon"/>
    <n v="1185732"/>
    <x v="356"/>
    <x v="0"/>
    <x v="48"/>
    <s v="Burlington"/>
    <x v="1"/>
    <n v="53"/>
    <n v="106"/>
    <n v="5618"/>
    <n v="3314.6200000000003"/>
    <n v="0.59000000000000008"/>
    <x v="2"/>
  </r>
  <r>
    <s v="Amazon"/>
    <n v="1185732"/>
    <x v="356"/>
    <x v="0"/>
    <x v="48"/>
    <s v="Burlington"/>
    <x v="2"/>
    <n v="48"/>
    <n v="105"/>
    <n v="5040"/>
    <n v="2318.3999999999996"/>
    <n v="0.45999999999999996"/>
    <x v="2"/>
  </r>
  <r>
    <s v="Amazon"/>
    <n v="1185732"/>
    <x v="356"/>
    <x v="0"/>
    <x v="48"/>
    <s v="Burlington"/>
    <x v="3"/>
    <n v="49"/>
    <n v="68"/>
    <n v="3332"/>
    <n v="1566.04"/>
    <n v="0.47"/>
    <x v="2"/>
  </r>
  <r>
    <s v="Amazon"/>
    <n v="1185732"/>
    <x v="356"/>
    <x v="0"/>
    <x v="48"/>
    <s v="Burlington"/>
    <x v="4"/>
    <n v="57"/>
    <n v="65"/>
    <n v="3705"/>
    <n v="1815.45"/>
    <n v="0.49"/>
    <x v="2"/>
  </r>
  <r>
    <s v="Amazon"/>
    <n v="1185732"/>
    <x v="356"/>
    <x v="0"/>
    <x v="48"/>
    <s v="Burlington"/>
    <x v="5"/>
    <n v="61"/>
    <n v="104"/>
    <n v="6344"/>
    <n v="3235.44"/>
    <n v="0.51"/>
    <x v="2"/>
  </r>
  <r>
    <s v="Amazon"/>
    <n v="1185732"/>
    <x v="386"/>
    <x v="0"/>
    <x v="48"/>
    <s v="Burlington"/>
    <x v="0"/>
    <n v="56"/>
    <n v="137"/>
    <n v="7672"/>
    <n v="4373.0400000000009"/>
    <n v="0.57000000000000006"/>
    <x v="2"/>
  </r>
  <r>
    <s v="Amazon"/>
    <n v="1185732"/>
    <x v="386"/>
    <x v="0"/>
    <x v="48"/>
    <s v="Burlington"/>
    <x v="1"/>
    <n v="50"/>
    <n v="85"/>
    <n v="4250"/>
    <n v="2550"/>
    <n v="0.6"/>
    <x v="2"/>
  </r>
  <r>
    <s v="Amazon"/>
    <n v="1185732"/>
    <x v="386"/>
    <x v="0"/>
    <x v="48"/>
    <s v="Burlington"/>
    <x v="2"/>
    <n v="46"/>
    <n v="56"/>
    <n v="2576"/>
    <n v="1288"/>
    <n v="0.5"/>
    <x v="2"/>
  </r>
  <r>
    <s v="Amazon"/>
    <n v="1185732"/>
    <x v="386"/>
    <x v="0"/>
    <x v="48"/>
    <s v="Burlington"/>
    <x v="3"/>
    <n v="45"/>
    <n v="52"/>
    <n v="2340"/>
    <n v="1146.5999999999999"/>
    <n v="0.49"/>
    <x v="2"/>
  </r>
  <r>
    <s v="Amazon"/>
    <n v="1185732"/>
    <x v="386"/>
    <x v="0"/>
    <x v="48"/>
    <s v="Burlington"/>
    <x v="4"/>
    <n v="58"/>
    <n v="50"/>
    <n v="2900"/>
    <n v="1363"/>
    <n v="0.47"/>
    <x v="2"/>
  </r>
  <r>
    <s v="Amazon"/>
    <n v="1185732"/>
    <x v="386"/>
    <x v="0"/>
    <x v="48"/>
    <s v="Burlington"/>
    <x v="5"/>
    <n v="59"/>
    <n v="78"/>
    <n v="4602"/>
    <n v="2531.1"/>
    <n v="0.54999999999999993"/>
    <x v="2"/>
  </r>
  <r>
    <s v="Amazon"/>
    <n v="1185732"/>
    <x v="418"/>
    <x v="0"/>
    <x v="48"/>
    <s v="Burlington"/>
    <x v="0"/>
    <n v="62"/>
    <n v="133"/>
    <n v="8246"/>
    <n v="4947.5999999999995"/>
    <n v="0.6"/>
    <x v="2"/>
  </r>
  <r>
    <s v="Amazon"/>
    <n v="1185732"/>
    <x v="418"/>
    <x v="0"/>
    <x v="48"/>
    <s v="Burlington"/>
    <x v="1"/>
    <n v="54"/>
    <n v="75"/>
    <n v="4050"/>
    <n v="2389.5000000000005"/>
    <n v="0.59000000000000008"/>
    <x v="2"/>
  </r>
  <r>
    <s v="Amazon"/>
    <n v="1185732"/>
    <x v="418"/>
    <x v="0"/>
    <x v="48"/>
    <s v="Burlington"/>
    <x v="2"/>
    <n v="59"/>
    <n v="54"/>
    <n v="3186"/>
    <n v="1593"/>
    <n v="0.5"/>
    <x v="2"/>
  </r>
  <r>
    <s v="Amazon"/>
    <n v="1185732"/>
    <x v="418"/>
    <x v="0"/>
    <x v="48"/>
    <s v="Burlington"/>
    <x v="3"/>
    <n v="55"/>
    <n v="46"/>
    <n v="2530"/>
    <n v="1214.3999999999999"/>
    <n v="0.48"/>
    <x v="2"/>
  </r>
  <r>
    <s v="Amazon"/>
    <n v="1185732"/>
    <x v="418"/>
    <x v="0"/>
    <x v="48"/>
    <s v="Burlington"/>
    <x v="4"/>
    <n v="66"/>
    <n v="51"/>
    <n v="3366"/>
    <n v="1615.6799999999998"/>
    <n v="0.48"/>
    <x v="2"/>
  </r>
  <r>
    <s v="West Gear"/>
    <n v="1185732"/>
    <x v="418"/>
    <x v="0"/>
    <x v="48"/>
    <s v="Burlington"/>
    <x v="5"/>
    <n v="71"/>
    <n v="81"/>
    <n v="5751"/>
    <n v="3048.03"/>
    <n v="0.53"/>
    <x v="2"/>
  </r>
  <r>
    <s v="West Gear"/>
    <n v="1185732"/>
    <x v="448"/>
    <x v="0"/>
    <x v="48"/>
    <s v="Burlington"/>
    <x v="0"/>
    <n v="64"/>
    <n v="126"/>
    <n v="8064"/>
    <n v="4838.3999999999996"/>
    <n v="0.6"/>
    <x v="2"/>
  </r>
  <r>
    <s v="West Gear"/>
    <n v="1185732"/>
    <x v="448"/>
    <x v="0"/>
    <x v="48"/>
    <s v="Burlington"/>
    <x v="1"/>
    <n v="55"/>
    <n v="81"/>
    <n v="4455"/>
    <n v="2583.9"/>
    <n v="0.58000000000000007"/>
    <x v="2"/>
  </r>
  <r>
    <s v="West Gear"/>
    <n v="1185732"/>
    <x v="448"/>
    <x v="0"/>
    <x v="48"/>
    <s v="Burlington"/>
    <x v="2"/>
    <n v="57"/>
    <n v="96"/>
    <n v="5472"/>
    <n v="2626.56"/>
    <n v="0.48"/>
    <x v="2"/>
  </r>
  <r>
    <s v="Amazon"/>
    <n v="1185732"/>
    <x v="448"/>
    <x v="0"/>
    <x v="48"/>
    <s v="Burlington"/>
    <x v="3"/>
    <n v="55"/>
    <n v="75"/>
    <n v="4125"/>
    <n v="2062.5"/>
    <n v="0.5"/>
    <x v="2"/>
  </r>
  <r>
    <s v="Amazon"/>
    <n v="1185732"/>
    <x v="448"/>
    <x v="0"/>
    <x v="48"/>
    <s v="Burlington"/>
    <x v="4"/>
    <n v="67"/>
    <n v="80"/>
    <n v="5360"/>
    <n v="2680"/>
    <n v="0.5"/>
    <x v="2"/>
  </r>
  <r>
    <s v="Amazon"/>
    <n v="1185732"/>
    <x v="448"/>
    <x v="0"/>
    <x v="48"/>
    <s v="Burlington"/>
    <x v="5"/>
    <n v="70"/>
    <n v="94"/>
    <n v="6580"/>
    <n v="3487.4"/>
    <n v="0.53"/>
    <x v="2"/>
  </r>
  <r>
    <s v="Amazon"/>
    <n v="1185732"/>
    <x v="477"/>
    <x v="0"/>
    <x v="48"/>
    <s v="Burlington"/>
    <x v="0"/>
    <n v="64"/>
    <n v="168"/>
    <n v="10752"/>
    <n v="6451.2"/>
    <n v="0.6"/>
    <x v="2"/>
  </r>
  <r>
    <s v="Amazon"/>
    <n v="1185732"/>
    <x v="477"/>
    <x v="0"/>
    <x v="48"/>
    <s v="Burlington"/>
    <x v="1"/>
    <n v="55"/>
    <n v="100"/>
    <n v="5500"/>
    <n v="3025.0000000000005"/>
    <n v="0.55000000000000004"/>
    <x v="2"/>
  </r>
  <r>
    <s v="Amazon"/>
    <n v="1185732"/>
    <x v="477"/>
    <x v="0"/>
    <x v="48"/>
    <s v="Burlington"/>
    <x v="2"/>
    <n v="55"/>
    <n v="113"/>
    <n v="6215"/>
    <n v="2921.0499999999997"/>
    <n v="0.47"/>
    <x v="2"/>
  </r>
  <r>
    <s v="Amazon"/>
    <n v="1185732"/>
    <x v="477"/>
    <x v="0"/>
    <x v="48"/>
    <s v="Burlington"/>
    <x v="3"/>
    <n v="56"/>
    <n v="81"/>
    <n v="4536"/>
    <n v="2041.1999999999998"/>
    <n v="0.44999999999999996"/>
    <x v="2"/>
  </r>
  <r>
    <s v="Amazon"/>
    <n v="1185732"/>
    <x v="477"/>
    <x v="0"/>
    <x v="48"/>
    <s v="Burlington"/>
    <x v="4"/>
    <n v="67"/>
    <n v="81"/>
    <n v="5427"/>
    <n v="2604.96"/>
    <n v="0.48"/>
    <x v="2"/>
  </r>
  <r>
    <s v="Amazon"/>
    <n v="1185732"/>
    <x v="477"/>
    <x v="0"/>
    <x v="48"/>
    <s v="Burlington"/>
    <x v="5"/>
    <n v="68"/>
    <n v="106"/>
    <n v="7208"/>
    <n v="3748.1600000000003"/>
    <n v="0.52"/>
    <x v="2"/>
  </r>
  <r>
    <s v="Amazon"/>
    <n v="1185732"/>
    <x v="185"/>
    <x v="0"/>
    <x v="48"/>
    <s v="Burlington"/>
    <x v="0"/>
    <n v="49"/>
    <n v="131"/>
    <n v="6419"/>
    <n v="3530.4500000000003"/>
    <n v="0.55000000000000004"/>
    <x v="2"/>
  </r>
  <r>
    <s v="Amazon"/>
    <n v="1185732"/>
    <x v="185"/>
    <x v="0"/>
    <x v="48"/>
    <s v="Burlington"/>
    <x v="1"/>
    <n v="45"/>
    <n v="91"/>
    <n v="4095"/>
    <n v="2170.35"/>
    <n v="0.53"/>
    <x v="2"/>
  </r>
  <r>
    <s v="Amazon"/>
    <n v="1185732"/>
    <x v="185"/>
    <x v="0"/>
    <x v="48"/>
    <s v="Burlington"/>
    <x v="2"/>
    <n v="38"/>
    <n v="81"/>
    <n v="3078"/>
    <n v="1385.1"/>
    <n v="0.44999999999999996"/>
    <x v="2"/>
  </r>
  <r>
    <s v="Amazon"/>
    <n v="1185732"/>
    <x v="185"/>
    <x v="0"/>
    <x v="48"/>
    <s v="Burlington"/>
    <x v="3"/>
    <n v="43"/>
    <n v="46"/>
    <n v="1978"/>
    <n v="791.2"/>
    <n v="0.4"/>
    <x v="2"/>
  </r>
  <r>
    <s v="Amazon"/>
    <n v="1185732"/>
    <x v="185"/>
    <x v="0"/>
    <x v="48"/>
    <s v="Burlington"/>
    <x v="4"/>
    <n v="59"/>
    <n v="56"/>
    <n v="3304"/>
    <n v="1453.76"/>
    <n v="0.44"/>
    <x v="2"/>
  </r>
  <r>
    <s v="Amazon"/>
    <n v="1185732"/>
    <x v="185"/>
    <x v="0"/>
    <x v="48"/>
    <s v="Burlington"/>
    <x v="5"/>
    <n v="49"/>
    <n v="88"/>
    <n v="4312"/>
    <n v="1940.3999999999999"/>
    <n v="0.44999999999999996"/>
    <x v="2"/>
  </r>
  <r>
    <s v="Amazon"/>
    <n v="1185732"/>
    <x v="693"/>
    <x v="0"/>
    <x v="48"/>
    <s v="Burlington"/>
    <x v="0"/>
    <n v="49"/>
    <n v="180"/>
    <n v="8820"/>
    <n v="4674.6000000000004"/>
    <n v="0.53"/>
    <x v="2"/>
  </r>
  <r>
    <s v="Amazon"/>
    <n v="1185732"/>
    <x v="693"/>
    <x v="0"/>
    <x v="48"/>
    <s v="Burlington"/>
    <x v="1"/>
    <n v="45"/>
    <n v="75"/>
    <n v="3375"/>
    <n v="1721.25"/>
    <n v="0.51"/>
    <x v="2"/>
  </r>
  <r>
    <s v="Amazon"/>
    <n v="1185732"/>
    <x v="693"/>
    <x v="0"/>
    <x v="48"/>
    <s v="Burlington"/>
    <x v="2"/>
    <n v="39"/>
    <n v="90"/>
    <n v="3510"/>
    <n v="1544.4"/>
    <n v="0.44"/>
    <x v="2"/>
  </r>
  <r>
    <s v="Amazon"/>
    <n v="1185732"/>
    <x v="693"/>
    <x v="0"/>
    <x v="49"/>
    <s v="Manchester"/>
    <x v="3"/>
    <n v="42"/>
    <n v="58"/>
    <n v="2436"/>
    <n v="1047.48"/>
    <n v="0.43"/>
    <x v="2"/>
  </r>
  <r>
    <s v="Amazon"/>
    <n v="1185732"/>
    <x v="693"/>
    <x v="0"/>
    <x v="49"/>
    <s v="Manchester"/>
    <x v="4"/>
    <n v="56"/>
    <n v="83"/>
    <n v="4648"/>
    <n v="1998.6399999999999"/>
    <n v="0.43"/>
    <x v="2"/>
  </r>
  <r>
    <s v="Amazon"/>
    <n v="1185732"/>
    <x v="693"/>
    <x v="0"/>
    <x v="49"/>
    <s v="Manchester"/>
    <x v="5"/>
    <n v="46"/>
    <n v="98"/>
    <n v="4508"/>
    <n v="2163.84"/>
    <n v="0.48"/>
    <x v="2"/>
  </r>
  <r>
    <s v="Amazon"/>
    <n v="1185732"/>
    <x v="222"/>
    <x v="0"/>
    <x v="49"/>
    <s v="Manchester"/>
    <x v="0"/>
    <n v="49"/>
    <n v="165"/>
    <n v="8085"/>
    <n v="4042.5"/>
    <n v="0.5"/>
    <x v="2"/>
  </r>
  <r>
    <s v="Amazon"/>
    <n v="1185732"/>
    <x v="222"/>
    <x v="0"/>
    <x v="49"/>
    <s v="Manchester"/>
    <x v="1"/>
    <n v="49"/>
    <n v="69"/>
    <n v="3381"/>
    <n v="1724.31"/>
    <n v="0.51"/>
    <x v="2"/>
  </r>
  <r>
    <s v="Amazon"/>
    <n v="1185732"/>
    <x v="222"/>
    <x v="0"/>
    <x v="49"/>
    <s v="Manchester"/>
    <x v="2"/>
    <n v="38"/>
    <n v="75"/>
    <n v="2850"/>
    <n v="1168.5"/>
    <n v="0.41"/>
    <x v="2"/>
  </r>
  <r>
    <s v="Amazon"/>
    <n v="1185732"/>
    <x v="222"/>
    <x v="0"/>
    <x v="49"/>
    <s v="Manchester"/>
    <x v="3"/>
    <n v="44"/>
    <n v="38"/>
    <n v="1672"/>
    <n v="702.24"/>
    <n v="0.42"/>
    <x v="2"/>
  </r>
  <r>
    <s v="Amazon"/>
    <n v="1185732"/>
    <x v="222"/>
    <x v="0"/>
    <x v="49"/>
    <s v="Manchester"/>
    <x v="4"/>
    <n v="58"/>
    <n v="60"/>
    <n v="3480"/>
    <n v="1565.9999999999998"/>
    <n v="0.44999999999999996"/>
    <x v="2"/>
  </r>
  <r>
    <s v="Amazon"/>
    <n v="1185732"/>
    <x v="222"/>
    <x v="0"/>
    <x v="49"/>
    <s v="Manchester"/>
    <x v="5"/>
    <n v="45"/>
    <n v="75"/>
    <n v="3375"/>
    <n v="1586.25"/>
    <n v="0.47"/>
    <x v="2"/>
  </r>
  <r>
    <s v="Amazon"/>
    <n v="1185732"/>
    <x v="241"/>
    <x v="0"/>
    <x v="49"/>
    <s v="Manchester"/>
    <x v="0"/>
    <n v="48"/>
    <n v="154"/>
    <n v="7392"/>
    <n v="3917.76"/>
    <n v="0.53"/>
    <x v="2"/>
  </r>
  <r>
    <s v="Amazon"/>
    <n v="1185732"/>
    <x v="241"/>
    <x v="0"/>
    <x v="49"/>
    <s v="Manchester"/>
    <x v="1"/>
    <n v="49"/>
    <n v="68"/>
    <n v="3332"/>
    <n v="1832.6000000000001"/>
    <n v="0.55000000000000004"/>
    <x v="2"/>
  </r>
  <r>
    <s v="Amazon"/>
    <n v="1185732"/>
    <x v="241"/>
    <x v="0"/>
    <x v="49"/>
    <s v="Manchester"/>
    <x v="2"/>
    <n v="38"/>
    <n v="73"/>
    <n v="2774"/>
    <n v="1220.56"/>
    <n v="0.44"/>
    <x v="2"/>
  </r>
  <r>
    <s v="Amazon"/>
    <n v="1185732"/>
    <x v="241"/>
    <x v="0"/>
    <x v="49"/>
    <s v="Manchester"/>
    <x v="3"/>
    <n v="44"/>
    <n v="49"/>
    <n v="2156"/>
    <n v="883.95999999999992"/>
    <n v="0.41"/>
    <x v="2"/>
  </r>
  <r>
    <s v="Amazon"/>
    <n v="1185732"/>
    <x v="241"/>
    <x v="0"/>
    <x v="49"/>
    <s v="Manchester"/>
    <x v="4"/>
    <n v="57"/>
    <n v="53"/>
    <n v="3021"/>
    <n v="1359.4499999999998"/>
    <n v="0.44999999999999996"/>
    <x v="2"/>
  </r>
  <r>
    <s v="Amazon"/>
    <n v="1185732"/>
    <x v="241"/>
    <x v="0"/>
    <x v="49"/>
    <s v="Manchester"/>
    <x v="5"/>
    <n v="46"/>
    <n v="98"/>
    <n v="4508"/>
    <n v="2073.6799999999998"/>
    <n v="0.45999999999999996"/>
    <x v="2"/>
  </r>
  <r>
    <s v="Amazon"/>
    <n v="1185732"/>
    <x v="270"/>
    <x v="0"/>
    <x v="49"/>
    <s v="Manchester"/>
    <x v="0"/>
    <n v="64"/>
    <n v="173"/>
    <n v="11072"/>
    <n v="5868.16"/>
    <n v="0.53"/>
    <x v="2"/>
  </r>
  <r>
    <s v="Amazon"/>
    <n v="1185732"/>
    <x v="270"/>
    <x v="0"/>
    <x v="49"/>
    <s v="Manchester"/>
    <x v="1"/>
    <n v="54"/>
    <n v="87"/>
    <n v="4698"/>
    <n v="2536.92"/>
    <n v="0.54"/>
    <x v="2"/>
  </r>
  <r>
    <s v="Amazon"/>
    <n v="1185732"/>
    <x v="270"/>
    <x v="0"/>
    <x v="49"/>
    <s v="Manchester"/>
    <x v="2"/>
    <n v="51"/>
    <n v="98"/>
    <n v="4998"/>
    <n v="2099.16"/>
    <n v="0.42"/>
    <x v="2"/>
  </r>
  <r>
    <s v="Amazon"/>
    <n v="1185732"/>
    <x v="270"/>
    <x v="0"/>
    <x v="49"/>
    <s v="Manchester"/>
    <x v="3"/>
    <n v="52"/>
    <n v="80"/>
    <n v="4160"/>
    <n v="1664"/>
    <n v="0.4"/>
    <x v="2"/>
  </r>
  <r>
    <s v="Amazon"/>
    <n v="1185732"/>
    <x v="270"/>
    <x v="0"/>
    <x v="49"/>
    <s v="Manchester"/>
    <x v="4"/>
    <n v="63"/>
    <n v="78"/>
    <n v="4914"/>
    <n v="2211.2999999999997"/>
    <n v="0.44999999999999996"/>
    <x v="2"/>
  </r>
  <r>
    <s v="Amazon"/>
    <n v="1185732"/>
    <x v="270"/>
    <x v="0"/>
    <x v="49"/>
    <s v="Manchester"/>
    <x v="5"/>
    <n v="65"/>
    <n v="115"/>
    <n v="7475"/>
    <n v="3438.4999999999995"/>
    <n v="0.45999999999999996"/>
    <x v="2"/>
  </r>
  <r>
    <s v="Amazon"/>
    <n v="1185732"/>
    <x v="303"/>
    <x v="0"/>
    <x v="49"/>
    <s v="Manchester"/>
    <x v="0"/>
    <n v="59"/>
    <n v="169"/>
    <n v="9971"/>
    <n v="5284.63"/>
    <n v="0.53"/>
    <x v="2"/>
  </r>
  <r>
    <s v="Amazon"/>
    <n v="1185732"/>
    <x v="303"/>
    <x v="0"/>
    <x v="49"/>
    <s v="Manchester"/>
    <x v="1"/>
    <n v="56"/>
    <n v="123"/>
    <n v="6888"/>
    <n v="3512.88"/>
    <n v="0.51"/>
    <x v="2"/>
  </r>
  <r>
    <s v="Amazon"/>
    <n v="1185732"/>
    <x v="303"/>
    <x v="0"/>
    <x v="49"/>
    <s v="Manchester"/>
    <x v="2"/>
    <n v="53"/>
    <n v="88"/>
    <n v="4664"/>
    <n v="2052.16"/>
    <n v="0.44"/>
    <x v="2"/>
  </r>
  <r>
    <s v="Amazon"/>
    <n v="1185732"/>
    <x v="303"/>
    <x v="0"/>
    <x v="49"/>
    <s v="Manchester"/>
    <x v="3"/>
    <n v="52"/>
    <n v="91"/>
    <n v="4732"/>
    <n v="1987.4399999999998"/>
    <n v="0.42"/>
    <x v="2"/>
  </r>
  <r>
    <s v="Amazon"/>
    <n v="1185732"/>
    <x v="303"/>
    <x v="0"/>
    <x v="49"/>
    <s v="Manchester"/>
    <x v="4"/>
    <n v="60"/>
    <n v="94"/>
    <n v="5640"/>
    <n v="2425.1999999999998"/>
    <n v="0.43"/>
    <x v="2"/>
  </r>
  <r>
    <s v="Amazon"/>
    <n v="1185732"/>
    <x v="303"/>
    <x v="0"/>
    <x v="49"/>
    <s v="Manchester"/>
    <x v="5"/>
    <n v="66"/>
    <n v="138"/>
    <n v="9108"/>
    <n v="4280.7599999999993"/>
    <n v="0.47"/>
    <x v="2"/>
  </r>
  <r>
    <s v="Amazon"/>
    <n v="1185732"/>
    <x v="331"/>
    <x v="0"/>
    <x v="49"/>
    <s v="Manchester"/>
    <x v="0"/>
    <n v="64"/>
    <n v="196"/>
    <n v="12544"/>
    <n v="6648.3200000000006"/>
    <n v="0.53"/>
    <x v="2"/>
  </r>
  <r>
    <s v="Amazon"/>
    <n v="1185732"/>
    <x v="331"/>
    <x v="0"/>
    <x v="49"/>
    <s v="Manchester"/>
    <x v="1"/>
    <n v="55"/>
    <n v="131"/>
    <n v="7205"/>
    <n v="3602.5"/>
    <n v="0.5"/>
    <x v="2"/>
  </r>
  <r>
    <s v="Amazon"/>
    <n v="1185732"/>
    <x v="331"/>
    <x v="0"/>
    <x v="49"/>
    <s v="Manchester"/>
    <x v="2"/>
    <n v="54"/>
    <n v="109"/>
    <n v="5886"/>
    <n v="2413.2599999999998"/>
    <n v="0.41"/>
    <x v="2"/>
  </r>
  <r>
    <s v="Amazon"/>
    <n v="1185732"/>
    <x v="331"/>
    <x v="0"/>
    <x v="49"/>
    <s v="Manchester"/>
    <x v="3"/>
    <n v="53"/>
    <n v="85"/>
    <n v="4505"/>
    <n v="1982.2"/>
    <n v="0.44"/>
    <x v="2"/>
  </r>
  <r>
    <s v="Amazon"/>
    <n v="1185732"/>
    <x v="331"/>
    <x v="0"/>
    <x v="49"/>
    <s v="Manchester"/>
    <x v="4"/>
    <n v="60"/>
    <n v="102"/>
    <n v="6120"/>
    <n v="2509.1999999999998"/>
    <n v="0.41"/>
    <x v="2"/>
  </r>
  <r>
    <s v="Amazon"/>
    <n v="1185732"/>
    <x v="331"/>
    <x v="0"/>
    <x v="49"/>
    <s v="Manchester"/>
    <x v="5"/>
    <n v="64"/>
    <n v="137"/>
    <n v="8768"/>
    <n v="4296.32"/>
    <n v="0.49"/>
    <x v="2"/>
  </r>
  <r>
    <s v="Amazon"/>
    <n v="1185732"/>
    <x v="363"/>
    <x v="0"/>
    <x v="49"/>
    <s v="Manchester"/>
    <x v="0"/>
    <n v="60"/>
    <n v="196"/>
    <n v="11760"/>
    <n v="5997.6"/>
    <n v="0.51"/>
    <x v="2"/>
  </r>
  <r>
    <s v="Amazon"/>
    <n v="1185732"/>
    <x v="363"/>
    <x v="0"/>
    <x v="49"/>
    <s v="Manchester"/>
    <x v="1"/>
    <n v="58"/>
    <n v="135"/>
    <n v="7830"/>
    <n v="4228.2000000000007"/>
    <n v="0.54"/>
    <x v="2"/>
  </r>
  <r>
    <s v="Amazon"/>
    <n v="1185732"/>
    <x v="363"/>
    <x v="0"/>
    <x v="49"/>
    <s v="Manchester"/>
    <x v="2"/>
    <n v="52"/>
    <n v="105"/>
    <n v="5460"/>
    <n v="2456.9999999999995"/>
    <n v="0.44999999999999996"/>
    <x v="2"/>
  </r>
  <r>
    <s v="Amazon"/>
    <n v="1185732"/>
    <x v="363"/>
    <x v="0"/>
    <x v="49"/>
    <s v="Manchester"/>
    <x v="3"/>
    <n v="51"/>
    <n v="72"/>
    <n v="3672"/>
    <n v="1542.24"/>
    <n v="0.42"/>
    <x v="2"/>
  </r>
  <r>
    <s v="Amazon"/>
    <n v="1185732"/>
    <x v="363"/>
    <x v="0"/>
    <x v="49"/>
    <s v="Manchester"/>
    <x v="4"/>
    <n v="59"/>
    <n v="73"/>
    <n v="4307"/>
    <n v="1938.1499999999999"/>
    <n v="0.44999999999999996"/>
    <x v="2"/>
  </r>
  <r>
    <s v="Amazon"/>
    <n v="1185732"/>
    <x v="363"/>
    <x v="0"/>
    <x v="49"/>
    <s v="Manchester"/>
    <x v="5"/>
    <n v="64"/>
    <n v="106"/>
    <n v="6784"/>
    <n v="3188.48"/>
    <n v="0.47"/>
    <x v="2"/>
  </r>
  <r>
    <s v="Amazon"/>
    <n v="1185732"/>
    <x v="393"/>
    <x v="0"/>
    <x v="49"/>
    <s v="Manchester"/>
    <x v="0"/>
    <n v="59"/>
    <n v="154"/>
    <n v="9086"/>
    <n v="4724.72"/>
    <n v="0.52"/>
    <x v="2"/>
  </r>
  <r>
    <s v="Amazon"/>
    <n v="1185732"/>
    <x v="393"/>
    <x v="0"/>
    <x v="49"/>
    <s v="Manchester"/>
    <x v="1"/>
    <n v="54"/>
    <n v="95"/>
    <n v="5130"/>
    <n v="2667.6"/>
    <n v="0.52"/>
    <x v="2"/>
  </r>
  <r>
    <s v="Amazon"/>
    <n v="1185732"/>
    <x v="393"/>
    <x v="0"/>
    <x v="49"/>
    <s v="Manchester"/>
    <x v="2"/>
    <n v="52"/>
    <n v="75"/>
    <n v="3900"/>
    <n v="1677"/>
    <n v="0.43"/>
    <x v="2"/>
  </r>
  <r>
    <s v="Amazon"/>
    <n v="1185732"/>
    <x v="393"/>
    <x v="0"/>
    <x v="49"/>
    <s v="Manchester"/>
    <x v="3"/>
    <n v="53"/>
    <n v="56"/>
    <n v="2968"/>
    <n v="1246.56"/>
    <n v="0.42"/>
    <x v="2"/>
  </r>
  <r>
    <s v="Amazon"/>
    <n v="1185732"/>
    <x v="393"/>
    <x v="0"/>
    <x v="49"/>
    <s v="Manchester"/>
    <x v="4"/>
    <n v="64"/>
    <n v="63"/>
    <n v="4032"/>
    <n v="1733.76"/>
    <n v="0.43"/>
    <x v="2"/>
  </r>
  <r>
    <s v="Amazon"/>
    <n v="1185732"/>
    <x v="393"/>
    <x v="0"/>
    <x v="49"/>
    <s v="Manchester"/>
    <x v="5"/>
    <n v="68"/>
    <n v="98"/>
    <n v="6664"/>
    <n v="3065.4399999999996"/>
    <n v="0.45999999999999996"/>
    <x v="2"/>
  </r>
  <r>
    <s v="Foot Locker"/>
    <n v="1185732"/>
    <x v="425"/>
    <x v="0"/>
    <x v="49"/>
    <s v="Manchester"/>
    <x v="0"/>
    <n v="64"/>
    <n v="119"/>
    <n v="7616"/>
    <n v="4036.48"/>
    <n v="0.53"/>
    <x v="2"/>
  </r>
  <r>
    <s v="Foot Locker"/>
    <n v="1185732"/>
    <x v="425"/>
    <x v="0"/>
    <x v="49"/>
    <s v="Manchester"/>
    <x v="1"/>
    <n v="62"/>
    <n v="84"/>
    <n v="5208"/>
    <n v="2760.2400000000002"/>
    <n v="0.53"/>
    <x v="2"/>
  </r>
  <r>
    <s v="Foot Locker"/>
    <n v="1185732"/>
    <x v="425"/>
    <x v="0"/>
    <x v="49"/>
    <s v="Manchester"/>
    <x v="2"/>
    <n v="59"/>
    <n v="54"/>
    <n v="3186"/>
    <n v="1401.84"/>
    <n v="0.44"/>
    <x v="2"/>
  </r>
  <r>
    <s v="Foot Locker"/>
    <n v="1185732"/>
    <x v="425"/>
    <x v="0"/>
    <x v="49"/>
    <s v="Manchester"/>
    <x v="3"/>
    <n v="62"/>
    <n v="47"/>
    <n v="2914"/>
    <n v="1253.02"/>
    <n v="0.43"/>
    <x v="2"/>
  </r>
  <r>
    <s v="Foot Locker"/>
    <n v="1185732"/>
    <x v="425"/>
    <x v="0"/>
    <x v="49"/>
    <s v="Manchester"/>
    <x v="4"/>
    <n v="71"/>
    <n v="46"/>
    <n v="3266"/>
    <n v="1404.3799999999999"/>
    <n v="0.43"/>
    <x v="2"/>
  </r>
  <r>
    <s v="Foot Locker"/>
    <n v="1185732"/>
    <x v="425"/>
    <x v="0"/>
    <x v="49"/>
    <s v="Manchester"/>
    <x v="5"/>
    <n v="72"/>
    <n v="81"/>
    <n v="5832"/>
    <n v="2799.3599999999997"/>
    <n v="0.48"/>
    <x v="2"/>
  </r>
  <r>
    <s v="Foot Locker"/>
    <n v="1185732"/>
    <x v="455"/>
    <x v="0"/>
    <x v="49"/>
    <s v="Manchester"/>
    <x v="0"/>
    <n v="68"/>
    <n v="117"/>
    <n v="7956"/>
    <n v="4216.68"/>
    <n v="0.53"/>
    <x v="2"/>
  </r>
  <r>
    <s v="Foot Locker"/>
    <n v="1185732"/>
    <x v="455"/>
    <x v="0"/>
    <x v="49"/>
    <s v="Manchester"/>
    <x v="1"/>
    <n v="62"/>
    <n v="98"/>
    <n v="6076"/>
    <n v="3159.52"/>
    <n v="0.52"/>
    <x v="2"/>
  </r>
  <r>
    <s v="Foot Locker"/>
    <n v="1185732"/>
    <x v="455"/>
    <x v="0"/>
    <x v="49"/>
    <s v="Manchester"/>
    <x v="2"/>
    <n v="63"/>
    <n v="104"/>
    <n v="6552"/>
    <n v="2948.3999999999996"/>
    <n v="0.44999999999999996"/>
    <x v="2"/>
  </r>
  <r>
    <s v="Foot Locker"/>
    <n v="1185732"/>
    <x v="455"/>
    <x v="0"/>
    <x v="49"/>
    <s v="Manchester"/>
    <x v="3"/>
    <n v="64"/>
    <n v="85"/>
    <n v="5440"/>
    <n v="2176"/>
    <n v="0.4"/>
    <x v="2"/>
  </r>
  <r>
    <s v="Foot Locker"/>
    <n v="1185732"/>
    <x v="455"/>
    <x v="0"/>
    <x v="49"/>
    <s v="Manchester"/>
    <x v="4"/>
    <n v="71"/>
    <n v="81"/>
    <n v="5751"/>
    <n v="2415.42"/>
    <n v="0.42"/>
    <x v="2"/>
  </r>
  <r>
    <s v="Foot Locker"/>
    <n v="1185732"/>
    <x v="455"/>
    <x v="0"/>
    <x v="49"/>
    <s v="Manchester"/>
    <x v="5"/>
    <n v="78"/>
    <n v="116"/>
    <n v="9048"/>
    <n v="4252.5599999999995"/>
    <n v="0.47"/>
    <x v="2"/>
  </r>
  <r>
    <s v="Foot Locker"/>
    <n v="1185732"/>
    <x v="484"/>
    <x v="0"/>
    <x v="49"/>
    <s v="Manchester"/>
    <x v="0"/>
    <n v="71"/>
    <n v="169"/>
    <n v="11999"/>
    <n v="6599.4500000000007"/>
    <n v="0.55000000000000004"/>
    <x v="2"/>
  </r>
  <r>
    <s v="Foot Locker"/>
    <n v="1185732"/>
    <x v="484"/>
    <x v="0"/>
    <x v="49"/>
    <s v="Manchester"/>
    <x v="1"/>
    <n v="59"/>
    <n v="115"/>
    <n v="6785"/>
    <n v="3731.7500000000005"/>
    <n v="0.55000000000000004"/>
    <x v="2"/>
  </r>
  <r>
    <s v="Foot Locker"/>
    <n v="1185732"/>
    <x v="484"/>
    <x v="0"/>
    <x v="49"/>
    <s v="Manchester"/>
    <x v="2"/>
    <n v="62"/>
    <n v="108"/>
    <n v="6696"/>
    <n v="2812.3199999999997"/>
    <n v="0.42"/>
    <x v="2"/>
  </r>
  <r>
    <s v="Foot Locker"/>
    <n v="1185732"/>
    <x v="484"/>
    <x v="0"/>
    <x v="49"/>
    <s v="Manchester"/>
    <x v="3"/>
    <n v="62"/>
    <n v="88"/>
    <n v="5456"/>
    <n v="2400.64"/>
    <n v="0.44"/>
    <x v="2"/>
  </r>
  <r>
    <s v="Foot Locker"/>
    <n v="1185732"/>
    <x v="484"/>
    <x v="0"/>
    <x v="49"/>
    <s v="Manchester"/>
    <x v="4"/>
    <n v="74"/>
    <n v="105"/>
    <n v="7770"/>
    <n v="3341.1"/>
    <n v="0.43"/>
    <x v="2"/>
  </r>
  <r>
    <s v="Foot Locker"/>
    <n v="1185732"/>
    <x v="484"/>
    <x v="0"/>
    <x v="49"/>
    <s v="Manchester"/>
    <x v="5"/>
    <n v="74"/>
    <n v="117"/>
    <n v="8658"/>
    <n v="4242.42"/>
    <n v="0.49"/>
    <x v="2"/>
  </r>
  <r>
    <s v="Foot Locker"/>
    <n v="1185732"/>
    <x v="188"/>
    <x v="0"/>
    <x v="49"/>
    <s v="Manchester"/>
    <x v="0"/>
    <n v="52"/>
    <n v="145"/>
    <n v="7540"/>
    <n v="3468.4"/>
    <n v="0.46"/>
    <x v="2"/>
  </r>
  <r>
    <s v="Foot Locker"/>
    <n v="1185732"/>
    <x v="188"/>
    <x v="0"/>
    <x v="49"/>
    <s v="Manchester"/>
    <x v="1"/>
    <n v="50"/>
    <n v="84"/>
    <n v="4200"/>
    <n v="1974.0000000000002"/>
    <n v="0.47000000000000003"/>
    <x v="2"/>
  </r>
  <r>
    <s v="Foot Locker"/>
    <n v="1185732"/>
    <x v="188"/>
    <x v="0"/>
    <x v="49"/>
    <s v="Manchester"/>
    <x v="2"/>
    <n v="44"/>
    <n v="90"/>
    <n v="3960"/>
    <n v="1386"/>
    <n v="0.35"/>
    <x v="2"/>
  </r>
  <r>
    <s v="Foot Locker"/>
    <n v="1185732"/>
    <x v="188"/>
    <x v="0"/>
    <x v="49"/>
    <s v="Manchester"/>
    <x v="3"/>
    <n v="49"/>
    <n v="39"/>
    <n v="1911"/>
    <n v="707.06999999999994"/>
    <n v="0.37"/>
    <x v="2"/>
  </r>
  <r>
    <s v="Foot Locker"/>
    <n v="1185732"/>
    <x v="188"/>
    <x v="0"/>
    <x v="49"/>
    <s v="Manchester"/>
    <x v="4"/>
    <n v="60"/>
    <n v="54"/>
    <n v="3240"/>
    <n v="1198.8"/>
    <n v="0.37"/>
    <x v="2"/>
  </r>
  <r>
    <s v="Foot Locker"/>
    <n v="1185732"/>
    <x v="188"/>
    <x v="0"/>
    <x v="49"/>
    <s v="Manchester"/>
    <x v="5"/>
    <n v="54"/>
    <n v="78"/>
    <n v="4212"/>
    <n v="1895.3999999999999"/>
    <n v="0.44999999999999996"/>
    <x v="2"/>
  </r>
  <r>
    <s v="Foot Locker"/>
    <n v="1185732"/>
    <x v="696"/>
    <x v="0"/>
    <x v="49"/>
    <s v="Manchester"/>
    <x v="0"/>
    <n v="52"/>
    <n v="173"/>
    <n v="8996"/>
    <n v="4048.2000000000007"/>
    <n v="0.45000000000000007"/>
    <x v="2"/>
  </r>
  <r>
    <s v="Foot Locker"/>
    <n v="1185732"/>
    <x v="696"/>
    <x v="0"/>
    <x v="49"/>
    <s v="Manchester"/>
    <x v="1"/>
    <n v="53"/>
    <n v="59"/>
    <n v="3127"/>
    <n v="1438.42"/>
    <n v="0.46"/>
    <x v="2"/>
  </r>
  <r>
    <s v="Foot Locker"/>
    <n v="1185732"/>
    <x v="696"/>
    <x v="0"/>
    <x v="49"/>
    <s v="Manchester"/>
    <x v="2"/>
    <n v="43"/>
    <n v="83"/>
    <n v="3569"/>
    <n v="1427.6000000000001"/>
    <n v="0.4"/>
    <x v="2"/>
  </r>
  <r>
    <s v="Foot Locker"/>
    <n v="1185732"/>
    <x v="0"/>
    <x v="0"/>
    <x v="0"/>
    <s v="New York"/>
    <x v="0"/>
    <n v="34"/>
    <n v="384"/>
    <n v="13056"/>
    <n v="6789.12"/>
    <n v="0.52"/>
    <x v="1"/>
  </r>
  <r>
    <s v="Foot Locker"/>
    <n v="1185732"/>
    <x v="1"/>
    <x v="0"/>
    <x v="0"/>
    <s v="New York"/>
    <x v="1"/>
    <n v="36"/>
    <n v="320"/>
    <n v="11520"/>
    <n v="4031.9999999999995"/>
    <n v="0.35"/>
    <x v="1"/>
  </r>
  <r>
    <s v="Foot Locker"/>
    <n v="1185732"/>
    <x v="2"/>
    <x v="0"/>
    <x v="0"/>
    <s v="New York"/>
    <x v="2"/>
    <n v="32"/>
    <n v="350"/>
    <n v="11200"/>
    <n v="4144"/>
    <n v="0.37"/>
    <x v="1"/>
  </r>
  <r>
    <s v="Foot Locker"/>
    <n v="1185732"/>
    <x v="3"/>
    <x v="0"/>
    <x v="0"/>
    <s v="New York"/>
    <x v="3"/>
    <n v="36"/>
    <n v="281"/>
    <n v="10116"/>
    <n v="3742.92"/>
    <n v="0.37"/>
    <x v="1"/>
  </r>
  <r>
    <s v="Foot Locker"/>
    <n v="1185732"/>
    <x v="4"/>
    <x v="0"/>
    <x v="0"/>
    <s v="New York"/>
    <x v="4"/>
    <n v="43"/>
    <n v="306"/>
    <n v="13158"/>
    <n v="4868.46"/>
    <n v="0.37"/>
    <x v="1"/>
  </r>
  <r>
    <s v="Foot Locker"/>
    <n v="1185732"/>
    <x v="5"/>
    <x v="0"/>
    <x v="0"/>
    <s v="New York"/>
    <x v="5"/>
    <n v="38"/>
    <n v="330"/>
    <n v="12540"/>
    <n v="4012.8"/>
    <n v="0.32"/>
    <x v="1"/>
  </r>
  <r>
    <s v="Foot Locker"/>
    <n v="1185732"/>
    <x v="6"/>
    <x v="0"/>
    <x v="0"/>
    <s v="New York"/>
    <x v="0"/>
    <n v="33"/>
    <n v="388"/>
    <n v="12804"/>
    <n v="6658.08"/>
    <n v="0.52"/>
    <x v="1"/>
  </r>
  <r>
    <s v="Foot Locker"/>
    <n v="1185732"/>
    <x v="7"/>
    <x v="0"/>
    <x v="0"/>
    <s v="New York"/>
    <x v="1"/>
    <n v="39"/>
    <n v="315"/>
    <n v="12285"/>
    <n v="4054.0499999999997"/>
    <n v="0.32999999999999996"/>
    <x v="1"/>
  </r>
  <r>
    <s v="Foot Locker"/>
    <n v="1185732"/>
    <x v="8"/>
    <x v="0"/>
    <x v="0"/>
    <s v="New York"/>
    <x v="2"/>
    <n v="32"/>
    <n v="323"/>
    <n v="10336"/>
    <n v="3927.68"/>
    <n v="0.38"/>
    <x v="1"/>
  </r>
  <r>
    <s v="Foot Locker"/>
    <n v="1185732"/>
    <x v="9"/>
    <x v="0"/>
    <x v="0"/>
    <s v="New York"/>
    <x v="3"/>
    <n v="32"/>
    <n v="248"/>
    <n v="7936"/>
    <n v="3015.68"/>
    <n v="0.38"/>
    <x v="1"/>
  </r>
  <r>
    <s v="Foot Locker"/>
    <n v="1185732"/>
    <x v="10"/>
    <x v="0"/>
    <x v="0"/>
    <s v="New York"/>
    <x v="4"/>
    <n v="43"/>
    <n v="306"/>
    <n v="13158"/>
    <n v="4605.2999999999993"/>
    <n v="0.35"/>
    <x v="1"/>
  </r>
  <r>
    <s v="Foot Locker"/>
    <n v="1185732"/>
    <x v="11"/>
    <x v="0"/>
    <x v="0"/>
    <s v="New York"/>
    <x v="5"/>
    <n v="36"/>
    <n v="350"/>
    <n v="12600"/>
    <n v="3653.9999999999995"/>
    <n v="0.28999999999999998"/>
    <x v="1"/>
  </r>
  <r>
    <s v="Foot Locker"/>
    <n v="1185732"/>
    <x v="12"/>
    <x v="0"/>
    <x v="0"/>
    <s v="New York"/>
    <x v="0"/>
    <n v="40"/>
    <n v="390"/>
    <n v="15600"/>
    <n v="8112"/>
    <n v="0.52"/>
    <x v="1"/>
  </r>
  <r>
    <s v="Foot Locker"/>
    <n v="1185732"/>
    <x v="13"/>
    <x v="0"/>
    <x v="0"/>
    <s v="New York"/>
    <x v="1"/>
    <n v="35"/>
    <n v="315"/>
    <n v="11025"/>
    <n v="3969"/>
    <n v="0.36"/>
    <x v="1"/>
  </r>
  <r>
    <s v="Foot Locker"/>
    <n v="1185732"/>
    <x v="14"/>
    <x v="0"/>
    <x v="0"/>
    <s v="New York"/>
    <x v="2"/>
    <n v="27"/>
    <n v="314"/>
    <n v="8478"/>
    <n v="3475.98"/>
    <n v="0.41"/>
    <x v="1"/>
  </r>
  <r>
    <s v="Foot Locker"/>
    <n v="1185732"/>
    <x v="15"/>
    <x v="0"/>
    <x v="0"/>
    <s v="New York"/>
    <x v="3"/>
    <n v="31"/>
    <n v="240"/>
    <n v="7440"/>
    <n v="2975.9999999999995"/>
    <n v="0.39999999999999997"/>
    <x v="1"/>
  </r>
  <r>
    <s v="Foot Locker"/>
    <n v="1185732"/>
    <x v="16"/>
    <x v="0"/>
    <x v="0"/>
    <s v="New York"/>
    <x v="4"/>
    <n v="43"/>
    <n v="289"/>
    <n v="12427"/>
    <n v="3976.64"/>
    <n v="0.32"/>
    <x v="1"/>
  </r>
  <r>
    <s v="Foot Locker"/>
    <n v="1185732"/>
    <x v="17"/>
    <x v="0"/>
    <x v="0"/>
    <s v="New York"/>
    <x v="5"/>
    <n v="36"/>
    <n v="323"/>
    <n v="11628"/>
    <n v="3139.5600000000004"/>
    <n v="0.27"/>
    <x v="1"/>
  </r>
  <r>
    <s v="Foot Locker"/>
    <n v="1185732"/>
    <x v="18"/>
    <x v="0"/>
    <x v="0"/>
    <s v="New York"/>
    <x v="0"/>
    <n v="33"/>
    <n v="372"/>
    <n v="12276"/>
    <n v="6629.0400000000009"/>
    <n v="0.54"/>
    <x v="1"/>
  </r>
  <r>
    <s v="Foot Locker"/>
    <n v="1185732"/>
    <x v="19"/>
    <x v="0"/>
    <x v="0"/>
    <s v="New York"/>
    <x v="1"/>
    <n v="35"/>
    <n v="315"/>
    <n v="11025"/>
    <n v="3638.2499999999995"/>
    <n v="0.32999999999999996"/>
    <x v="1"/>
  </r>
  <r>
    <s v="Foot Locker"/>
    <n v="1185732"/>
    <x v="20"/>
    <x v="0"/>
    <x v="0"/>
    <s v="New York"/>
    <x v="2"/>
    <n v="28"/>
    <n v="315"/>
    <n v="8820"/>
    <n v="3351.6"/>
    <n v="0.38"/>
    <x v="1"/>
  </r>
  <r>
    <s v="Foot Locker"/>
    <n v="1185732"/>
    <x v="21"/>
    <x v="0"/>
    <x v="0"/>
    <s v="New York"/>
    <x v="3"/>
    <n v="31"/>
    <n v="289"/>
    <n v="8959"/>
    <n v="3314.83"/>
    <n v="0.37"/>
    <x v="1"/>
  </r>
  <r>
    <s v="Foot Locker"/>
    <n v="1185732"/>
    <x v="22"/>
    <x v="0"/>
    <x v="0"/>
    <s v="New York"/>
    <x v="4"/>
    <n v="44"/>
    <n v="281"/>
    <n v="12364"/>
    <n v="4451.04"/>
    <n v="0.36"/>
    <x v="1"/>
  </r>
  <r>
    <s v="Foot Locker"/>
    <n v="1185732"/>
    <x v="23"/>
    <x v="0"/>
    <x v="0"/>
    <s v="New York"/>
    <x v="5"/>
    <n v="39"/>
    <n v="333"/>
    <n v="12987"/>
    <n v="3506.4900000000002"/>
    <n v="0.27"/>
    <x v="1"/>
  </r>
  <r>
    <s v="Foot Locker"/>
    <n v="1185732"/>
    <x v="24"/>
    <x v="0"/>
    <x v="0"/>
    <s v="New York"/>
    <x v="0"/>
    <n v="44"/>
    <n v="366"/>
    <n v="16104"/>
    <n v="8374.08"/>
    <n v="0.52"/>
    <x v="1"/>
  </r>
  <r>
    <s v="Foot Locker"/>
    <n v="1185732"/>
    <x v="25"/>
    <x v="0"/>
    <x v="0"/>
    <s v="New York"/>
    <x v="1"/>
    <n v="37"/>
    <n v="296"/>
    <n v="10952"/>
    <n v="3833.2"/>
    <n v="0.35"/>
    <x v="1"/>
  </r>
  <r>
    <s v="Foot Locker"/>
    <n v="1185732"/>
    <x v="26"/>
    <x v="0"/>
    <x v="0"/>
    <s v="New York"/>
    <x v="2"/>
    <n v="36"/>
    <n v="288"/>
    <n v="10368"/>
    <n v="4354.5599999999995"/>
    <n v="0.42"/>
    <x v="1"/>
  </r>
  <r>
    <s v="Foot Locker"/>
    <n v="1185732"/>
    <x v="27"/>
    <x v="0"/>
    <x v="0"/>
    <s v="New York"/>
    <x v="3"/>
    <n v="33"/>
    <n v="289"/>
    <n v="9537"/>
    <n v="3814.7999999999997"/>
    <n v="0.39999999999999997"/>
    <x v="1"/>
  </r>
  <r>
    <s v="Foot Locker"/>
    <n v="1185732"/>
    <x v="28"/>
    <x v="0"/>
    <x v="0"/>
    <s v="New York"/>
    <x v="4"/>
    <n v="47"/>
    <n v="280"/>
    <n v="13160"/>
    <n v="4606"/>
    <n v="0.35"/>
    <x v="1"/>
  </r>
  <r>
    <s v="Foot Locker"/>
    <n v="1185732"/>
    <x v="29"/>
    <x v="0"/>
    <x v="0"/>
    <s v="New York"/>
    <x v="5"/>
    <n v="44"/>
    <n v="320"/>
    <n v="14080"/>
    <n v="4083.2"/>
    <n v="0.28999999999999998"/>
    <x v="1"/>
  </r>
  <r>
    <s v="Foot Locker"/>
    <n v="1185732"/>
    <x v="30"/>
    <x v="0"/>
    <x v="0"/>
    <s v="New York"/>
    <x v="0"/>
    <n v="47"/>
    <n v="400"/>
    <n v="18800"/>
    <n v="9776"/>
    <n v="0.52"/>
    <x v="1"/>
  </r>
  <r>
    <s v="Foot Locker"/>
    <n v="1185732"/>
    <x v="31"/>
    <x v="0"/>
    <x v="0"/>
    <s v="New York"/>
    <x v="1"/>
    <n v="41"/>
    <n v="340"/>
    <n v="13940"/>
    <n v="4739.5999999999995"/>
    <n v="0.33999999999999997"/>
    <x v="1"/>
  </r>
  <r>
    <s v="Foot Locker"/>
    <n v="1185732"/>
    <x v="32"/>
    <x v="0"/>
    <x v="0"/>
    <s v="New York"/>
    <x v="2"/>
    <n v="37"/>
    <n v="296"/>
    <n v="10952"/>
    <n v="4490.32"/>
    <n v="0.41"/>
    <x v="1"/>
  </r>
  <r>
    <s v="Foot Locker"/>
    <n v="1185732"/>
    <x v="33"/>
    <x v="0"/>
    <x v="0"/>
    <s v="New York"/>
    <x v="3"/>
    <n v="38"/>
    <n v="297"/>
    <n v="11286"/>
    <n v="4288.68"/>
    <n v="0.38"/>
    <x v="1"/>
  </r>
  <r>
    <s v="Foot Locker"/>
    <n v="1185732"/>
    <x v="34"/>
    <x v="0"/>
    <x v="0"/>
    <s v="New York"/>
    <x v="4"/>
    <n v="45"/>
    <n v="288"/>
    <n v="12960"/>
    <n v="4406.3999999999996"/>
    <n v="0.33999999999999997"/>
    <x v="1"/>
  </r>
  <r>
    <s v="Foot Locker"/>
    <n v="1185732"/>
    <x v="35"/>
    <x v="0"/>
    <x v="0"/>
    <s v="New York"/>
    <x v="5"/>
    <n v="46"/>
    <n v="347"/>
    <n v="15962"/>
    <n v="5107.84"/>
    <n v="0.32"/>
    <x v="1"/>
  </r>
  <r>
    <s v="Foot Locker"/>
    <n v="1185732"/>
    <x v="36"/>
    <x v="0"/>
    <x v="0"/>
    <s v="New York"/>
    <x v="0"/>
    <n v="44"/>
    <n v="434"/>
    <n v="19096"/>
    <n v="9929.92"/>
    <n v="0.52"/>
    <x v="1"/>
  </r>
  <r>
    <s v="Foot Locker"/>
    <n v="1185732"/>
    <x v="37"/>
    <x v="0"/>
    <x v="0"/>
    <s v="New York"/>
    <x v="1"/>
    <n v="41"/>
    <n v="318"/>
    <n v="13038"/>
    <n v="4824.0599999999995"/>
    <n v="0.37"/>
    <x v="1"/>
  </r>
  <r>
    <s v="Foot Locker"/>
    <n v="1185732"/>
    <x v="38"/>
    <x v="0"/>
    <x v="0"/>
    <s v="New York"/>
    <x v="2"/>
    <n v="35"/>
    <n v="295"/>
    <n v="10325"/>
    <n v="4336.5"/>
    <n v="0.42"/>
    <x v="1"/>
  </r>
  <r>
    <s v="Foot Locker"/>
    <n v="1185732"/>
    <x v="39"/>
    <x v="0"/>
    <x v="0"/>
    <s v="New York"/>
    <x v="3"/>
    <n v="35"/>
    <n v="270"/>
    <n v="9450"/>
    <n v="3496.5"/>
    <n v="0.37"/>
    <x v="1"/>
  </r>
  <r>
    <s v="Foot Locker"/>
    <n v="1185732"/>
    <x v="40"/>
    <x v="0"/>
    <x v="0"/>
    <s v="New York"/>
    <x v="4"/>
    <n v="46"/>
    <n v="278"/>
    <n v="12788"/>
    <n v="4347.9199999999992"/>
    <n v="0.33999999999999997"/>
    <x v="1"/>
  </r>
  <r>
    <s v="Foot Locker"/>
    <n v="1185732"/>
    <x v="41"/>
    <x v="0"/>
    <x v="0"/>
    <s v="New York"/>
    <x v="5"/>
    <n v="47"/>
    <n v="352"/>
    <n v="16544"/>
    <n v="4466.88"/>
    <n v="0.27"/>
    <x v="1"/>
  </r>
  <r>
    <s v="Foot Locker"/>
    <n v="1185732"/>
    <x v="42"/>
    <x v="0"/>
    <x v="0"/>
    <s v="New York"/>
    <x v="0"/>
    <n v="41"/>
    <n v="375"/>
    <n v="15375"/>
    <n v="7995"/>
    <n v="0.52"/>
    <x v="1"/>
  </r>
  <r>
    <s v="Foot Locker"/>
    <n v="1185732"/>
    <x v="43"/>
    <x v="0"/>
    <x v="0"/>
    <s v="New York"/>
    <x v="1"/>
    <n v="37"/>
    <n v="359"/>
    <n v="13283"/>
    <n v="4516.2199999999993"/>
    <n v="0.33999999999999997"/>
    <x v="1"/>
  </r>
  <r>
    <s v="Foot Locker"/>
    <n v="1185732"/>
    <x v="44"/>
    <x v="0"/>
    <x v="0"/>
    <s v="New York"/>
    <x v="2"/>
    <n v="37"/>
    <n v="314"/>
    <n v="11618"/>
    <n v="4298.66"/>
    <n v="0.37"/>
    <x v="1"/>
  </r>
  <r>
    <s v="Foot Locker"/>
    <n v="1185732"/>
    <x v="45"/>
    <x v="0"/>
    <x v="0"/>
    <s v="New York"/>
    <x v="3"/>
    <n v="40"/>
    <n v="324"/>
    <n v="12960"/>
    <n v="5184"/>
    <n v="0.39999999999999997"/>
    <x v="1"/>
  </r>
  <r>
    <s v="Walmart"/>
    <n v="1185732"/>
    <x v="46"/>
    <x v="0"/>
    <x v="0"/>
    <s v="New York"/>
    <x v="4"/>
    <n v="43"/>
    <n v="279"/>
    <n v="11997"/>
    <n v="3959.0099999999993"/>
    <n v="0.32999999999999996"/>
    <x v="1"/>
  </r>
  <r>
    <s v="Walmart"/>
    <n v="1185732"/>
    <x v="47"/>
    <x v="0"/>
    <x v="0"/>
    <s v="New York"/>
    <x v="5"/>
    <n v="48"/>
    <n v="355"/>
    <n v="17040"/>
    <n v="5112"/>
    <n v="0.3"/>
    <x v="1"/>
  </r>
  <r>
    <s v="Walmart"/>
    <n v="1185732"/>
    <x v="48"/>
    <x v="0"/>
    <x v="0"/>
    <s v="New York"/>
    <x v="0"/>
    <n v="39"/>
    <n v="408"/>
    <n v="15912"/>
    <n v="8751.6"/>
    <n v="0.55000000000000004"/>
    <x v="1"/>
  </r>
  <r>
    <s v="Walmart"/>
    <n v="1185732"/>
    <x v="49"/>
    <x v="0"/>
    <x v="0"/>
    <s v="New York"/>
    <x v="1"/>
    <n v="43"/>
    <n v="350"/>
    <n v="15050"/>
    <n v="4966.4999999999991"/>
    <n v="0.32999999999999996"/>
    <x v="1"/>
  </r>
  <r>
    <s v="Walmart"/>
    <n v="1185732"/>
    <x v="50"/>
    <x v="0"/>
    <x v="0"/>
    <s v="New York"/>
    <x v="2"/>
    <n v="36"/>
    <n v="315"/>
    <n v="11340"/>
    <n v="4422.5999999999995"/>
    <n v="0.38999999999999996"/>
    <x v="1"/>
  </r>
  <r>
    <s v="Walmart"/>
    <n v="1185732"/>
    <x v="51"/>
    <x v="0"/>
    <x v="0"/>
    <s v="New York"/>
    <x v="3"/>
    <n v="34"/>
    <n v="306"/>
    <n v="10404"/>
    <n v="4057.5599999999995"/>
    <n v="0.38999999999999996"/>
    <x v="1"/>
  </r>
  <r>
    <s v="Walmart"/>
    <n v="1185732"/>
    <x v="52"/>
    <x v="0"/>
    <x v="0"/>
    <s v="New York"/>
    <x v="4"/>
    <n v="44"/>
    <n v="315"/>
    <n v="13860"/>
    <n v="5128.2"/>
    <n v="0.37"/>
    <x v="1"/>
  </r>
  <r>
    <s v="Walmart"/>
    <n v="1185732"/>
    <x v="53"/>
    <x v="0"/>
    <x v="0"/>
    <s v="New York"/>
    <x v="5"/>
    <n v="45"/>
    <n v="350"/>
    <n v="15750"/>
    <n v="4725"/>
    <n v="0.3"/>
    <x v="1"/>
  </r>
  <r>
    <s v="Walmart"/>
    <n v="1185732"/>
    <x v="54"/>
    <x v="0"/>
    <x v="0"/>
    <s v="New York"/>
    <x v="4"/>
    <n v="51"/>
    <n v="289"/>
    <n v="14739"/>
    <n v="4716.4800000000005"/>
    <n v="0.32"/>
    <x v="1"/>
  </r>
  <r>
    <s v="Walmart"/>
    <n v="1185732"/>
    <x v="55"/>
    <x v="0"/>
    <x v="0"/>
    <s v="New York"/>
    <x v="5"/>
    <n v="50"/>
    <n v="330"/>
    <n v="16500"/>
    <n v="4620"/>
    <n v="0.28000000000000003"/>
    <x v="1"/>
  </r>
  <r>
    <s v="Walmart"/>
    <n v="1185732"/>
    <x v="56"/>
    <x v="0"/>
    <x v="0"/>
    <s v="New York"/>
    <x v="0"/>
    <n v="46"/>
    <n v="403"/>
    <n v="18538"/>
    <n v="10381.280000000001"/>
    <n v="0.56000000000000005"/>
    <x v="1"/>
  </r>
  <r>
    <s v="Walmart"/>
    <n v="1185732"/>
    <x v="57"/>
    <x v="0"/>
    <x v="0"/>
    <s v="New York"/>
    <x v="1"/>
    <n v="40"/>
    <n v="312"/>
    <n v="12480"/>
    <n v="4492.8"/>
    <n v="0.36"/>
    <x v="1"/>
  </r>
  <r>
    <s v="Walmart"/>
    <n v="1185732"/>
    <x v="58"/>
    <x v="0"/>
    <x v="0"/>
    <s v="New York"/>
    <x v="2"/>
    <n v="43"/>
    <n v="294"/>
    <n v="12642"/>
    <n v="5309.6399999999994"/>
    <n v="0.42"/>
    <x v="1"/>
  </r>
  <r>
    <s v="Walmart"/>
    <n v="1185732"/>
    <x v="59"/>
    <x v="0"/>
    <x v="0"/>
    <s v="New York"/>
    <x v="3"/>
    <n v="41"/>
    <n v="270"/>
    <n v="11070"/>
    <n v="4095.9"/>
    <n v="0.37"/>
    <x v="1"/>
  </r>
  <r>
    <s v="Walmart"/>
    <n v="1185732"/>
    <x v="60"/>
    <x v="0"/>
    <x v="0"/>
    <s v="New York"/>
    <x v="4"/>
    <n v="47"/>
    <n v="280"/>
    <n v="13160"/>
    <n v="4737.5999999999995"/>
    <n v="0.36"/>
    <x v="1"/>
  </r>
  <r>
    <s v="Walmart"/>
    <n v="1185732"/>
    <x v="61"/>
    <x v="0"/>
    <x v="0"/>
    <s v="New York"/>
    <x v="5"/>
    <n v="53"/>
    <n v="322"/>
    <n v="17066"/>
    <n v="4778.4800000000005"/>
    <n v="0.28000000000000003"/>
    <x v="1"/>
  </r>
  <r>
    <s v="Walmart"/>
    <n v="1185732"/>
    <x v="62"/>
    <x v="0"/>
    <x v="0"/>
    <s v="New York"/>
    <x v="0"/>
    <n v="48"/>
    <n v="420"/>
    <n v="20160"/>
    <n v="11289.6"/>
    <n v="0.56000000000000005"/>
    <x v="1"/>
  </r>
  <r>
    <s v="Walmart"/>
    <n v="1185732"/>
    <x v="63"/>
    <x v="0"/>
    <x v="0"/>
    <s v="New York"/>
    <x v="1"/>
    <n v="43"/>
    <n v="310"/>
    <n v="13330"/>
    <n v="4665.5"/>
    <n v="0.35"/>
    <x v="1"/>
  </r>
  <r>
    <s v="Walmart"/>
    <n v="1185732"/>
    <x v="64"/>
    <x v="0"/>
    <x v="0"/>
    <s v="New York"/>
    <x v="2"/>
    <n v="42"/>
    <n v="333"/>
    <n v="13986"/>
    <n v="5594.4"/>
    <n v="0.39999999999999997"/>
    <x v="1"/>
  </r>
  <r>
    <s v="Walmart"/>
    <n v="1185732"/>
    <x v="65"/>
    <x v="0"/>
    <x v="0"/>
    <s v="New York"/>
    <x v="3"/>
    <n v="41"/>
    <n v="306"/>
    <n v="12546"/>
    <n v="5018.3999999999996"/>
    <n v="0.39999999999999997"/>
    <x v="1"/>
  </r>
  <r>
    <s v="Walmart"/>
    <n v="1185732"/>
    <x v="66"/>
    <x v="0"/>
    <x v="0"/>
    <s v="New York"/>
    <x v="4"/>
    <n v="48"/>
    <n v="279"/>
    <n v="13392"/>
    <n v="4955.04"/>
    <n v="0.37"/>
    <x v="1"/>
  </r>
  <r>
    <s v="Walmart"/>
    <n v="1185732"/>
    <x v="67"/>
    <x v="0"/>
    <x v="0"/>
    <s v="New York"/>
    <x v="5"/>
    <n v="48"/>
    <n v="340"/>
    <n v="16320"/>
    <n v="4896"/>
    <n v="0.3"/>
    <x v="1"/>
  </r>
  <r>
    <s v="Sports Direct"/>
    <n v="1197831"/>
    <x v="68"/>
    <x v="0"/>
    <x v="0"/>
    <s v="New York"/>
    <x v="0"/>
    <n v="20"/>
    <n v="270"/>
    <n v="5400"/>
    <n v="2105.9999999999995"/>
    <n v="0.38999999999999996"/>
    <x v="1"/>
  </r>
  <r>
    <s v="Sports Direct"/>
    <n v="1197831"/>
    <x v="69"/>
    <x v="0"/>
    <x v="0"/>
    <s v="New York"/>
    <x v="1"/>
    <n v="26"/>
    <n v="270"/>
    <n v="7020"/>
    <n v="2597.4"/>
    <n v="0.37"/>
    <x v="1"/>
  </r>
  <r>
    <s v="Sports Direct"/>
    <n v="1197831"/>
    <x v="70"/>
    <x v="0"/>
    <x v="0"/>
    <s v="New York"/>
    <x v="2"/>
    <n v="27"/>
    <n v="238"/>
    <n v="6426"/>
    <n v="2506.14"/>
    <n v="0.38999999999999996"/>
    <x v="1"/>
  </r>
  <r>
    <s v="Sports Direct"/>
    <n v="1197831"/>
    <x v="71"/>
    <x v="0"/>
    <x v="0"/>
    <s v="New York"/>
    <x v="3"/>
    <n v="27"/>
    <n v="210"/>
    <n v="5670"/>
    <n v="2948.4"/>
    <n v="0.52"/>
    <x v="1"/>
  </r>
  <r>
    <s v="Sports Direct"/>
    <n v="1197831"/>
    <x v="72"/>
    <x v="1"/>
    <x v="1"/>
    <s v="Houston"/>
    <x v="4"/>
    <n v="26"/>
    <n v="176"/>
    <n v="4576"/>
    <n v="1555.84"/>
    <n v="0.33999999999999997"/>
    <x v="1"/>
  </r>
  <r>
    <s v="Sports Direct"/>
    <n v="1197831"/>
    <x v="73"/>
    <x v="1"/>
    <x v="1"/>
    <s v="Houston"/>
    <x v="5"/>
    <n v="25"/>
    <n v="224"/>
    <n v="5600"/>
    <n v="3136.0000000000005"/>
    <n v="0.56000000000000005"/>
    <x v="1"/>
  </r>
  <r>
    <s v="Sports Direct"/>
    <n v="1197831"/>
    <x v="74"/>
    <x v="1"/>
    <x v="1"/>
    <s v="Houston"/>
    <x v="0"/>
    <n v="20"/>
    <n v="255"/>
    <n v="5100"/>
    <n v="2091"/>
    <n v="0.41"/>
    <x v="1"/>
  </r>
  <r>
    <s v="Sports Direct"/>
    <n v="1197831"/>
    <x v="75"/>
    <x v="1"/>
    <x v="1"/>
    <s v="Houston"/>
    <x v="1"/>
    <n v="23"/>
    <n v="289"/>
    <n v="6647"/>
    <n v="2791.74"/>
    <n v="0.42"/>
    <x v="1"/>
  </r>
  <r>
    <s v="Sports Direct"/>
    <n v="1197831"/>
    <x v="76"/>
    <x v="1"/>
    <x v="1"/>
    <s v="Houston"/>
    <x v="2"/>
    <n v="27"/>
    <n v="236"/>
    <n v="6372"/>
    <n v="2612.52"/>
    <n v="0.41"/>
    <x v="1"/>
  </r>
  <r>
    <s v="Sports Direct"/>
    <n v="1197831"/>
    <x v="77"/>
    <x v="1"/>
    <x v="1"/>
    <s v="Houston"/>
    <x v="3"/>
    <n v="26"/>
    <n v="213"/>
    <n v="5538"/>
    <n v="2769"/>
    <n v="0.5"/>
    <x v="1"/>
  </r>
  <r>
    <s v="Sports Direct"/>
    <n v="1197831"/>
    <x v="78"/>
    <x v="1"/>
    <x v="1"/>
    <s v="Houston"/>
    <x v="4"/>
    <n v="28"/>
    <n v="160"/>
    <n v="4480"/>
    <n v="1478.3999999999999"/>
    <n v="0.32999999999999996"/>
    <x v="1"/>
  </r>
  <r>
    <s v="Sports Direct"/>
    <n v="1197831"/>
    <x v="79"/>
    <x v="1"/>
    <x v="1"/>
    <s v="Houston"/>
    <x v="5"/>
    <n v="26"/>
    <n v="231"/>
    <n v="6006"/>
    <n v="3303.3"/>
    <n v="0.55000000000000004"/>
    <x v="1"/>
  </r>
  <r>
    <s v="Sports Direct"/>
    <n v="1197831"/>
    <x v="80"/>
    <x v="1"/>
    <x v="1"/>
    <s v="Houston"/>
    <x v="0"/>
    <n v="20"/>
    <n v="306"/>
    <n v="6120"/>
    <n v="2570.4"/>
    <n v="0.42"/>
    <x v="1"/>
  </r>
  <r>
    <s v="Sports Direct"/>
    <n v="1197831"/>
    <x v="81"/>
    <x v="1"/>
    <x v="1"/>
    <s v="Houston"/>
    <x v="1"/>
    <n v="30"/>
    <n v="263"/>
    <n v="7890"/>
    <n v="3077.0999999999995"/>
    <n v="0.38999999999999996"/>
    <x v="1"/>
  </r>
  <r>
    <s v="Sports Direct"/>
    <n v="1197831"/>
    <x v="82"/>
    <x v="1"/>
    <x v="1"/>
    <s v="Houston"/>
    <x v="2"/>
    <n v="23"/>
    <n v="224"/>
    <n v="5152"/>
    <n v="2163.84"/>
    <n v="0.42"/>
    <x v="1"/>
  </r>
  <r>
    <s v="Sports Direct"/>
    <n v="1197831"/>
    <x v="83"/>
    <x v="1"/>
    <x v="1"/>
    <s v="Houston"/>
    <x v="3"/>
    <n v="30"/>
    <n v="204"/>
    <n v="6120"/>
    <n v="2937.6"/>
    <n v="0.48"/>
    <x v="1"/>
  </r>
  <r>
    <s v="Sports Direct"/>
    <n v="1197831"/>
    <x v="84"/>
    <x v="1"/>
    <x v="1"/>
    <s v="Houston"/>
    <x v="4"/>
    <n v="35"/>
    <n v="155"/>
    <n v="5425"/>
    <n v="1736"/>
    <n v="0.32"/>
    <x v="1"/>
  </r>
  <r>
    <s v="Sports Direct"/>
    <n v="1197831"/>
    <x v="85"/>
    <x v="1"/>
    <x v="1"/>
    <s v="Houston"/>
    <x v="5"/>
    <n v="29"/>
    <n v="228"/>
    <n v="6612"/>
    <n v="3636.6000000000004"/>
    <n v="0.55000000000000004"/>
    <x v="1"/>
  </r>
  <r>
    <s v="Sports Direct"/>
    <n v="1197831"/>
    <x v="86"/>
    <x v="1"/>
    <x v="1"/>
    <s v="Houston"/>
    <x v="0"/>
    <n v="23"/>
    <n v="306"/>
    <n v="7038"/>
    <n v="2604.06"/>
    <n v="0.37"/>
    <x v="1"/>
  </r>
  <r>
    <s v="Sports Direct"/>
    <n v="1197831"/>
    <x v="87"/>
    <x v="1"/>
    <x v="1"/>
    <s v="Houston"/>
    <x v="1"/>
    <n v="29"/>
    <n v="306"/>
    <n v="8874"/>
    <n v="3638.3399999999997"/>
    <n v="0.41"/>
    <x v="1"/>
  </r>
  <r>
    <s v="Sports Direct"/>
    <n v="1197831"/>
    <x v="88"/>
    <x v="1"/>
    <x v="1"/>
    <s v="Houston"/>
    <x v="2"/>
    <n v="24"/>
    <n v="232"/>
    <n v="5568"/>
    <n v="2060.16"/>
    <n v="0.37"/>
    <x v="1"/>
  </r>
  <r>
    <s v="Sports Direct"/>
    <n v="1197831"/>
    <x v="89"/>
    <x v="1"/>
    <x v="1"/>
    <s v="Houston"/>
    <x v="3"/>
    <n v="28"/>
    <n v="213"/>
    <n v="5964"/>
    <n v="2862.72"/>
    <n v="0.48"/>
    <x v="1"/>
  </r>
  <r>
    <s v="Walmart"/>
    <n v="1197831"/>
    <x v="90"/>
    <x v="1"/>
    <x v="1"/>
    <s v="Houston"/>
    <x v="4"/>
    <n v="34"/>
    <n v="179"/>
    <n v="6086"/>
    <n v="2069.2399999999998"/>
    <n v="0.33999999999999997"/>
    <x v="1"/>
  </r>
  <r>
    <s v="Walmart"/>
    <n v="1197831"/>
    <x v="91"/>
    <x v="1"/>
    <x v="1"/>
    <s v="Houston"/>
    <x v="5"/>
    <n v="27"/>
    <n v="272"/>
    <n v="7344"/>
    <n v="4039.2000000000003"/>
    <n v="0.55000000000000004"/>
    <x v="1"/>
  </r>
  <r>
    <s v="Walmart"/>
    <n v="1197831"/>
    <x v="92"/>
    <x v="1"/>
    <x v="1"/>
    <s v="Houston"/>
    <x v="0"/>
    <n v="24"/>
    <n v="315"/>
    <n v="7560"/>
    <n v="2948.3999999999996"/>
    <n v="0.38999999999999996"/>
    <x v="1"/>
  </r>
  <r>
    <s v="Walmart"/>
    <n v="1197831"/>
    <x v="93"/>
    <x v="1"/>
    <x v="1"/>
    <s v="Houston"/>
    <x v="1"/>
    <n v="30"/>
    <n v="287"/>
    <n v="8610"/>
    <n v="3616.2"/>
    <n v="0.42"/>
    <x v="1"/>
  </r>
  <r>
    <s v="Walmart"/>
    <n v="1197831"/>
    <x v="94"/>
    <x v="1"/>
    <x v="1"/>
    <s v="Houston"/>
    <x v="2"/>
    <n v="23"/>
    <n v="240"/>
    <n v="5520"/>
    <n v="2042.3999999999999"/>
    <n v="0.37"/>
    <x v="1"/>
  </r>
  <r>
    <s v="Walmart"/>
    <n v="1197831"/>
    <x v="95"/>
    <x v="1"/>
    <x v="1"/>
    <s v="Houston"/>
    <x v="3"/>
    <n v="31"/>
    <n v="245"/>
    <n v="7595"/>
    <n v="3873.4500000000003"/>
    <n v="0.51"/>
    <x v="1"/>
  </r>
  <r>
    <s v="Walmart"/>
    <n v="1197831"/>
    <x v="96"/>
    <x v="1"/>
    <x v="1"/>
    <s v="Houston"/>
    <x v="4"/>
    <n v="35"/>
    <n v="180"/>
    <n v="6300"/>
    <n v="2205"/>
    <n v="0.35"/>
    <x v="1"/>
  </r>
  <r>
    <s v="Walmart"/>
    <n v="1197831"/>
    <x v="97"/>
    <x v="1"/>
    <x v="1"/>
    <s v="Houston"/>
    <x v="5"/>
    <n v="32"/>
    <n v="295"/>
    <n v="9440"/>
    <n v="5380.8"/>
    <n v="0.57000000000000006"/>
    <x v="1"/>
  </r>
  <r>
    <s v="Walmart"/>
    <n v="1197831"/>
    <x v="98"/>
    <x v="1"/>
    <x v="1"/>
    <s v="Houston"/>
    <x v="0"/>
    <n v="28"/>
    <n v="295"/>
    <n v="8260"/>
    <n v="3386.6"/>
    <n v="0.41"/>
    <x v="1"/>
  </r>
  <r>
    <s v="Walmart"/>
    <n v="1197831"/>
    <x v="99"/>
    <x v="1"/>
    <x v="1"/>
    <s v="Houston"/>
    <x v="1"/>
    <n v="33"/>
    <n v="323"/>
    <n v="10659"/>
    <n v="4476.78"/>
    <n v="0.42"/>
    <x v="1"/>
  </r>
  <r>
    <s v="Walmart"/>
    <n v="1197831"/>
    <x v="100"/>
    <x v="1"/>
    <x v="1"/>
    <s v="Houston"/>
    <x v="2"/>
    <n v="27"/>
    <n v="264"/>
    <n v="7128"/>
    <n v="2851.2"/>
    <n v="0.39999999999999997"/>
    <x v="1"/>
  </r>
  <r>
    <s v="Walmart"/>
    <n v="1197831"/>
    <x v="101"/>
    <x v="1"/>
    <x v="1"/>
    <s v="Houston"/>
    <x v="3"/>
    <n v="26"/>
    <n v="263"/>
    <n v="6838"/>
    <n v="3282.24"/>
    <n v="0.48"/>
    <x v="1"/>
  </r>
  <r>
    <s v="Walmart"/>
    <n v="1197831"/>
    <x v="102"/>
    <x v="1"/>
    <x v="1"/>
    <s v="Houston"/>
    <x v="4"/>
    <n v="29"/>
    <n v="221"/>
    <n v="6409"/>
    <n v="2050.88"/>
    <n v="0.32"/>
    <x v="1"/>
  </r>
  <r>
    <s v="Walmart"/>
    <n v="1197831"/>
    <x v="103"/>
    <x v="1"/>
    <x v="1"/>
    <s v="Houston"/>
    <x v="5"/>
    <n v="38"/>
    <n v="350"/>
    <n v="13300"/>
    <n v="7581.0000000000009"/>
    <n v="0.57000000000000006"/>
    <x v="1"/>
  </r>
  <r>
    <s v="Walmart"/>
    <n v="1197831"/>
    <x v="104"/>
    <x v="1"/>
    <x v="1"/>
    <s v="Houston"/>
    <x v="0"/>
    <n v="29"/>
    <n v="295"/>
    <n v="8555"/>
    <n v="3421.9999999999995"/>
    <n v="0.39999999999999997"/>
    <x v="1"/>
  </r>
  <r>
    <s v="Walmart"/>
    <n v="1197831"/>
    <x v="105"/>
    <x v="1"/>
    <x v="1"/>
    <s v="Houston"/>
    <x v="1"/>
    <n v="32"/>
    <n v="285"/>
    <n v="9120"/>
    <n v="3830.3999999999996"/>
    <n v="0.42"/>
    <x v="1"/>
  </r>
  <r>
    <s v="Walmart"/>
    <n v="1197831"/>
    <x v="106"/>
    <x v="1"/>
    <x v="1"/>
    <s v="Houston"/>
    <x v="2"/>
    <n v="29"/>
    <n v="374"/>
    <n v="10846"/>
    <n v="4446.8599999999997"/>
    <n v="0.41"/>
    <x v="1"/>
  </r>
  <r>
    <s v="Walmart"/>
    <n v="1197831"/>
    <x v="107"/>
    <x v="1"/>
    <x v="1"/>
    <s v="Houston"/>
    <x v="3"/>
    <n v="28"/>
    <n v="224"/>
    <n v="6272"/>
    <n v="3261.44"/>
    <n v="0.52"/>
    <x v="1"/>
  </r>
  <r>
    <s v="Walmart"/>
    <n v="1197831"/>
    <x v="108"/>
    <x v="1"/>
    <x v="1"/>
    <s v="Houston"/>
    <x v="4"/>
    <n v="33"/>
    <n v="217"/>
    <n v="7161"/>
    <n v="2577.96"/>
    <n v="0.36"/>
    <x v="1"/>
  </r>
  <r>
    <s v="Walmart"/>
    <n v="1197831"/>
    <x v="109"/>
    <x v="1"/>
    <x v="1"/>
    <s v="Houston"/>
    <x v="5"/>
    <n v="36"/>
    <n v="302"/>
    <n v="10872"/>
    <n v="5653.4400000000005"/>
    <n v="0.52"/>
    <x v="1"/>
  </r>
  <r>
    <s v="Walmart"/>
    <n v="1197831"/>
    <x v="110"/>
    <x v="1"/>
    <x v="1"/>
    <s v="Houston"/>
    <x v="0"/>
    <n v="27"/>
    <n v="305"/>
    <n v="8235"/>
    <n v="3046.95"/>
    <n v="0.37"/>
    <x v="1"/>
  </r>
  <r>
    <s v="Walmart"/>
    <n v="1197831"/>
    <x v="111"/>
    <x v="1"/>
    <x v="1"/>
    <s v="Houston"/>
    <x v="1"/>
    <n v="33"/>
    <n v="305"/>
    <n v="10065"/>
    <n v="3824.7"/>
    <n v="0.38"/>
    <x v="1"/>
  </r>
  <r>
    <s v="Walmart"/>
    <n v="1197831"/>
    <x v="112"/>
    <x v="1"/>
    <x v="1"/>
    <s v="Houston"/>
    <x v="2"/>
    <n v="29"/>
    <n v="374"/>
    <n v="10846"/>
    <n v="4446.8599999999997"/>
    <n v="0.41"/>
    <x v="1"/>
  </r>
  <r>
    <s v="Walmart"/>
    <n v="1197831"/>
    <x v="113"/>
    <x v="1"/>
    <x v="1"/>
    <s v="Houston"/>
    <x v="3"/>
    <n v="30"/>
    <n v="215"/>
    <n v="6450"/>
    <n v="3096"/>
    <n v="0.48"/>
    <x v="1"/>
  </r>
  <r>
    <s v="Walmart"/>
    <n v="1197831"/>
    <x v="114"/>
    <x v="1"/>
    <x v="1"/>
    <s v="Houston"/>
    <x v="4"/>
    <n v="35"/>
    <n v="228"/>
    <n v="7980"/>
    <n v="2713.2"/>
    <n v="0.33999999999999997"/>
    <x v="1"/>
  </r>
  <r>
    <s v="Walmart"/>
    <n v="1197831"/>
    <x v="115"/>
    <x v="1"/>
    <x v="1"/>
    <s v="Houston"/>
    <x v="5"/>
    <n v="39"/>
    <n v="270"/>
    <n v="10530"/>
    <n v="5686.2000000000007"/>
    <n v="0.54"/>
    <x v="1"/>
  </r>
  <r>
    <s v="Walmart"/>
    <n v="1197831"/>
    <x v="116"/>
    <x v="1"/>
    <x v="1"/>
    <s v="Houston"/>
    <x v="0"/>
    <n v="33"/>
    <n v="264"/>
    <n v="8712"/>
    <n v="3659.04"/>
    <n v="0.42"/>
    <x v="1"/>
  </r>
  <r>
    <s v="Walmart"/>
    <n v="1197831"/>
    <x v="117"/>
    <x v="1"/>
    <x v="1"/>
    <s v="Houston"/>
    <x v="1"/>
    <n v="32"/>
    <n v="255"/>
    <n v="8160"/>
    <n v="3019.2"/>
    <n v="0.37"/>
    <x v="1"/>
  </r>
  <r>
    <s v="Walmart"/>
    <n v="1197831"/>
    <x v="118"/>
    <x v="1"/>
    <x v="1"/>
    <s v="Houston"/>
    <x v="2"/>
    <n v="36"/>
    <n v="315"/>
    <n v="11340"/>
    <n v="4309.2"/>
    <n v="0.38"/>
    <x v="1"/>
  </r>
  <r>
    <s v="Walmart"/>
    <n v="1197831"/>
    <x v="119"/>
    <x v="1"/>
    <x v="1"/>
    <s v="Houston"/>
    <x v="3"/>
    <n v="37"/>
    <n v="200"/>
    <n v="7400"/>
    <n v="3700"/>
    <n v="0.5"/>
    <x v="1"/>
  </r>
  <r>
    <s v="Walmart"/>
    <n v="1197831"/>
    <x v="120"/>
    <x v="1"/>
    <x v="1"/>
    <s v="Houston"/>
    <x v="4"/>
    <n v="36"/>
    <n v="206"/>
    <n v="7416"/>
    <n v="2669.7599999999998"/>
    <n v="0.36"/>
    <x v="1"/>
  </r>
  <r>
    <s v="Walmart"/>
    <n v="1197831"/>
    <x v="121"/>
    <x v="1"/>
    <x v="1"/>
    <s v="Houston"/>
    <x v="5"/>
    <n v="42"/>
    <n v="298"/>
    <n v="12516"/>
    <n v="7134.1200000000008"/>
    <n v="0.57000000000000006"/>
    <x v="1"/>
  </r>
  <r>
    <s v="Walmart"/>
    <n v="1197831"/>
    <x v="122"/>
    <x v="1"/>
    <x v="1"/>
    <s v="Houston"/>
    <x v="0"/>
    <n v="31"/>
    <n v="272"/>
    <n v="8432"/>
    <n v="3288.4799999999996"/>
    <n v="0.38999999999999996"/>
    <x v="1"/>
  </r>
  <r>
    <s v="Walmart"/>
    <n v="1197831"/>
    <x v="123"/>
    <x v="1"/>
    <x v="1"/>
    <s v="Houston"/>
    <x v="1"/>
    <n v="29"/>
    <n v="248"/>
    <n v="7192"/>
    <n v="2804.8799999999997"/>
    <n v="0.38999999999999996"/>
    <x v="1"/>
  </r>
  <r>
    <s v="Walmart"/>
    <n v="1197831"/>
    <x v="124"/>
    <x v="1"/>
    <x v="1"/>
    <s v="Houston"/>
    <x v="2"/>
    <n v="39"/>
    <n v="255"/>
    <n v="9945"/>
    <n v="3679.65"/>
    <n v="0.37"/>
    <x v="1"/>
  </r>
  <r>
    <s v="Walmart"/>
    <n v="1197831"/>
    <x v="125"/>
    <x v="1"/>
    <x v="1"/>
    <s v="Houston"/>
    <x v="3"/>
    <n v="36"/>
    <n v="204"/>
    <n v="7344"/>
    <n v="3451.6800000000003"/>
    <n v="0.47000000000000003"/>
    <x v="1"/>
  </r>
  <r>
    <s v="Walmart"/>
    <n v="1197831"/>
    <x v="126"/>
    <x v="1"/>
    <x v="1"/>
    <s v="Houston"/>
    <x v="4"/>
    <n v="35"/>
    <n v="184"/>
    <n v="6440"/>
    <n v="2382.8000000000002"/>
    <n v="0.37"/>
    <x v="1"/>
  </r>
  <r>
    <s v="Walmart"/>
    <n v="1197831"/>
    <x v="127"/>
    <x v="1"/>
    <x v="1"/>
    <s v="Houston"/>
    <x v="5"/>
    <n v="43"/>
    <n v="233"/>
    <n v="10019"/>
    <n v="5410.26"/>
    <n v="0.54"/>
    <x v="1"/>
  </r>
  <r>
    <s v="Walmart"/>
    <n v="1197831"/>
    <x v="128"/>
    <x v="1"/>
    <x v="1"/>
    <s v="Houston"/>
    <x v="0"/>
    <n v="34"/>
    <n v="270"/>
    <n v="9180"/>
    <n v="3488.4"/>
    <n v="0.38"/>
    <x v="1"/>
  </r>
  <r>
    <s v="Walmart"/>
    <n v="1197831"/>
    <x v="129"/>
    <x v="1"/>
    <x v="1"/>
    <s v="Houston"/>
    <x v="1"/>
    <n v="31"/>
    <n v="306"/>
    <n v="9486"/>
    <n v="3794.3999999999996"/>
    <n v="0.39999999999999997"/>
    <x v="1"/>
  </r>
  <r>
    <s v="Walmart"/>
    <n v="1197831"/>
    <x v="130"/>
    <x v="1"/>
    <x v="1"/>
    <s v="Houston"/>
    <x v="2"/>
    <n v="34"/>
    <n v="281"/>
    <n v="9554"/>
    <n v="3726.0599999999995"/>
    <n v="0.38999999999999996"/>
    <x v="1"/>
  </r>
  <r>
    <s v="Walmart"/>
    <n v="1197831"/>
    <x v="131"/>
    <x v="1"/>
    <x v="1"/>
    <s v="Houston"/>
    <x v="3"/>
    <n v="36"/>
    <n v="230"/>
    <n v="8280"/>
    <n v="4140"/>
    <n v="0.5"/>
    <x v="1"/>
  </r>
  <r>
    <s v="Walmart"/>
    <n v="1197831"/>
    <x v="132"/>
    <x v="1"/>
    <x v="1"/>
    <s v="Houston"/>
    <x v="4"/>
    <n v="30"/>
    <n v="195"/>
    <n v="5850"/>
    <n v="1872"/>
    <n v="0.32"/>
    <x v="1"/>
  </r>
  <r>
    <s v="Walmart"/>
    <n v="1197831"/>
    <x v="133"/>
    <x v="1"/>
    <x v="1"/>
    <s v="Houston"/>
    <x v="5"/>
    <n v="44"/>
    <n v="289"/>
    <n v="12716"/>
    <n v="7248.1200000000008"/>
    <n v="0.57000000000000006"/>
    <x v="1"/>
  </r>
  <r>
    <s v="Walmart"/>
    <n v="1197831"/>
    <x v="134"/>
    <x v="1"/>
    <x v="1"/>
    <s v="Houston"/>
    <x v="0"/>
    <n v="32"/>
    <n v="333"/>
    <n v="10656"/>
    <n v="4262.3999999999996"/>
    <n v="0.39999999999999997"/>
    <x v="1"/>
  </r>
  <r>
    <s v="Walmart"/>
    <n v="1197831"/>
    <x v="135"/>
    <x v="1"/>
    <x v="1"/>
    <s v="Houston"/>
    <x v="1"/>
    <n v="34"/>
    <n v="333"/>
    <n v="11322"/>
    <n v="4755.24"/>
    <n v="0.42"/>
    <x v="1"/>
  </r>
  <r>
    <s v="Walmart"/>
    <n v="1197831"/>
    <x v="136"/>
    <x v="1"/>
    <x v="1"/>
    <s v="Houston"/>
    <x v="2"/>
    <n v="38"/>
    <n v="298"/>
    <n v="11324"/>
    <n v="4303.12"/>
    <n v="0.38"/>
    <x v="1"/>
  </r>
  <r>
    <s v="Walmart"/>
    <n v="1197831"/>
    <x v="137"/>
    <x v="1"/>
    <x v="1"/>
    <s v="Houston"/>
    <x v="3"/>
    <n v="36"/>
    <n v="210"/>
    <n v="7560"/>
    <n v="3931.2000000000003"/>
    <n v="0.52"/>
    <x v="1"/>
  </r>
  <r>
    <s v="Walmart"/>
    <n v="1197831"/>
    <x v="138"/>
    <x v="1"/>
    <x v="1"/>
    <s v="Houston"/>
    <x v="4"/>
    <n v="30"/>
    <n v="208"/>
    <n v="6240"/>
    <n v="2246.4"/>
    <n v="0.36"/>
    <x v="1"/>
  </r>
  <r>
    <s v="Walmart"/>
    <n v="1197831"/>
    <x v="139"/>
    <x v="1"/>
    <x v="1"/>
    <s v="Houston"/>
    <x v="5"/>
    <n v="41"/>
    <n v="306"/>
    <n v="12546"/>
    <n v="6900.3"/>
    <n v="0.55000000000000004"/>
    <x v="1"/>
  </r>
  <r>
    <s v="West Gear"/>
    <n v="1128299"/>
    <x v="140"/>
    <x v="1"/>
    <x v="1"/>
    <s v="Houston"/>
    <x v="0"/>
    <n v="30"/>
    <n v="264"/>
    <n v="7920"/>
    <n v="3088.8"/>
    <n v="0.39"/>
    <x v="1"/>
  </r>
  <r>
    <s v="West Gear"/>
    <n v="1128299"/>
    <x v="141"/>
    <x v="1"/>
    <x v="1"/>
    <s v="Houston"/>
    <x v="1"/>
    <n v="33"/>
    <n v="248"/>
    <n v="8184"/>
    <n v="1882.3200000000002"/>
    <n v="0.23"/>
    <x v="1"/>
  </r>
  <r>
    <s v="West Gear"/>
    <n v="1128299"/>
    <x v="142"/>
    <x v="1"/>
    <x v="1"/>
    <s v="Houston"/>
    <x v="2"/>
    <n v="33"/>
    <n v="271"/>
    <n v="8943"/>
    <n v="3756.0600000000004"/>
    <n v="0.42000000000000004"/>
    <x v="1"/>
  </r>
  <r>
    <s v="West Gear"/>
    <n v="1128299"/>
    <x v="143"/>
    <x v="1"/>
    <x v="1"/>
    <s v="Houston"/>
    <x v="3"/>
    <n v="35"/>
    <n v="219"/>
    <n v="7665"/>
    <n v="2759.4"/>
    <n v="0.36"/>
    <x v="1"/>
  </r>
  <r>
    <s v="West Gear"/>
    <n v="1128299"/>
    <x v="144"/>
    <x v="2"/>
    <x v="2"/>
    <s v="San Francisco"/>
    <x v="4"/>
    <n v="38"/>
    <n v="173"/>
    <n v="6574"/>
    <n v="3549.96"/>
    <n v="0.54"/>
    <x v="1"/>
  </r>
  <r>
    <s v="West Gear"/>
    <n v="1128299"/>
    <x v="145"/>
    <x v="2"/>
    <x v="2"/>
    <s v="San Francisco"/>
    <x v="5"/>
    <n v="36"/>
    <n v="233"/>
    <n v="8388"/>
    <n v="1761.4800000000002"/>
    <n v="0.21000000000000002"/>
    <x v="1"/>
  </r>
  <r>
    <s v="West Gear"/>
    <n v="1128299"/>
    <x v="146"/>
    <x v="2"/>
    <x v="2"/>
    <s v="San Francisco"/>
    <x v="0"/>
    <n v="28"/>
    <n v="289"/>
    <n v="8092"/>
    <n v="3398.6400000000003"/>
    <n v="0.42000000000000004"/>
    <x v="1"/>
  </r>
  <r>
    <s v="West Gear"/>
    <n v="1128299"/>
    <x v="147"/>
    <x v="2"/>
    <x v="2"/>
    <s v="San Francisco"/>
    <x v="1"/>
    <n v="36"/>
    <n v="239"/>
    <n v="8604"/>
    <n v="2151"/>
    <n v="0.25"/>
    <x v="1"/>
  </r>
  <r>
    <s v="West Gear"/>
    <n v="1128299"/>
    <x v="148"/>
    <x v="2"/>
    <x v="2"/>
    <s v="San Francisco"/>
    <x v="2"/>
    <n v="40"/>
    <n v="247"/>
    <n v="9880"/>
    <n v="4050.8"/>
    <n v="0.41000000000000003"/>
    <x v="1"/>
  </r>
  <r>
    <s v="West Gear"/>
    <n v="1128299"/>
    <x v="149"/>
    <x v="2"/>
    <x v="2"/>
    <s v="San Francisco"/>
    <x v="3"/>
    <n v="39"/>
    <n v="190"/>
    <n v="7410"/>
    <n v="2519.3999999999996"/>
    <n v="0.33999999999999997"/>
    <x v="1"/>
  </r>
  <r>
    <s v="West Gear"/>
    <n v="1128299"/>
    <x v="150"/>
    <x v="2"/>
    <x v="2"/>
    <s v="San Francisco"/>
    <x v="4"/>
    <n v="42"/>
    <n v="165"/>
    <n v="6930"/>
    <n v="3950.1000000000004"/>
    <n v="0.57000000000000006"/>
    <x v="1"/>
  </r>
  <r>
    <s v="West Gear"/>
    <n v="1128299"/>
    <x v="151"/>
    <x v="2"/>
    <x v="2"/>
    <s v="San Francisco"/>
    <x v="5"/>
    <n v="33"/>
    <n v="210"/>
    <n v="6930"/>
    <n v="1524.6000000000001"/>
    <n v="0.22000000000000003"/>
    <x v="1"/>
  </r>
  <r>
    <s v="West Gear"/>
    <n v="1128299"/>
    <x v="152"/>
    <x v="2"/>
    <x v="2"/>
    <s v="San Francisco"/>
    <x v="0"/>
    <n v="36"/>
    <n v="272"/>
    <n v="9792"/>
    <n v="3818.88"/>
    <n v="0.39"/>
    <x v="1"/>
  </r>
  <r>
    <s v="West Gear"/>
    <n v="1128299"/>
    <x v="153"/>
    <x v="2"/>
    <x v="2"/>
    <s v="San Francisco"/>
    <x v="1"/>
    <n v="39"/>
    <n v="231"/>
    <n v="9009"/>
    <n v="2072.0700000000002"/>
    <n v="0.23"/>
    <x v="1"/>
  </r>
  <r>
    <s v="West Gear"/>
    <n v="1128299"/>
    <x v="154"/>
    <x v="2"/>
    <x v="2"/>
    <s v="San Francisco"/>
    <x v="2"/>
    <n v="47"/>
    <n v="210"/>
    <n v="9870"/>
    <n v="4145.4000000000005"/>
    <n v="0.42000000000000004"/>
    <x v="1"/>
  </r>
  <r>
    <s v="West Gear"/>
    <n v="1128299"/>
    <x v="155"/>
    <x v="2"/>
    <x v="2"/>
    <s v="San Francisco"/>
    <x v="3"/>
    <n v="48"/>
    <n v="204"/>
    <n v="9792"/>
    <n v="3133.44"/>
    <n v="0.32"/>
    <x v="1"/>
  </r>
  <r>
    <s v="West Gear"/>
    <n v="1128299"/>
    <x v="156"/>
    <x v="2"/>
    <x v="2"/>
    <s v="San Francisco"/>
    <x v="4"/>
    <n v="51"/>
    <n v="170"/>
    <n v="8670"/>
    <n v="4681.8"/>
    <n v="0.54"/>
    <x v="1"/>
  </r>
  <r>
    <s v="West Gear"/>
    <n v="1128299"/>
    <x v="157"/>
    <x v="2"/>
    <x v="2"/>
    <s v="San Francisco"/>
    <x v="5"/>
    <n v="41"/>
    <n v="245"/>
    <n v="10045"/>
    <n v="2009"/>
    <n v="0.2"/>
    <x v="1"/>
  </r>
  <r>
    <s v="West Gear"/>
    <n v="1128299"/>
    <x v="158"/>
    <x v="2"/>
    <x v="2"/>
    <s v="San Francisco"/>
    <x v="0"/>
    <n v="40"/>
    <n v="271"/>
    <n v="10840"/>
    <n v="4119.2"/>
    <n v="0.38"/>
    <x v="1"/>
  </r>
  <r>
    <s v="West Gear"/>
    <n v="1128299"/>
    <x v="159"/>
    <x v="2"/>
    <x v="2"/>
    <s v="San Francisco"/>
    <x v="1"/>
    <n v="51"/>
    <n v="216"/>
    <n v="11016"/>
    <n v="2754"/>
    <n v="0.25"/>
    <x v="1"/>
  </r>
  <r>
    <s v="West Gear"/>
    <n v="1128299"/>
    <x v="160"/>
    <x v="2"/>
    <x v="2"/>
    <s v="San Francisco"/>
    <x v="2"/>
    <n v="46"/>
    <n v="254"/>
    <n v="11684"/>
    <n v="4556.76"/>
    <n v="0.39"/>
    <x v="1"/>
  </r>
  <r>
    <s v="West Gear"/>
    <n v="1128299"/>
    <x v="161"/>
    <x v="2"/>
    <x v="2"/>
    <s v="San Francisco"/>
    <x v="3"/>
    <n v="48"/>
    <n v="188"/>
    <n v="9024"/>
    <n v="3068.16"/>
    <n v="0.33999999999999997"/>
    <x v="1"/>
  </r>
  <r>
    <s v="West Gear"/>
    <n v="1128299"/>
    <x v="162"/>
    <x v="2"/>
    <x v="2"/>
    <s v="San Francisco"/>
    <x v="4"/>
    <n v="47"/>
    <n v="158"/>
    <n v="7426"/>
    <n v="4158.5600000000004"/>
    <n v="0.56000000000000005"/>
    <x v="1"/>
  </r>
  <r>
    <s v="West Gear"/>
    <n v="1128299"/>
    <x v="163"/>
    <x v="2"/>
    <x v="2"/>
    <s v="San Francisco"/>
    <x v="5"/>
    <n v="62"/>
    <n v="245"/>
    <n v="15190"/>
    <n v="2886.1000000000004"/>
    <n v="0.19000000000000003"/>
    <x v="1"/>
  </r>
  <r>
    <s v="West Gear"/>
    <n v="1128299"/>
    <x v="164"/>
    <x v="2"/>
    <x v="2"/>
    <s v="San Francisco"/>
    <x v="0"/>
    <n v="44"/>
    <n v="270"/>
    <n v="11880"/>
    <n v="5227.2"/>
    <n v="0.44"/>
    <x v="1"/>
  </r>
  <r>
    <s v="West Gear"/>
    <n v="1128299"/>
    <x v="165"/>
    <x v="2"/>
    <x v="2"/>
    <s v="San Francisco"/>
    <x v="1"/>
    <n v="51"/>
    <n v="233"/>
    <n v="11883"/>
    <n v="3208.4100000000003"/>
    <n v="0.27"/>
    <x v="1"/>
  </r>
  <r>
    <s v="West Gear"/>
    <n v="1128299"/>
    <x v="166"/>
    <x v="2"/>
    <x v="2"/>
    <s v="San Francisco"/>
    <x v="2"/>
    <n v="46"/>
    <n v="225"/>
    <n v="10350"/>
    <n v="4554"/>
    <n v="0.44"/>
    <x v="1"/>
  </r>
  <r>
    <s v="West Gear"/>
    <n v="1128299"/>
    <x v="167"/>
    <x v="2"/>
    <x v="2"/>
    <s v="San Francisco"/>
    <x v="3"/>
    <n v="42"/>
    <n v="228"/>
    <n v="9576"/>
    <n v="4021.92"/>
    <n v="0.42"/>
    <x v="1"/>
  </r>
  <r>
    <s v="West Gear"/>
    <n v="1128299"/>
    <x v="168"/>
    <x v="2"/>
    <x v="2"/>
    <s v="San Francisco"/>
    <x v="4"/>
    <n v="49"/>
    <n v="182"/>
    <n v="8918"/>
    <n v="5083.26"/>
    <n v="0.57000000000000006"/>
    <x v="1"/>
  </r>
  <r>
    <s v="West Gear"/>
    <n v="1128299"/>
    <x v="169"/>
    <x v="2"/>
    <x v="2"/>
    <s v="San Francisco"/>
    <x v="5"/>
    <n v="58"/>
    <n v="225"/>
    <n v="13050"/>
    <n v="3001.5"/>
    <n v="0.23"/>
    <x v="1"/>
  </r>
  <r>
    <s v="West Gear"/>
    <n v="1128299"/>
    <x v="170"/>
    <x v="2"/>
    <x v="2"/>
    <s v="San Francisco"/>
    <x v="0"/>
    <n v="41"/>
    <n v="341"/>
    <n v="13981"/>
    <n v="6011.8300000000008"/>
    <n v="0.43000000000000005"/>
    <x v="1"/>
  </r>
  <r>
    <s v="West Gear"/>
    <n v="1128299"/>
    <x v="171"/>
    <x v="2"/>
    <x v="2"/>
    <s v="San Francisco"/>
    <x v="1"/>
    <n v="50"/>
    <n v="256"/>
    <n v="12800"/>
    <n v="3840"/>
    <n v="0.3"/>
    <x v="1"/>
  </r>
  <r>
    <s v="West Gear"/>
    <n v="1128299"/>
    <x v="172"/>
    <x v="2"/>
    <x v="2"/>
    <s v="San Francisco"/>
    <x v="2"/>
    <n v="42"/>
    <n v="281"/>
    <n v="11802"/>
    <n v="5310.9000000000005"/>
    <n v="0.45"/>
    <x v="1"/>
  </r>
  <r>
    <s v="West Gear"/>
    <n v="1128299"/>
    <x v="173"/>
    <x v="2"/>
    <x v="2"/>
    <s v="San Francisco"/>
    <x v="3"/>
    <n v="41"/>
    <n v="224"/>
    <n v="9184"/>
    <n v="3765.4399999999996"/>
    <n v="0.41"/>
    <x v="1"/>
  </r>
  <r>
    <s v="West Gear"/>
    <n v="1128299"/>
    <x v="174"/>
    <x v="2"/>
    <x v="2"/>
    <s v="San Francisco"/>
    <x v="4"/>
    <n v="44"/>
    <n v="196"/>
    <n v="8624"/>
    <n v="5260.6400000000012"/>
    <n v="0.6100000000000001"/>
    <x v="1"/>
  </r>
  <r>
    <s v="West Gear"/>
    <n v="1128299"/>
    <x v="175"/>
    <x v="2"/>
    <x v="2"/>
    <s v="San Francisco"/>
    <x v="5"/>
    <n v="60"/>
    <n v="306"/>
    <n v="18360"/>
    <n v="4773.6000000000004"/>
    <n v="0.26"/>
    <x v="1"/>
  </r>
  <r>
    <s v="West Gear"/>
    <n v="1128299"/>
    <x v="176"/>
    <x v="2"/>
    <x v="2"/>
    <s v="San Francisco"/>
    <x v="0"/>
    <n v="41"/>
    <n v="338"/>
    <n v="13858"/>
    <n v="5266.04"/>
    <n v="0.38"/>
    <x v="1"/>
  </r>
  <r>
    <s v="West Gear"/>
    <n v="1128299"/>
    <x v="177"/>
    <x v="2"/>
    <x v="2"/>
    <s v="San Francisco"/>
    <x v="1"/>
    <n v="49"/>
    <n v="263"/>
    <n v="12887"/>
    <n v="3092.88"/>
    <n v="0.24000000000000002"/>
    <x v="1"/>
  </r>
  <r>
    <s v="West Gear"/>
    <n v="1128299"/>
    <x v="178"/>
    <x v="2"/>
    <x v="2"/>
    <s v="San Francisco"/>
    <x v="2"/>
    <n v="46"/>
    <n v="264"/>
    <n v="12144"/>
    <n v="4857.6000000000004"/>
    <n v="0.4"/>
    <x v="1"/>
  </r>
  <r>
    <s v="West Gear"/>
    <n v="1128299"/>
    <x v="179"/>
    <x v="2"/>
    <x v="2"/>
    <s v="San Francisco"/>
    <x v="3"/>
    <n v="46"/>
    <n v="247"/>
    <n v="11362"/>
    <n v="4090.3199999999997"/>
    <n v="0.36"/>
    <x v="1"/>
  </r>
  <r>
    <s v="West Gear"/>
    <n v="1128299"/>
    <x v="180"/>
    <x v="2"/>
    <x v="2"/>
    <s v="San Francisco"/>
    <x v="4"/>
    <n v="44"/>
    <n v="240"/>
    <n v="10560"/>
    <n v="5913.6"/>
    <n v="0.56000000000000005"/>
    <x v="1"/>
  </r>
  <r>
    <s v="West Gear"/>
    <n v="1128299"/>
    <x v="181"/>
    <x v="2"/>
    <x v="2"/>
    <s v="San Francisco"/>
    <x v="5"/>
    <n v="56"/>
    <n v="264"/>
    <n v="14784"/>
    <n v="2808.9600000000005"/>
    <n v="0.19000000000000003"/>
    <x v="1"/>
  </r>
  <r>
    <s v="West Gear"/>
    <n v="1128299"/>
    <x v="182"/>
    <x v="2"/>
    <x v="2"/>
    <s v="San Francisco"/>
    <x v="0"/>
    <n v="45"/>
    <n v="302"/>
    <n v="13590"/>
    <n v="5436"/>
    <n v="0.4"/>
    <x v="1"/>
  </r>
  <r>
    <s v="West Gear"/>
    <n v="1128299"/>
    <x v="183"/>
    <x v="2"/>
    <x v="2"/>
    <s v="San Francisco"/>
    <x v="1"/>
    <n v="47"/>
    <n v="278"/>
    <n v="13066"/>
    <n v="2874.52"/>
    <n v="0.22"/>
    <x v="1"/>
  </r>
  <r>
    <s v="West Gear"/>
    <n v="1128299"/>
    <x v="184"/>
    <x v="2"/>
    <x v="2"/>
    <s v="San Francisco"/>
    <x v="2"/>
    <n v="51"/>
    <n v="248"/>
    <n v="12648"/>
    <n v="4932.72"/>
    <n v="0.39"/>
    <x v="1"/>
  </r>
  <r>
    <s v="West Gear"/>
    <n v="1128299"/>
    <x v="185"/>
    <x v="2"/>
    <x v="2"/>
    <s v="San Francisco"/>
    <x v="3"/>
    <n v="52"/>
    <n v="255"/>
    <n v="13260"/>
    <n v="4508.3999999999996"/>
    <n v="0.33999999999999997"/>
    <x v="1"/>
  </r>
  <r>
    <s v="West Gear"/>
    <n v="1128299"/>
    <x v="186"/>
    <x v="2"/>
    <x v="2"/>
    <s v="San Francisco"/>
    <x v="4"/>
    <n v="59"/>
    <n v="263"/>
    <n v="15517"/>
    <n v="8844.69"/>
    <n v="0.57000000000000006"/>
    <x v="1"/>
  </r>
  <r>
    <s v="West Gear"/>
    <n v="1128299"/>
    <x v="187"/>
    <x v="2"/>
    <x v="2"/>
    <s v="San Francisco"/>
    <x v="5"/>
    <n v="60"/>
    <n v="254"/>
    <n v="15240"/>
    <n v="3352.8000000000006"/>
    <n v="0.22000000000000003"/>
    <x v="1"/>
  </r>
  <r>
    <s v="West Gear"/>
    <n v="1128299"/>
    <x v="188"/>
    <x v="2"/>
    <x v="2"/>
    <s v="San Francisco"/>
    <x v="0"/>
    <n v="40"/>
    <n v="287"/>
    <n v="11480"/>
    <n v="4018.0000000000005"/>
    <n v="0.35000000000000003"/>
    <x v="1"/>
  </r>
  <r>
    <s v="West Gear"/>
    <n v="1128299"/>
    <x v="189"/>
    <x v="2"/>
    <x v="2"/>
    <s v="San Francisco"/>
    <x v="1"/>
    <n v="42"/>
    <n v="287"/>
    <n v="12054"/>
    <n v="2049.1799999999998"/>
    <n v="0.16999999999999998"/>
    <x v="1"/>
  </r>
  <r>
    <s v="West Gear"/>
    <n v="1128299"/>
    <x v="190"/>
    <x v="2"/>
    <x v="2"/>
    <s v="San Francisco"/>
    <x v="2"/>
    <n v="39"/>
    <n v="248"/>
    <n v="9672"/>
    <n v="3288.48"/>
    <n v="0.34"/>
    <x v="1"/>
  </r>
  <r>
    <s v="West Gear"/>
    <n v="1128299"/>
    <x v="191"/>
    <x v="2"/>
    <x v="2"/>
    <s v="San Francisco"/>
    <x v="3"/>
    <n v="39"/>
    <n v="247"/>
    <n v="9633"/>
    <n v="2600.91"/>
    <n v="0.26999999999999996"/>
    <x v="1"/>
  </r>
  <r>
    <s v="West Gear"/>
    <n v="1128299"/>
    <x v="192"/>
    <x v="2"/>
    <x v="2"/>
    <s v="San Francisco"/>
    <x v="4"/>
    <n v="43"/>
    <n v="225"/>
    <n v="9675"/>
    <n v="4644.0000000000009"/>
    <n v="0.48000000000000009"/>
    <x v="1"/>
  </r>
  <r>
    <s v="West Gear"/>
    <n v="1128299"/>
    <x v="193"/>
    <x v="2"/>
    <x v="2"/>
    <s v="San Francisco"/>
    <x v="5"/>
    <n v="51"/>
    <n v="264"/>
    <n v="13464"/>
    <n v="2019.6000000000004"/>
    <n v="0.15000000000000002"/>
    <x v="1"/>
  </r>
  <r>
    <s v="West Gear"/>
    <n v="1128299"/>
    <x v="194"/>
    <x v="2"/>
    <x v="2"/>
    <s v="San Francisco"/>
    <x v="0"/>
    <n v="36"/>
    <n v="289"/>
    <n v="10404"/>
    <n v="3433.3200000000006"/>
    <n v="0.33000000000000007"/>
    <x v="1"/>
  </r>
  <r>
    <s v="West Gear"/>
    <n v="1128299"/>
    <x v="195"/>
    <x v="2"/>
    <x v="2"/>
    <s v="San Francisco"/>
    <x v="1"/>
    <n v="39"/>
    <n v="280"/>
    <n v="10920"/>
    <n v="1965.6"/>
    <n v="0.18"/>
    <x v="1"/>
  </r>
  <r>
    <s v="West Gear"/>
    <n v="1128299"/>
    <x v="196"/>
    <x v="2"/>
    <x v="2"/>
    <s v="San Francisco"/>
    <x v="2"/>
    <n v="42"/>
    <n v="210"/>
    <n v="8820"/>
    <n v="2910.6000000000008"/>
    <n v="0.33000000000000007"/>
    <x v="1"/>
  </r>
  <r>
    <s v="West Gear"/>
    <n v="1128299"/>
    <x v="197"/>
    <x v="2"/>
    <x v="2"/>
    <s v="San Francisco"/>
    <x v="3"/>
    <n v="42"/>
    <n v="223"/>
    <n v="9366"/>
    <n v="2903.4599999999996"/>
    <n v="0.30999999999999994"/>
    <x v="1"/>
  </r>
  <r>
    <s v="West Gear"/>
    <n v="1128299"/>
    <x v="198"/>
    <x v="2"/>
    <x v="2"/>
    <s v="San Francisco"/>
    <x v="4"/>
    <n v="50"/>
    <n v="221"/>
    <n v="11050"/>
    <n v="5193.5000000000009"/>
    <n v="0.47000000000000008"/>
    <x v="1"/>
  </r>
  <r>
    <s v="West Gear"/>
    <n v="1128299"/>
    <x v="199"/>
    <x v="2"/>
    <x v="2"/>
    <s v="San Francisco"/>
    <x v="5"/>
    <n v="46"/>
    <n v="224"/>
    <n v="10304"/>
    <n v="1236.48"/>
    <n v="0.12000000000000001"/>
    <x v="1"/>
  </r>
  <r>
    <s v="West Gear"/>
    <n v="1128299"/>
    <x v="200"/>
    <x v="2"/>
    <x v="2"/>
    <s v="San Francisco"/>
    <x v="0"/>
    <n v="39"/>
    <n v="263"/>
    <n v="10257"/>
    <n v="3589.9500000000003"/>
    <n v="0.35000000000000003"/>
    <x v="1"/>
  </r>
  <r>
    <s v="West Gear"/>
    <n v="1128299"/>
    <x v="201"/>
    <x v="2"/>
    <x v="2"/>
    <s v="San Francisco"/>
    <x v="1"/>
    <n v="46"/>
    <n v="306"/>
    <n v="14076"/>
    <n v="2815.2000000000003"/>
    <n v="0.2"/>
    <x v="1"/>
  </r>
  <r>
    <s v="West Gear"/>
    <n v="1128299"/>
    <x v="202"/>
    <x v="2"/>
    <x v="2"/>
    <s v="San Francisco"/>
    <x v="2"/>
    <n v="40"/>
    <n v="247"/>
    <n v="9880"/>
    <n v="3359.2000000000003"/>
    <n v="0.34"/>
    <x v="1"/>
  </r>
  <r>
    <s v="West Gear"/>
    <n v="1128299"/>
    <x v="203"/>
    <x v="2"/>
    <x v="2"/>
    <s v="San Francisco"/>
    <x v="3"/>
    <n v="37"/>
    <n v="210"/>
    <n v="7770"/>
    <n v="2253.2999999999997"/>
    <n v="0.28999999999999998"/>
    <x v="1"/>
  </r>
  <r>
    <s v="West Gear"/>
    <n v="1128299"/>
    <x v="204"/>
    <x v="2"/>
    <x v="2"/>
    <s v="San Francisco"/>
    <x v="4"/>
    <n v="51"/>
    <n v="228"/>
    <n v="11628"/>
    <n v="5465.1600000000008"/>
    <n v="0.47000000000000008"/>
    <x v="1"/>
  </r>
  <r>
    <s v="West Gear"/>
    <n v="1128299"/>
    <x v="205"/>
    <x v="2"/>
    <x v="2"/>
    <s v="San Francisco"/>
    <x v="5"/>
    <n v="56"/>
    <n v="256"/>
    <n v="14336"/>
    <n v="2150.4000000000005"/>
    <n v="0.15000000000000002"/>
    <x v="1"/>
  </r>
  <r>
    <s v="West Gear"/>
    <n v="1128299"/>
    <x v="206"/>
    <x v="2"/>
    <x v="2"/>
    <s v="San Francisco"/>
    <x v="0"/>
    <n v="40"/>
    <n v="322"/>
    <n v="12880"/>
    <n v="4250.4000000000005"/>
    <n v="0.33000000000000007"/>
    <x v="1"/>
  </r>
  <r>
    <s v="West Gear"/>
    <n v="1128299"/>
    <x v="207"/>
    <x v="2"/>
    <x v="2"/>
    <s v="San Francisco"/>
    <x v="1"/>
    <n v="46"/>
    <n v="332"/>
    <n v="15272"/>
    <n v="3207.12"/>
    <n v="0.21"/>
    <x v="1"/>
  </r>
  <r>
    <s v="West Gear"/>
    <n v="1128299"/>
    <x v="208"/>
    <x v="2"/>
    <x v="2"/>
    <s v="San Francisco"/>
    <x v="2"/>
    <n v="44"/>
    <n v="256"/>
    <n v="11264"/>
    <n v="3717.1200000000008"/>
    <n v="0.33000000000000007"/>
    <x v="1"/>
  </r>
  <r>
    <s v="West Gear"/>
    <n v="1128299"/>
    <x v="209"/>
    <x v="2"/>
    <x v="2"/>
    <s v="San Francisco"/>
    <x v="3"/>
    <n v="40"/>
    <n v="271"/>
    <n v="10840"/>
    <n v="3252"/>
    <n v="0.3"/>
    <x v="1"/>
  </r>
  <r>
    <s v="West Gear"/>
    <n v="1128299"/>
    <x v="210"/>
    <x v="2"/>
    <x v="2"/>
    <s v="San Francisco"/>
    <x v="4"/>
    <n v="43"/>
    <n v="245"/>
    <n v="10535"/>
    <n v="5478.2"/>
    <n v="0.52"/>
    <x v="1"/>
  </r>
  <r>
    <s v="West Gear"/>
    <n v="1128299"/>
    <x v="211"/>
    <x v="2"/>
    <x v="2"/>
    <s v="San Francisco"/>
    <x v="5"/>
    <n v="50"/>
    <n v="256"/>
    <n v="12800"/>
    <n v="2176"/>
    <n v="0.17"/>
    <x v="1"/>
  </r>
  <r>
    <s v="Kohl's"/>
    <n v="1189833"/>
    <x v="212"/>
    <x v="2"/>
    <x v="2"/>
    <s v="San Francisco"/>
    <x v="0"/>
    <n v="26"/>
    <n v="224"/>
    <n v="5824"/>
    <n v="2504.3200000000002"/>
    <n v="0.43000000000000005"/>
    <x v="1"/>
  </r>
  <r>
    <s v="Kohl's"/>
    <n v="1189833"/>
    <x v="213"/>
    <x v="2"/>
    <x v="2"/>
    <s v="San Francisco"/>
    <x v="1"/>
    <n v="35"/>
    <n v="224"/>
    <n v="7840"/>
    <n v="2352"/>
    <n v="0.3"/>
    <x v="1"/>
  </r>
  <r>
    <s v="Kohl's"/>
    <n v="1189833"/>
    <x v="214"/>
    <x v="2"/>
    <x v="2"/>
    <s v="San Francisco"/>
    <x v="2"/>
    <n v="36"/>
    <n v="217"/>
    <n v="7812"/>
    <n v="3281.0400000000004"/>
    <n v="0.42000000000000004"/>
    <x v="1"/>
  </r>
  <r>
    <s v="Kohl's"/>
    <n v="1189833"/>
    <x v="215"/>
    <x v="2"/>
    <x v="2"/>
    <s v="San Francisco"/>
    <x v="3"/>
    <n v="33"/>
    <n v="182"/>
    <n v="6006"/>
    <n v="2282.2800000000002"/>
    <n v="0.38"/>
    <x v="1"/>
  </r>
  <r>
    <s v="Kohl's"/>
    <n v="1189833"/>
    <x v="216"/>
    <x v="2"/>
    <x v="2"/>
    <s v="Los Angeles"/>
    <x v="4"/>
    <n v="36"/>
    <n v="155"/>
    <n v="5580"/>
    <n v="3292.2000000000003"/>
    <n v="0.59000000000000008"/>
    <x v="1"/>
  </r>
  <r>
    <s v="Kohl's"/>
    <n v="1189833"/>
    <x v="217"/>
    <x v="2"/>
    <x v="2"/>
    <s v="Los Angeles"/>
    <x v="5"/>
    <n v="29"/>
    <n v="210"/>
    <n v="6090"/>
    <n v="1400.7"/>
    <n v="0.23"/>
    <x v="1"/>
  </r>
  <r>
    <s v="Kohl's"/>
    <n v="1189833"/>
    <x v="218"/>
    <x v="2"/>
    <x v="2"/>
    <s v="Los Angeles"/>
    <x v="0"/>
    <n v="28"/>
    <n v="240"/>
    <n v="6720"/>
    <n v="3091.2000000000003"/>
    <n v="0.46"/>
    <x v="1"/>
  </r>
  <r>
    <s v="Kohl's"/>
    <n v="1189833"/>
    <x v="219"/>
    <x v="2"/>
    <x v="2"/>
    <s v="Los Angeles"/>
    <x v="1"/>
    <n v="30"/>
    <n v="215"/>
    <n v="6450"/>
    <n v="1999.5"/>
    <n v="0.31"/>
    <x v="1"/>
  </r>
  <r>
    <s v="Kohl's"/>
    <n v="1189833"/>
    <x v="220"/>
    <x v="2"/>
    <x v="2"/>
    <s v="Los Angeles"/>
    <x v="2"/>
    <n v="33"/>
    <n v="223"/>
    <n v="7359"/>
    <n v="3090.78"/>
    <n v="0.42000000000000004"/>
    <x v="1"/>
  </r>
  <r>
    <s v="Kohl's"/>
    <n v="1189833"/>
    <x v="221"/>
    <x v="2"/>
    <x v="2"/>
    <s v="Los Angeles"/>
    <x v="3"/>
    <n v="34"/>
    <n v="179"/>
    <n v="6086"/>
    <n v="2495.2599999999998"/>
    <n v="0.41"/>
    <x v="1"/>
  </r>
  <r>
    <s v="Kohl's"/>
    <n v="1189833"/>
    <x v="222"/>
    <x v="2"/>
    <x v="2"/>
    <s v="Los Angeles"/>
    <x v="4"/>
    <n v="40"/>
    <n v="140"/>
    <n v="5600"/>
    <n v="3192.0000000000005"/>
    <n v="0.57000000000000006"/>
    <x v="1"/>
  </r>
  <r>
    <s v="Kohl's"/>
    <n v="1189833"/>
    <x v="223"/>
    <x v="2"/>
    <x v="2"/>
    <s v="Los Angeles"/>
    <x v="5"/>
    <n v="32"/>
    <n v="208"/>
    <n v="6656"/>
    <n v="1730.56"/>
    <n v="0.26"/>
    <x v="1"/>
  </r>
  <r>
    <s v="Kohl's"/>
    <n v="1189833"/>
    <x v="224"/>
    <x v="2"/>
    <x v="2"/>
    <s v="Los Angeles"/>
    <x v="0"/>
    <n v="24"/>
    <n v="264"/>
    <n v="6336"/>
    <n v="2787.84"/>
    <n v="0.44"/>
    <x v="1"/>
  </r>
  <r>
    <s v="Kohl's"/>
    <n v="1189833"/>
    <x v="225"/>
    <x v="2"/>
    <x v="2"/>
    <s v="Los Angeles"/>
    <x v="1"/>
    <n v="36"/>
    <n v="228"/>
    <n v="8208"/>
    <n v="2298.2400000000002"/>
    <n v="0.28000000000000003"/>
    <x v="1"/>
  </r>
  <r>
    <s v="Kohl's"/>
    <n v="1189833"/>
    <x v="226"/>
    <x v="2"/>
    <x v="2"/>
    <s v="Los Angeles"/>
    <x v="2"/>
    <n v="33"/>
    <n v="221"/>
    <n v="7293"/>
    <n v="3354.78"/>
    <n v="0.46"/>
    <x v="1"/>
  </r>
  <r>
    <s v="Kohl's"/>
    <n v="1189833"/>
    <x v="227"/>
    <x v="2"/>
    <x v="2"/>
    <s v="Los Angeles"/>
    <x v="3"/>
    <n v="36"/>
    <n v="176"/>
    <n v="6336"/>
    <n v="2471.0399999999995"/>
    <n v="0.38999999999999996"/>
    <x v="1"/>
  </r>
  <r>
    <s v="Kohl's"/>
    <n v="1189833"/>
    <x v="228"/>
    <x v="2"/>
    <x v="2"/>
    <s v="Los Angeles"/>
    <x v="4"/>
    <n v="36"/>
    <n v="128"/>
    <n v="4608"/>
    <n v="2718.7200000000003"/>
    <n v="0.59000000000000008"/>
    <x v="1"/>
  </r>
  <r>
    <s v="Kohl's"/>
    <n v="1189833"/>
    <x v="229"/>
    <x v="2"/>
    <x v="2"/>
    <s v="Los Angeles"/>
    <x v="5"/>
    <n v="33"/>
    <n v="194"/>
    <n v="6402"/>
    <n v="1472.46"/>
    <n v="0.23"/>
    <x v="1"/>
  </r>
  <r>
    <s v="Kohl's"/>
    <n v="1189833"/>
    <x v="230"/>
    <x v="2"/>
    <x v="2"/>
    <s v="Los Angeles"/>
    <x v="0"/>
    <n v="31"/>
    <n v="248"/>
    <n v="7688"/>
    <n v="3536.48"/>
    <n v="0.46"/>
    <x v="1"/>
  </r>
  <r>
    <s v="Kohl's"/>
    <n v="1189833"/>
    <x v="231"/>
    <x v="2"/>
    <x v="2"/>
    <s v="Los Angeles"/>
    <x v="1"/>
    <n v="34"/>
    <n v="210"/>
    <n v="7140"/>
    <n v="2070.6"/>
    <n v="0.28999999999999998"/>
    <x v="1"/>
  </r>
  <r>
    <s v="Kohl's"/>
    <n v="1189833"/>
    <x v="232"/>
    <x v="2"/>
    <x v="2"/>
    <s v="Los Angeles"/>
    <x v="2"/>
    <n v="38"/>
    <n v="206"/>
    <n v="7828"/>
    <n v="3679.1600000000003"/>
    <n v="0.47000000000000003"/>
    <x v="1"/>
  </r>
  <r>
    <s v="Kohl's"/>
    <n v="1189833"/>
    <x v="233"/>
    <x v="2"/>
    <x v="2"/>
    <s v="Los Angeles"/>
    <x v="3"/>
    <n v="31"/>
    <n v="173"/>
    <n v="5363"/>
    <n v="2037.94"/>
    <n v="0.38"/>
    <x v="1"/>
  </r>
  <r>
    <s v="Kohl's"/>
    <n v="1189833"/>
    <x v="234"/>
    <x v="2"/>
    <x v="2"/>
    <s v="Los Angeles"/>
    <x v="4"/>
    <n v="38"/>
    <n v="149"/>
    <n v="5662"/>
    <n v="3453.8200000000006"/>
    <n v="0.6100000000000001"/>
    <x v="1"/>
  </r>
  <r>
    <s v="Kohl's"/>
    <n v="1189833"/>
    <x v="235"/>
    <x v="2"/>
    <x v="2"/>
    <s v="Los Angeles"/>
    <x v="5"/>
    <n v="49"/>
    <n v="198"/>
    <n v="9702"/>
    <n v="2619.54"/>
    <n v="0.27"/>
    <x v="1"/>
  </r>
  <r>
    <s v="Kohl's"/>
    <n v="1189833"/>
    <x v="236"/>
    <x v="2"/>
    <x v="2"/>
    <s v="Los Angeles"/>
    <x v="0"/>
    <n v="32"/>
    <n v="240"/>
    <n v="7680"/>
    <n v="3609.6000000000004"/>
    <n v="0.47000000000000003"/>
    <x v="1"/>
  </r>
  <r>
    <s v="Kohl's"/>
    <n v="1189833"/>
    <x v="237"/>
    <x v="2"/>
    <x v="2"/>
    <s v="Los Angeles"/>
    <x v="1"/>
    <n v="34"/>
    <n v="221"/>
    <n v="7514"/>
    <n v="2254.1999999999998"/>
    <n v="0.3"/>
    <x v="1"/>
  </r>
  <r>
    <s v="Kohl's"/>
    <n v="1189833"/>
    <x v="238"/>
    <x v="2"/>
    <x v="2"/>
    <s v="Los Angeles"/>
    <x v="2"/>
    <n v="36"/>
    <n v="215"/>
    <n v="7740"/>
    <n v="3483"/>
    <n v="0.45"/>
    <x v="1"/>
  </r>
  <r>
    <s v="Kohl's"/>
    <n v="1189833"/>
    <x v="239"/>
    <x v="2"/>
    <x v="2"/>
    <s v="Los Angeles"/>
    <x v="3"/>
    <n v="33"/>
    <n v="193"/>
    <n v="6369"/>
    <n v="2420.2200000000003"/>
    <n v="0.38"/>
    <x v="1"/>
  </r>
  <r>
    <s v="Kohl's"/>
    <n v="1189833"/>
    <x v="240"/>
    <x v="2"/>
    <x v="2"/>
    <s v="Los Angeles"/>
    <x v="4"/>
    <n v="38"/>
    <n v="140"/>
    <n v="5320"/>
    <n v="3138.8000000000006"/>
    <n v="0.59000000000000008"/>
    <x v="1"/>
  </r>
  <r>
    <s v="Kohl's"/>
    <n v="1189833"/>
    <x v="241"/>
    <x v="2"/>
    <x v="2"/>
    <s v="Los Angeles"/>
    <x v="5"/>
    <n v="43"/>
    <n v="206"/>
    <n v="8858"/>
    <n v="1948.76"/>
    <n v="0.22"/>
    <x v="1"/>
  </r>
  <r>
    <s v="Kohl's"/>
    <n v="1189833"/>
    <x v="242"/>
    <x v="2"/>
    <x v="2"/>
    <s v="Los Angeles"/>
    <x v="0"/>
    <n v="36"/>
    <n v="297"/>
    <n v="10692"/>
    <n v="4704.4800000000005"/>
    <n v="0.44"/>
    <x v="1"/>
  </r>
  <r>
    <s v="Kohl's"/>
    <n v="1189833"/>
    <x v="243"/>
    <x v="2"/>
    <x v="2"/>
    <s v="Los Angeles"/>
    <x v="1"/>
    <n v="35"/>
    <n v="225"/>
    <n v="7875"/>
    <n v="2362.5"/>
    <n v="0.3"/>
    <x v="1"/>
  </r>
  <r>
    <s v="Kohl's"/>
    <n v="1189833"/>
    <x v="244"/>
    <x v="2"/>
    <x v="2"/>
    <s v="Los Angeles"/>
    <x v="2"/>
    <n v="35"/>
    <n v="233"/>
    <n v="8155"/>
    <n v="3425.1000000000004"/>
    <n v="0.42000000000000004"/>
    <x v="1"/>
  </r>
  <r>
    <s v="Kohl's"/>
    <n v="1189833"/>
    <x v="245"/>
    <x v="2"/>
    <x v="2"/>
    <s v="Los Angeles"/>
    <x v="3"/>
    <n v="32"/>
    <n v="194"/>
    <n v="6208"/>
    <n v="2296.96"/>
    <n v="0.37"/>
    <x v="1"/>
  </r>
  <r>
    <s v="Kohl's"/>
    <n v="1189833"/>
    <x v="246"/>
    <x v="2"/>
    <x v="2"/>
    <s v="Los Angeles"/>
    <x v="4"/>
    <n v="39"/>
    <n v="165"/>
    <n v="6435"/>
    <n v="3861.0000000000005"/>
    <n v="0.60000000000000009"/>
    <x v="1"/>
  </r>
  <r>
    <s v="Kohl's"/>
    <n v="1189833"/>
    <x v="247"/>
    <x v="2"/>
    <x v="2"/>
    <s v="Los Angeles"/>
    <x v="5"/>
    <n v="48"/>
    <n v="264"/>
    <n v="12672"/>
    <n v="2787.84"/>
    <n v="0.22"/>
    <x v="1"/>
  </r>
  <r>
    <s v="Kohl's"/>
    <n v="1189833"/>
    <x v="248"/>
    <x v="2"/>
    <x v="2"/>
    <s v="Los Angeles"/>
    <x v="0"/>
    <n v="30"/>
    <n v="285"/>
    <n v="8550"/>
    <n v="4018.5000000000005"/>
    <n v="0.47000000000000003"/>
    <x v="1"/>
  </r>
  <r>
    <s v="Kohl's"/>
    <n v="1189833"/>
    <x v="249"/>
    <x v="2"/>
    <x v="2"/>
    <s v="Los Angeles"/>
    <x v="1"/>
    <n v="37"/>
    <n v="272"/>
    <n v="10064"/>
    <n v="2918.56"/>
    <n v="0.28999999999999998"/>
    <x v="1"/>
  </r>
  <r>
    <s v="Kohl's"/>
    <n v="1189833"/>
    <x v="250"/>
    <x v="2"/>
    <x v="2"/>
    <s v="Los Angeles"/>
    <x v="2"/>
    <n v="33"/>
    <n v="240"/>
    <n v="7920"/>
    <n v="3643.2000000000003"/>
    <n v="0.46"/>
    <x v="1"/>
  </r>
  <r>
    <s v="Kohl's"/>
    <n v="1189833"/>
    <x v="251"/>
    <x v="2"/>
    <x v="2"/>
    <s v="Los Angeles"/>
    <x v="3"/>
    <n v="29"/>
    <n v="228"/>
    <n v="6612"/>
    <n v="2644.7999999999997"/>
    <n v="0.39999999999999997"/>
    <x v="1"/>
  </r>
  <r>
    <s v="Kohl's"/>
    <n v="1189833"/>
    <x v="252"/>
    <x v="2"/>
    <x v="2"/>
    <s v="Los Angeles"/>
    <x v="4"/>
    <n v="38"/>
    <n v="224"/>
    <n v="8512"/>
    <n v="5107.2000000000007"/>
    <n v="0.60000000000000009"/>
    <x v="1"/>
  </r>
  <r>
    <s v="Kohl's"/>
    <n v="1189833"/>
    <x v="253"/>
    <x v="2"/>
    <x v="2"/>
    <s v="Los Angeles"/>
    <x v="5"/>
    <n v="51"/>
    <n v="224"/>
    <n v="11424"/>
    <n v="2627.52"/>
    <n v="0.23"/>
    <x v="1"/>
  </r>
  <r>
    <s v="Kohl's"/>
    <n v="1189833"/>
    <x v="254"/>
    <x v="2"/>
    <x v="2"/>
    <s v="Los Angeles"/>
    <x v="0"/>
    <n v="36"/>
    <n v="306"/>
    <n v="11016"/>
    <n v="4957.2"/>
    <n v="0.45"/>
    <x v="1"/>
  </r>
  <r>
    <s v="Kohl's"/>
    <n v="1189833"/>
    <x v="255"/>
    <x v="2"/>
    <x v="2"/>
    <s v="Los Angeles"/>
    <x v="1"/>
    <n v="41"/>
    <n v="264"/>
    <n v="10824"/>
    <n v="3355.44"/>
    <n v="0.31"/>
    <x v="1"/>
  </r>
  <r>
    <s v="Kohl's"/>
    <n v="1189833"/>
    <x v="256"/>
    <x v="2"/>
    <x v="2"/>
    <s v="Los Angeles"/>
    <x v="2"/>
    <n v="34"/>
    <n v="232"/>
    <n v="7888"/>
    <n v="3470.72"/>
    <n v="0.44"/>
    <x v="1"/>
  </r>
  <r>
    <s v="Kohl's"/>
    <n v="1189833"/>
    <x v="257"/>
    <x v="2"/>
    <x v="2"/>
    <s v="Los Angeles"/>
    <x v="3"/>
    <n v="36"/>
    <n v="223"/>
    <n v="8028"/>
    <n v="3050.64"/>
    <n v="0.38"/>
    <x v="1"/>
  </r>
  <r>
    <s v="Kohl's"/>
    <n v="1189833"/>
    <x v="258"/>
    <x v="2"/>
    <x v="2"/>
    <s v="Los Angeles"/>
    <x v="4"/>
    <n v="43"/>
    <n v="230"/>
    <n v="9890"/>
    <n v="6131.8000000000011"/>
    <n v="0.62000000000000011"/>
    <x v="1"/>
  </r>
  <r>
    <s v="Kohl's"/>
    <n v="1189833"/>
    <x v="259"/>
    <x v="2"/>
    <x v="2"/>
    <s v="Los Angeles"/>
    <x v="5"/>
    <n v="46"/>
    <n v="208"/>
    <n v="9568"/>
    <n v="2200.64"/>
    <n v="0.23"/>
    <x v="1"/>
  </r>
  <r>
    <s v="Kohl's"/>
    <n v="1189833"/>
    <x v="260"/>
    <x v="2"/>
    <x v="2"/>
    <s v="Los Angeles"/>
    <x v="0"/>
    <n v="38"/>
    <n v="289"/>
    <n v="10982"/>
    <n v="5051.72"/>
    <n v="0.46"/>
    <x v="1"/>
  </r>
  <r>
    <s v="Kohl's"/>
    <n v="1189833"/>
    <x v="261"/>
    <x v="2"/>
    <x v="2"/>
    <s v="Los Angeles"/>
    <x v="1"/>
    <n v="39"/>
    <n v="264"/>
    <n v="10296"/>
    <n v="2779.92"/>
    <n v="0.27"/>
    <x v="1"/>
  </r>
  <r>
    <s v="Kohl's"/>
    <n v="1189833"/>
    <x v="262"/>
    <x v="2"/>
    <x v="2"/>
    <s v="Los Angeles"/>
    <x v="2"/>
    <n v="38"/>
    <n v="210"/>
    <n v="7980"/>
    <n v="3591"/>
    <n v="0.45"/>
    <x v="1"/>
  </r>
  <r>
    <s v="Kohl's"/>
    <n v="1189833"/>
    <x v="263"/>
    <x v="2"/>
    <x v="2"/>
    <s v="Los Angeles"/>
    <x v="3"/>
    <n v="39"/>
    <n v="195"/>
    <n v="7605"/>
    <n v="3041.9999999999995"/>
    <n v="0.39999999999999997"/>
    <x v="1"/>
  </r>
  <r>
    <s v="Kohl's"/>
    <n v="1189833"/>
    <x v="264"/>
    <x v="2"/>
    <x v="2"/>
    <s v="Los Angeles"/>
    <x v="4"/>
    <n v="44"/>
    <n v="195"/>
    <n v="8580"/>
    <n v="5319.6000000000013"/>
    <n v="0.62000000000000011"/>
    <x v="1"/>
  </r>
  <r>
    <s v="Kohl's"/>
    <n v="1189833"/>
    <x v="265"/>
    <x v="2"/>
    <x v="2"/>
    <s v="Los Angeles"/>
    <x v="5"/>
    <n v="49"/>
    <n v="210"/>
    <n v="10290"/>
    <n v="2263.8000000000002"/>
    <n v="0.22"/>
    <x v="1"/>
  </r>
  <r>
    <s v="Kohl's"/>
    <n v="1189833"/>
    <x v="266"/>
    <x v="2"/>
    <x v="2"/>
    <s v="Los Angeles"/>
    <x v="0"/>
    <n v="36"/>
    <n v="256"/>
    <n v="9216"/>
    <n v="4331.5200000000004"/>
    <n v="0.47000000000000003"/>
    <x v="1"/>
  </r>
  <r>
    <s v="Kohl's"/>
    <n v="1189833"/>
    <x v="267"/>
    <x v="2"/>
    <x v="2"/>
    <s v="Los Angeles"/>
    <x v="1"/>
    <n v="43"/>
    <n v="264"/>
    <n v="11352"/>
    <n v="3405.6"/>
    <n v="0.3"/>
    <x v="1"/>
  </r>
  <r>
    <s v="Kohl's"/>
    <n v="1189833"/>
    <x v="268"/>
    <x v="2"/>
    <x v="2"/>
    <s v="Los Angeles"/>
    <x v="2"/>
    <n v="33"/>
    <n v="208"/>
    <n v="6864"/>
    <n v="2882.88"/>
    <n v="0.42000000000000004"/>
    <x v="1"/>
  </r>
  <r>
    <s v="Kohl's"/>
    <n v="1189833"/>
    <x v="269"/>
    <x v="2"/>
    <x v="2"/>
    <s v="Los Angeles"/>
    <x v="3"/>
    <n v="33"/>
    <n v="213"/>
    <n v="7029"/>
    <n v="2952.18"/>
    <n v="0.42"/>
    <x v="1"/>
  </r>
  <r>
    <s v="Kohl's"/>
    <n v="1189833"/>
    <x v="270"/>
    <x v="2"/>
    <x v="2"/>
    <s v="Los Angeles"/>
    <x v="4"/>
    <n v="46"/>
    <n v="210"/>
    <n v="9660"/>
    <n v="5989.2000000000007"/>
    <n v="0.62000000000000011"/>
    <x v="1"/>
  </r>
  <r>
    <s v="Kohl's"/>
    <n v="1189833"/>
    <x v="271"/>
    <x v="2"/>
    <x v="2"/>
    <s v="Los Angeles"/>
    <x v="5"/>
    <n v="46"/>
    <n v="208"/>
    <n v="9568"/>
    <n v="2296.3200000000002"/>
    <n v="0.24000000000000002"/>
    <x v="1"/>
  </r>
  <r>
    <s v="Kohl's"/>
    <n v="1189833"/>
    <x v="272"/>
    <x v="2"/>
    <x v="2"/>
    <s v="Los Angeles"/>
    <x v="0"/>
    <n v="40"/>
    <n v="272"/>
    <n v="10880"/>
    <n v="5004.8"/>
    <n v="0.46"/>
    <x v="1"/>
  </r>
  <r>
    <s v="Kohl's"/>
    <n v="1189833"/>
    <x v="273"/>
    <x v="2"/>
    <x v="2"/>
    <s v="Los Angeles"/>
    <x v="1"/>
    <n v="42"/>
    <n v="264"/>
    <n v="11088"/>
    <n v="3326.4"/>
    <n v="0.3"/>
    <x v="1"/>
  </r>
  <r>
    <s v="Kohl's"/>
    <n v="1189833"/>
    <x v="274"/>
    <x v="2"/>
    <x v="2"/>
    <s v="Los Angeles"/>
    <x v="2"/>
    <n v="35"/>
    <n v="223"/>
    <n v="7805"/>
    <n v="3590.3"/>
    <n v="0.46"/>
    <x v="1"/>
  </r>
  <r>
    <s v="Kohl's"/>
    <n v="1189833"/>
    <x v="275"/>
    <x v="2"/>
    <x v="2"/>
    <s v="Los Angeles"/>
    <x v="3"/>
    <n v="33"/>
    <n v="221"/>
    <n v="7293"/>
    <n v="3063.06"/>
    <n v="0.42"/>
    <x v="1"/>
  </r>
  <r>
    <s v="Kohl's"/>
    <n v="1189833"/>
    <x v="276"/>
    <x v="2"/>
    <x v="2"/>
    <s v="Los Angeles"/>
    <x v="4"/>
    <n v="46"/>
    <n v="204"/>
    <n v="9384"/>
    <n v="5348.880000000001"/>
    <n v="0.57000000000000006"/>
    <x v="1"/>
  </r>
  <r>
    <s v="Kohl's"/>
    <n v="1189833"/>
    <x v="277"/>
    <x v="2"/>
    <x v="2"/>
    <s v="Los Angeles"/>
    <x v="5"/>
    <n v="49"/>
    <n v="238"/>
    <n v="11662"/>
    <n v="2798.88"/>
    <n v="0.24000000000000002"/>
    <x v="1"/>
  </r>
  <r>
    <s v="Kohl's"/>
    <n v="1189833"/>
    <x v="278"/>
    <x v="2"/>
    <x v="2"/>
    <s v="Los Angeles"/>
    <x v="0"/>
    <n v="39"/>
    <n v="315"/>
    <n v="12285"/>
    <n v="5651.1"/>
    <n v="0.46"/>
    <x v="1"/>
  </r>
  <r>
    <s v="Kohl's"/>
    <n v="1189833"/>
    <x v="279"/>
    <x v="2"/>
    <x v="2"/>
    <s v="Los Angeles"/>
    <x v="1"/>
    <n v="42"/>
    <n v="288"/>
    <n v="12096"/>
    <n v="3386.88"/>
    <n v="0.28000000000000003"/>
    <x v="1"/>
  </r>
  <r>
    <s v="Kohl's"/>
    <n v="1189833"/>
    <x v="280"/>
    <x v="2"/>
    <x v="2"/>
    <s v="Los Angeles"/>
    <x v="2"/>
    <n v="39"/>
    <n v="231"/>
    <n v="9009"/>
    <n v="4144.1400000000003"/>
    <n v="0.46"/>
    <x v="1"/>
  </r>
  <r>
    <s v="Kohl's"/>
    <n v="1189833"/>
    <x v="281"/>
    <x v="2"/>
    <x v="2"/>
    <s v="Los Angeles"/>
    <x v="3"/>
    <n v="35"/>
    <n v="224"/>
    <n v="7840"/>
    <n v="3135.9999999999995"/>
    <n v="0.39999999999999997"/>
    <x v="1"/>
  </r>
  <r>
    <s v="Kohl's"/>
    <n v="1189833"/>
    <x v="282"/>
    <x v="2"/>
    <x v="2"/>
    <s v="Los Angeles"/>
    <x v="4"/>
    <n v="43"/>
    <n v="219"/>
    <n v="9417"/>
    <n v="5838.5400000000009"/>
    <n v="0.62000000000000011"/>
    <x v="1"/>
  </r>
  <r>
    <s v="Kohl's"/>
    <n v="1189833"/>
    <x v="283"/>
    <x v="2"/>
    <x v="2"/>
    <s v="Los Angeles"/>
    <x v="5"/>
    <n v="44"/>
    <n v="232"/>
    <n v="10208"/>
    <n v="2552"/>
    <n v="0.25"/>
    <x v="1"/>
  </r>
  <r>
    <s v="Foot Locker"/>
    <n v="1185732"/>
    <x v="284"/>
    <x v="2"/>
    <x v="2"/>
    <s v="Los Angeles"/>
    <x v="0"/>
    <n v="36"/>
    <n v="147"/>
    <n v="5292"/>
    <n v="2381.4"/>
    <n v="0.45"/>
    <x v="1"/>
  </r>
  <r>
    <s v="Foot Locker"/>
    <n v="1185732"/>
    <x v="285"/>
    <x v="2"/>
    <x v="2"/>
    <s v="Los Angeles"/>
    <x v="1"/>
    <n v="31"/>
    <n v="91"/>
    <n v="2821"/>
    <n v="1156.6099999999999"/>
    <n v="0.41"/>
    <x v="1"/>
  </r>
  <r>
    <s v="Foot Locker"/>
    <n v="1185732"/>
    <x v="286"/>
    <x v="2"/>
    <x v="2"/>
    <s v="Los Angeles"/>
    <x v="2"/>
    <n v="24"/>
    <n v="94"/>
    <n v="2256"/>
    <n v="879.83999999999992"/>
    <n v="0.38999999999999996"/>
    <x v="1"/>
  </r>
  <r>
    <s v="Foot Locker"/>
    <n v="1185732"/>
    <x v="287"/>
    <x v="2"/>
    <x v="2"/>
    <s v="Los Angeles"/>
    <x v="3"/>
    <n v="27"/>
    <n v="41"/>
    <n v="1107"/>
    <n v="509.22"/>
    <n v="0.46"/>
    <x v="1"/>
  </r>
  <r>
    <s v="Sports Direct"/>
    <n v="1197831"/>
    <x v="360"/>
    <x v="1"/>
    <x v="1"/>
    <s v="Dallas"/>
    <x v="4"/>
    <n v="26"/>
    <n v="113"/>
    <n v="2938"/>
    <n v="793.2600000000001"/>
    <n v="0.27"/>
    <x v="1"/>
  </r>
  <r>
    <s v="Sports Direct"/>
    <n v="1197831"/>
    <x v="361"/>
    <x v="1"/>
    <x v="1"/>
    <s v="Dallas"/>
    <x v="5"/>
    <n v="24"/>
    <n v="163"/>
    <n v="3912"/>
    <n v="1877.76"/>
    <n v="0.48"/>
    <x v="1"/>
  </r>
  <r>
    <s v="Sports Direct"/>
    <n v="1197831"/>
    <x v="362"/>
    <x v="1"/>
    <x v="1"/>
    <s v="Dallas"/>
    <x v="0"/>
    <n v="19"/>
    <n v="230"/>
    <n v="4370"/>
    <n v="1398.4"/>
    <n v="0.32"/>
    <x v="1"/>
  </r>
  <r>
    <s v="Sports Direct"/>
    <n v="1197831"/>
    <x v="363"/>
    <x v="1"/>
    <x v="1"/>
    <s v="Dallas"/>
    <x v="1"/>
    <n v="23"/>
    <n v="215"/>
    <n v="4945"/>
    <n v="1780.2"/>
    <n v="0.36"/>
    <x v="1"/>
  </r>
  <r>
    <s v="Sports Direct"/>
    <n v="1197831"/>
    <x v="364"/>
    <x v="1"/>
    <x v="1"/>
    <s v="Dallas"/>
    <x v="2"/>
    <n v="27"/>
    <n v="143"/>
    <n v="3861"/>
    <n v="1351.35"/>
    <n v="0.35"/>
    <x v="1"/>
  </r>
  <r>
    <s v="Sports Direct"/>
    <n v="1197831"/>
    <x v="365"/>
    <x v="1"/>
    <x v="1"/>
    <s v="Dallas"/>
    <x v="3"/>
    <n v="28"/>
    <n v="136"/>
    <n v="3808"/>
    <n v="1713.6000000000001"/>
    <n v="0.45"/>
    <x v="1"/>
  </r>
  <r>
    <s v="Sports Direct"/>
    <n v="1197831"/>
    <x v="366"/>
    <x v="1"/>
    <x v="1"/>
    <s v="Dallas"/>
    <x v="4"/>
    <n v="26"/>
    <n v="93"/>
    <n v="2418"/>
    <n v="773.76"/>
    <n v="0.32"/>
    <x v="1"/>
  </r>
  <r>
    <s v="Sports Direct"/>
    <n v="1197831"/>
    <x v="367"/>
    <x v="1"/>
    <x v="1"/>
    <s v="Dallas"/>
    <x v="5"/>
    <n v="26"/>
    <n v="155"/>
    <n v="4030"/>
    <n v="2055.3000000000002"/>
    <n v="0.51"/>
    <x v="1"/>
  </r>
  <r>
    <s v="Sports Direct"/>
    <n v="1197831"/>
    <x v="368"/>
    <x v="1"/>
    <x v="1"/>
    <s v="Dallas"/>
    <x v="0"/>
    <n v="21"/>
    <n v="203"/>
    <n v="4263"/>
    <n v="1662.5699999999997"/>
    <n v="0.38999999999999996"/>
    <x v="1"/>
  </r>
  <r>
    <s v="Sports Direct"/>
    <n v="1197831"/>
    <x v="369"/>
    <x v="1"/>
    <x v="1"/>
    <s v="Dallas"/>
    <x v="1"/>
    <n v="31"/>
    <n v="236"/>
    <n v="7316"/>
    <n v="2926.3999999999996"/>
    <n v="0.39999999999999997"/>
    <x v="1"/>
  </r>
  <r>
    <s v="Sports Direct"/>
    <n v="1197831"/>
    <x v="370"/>
    <x v="1"/>
    <x v="1"/>
    <s v="Dallas"/>
    <x v="2"/>
    <n v="20"/>
    <n v="155"/>
    <n v="3100"/>
    <n v="1178"/>
    <n v="0.38"/>
    <x v="1"/>
  </r>
  <r>
    <s v="Sports Direct"/>
    <n v="1197831"/>
    <x v="371"/>
    <x v="1"/>
    <x v="1"/>
    <s v="Dallas"/>
    <x v="3"/>
    <n v="26"/>
    <n v="140"/>
    <n v="3640"/>
    <n v="1710.8000000000002"/>
    <n v="0.47000000000000003"/>
    <x v="1"/>
  </r>
  <r>
    <s v="Sports Direct"/>
    <n v="1197831"/>
    <x v="372"/>
    <x v="1"/>
    <x v="1"/>
    <s v="Dallas"/>
    <x v="4"/>
    <n v="29"/>
    <n v="96"/>
    <n v="2784"/>
    <n v="1030.08"/>
    <n v="0.37"/>
    <x v="1"/>
  </r>
  <r>
    <s v="Sports Direct"/>
    <n v="1197831"/>
    <x v="373"/>
    <x v="1"/>
    <x v="1"/>
    <s v="Dallas"/>
    <x v="5"/>
    <n v="27"/>
    <n v="153"/>
    <n v="4131"/>
    <n v="2230.7400000000002"/>
    <n v="0.54"/>
    <x v="1"/>
  </r>
  <r>
    <s v="Sports Direct"/>
    <n v="1197831"/>
    <x v="374"/>
    <x v="1"/>
    <x v="1"/>
    <s v="Dallas"/>
    <x v="0"/>
    <n v="13"/>
    <n v="231"/>
    <n v="3003"/>
    <n v="1201.1999999999998"/>
    <n v="0.39999999999999997"/>
    <x v="1"/>
  </r>
  <r>
    <s v="Sports Direct"/>
    <n v="1197831"/>
    <x v="375"/>
    <x v="1"/>
    <x v="1"/>
    <s v="Dallas"/>
    <x v="1"/>
    <n v="21"/>
    <n v="210"/>
    <n v="4410"/>
    <n v="1763.9999999999998"/>
    <n v="0.39999999999999997"/>
    <x v="1"/>
  </r>
  <r>
    <s v="Sports Direct"/>
    <n v="1197831"/>
    <x v="376"/>
    <x v="1"/>
    <x v="1"/>
    <s v="Dallas"/>
    <x v="2"/>
    <n v="20"/>
    <n v="179"/>
    <n v="3580"/>
    <n v="1396.1999999999998"/>
    <n v="0.38999999999999996"/>
    <x v="1"/>
  </r>
  <r>
    <s v="Sports Direct"/>
    <n v="1197831"/>
    <x v="377"/>
    <x v="1"/>
    <x v="1"/>
    <s v="Dallas"/>
    <x v="3"/>
    <n v="20"/>
    <n v="149"/>
    <n v="2980"/>
    <n v="1460.2"/>
    <n v="0.49"/>
    <x v="1"/>
  </r>
  <r>
    <s v="Sports Direct"/>
    <n v="1197831"/>
    <x v="378"/>
    <x v="1"/>
    <x v="1"/>
    <s v="Dallas"/>
    <x v="4"/>
    <n v="26"/>
    <n v="107"/>
    <n v="2782"/>
    <n v="1001.52"/>
    <n v="0.36"/>
    <x v="1"/>
  </r>
  <r>
    <s v="Sports Direct"/>
    <n v="1197831"/>
    <x v="379"/>
    <x v="1"/>
    <x v="1"/>
    <s v="Dallas"/>
    <x v="5"/>
    <n v="22"/>
    <n v="210"/>
    <n v="4620"/>
    <n v="2633.4"/>
    <n v="0.57000000000000006"/>
    <x v="1"/>
  </r>
  <r>
    <s v="Sports Direct"/>
    <n v="1197831"/>
    <x v="380"/>
    <x v="1"/>
    <x v="1"/>
    <s v="Dallas"/>
    <x v="0"/>
    <n v="13"/>
    <n v="233"/>
    <n v="3029"/>
    <n v="1151.02"/>
    <n v="0.38"/>
    <x v="1"/>
  </r>
  <r>
    <s v="Sports Direct"/>
    <n v="1197831"/>
    <x v="381"/>
    <x v="1"/>
    <x v="1"/>
    <s v="Dallas"/>
    <x v="1"/>
    <n v="22"/>
    <n v="248"/>
    <n v="5456"/>
    <n v="2291.52"/>
    <n v="0.42"/>
    <x v="1"/>
  </r>
  <r>
    <s v="Sports Direct"/>
    <n v="1197831"/>
    <x v="382"/>
    <x v="1"/>
    <x v="1"/>
    <s v="Dallas"/>
    <x v="2"/>
    <n v="19"/>
    <n v="200"/>
    <n v="3800"/>
    <n v="1519.9999999999998"/>
    <n v="0.39999999999999997"/>
    <x v="1"/>
  </r>
  <r>
    <s v="Sports Direct"/>
    <n v="1197831"/>
    <x v="383"/>
    <x v="1"/>
    <x v="1"/>
    <s v="Dallas"/>
    <x v="3"/>
    <n v="27"/>
    <n v="182"/>
    <n v="4914"/>
    <n v="2407.86"/>
    <n v="0.49"/>
    <x v="1"/>
  </r>
  <r>
    <s v="Sports Direct"/>
    <n v="1197831"/>
    <x v="384"/>
    <x v="1"/>
    <x v="1"/>
    <s v="Dallas"/>
    <x v="4"/>
    <n v="38"/>
    <n v="153"/>
    <n v="5814"/>
    <n v="2093.04"/>
    <n v="0.36"/>
    <x v="1"/>
  </r>
  <r>
    <s v="Sports Direct"/>
    <n v="1197831"/>
    <x v="385"/>
    <x v="1"/>
    <x v="1"/>
    <s v="Dallas"/>
    <x v="5"/>
    <n v="34"/>
    <n v="264"/>
    <n v="8976"/>
    <n v="4667.5200000000004"/>
    <n v="0.52"/>
    <x v="1"/>
  </r>
  <r>
    <s v="Sports Direct"/>
    <n v="1197831"/>
    <x v="386"/>
    <x v="1"/>
    <x v="1"/>
    <s v="Dallas"/>
    <x v="0"/>
    <n v="30"/>
    <n v="256"/>
    <n v="7680"/>
    <n v="2841.6"/>
    <n v="0.37"/>
    <x v="1"/>
  </r>
  <r>
    <s v="Sports Direct"/>
    <n v="1197831"/>
    <x v="387"/>
    <x v="1"/>
    <x v="1"/>
    <s v="Dallas"/>
    <x v="1"/>
    <n v="40"/>
    <n v="280"/>
    <n v="11200"/>
    <n v="4592"/>
    <n v="0.41"/>
    <x v="1"/>
  </r>
  <r>
    <s v="Sports Direct"/>
    <n v="1197831"/>
    <x v="388"/>
    <x v="1"/>
    <x v="1"/>
    <s v="Dallas"/>
    <x v="2"/>
    <n v="30"/>
    <n v="215"/>
    <n v="6450"/>
    <n v="2515.4999999999995"/>
    <n v="0.38999999999999996"/>
    <x v="1"/>
  </r>
  <r>
    <s v="Sports Direct"/>
    <n v="1197831"/>
    <x v="389"/>
    <x v="1"/>
    <x v="1"/>
    <s v="Dallas"/>
    <x v="3"/>
    <n v="29"/>
    <n v="192"/>
    <n v="5568"/>
    <n v="2728.32"/>
    <n v="0.49"/>
    <x v="1"/>
  </r>
  <r>
    <s v="Sports Direct"/>
    <n v="1197831"/>
    <x v="390"/>
    <x v="1"/>
    <x v="1"/>
    <s v="Dallas"/>
    <x v="4"/>
    <n v="40"/>
    <n v="150"/>
    <n v="6000"/>
    <n v="2220"/>
    <n v="0.37"/>
    <x v="1"/>
  </r>
  <r>
    <s v="Sports Direct"/>
    <n v="1197831"/>
    <x v="391"/>
    <x v="1"/>
    <x v="1"/>
    <s v="Dallas"/>
    <x v="5"/>
    <n v="42"/>
    <n v="280"/>
    <n v="11760"/>
    <n v="6468.0000000000009"/>
    <n v="0.55000000000000004"/>
    <x v="1"/>
  </r>
  <r>
    <s v="Sports Direct"/>
    <n v="1197831"/>
    <x v="392"/>
    <x v="1"/>
    <x v="1"/>
    <s v="Dallas"/>
    <x v="0"/>
    <n v="34"/>
    <n v="256"/>
    <n v="8704"/>
    <n v="3655.68"/>
    <n v="0.42"/>
    <x v="1"/>
  </r>
  <r>
    <s v="Sports Direct"/>
    <n v="1197831"/>
    <x v="393"/>
    <x v="1"/>
    <x v="1"/>
    <s v="Dallas"/>
    <x v="1"/>
    <n v="34"/>
    <n v="264"/>
    <n v="8976"/>
    <n v="3769.92"/>
    <n v="0.42"/>
    <x v="1"/>
  </r>
  <r>
    <s v="Sports Direct"/>
    <n v="1197831"/>
    <x v="394"/>
    <x v="1"/>
    <x v="1"/>
    <s v="Dallas"/>
    <x v="2"/>
    <n v="33"/>
    <n v="322"/>
    <n v="10626"/>
    <n v="4462.92"/>
    <n v="0.42"/>
    <x v="1"/>
  </r>
  <r>
    <s v="Sports Direct"/>
    <n v="1197831"/>
    <x v="395"/>
    <x v="1"/>
    <x v="1"/>
    <s v="Dallas"/>
    <x v="3"/>
    <n v="32"/>
    <n v="201"/>
    <n v="6432"/>
    <n v="3537.6000000000004"/>
    <n v="0.55000000000000004"/>
    <x v="1"/>
  </r>
  <r>
    <s v="Sports Direct"/>
    <n v="1197831"/>
    <x v="396"/>
    <x v="1"/>
    <x v="1"/>
    <s v="Dallas"/>
    <x v="4"/>
    <n v="39"/>
    <n v="184"/>
    <n v="7176"/>
    <n v="2726.88"/>
    <n v="0.38"/>
    <x v="1"/>
  </r>
  <r>
    <s v="Sports Direct"/>
    <n v="1197831"/>
    <x v="397"/>
    <x v="1"/>
    <x v="1"/>
    <s v="Dallas"/>
    <x v="5"/>
    <n v="47"/>
    <n v="272"/>
    <n v="12784"/>
    <n v="7286.880000000001"/>
    <n v="0.57000000000000006"/>
    <x v="1"/>
  </r>
  <r>
    <s v="Sports Direct"/>
    <n v="1197831"/>
    <x v="398"/>
    <x v="1"/>
    <x v="1"/>
    <s v="Dallas"/>
    <x v="0"/>
    <n v="34"/>
    <n v="248"/>
    <n v="8432"/>
    <n v="3625.7599999999993"/>
    <n v="0.42999999999999994"/>
    <x v="1"/>
  </r>
  <r>
    <s v="Sports Direct"/>
    <n v="1197831"/>
    <x v="399"/>
    <x v="1"/>
    <x v="1"/>
    <s v="Dallas"/>
    <x v="1"/>
    <n v="43"/>
    <n v="256"/>
    <n v="11008"/>
    <n v="5063.6799999999994"/>
    <n v="0.45999999999999996"/>
    <x v="1"/>
  </r>
  <r>
    <s v="Sports Direct"/>
    <n v="1197831"/>
    <x v="400"/>
    <x v="1"/>
    <x v="1"/>
    <s v="Dallas"/>
    <x v="2"/>
    <n v="35"/>
    <n v="332"/>
    <n v="11620"/>
    <n v="5461.4"/>
    <n v="0.47"/>
    <x v="1"/>
  </r>
  <r>
    <s v="Sports Direct"/>
    <n v="1197831"/>
    <x v="401"/>
    <x v="1"/>
    <x v="1"/>
    <s v="Dallas"/>
    <x v="3"/>
    <n v="38"/>
    <n v="158"/>
    <n v="6004"/>
    <n v="3242.1600000000003"/>
    <n v="0.54"/>
    <x v="1"/>
  </r>
  <r>
    <s v="Sports Direct"/>
    <n v="1197831"/>
    <x v="402"/>
    <x v="1"/>
    <x v="1"/>
    <s v="Dallas"/>
    <x v="4"/>
    <n v="43"/>
    <n v="158"/>
    <n v="6794"/>
    <n v="2785.54"/>
    <n v="0.41"/>
    <x v="1"/>
  </r>
  <r>
    <s v="Sports Direct"/>
    <n v="1197831"/>
    <x v="403"/>
    <x v="1"/>
    <x v="1"/>
    <s v="Dallas"/>
    <x v="5"/>
    <n v="43"/>
    <n v="240"/>
    <n v="10320"/>
    <n v="6192.0000000000009"/>
    <n v="0.60000000000000009"/>
    <x v="1"/>
  </r>
  <r>
    <s v="Sports Direct"/>
    <n v="1197831"/>
    <x v="404"/>
    <x v="1"/>
    <x v="1"/>
    <s v="Dallas"/>
    <x v="0"/>
    <n v="38"/>
    <n v="232"/>
    <n v="8816"/>
    <n v="4055.3599999999997"/>
    <n v="0.45999999999999996"/>
    <x v="1"/>
  </r>
  <r>
    <s v="Sports Direct"/>
    <n v="1197831"/>
    <x v="405"/>
    <x v="1"/>
    <x v="1"/>
    <s v="Dallas"/>
    <x v="1"/>
    <n v="38"/>
    <n v="203"/>
    <n v="7714"/>
    <n v="3625.58"/>
    <n v="0.47"/>
    <x v="1"/>
  </r>
  <r>
    <s v="Sports Direct"/>
    <n v="1197831"/>
    <x v="406"/>
    <x v="1"/>
    <x v="1"/>
    <s v="Dallas"/>
    <x v="2"/>
    <n v="47"/>
    <n v="254"/>
    <n v="11938"/>
    <n v="5372.0999999999995"/>
    <n v="0.44999999999999996"/>
    <x v="1"/>
  </r>
  <r>
    <s v="Sports Direct"/>
    <n v="1197831"/>
    <x v="407"/>
    <x v="1"/>
    <x v="1"/>
    <s v="Dallas"/>
    <x v="3"/>
    <n v="41"/>
    <n v="135"/>
    <n v="5535"/>
    <n v="3044.2500000000005"/>
    <n v="0.55000000000000004"/>
    <x v="1"/>
  </r>
  <r>
    <s v="Sports Direct"/>
    <n v="1197831"/>
    <x v="408"/>
    <x v="1"/>
    <x v="1"/>
    <s v="Dallas"/>
    <x v="4"/>
    <n v="37"/>
    <n v="149"/>
    <n v="5513"/>
    <n v="2205.1999999999998"/>
    <n v="0.39999999999999997"/>
    <x v="1"/>
  </r>
  <r>
    <s v="Sports Direct"/>
    <n v="1197831"/>
    <x v="409"/>
    <x v="1"/>
    <x v="1"/>
    <s v="Dallas"/>
    <x v="5"/>
    <n v="33"/>
    <n v="236"/>
    <n v="7788"/>
    <n v="4594.920000000001"/>
    <n v="0.59000000000000008"/>
    <x v="1"/>
  </r>
  <r>
    <s v="Sports Direct"/>
    <n v="1197831"/>
    <x v="410"/>
    <x v="1"/>
    <x v="1"/>
    <s v="Dallas"/>
    <x v="0"/>
    <n v="30"/>
    <n v="213"/>
    <n v="6390"/>
    <n v="2811.5999999999995"/>
    <n v="0.43999999999999995"/>
    <x v="1"/>
  </r>
  <r>
    <s v="Sports Direct"/>
    <n v="1197831"/>
    <x v="411"/>
    <x v="1"/>
    <x v="1"/>
    <s v="Dallas"/>
    <x v="1"/>
    <n v="29"/>
    <n v="219"/>
    <n v="6351"/>
    <n v="2984.97"/>
    <n v="0.47"/>
    <x v="1"/>
  </r>
  <r>
    <s v="Sports Direct"/>
    <n v="1197831"/>
    <x v="412"/>
    <x v="1"/>
    <x v="1"/>
    <s v="Dallas"/>
    <x v="2"/>
    <n v="32"/>
    <n v="190"/>
    <n v="6080"/>
    <n v="2675.2"/>
    <n v="0.43999999999999995"/>
    <x v="1"/>
  </r>
  <r>
    <s v="Sports Direct"/>
    <n v="1197831"/>
    <x v="413"/>
    <x v="1"/>
    <x v="1"/>
    <s v="Dallas"/>
    <x v="3"/>
    <n v="30"/>
    <n v="145"/>
    <n v="4350"/>
    <n v="2349"/>
    <n v="0.54"/>
    <x v="1"/>
  </r>
  <r>
    <s v="Sports Direct"/>
    <n v="1197831"/>
    <x v="414"/>
    <x v="1"/>
    <x v="1"/>
    <s v="Dallas"/>
    <x v="4"/>
    <n v="30"/>
    <n v="128"/>
    <n v="3840"/>
    <n v="1535.9999999999998"/>
    <n v="0.39999999999999997"/>
    <x v="1"/>
  </r>
  <r>
    <s v="Sports Direct"/>
    <n v="1197831"/>
    <x v="415"/>
    <x v="1"/>
    <x v="1"/>
    <s v="Dallas"/>
    <x v="5"/>
    <n v="39"/>
    <n v="190"/>
    <n v="7410"/>
    <n v="4297.8"/>
    <n v="0.58000000000000007"/>
    <x v="1"/>
  </r>
  <r>
    <s v="Sports Direct"/>
    <n v="1197831"/>
    <x v="416"/>
    <x v="1"/>
    <x v="1"/>
    <s v="Dallas"/>
    <x v="0"/>
    <n v="31"/>
    <n v="225"/>
    <n v="6975"/>
    <n v="2999.2499999999995"/>
    <n v="0.42999999999999994"/>
    <x v="1"/>
  </r>
  <r>
    <s v="Sports Direct"/>
    <n v="1197831"/>
    <x v="417"/>
    <x v="1"/>
    <x v="1"/>
    <s v="Dallas"/>
    <x v="1"/>
    <n v="27"/>
    <n v="218"/>
    <n v="5886"/>
    <n v="2648.7"/>
    <n v="0.44999999999999996"/>
    <x v="1"/>
  </r>
  <r>
    <s v="Sports Direct"/>
    <n v="1197831"/>
    <x v="418"/>
    <x v="1"/>
    <x v="1"/>
    <s v="Dallas"/>
    <x v="2"/>
    <n v="51"/>
    <n v="228"/>
    <n v="11628"/>
    <n v="5116.32"/>
    <n v="0.43999999999999995"/>
    <x v="1"/>
  </r>
  <r>
    <s v="Sports Direct"/>
    <n v="1197831"/>
    <x v="419"/>
    <x v="1"/>
    <x v="1"/>
    <s v="Dallas"/>
    <x v="3"/>
    <n v="50"/>
    <n v="160"/>
    <n v="8000"/>
    <n v="4160"/>
    <n v="0.52"/>
    <x v="1"/>
  </r>
  <r>
    <s v="Sports Direct"/>
    <n v="1197831"/>
    <x v="420"/>
    <x v="1"/>
    <x v="1"/>
    <s v="Dallas"/>
    <x v="4"/>
    <n v="46"/>
    <n v="162"/>
    <n v="7452"/>
    <n v="2906.2799999999997"/>
    <n v="0.38999999999999996"/>
    <x v="1"/>
  </r>
  <r>
    <s v="Sports Direct"/>
    <n v="1197831"/>
    <x v="421"/>
    <x v="1"/>
    <x v="1"/>
    <s v="Dallas"/>
    <x v="5"/>
    <n v="51"/>
    <n v="236"/>
    <n v="12036"/>
    <n v="7341.9600000000009"/>
    <n v="0.6100000000000001"/>
    <x v="1"/>
  </r>
  <r>
    <s v="Sports Direct"/>
    <n v="1197831"/>
    <x v="422"/>
    <x v="1"/>
    <x v="1"/>
    <s v="Dallas"/>
    <x v="0"/>
    <n v="46"/>
    <n v="281"/>
    <n v="12926"/>
    <n v="6075.2199999999993"/>
    <n v="0.47"/>
    <x v="1"/>
  </r>
  <r>
    <s v="Sports Direct"/>
    <n v="1197831"/>
    <x v="423"/>
    <x v="1"/>
    <x v="1"/>
    <s v="Dallas"/>
    <x v="1"/>
    <n v="39"/>
    <n v="248"/>
    <n v="9672"/>
    <n v="4062.24"/>
    <n v="0.42"/>
    <x v="1"/>
  </r>
  <r>
    <s v="Sports Direct"/>
    <n v="1197831"/>
    <x v="424"/>
    <x v="1"/>
    <x v="1"/>
    <s v="Dallas"/>
    <x v="2"/>
    <n v="46"/>
    <n v="239"/>
    <n v="10994"/>
    <n v="4837.3599999999997"/>
    <n v="0.43999999999999995"/>
    <x v="1"/>
  </r>
  <r>
    <s v="Sports Direct"/>
    <n v="1197831"/>
    <x v="425"/>
    <x v="1"/>
    <x v="1"/>
    <s v="Dallas"/>
    <x v="3"/>
    <n v="44"/>
    <n v="190"/>
    <n v="8360"/>
    <n v="4681.6000000000004"/>
    <n v="0.56000000000000005"/>
    <x v="1"/>
  </r>
  <r>
    <s v="Sports Direct"/>
    <n v="1197831"/>
    <x v="426"/>
    <x v="1"/>
    <x v="1"/>
    <s v="Dallas"/>
    <x v="4"/>
    <n v="47"/>
    <n v="168"/>
    <n v="7896"/>
    <n v="2921.52"/>
    <n v="0.37"/>
    <x v="1"/>
  </r>
  <r>
    <s v="Sports Direct"/>
    <n v="1197831"/>
    <x v="427"/>
    <x v="1"/>
    <x v="1"/>
    <s v="Dallas"/>
    <x v="5"/>
    <n v="54"/>
    <n v="256"/>
    <n v="13824"/>
    <n v="8294.4000000000015"/>
    <n v="0.60000000000000009"/>
    <x v="1"/>
  </r>
  <r>
    <s v="Foot Locker"/>
    <n v="1185732"/>
    <x v="428"/>
    <x v="1"/>
    <x v="1"/>
    <s v="Dallas"/>
    <x v="0"/>
    <n v="34"/>
    <n v="128"/>
    <n v="4352"/>
    <n v="2698.2400000000007"/>
    <n v="0.62000000000000011"/>
    <x v="1"/>
  </r>
  <r>
    <s v="Foot Locker"/>
    <n v="1185732"/>
    <x v="429"/>
    <x v="1"/>
    <x v="1"/>
    <s v="Dallas"/>
    <x v="1"/>
    <n v="34"/>
    <n v="68"/>
    <n v="2312"/>
    <n v="901.68"/>
    <n v="0.38999999999999996"/>
    <x v="1"/>
  </r>
  <r>
    <s v="Foot Locker"/>
    <n v="1185732"/>
    <x v="430"/>
    <x v="1"/>
    <x v="1"/>
    <s v="Dallas"/>
    <x v="2"/>
    <n v="28"/>
    <n v="72"/>
    <n v="2016"/>
    <n v="846.71999999999991"/>
    <n v="0.42"/>
    <x v="1"/>
  </r>
  <r>
    <s v="Foot Locker"/>
    <n v="1185732"/>
    <x v="431"/>
    <x v="1"/>
    <x v="1"/>
    <s v="Dallas"/>
    <x v="3"/>
    <n v="28"/>
    <n v="23"/>
    <n v="644"/>
    <n v="276.91999999999996"/>
    <n v="0.42999999999999994"/>
    <x v="1"/>
  </r>
  <r>
    <s v="Foot Locker"/>
    <n v="1185732"/>
    <x v="432"/>
    <x v="0"/>
    <x v="4"/>
    <s v="Philadelphia"/>
    <x v="4"/>
    <n v="42"/>
    <n v="41"/>
    <n v="1722"/>
    <n v="706.02"/>
    <n v="0.41"/>
    <x v="1"/>
  </r>
  <r>
    <s v="Foot Locker"/>
    <n v="1185732"/>
    <x v="433"/>
    <x v="0"/>
    <x v="4"/>
    <s v="Philadelphia"/>
    <x v="5"/>
    <n v="32"/>
    <n v="70"/>
    <n v="2240"/>
    <n v="761.59999999999991"/>
    <n v="0.33999999999999997"/>
    <x v="1"/>
  </r>
  <r>
    <s v="Foot Locker"/>
    <n v="1185732"/>
    <x v="434"/>
    <x v="0"/>
    <x v="4"/>
    <s v="Philadelphia"/>
    <x v="0"/>
    <n v="32"/>
    <n v="166"/>
    <n v="5312"/>
    <n v="3187.2000000000003"/>
    <n v="0.60000000000000009"/>
    <x v="1"/>
  </r>
  <r>
    <s v="Foot Locker"/>
    <n v="1185732"/>
    <x v="435"/>
    <x v="0"/>
    <x v="4"/>
    <s v="Philadelphia"/>
    <x v="1"/>
    <n v="32"/>
    <n v="44"/>
    <n v="1408"/>
    <n v="563.19999999999993"/>
    <n v="0.39999999999999997"/>
    <x v="1"/>
  </r>
  <r>
    <s v="Foot Locker"/>
    <n v="1185732"/>
    <x v="436"/>
    <x v="0"/>
    <x v="4"/>
    <s v="Philadelphia"/>
    <x v="2"/>
    <n v="25"/>
    <n v="54"/>
    <n v="1350"/>
    <n v="607.49999999999989"/>
    <n v="0.44999999999999996"/>
    <x v="1"/>
  </r>
  <r>
    <s v="Foot Locker"/>
    <n v="1185732"/>
    <x v="437"/>
    <x v="0"/>
    <x v="4"/>
    <s v="Philadelphia"/>
    <x v="3"/>
    <n v="28"/>
    <n v="17"/>
    <n v="476"/>
    <n v="199.92"/>
    <n v="0.42"/>
    <x v="1"/>
  </r>
  <r>
    <s v="Foot Locker"/>
    <n v="1185732"/>
    <x v="438"/>
    <x v="0"/>
    <x v="4"/>
    <s v="Philadelphia"/>
    <x v="4"/>
    <n v="39"/>
    <n v="40"/>
    <n v="1560"/>
    <n v="577.20000000000005"/>
    <n v="0.37"/>
    <x v="1"/>
  </r>
  <r>
    <s v="Foot Locker"/>
    <n v="1185732"/>
    <x v="439"/>
    <x v="0"/>
    <x v="4"/>
    <s v="Philadelphia"/>
    <x v="5"/>
    <n v="30"/>
    <n v="74"/>
    <n v="2220"/>
    <n v="777"/>
    <n v="0.35"/>
    <x v="1"/>
  </r>
  <r>
    <s v="Foot Locker"/>
    <n v="1185732"/>
    <x v="440"/>
    <x v="0"/>
    <x v="4"/>
    <s v="Philadelphia"/>
    <x v="0"/>
    <n v="39"/>
    <n v="156"/>
    <n v="6084"/>
    <n v="3528.7200000000003"/>
    <n v="0.58000000000000007"/>
    <x v="1"/>
  </r>
  <r>
    <s v="Foot Locker"/>
    <n v="1185732"/>
    <x v="441"/>
    <x v="0"/>
    <x v="4"/>
    <s v="Philadelphia"/>
    <x v="1"/>
    <n v="33"/>
    <n v="53"/>
    <n v="1749"/>
    <n v="647.13"/>
    <n v="0.37"/>
    <x v="1"/>
  </r>
  <r>
    <s v="Foot Locker"/>
    <n v="1185732"/>
    <x v="442"/>
    <x v="0"/>
    <x v="4"/>
    <s v="Philadelphia"/>
    <x v="2"/>
    <n v="29"/>
    <n v="58"/>
    <n v="1682"/>
    <n v="756.9"/>
    <n v="0.44999999999999996"/>
    <x v="1"/>
  </r>
  <r>
    <s v="Foot Locker"/>
    <n v="1185732"/>
    <x v="443"/>
    <x v="0"/>
    <x v="4"/>
    <s v="Philadelphia"/>
    <x v="3"/>
    <n v="32"/>
    <n v="8"/>
    <n v="256"/>
    <n v="112.63999999999999"/>
    <n v="0.43999999999999995"/>
    <x v="1"/>
  </r>
  <r>
    <s v="Foot Locker"/>
    <n v="1185732"/>
    <x v="444"/>
    <x v="0"/>
    <x v="4"/>
    <s v="Philadelphia"/>
    <x v="4"/>
    <n v="41"/>
    <n v="24"/>
    <n v="984"/>
    <n v="334.55999999999995"/>
    <n v="0.33999999999999997"/>
    <x v="1"/>
  </r>
  <r>
    <s v="Foot Locker"/>
    <n v="1185732"/>
    <x v="445"/>
    <x v="0"/>
    <x v="4"/>
    <s v="Philadelphia"/>
    <x v="5"/>
    <n v="38"/>
    <n v="61"/>
    <n v="2318"/>
    <n v="718.58"/>
    <n v="0.31"/>
    <x v="1"/>
  </r>
  <r>
    <s v="Foot Locker"/>
    <n v="1185732"/>
    <x v="446"/>
    <x v="0"/>
    <x v="4"/>
    <s v="Philadelphia"/>
    <x v="0"/>
    <n v="35"/>
    <n v="140"/>
    <n v="4900"/>
    <n v="2793.0000000000005"/>
    <n v="0.57000000000000006"/>
    <x v="1"/>
  </r>
  <r>
    <s v="Foot Locker"/>
    <n v="1185732"/>
    <x v="447"/>
    <x v="0"/>
    <x v="4"/>
    <s v="Philadelphia"/>
    <x v="1"/>
    <n v="37"/>
    <n v="51"/>
    <n v="1887"/>
    <n v="603.84"/>
    <n v="0.32"/>
    <x v="1"/>
  </r>
  <r>
    <s v="Foot Locker"/>
    <n v="1185732"/>
    <x v="448"/>
    <x v="0"/>
    <x v="4"/>
    <s v="Philadelphia"/>
    <x v="2"/>
    <n v="27"/>
    <n v="51"/>
    <n v="1377"/>
    <n v="578.34"/>
    <n v="0.42"/>
    <x v="1"/>
  </r>
  <r>
    <s v="Foot Locker"/>
    <n v="1185732"/>
    <x v="449"/>
    <x v="0"/>
    <x v="4"/>
    <s v="Philadelphia"/>
    <x v="3"/>
    <n v="36"/>
    <n v="24"/>
    <n v="864"/>
    <n v="328.32"/>
    <n v="0.38"/>
    <x v="1"/>
  </r>
  <r>
    <s v="Foot Locker"/>
    <n v="1185732"/>
    <x v="450"/>
    <x v="0"/>
    <x v="4"/>
    <s v="Philadelphia"/>
    <x v="4"/>
    <n v="45"/>
    <n v="26"/>
    <n v="1170"/>
    <n v="432.9"/>
    <n v="0.37"/>
    <x v="1"/>
  </r>
  <r>
    <s v="Foot Locker"/>
    <n v="1185732"/>
    <x v="451"/>
    <x v="0"/>
    <x v="4"/>
    <s v="Philadelphia"/>
    <x v="5"/>
    <n v="39"/>
    <n v="64"/>
    <n v="2496"/>
    <n v="673.92000000000007"/>
    <n v="0.27"/>
    <x v="1"/>
  </r>
  <r>
    <s v="Foot Locker"/>
    <n v="1185732"/>
    <x v="452"/>
    <x v="0"/>
    <x v="4"/>
    <s v="Philadelphia"/>
    <x v="0"/>
    <n v="44"/>
    <n v="150"/>
    <n v="6600"/>
    <n v="3432"/>
    <n v="0.52"/>
    <x v="1"/>
  </r>
  <r>
    <s v="Foot Locker"/>
    <n v="1185732"/>
    <x v="453"/>
    <x v="0"/>
    <x v="4"/>
    <s v="Philadelphia"/>
    <x v="1"/>
    <n v="40"/>
    <n v="54"/>
    <n v="2160"/>
    <n v="712.8"/>
    <n v="0.32999999999999996"/>
    <x v="1"/>
  </r>
  <r>
    <s v="Foot Locker"/>
    <n v="1185732"/>
    <x v="454"/>
    <x v="0"/>
    <x v="4"/>
    <s v="Philadelphia"/>
    <x v="2"/>
    <n v="38"/>
    <n v="53"/>
    <n v="2014"/>
    <n v="745.18"/>
    <n v="0.37"/>
    <x v="1"/>
  </r>
  <r>
    <s v="Foot Locker"/>
    <n v="1185732"/>
    <x v="455"/>
    <x v="0"/>
    <x v="4"/>
    <s v="Philadelphia"/>
    <x v="3"/>
    <n v="42"/>
    <n v="34"/>
    <n v="1428"/>
    <n v="571.19999999999993"/>
    <n v="0.39999999999999997"/>
    <x v="1"/>
  </r>
  <r>
    <s v="Foot Locker"/>
    <n v="1185732"/>
    <x v="456"/>
    <x v="0"/>
    <x v="4"/>
    <s v="Philadelphia"/>
    <x v="4"/>
    <n v="51"/>
    <n v="39"/>
    <n v="1989"/>
    <n v="735.93"/>
    <n v="0.37"/>
    <x v="1"/>
  </r>
  <r>
    <s v="Foot Locker"/>
    <n v="1185732"/>
    <x v="457"/>
    <x v="0"/>
    <x v="4"/>
    <s v="Philadelphia"/>
    <x v="5"/>
    <n v="51"/>
    <n v="78"/>
    <n v="3978"/>
    <n v="1471.86"/>
    <n v="0.37"/>
    <x v="1"/>
  </r>
  <r>
    <s v="Foot Locker"/>
    <n v="1185732"/>
    <x v="458"/>
    <x v="0"/>
    <x v="4"/>
    <s v="Philadelphia"/>
    <x v="0"/>
    <n v="49"/>
    <n v="170"/>
    <n v="8330"/>
    <n v="4748.1000000000004"/>
    <n v="0.57000000000000006"/>
    <x v="1"/>
  </r>
  <r>
    <s v="Foot Locker"/>
    <n v="1185732"/>
    <x v="459"/>
    <x v="0"/>
    <x v="4"/>
    <s v="Philadelphia"/>
    <x v="1"/>
    <n v="41"/>
    <n v="85"/>
    <n v="3485"/>
    <n v="1359.1499999999999"/>
    <n v="0.38999999999999996"/>
    <x v="1"/>
  </r>
  <r>
    <s v="Foot Locker"/>
    <n v="1185732"/>
    <x v="460"/>
    <x v="0"/>
    <x v="4"/>
    <s v="Philadelphia"/>
    <x v="2"/>
    <n v="42"/>
    <n v="54"/>
    <n v="2268"/>
    <n v="975.2399999999999"/>
    <n v="0.42999999999999994"/>
    <x v="1"/>
  </r>
  <r>
    <s v="Foot Locker"/>
    <n v="1185732"/>
    <x v="461"/>
    <x v="0"/>
    <x v="4"/>
    <s v="Philadelphia"/>
    <x v="3"/>
    <n v="43"/>
    <n v="53"/>
    <n v="2279"/>
    <n v="1071.1299999999999"/>
    <n v="0.47"/>
    <x v="1"/>
  </r>
  <r>
    <s v="Foot Locker"/>
    <n v="1185732"/>
    <x v="462"/>
    <x v="0"/>
    <x v="4"/>
    <s v="Philadelphia"/>
    <x v="4"/>
    <n v="43"/>
    <n v="48"/>
    <n v="2064"/>
    <n v="866.88"/>
    <n v="0.42"/>
    <x v="1"/>
  </r>
  <r>
    <s v="Foot Locker"/>
    <n v="1185732"/>
    <x v="463"/>
    <x v="0"/>
    <x v="4"/>
    <s v="Philadelphia"/>
    <x v="5"/>
    <n v="52"/>
    <n v="105"/>
    <n v="5460"/>
    <n v="1910.9999999999998"/>
    <n v="0.35"/>
    <x v="1"/>
  </r>
  <r>
    <s v="Foot Locker"/>
    <n v="1185732"/>
    <x v="464"/>
    <x v="0"/>
    <x v="4"/>
    <s v="Philadelphia"/>
    <x v="0"/>
    <n v="49"/>
    <n v="175"/>
    <n v="8575"/>
    <n v="4887.7500000000009"/>
    <n v="0.57000000000000006"/>
    <x v="1"/>
  </r>
  <r>
    <s v="Foot Locker"/>
    <n v="1185732"/>
    <x v="465"/>
    <x v="0"/>
    <x v="4"/>
    <s v="Philadelphia"/>
    <x v="1"/>
    <n v="45"/>
    <n v="99"/>
    <n v="4455"/>
    <n v="1737.4499999999998"/>
    <n v="0.38999999999999996"/>
    <x v="1"/>
  </r>
  <r>
    <s v="Foot Locker"/>
    <n v="1185732"/>
    <x v="466"/>
    <x v="0"/>
    <x v="4"/>
    <s v="Philadelphia"/>
    <x v="2"/>
    <n v="43"/>
    <n v="72"/>
    <n v="3096"/>
    <n v="1331.2799999999997"/>
    <n v="0.42999999999999994"/>
    <x v="1"/>
  </r>
  <r>
    <s v="Foot Locker"/>
    <n v="1185732"/>
    <x v="467"/>
    <x v="0"/>
    <x v="4"/>
    <s v="Philadelphia"/>
    <x v="3"/>
    <n v="39"/>
    <n v="56"/>
    <n v="2184"/>
    <n v="1026.48"/>
    <n v="0.47"/>
    <x v="1"/>
  </r>
  <r>
    <s v="Foot Locker"/>
    <n v="1185732"/>
    <x v="468"/>
    <x v="0"/>
    <x v="4"/>
    <s v="Philadelphia"/>
    <x v="4"/>
    <n v="50"/>
    <n v="64"/>
    <n v="3200"/>
    <n v="1280"/>
    <n v="0.39999999999999997"/>
    <x v="1"/>
  </r>
  <r>
    <s v="Foot Locker"/>
    <n v="1185732"/>
    <x v="469"/>
    <x v="0"/>
    <x v="4"/>
    <s v="Philadelphia"/>
    <x v="5"/>
    <n v="50"/>
    <n v="116"/>
    <n v="5800"/>
    <n v="2088"/>
    <n v="0.36"/>
    <x v="1"/>
  </r>
  <r>
    <s v="Foot Locker"/>
    <n v="1185732"/>
    <x v="470"/>
    <x v="0"/>
    <x v="4"/>
    <s v="Philadelphia"/>
    <x v="0"/>
    <n v="51"/>
    <n v="179"/>
    <n v="9129"/>
    <n v="5294.8200000000006"/>
    <n v="0.58000000000000007"/>
    <x v="1"/>
  </r>
  <r>
    <s v="Foot Locker"/>
    <n v="1185732"/>
    <x v="471"/>
    <x v="0"/>
    <x v="4"/>
    <s v="Philadelphia"/>
    <x v="1"/>
    <n v="44"/>
    <n v="102"/>
    <n v="4488"/>
    <n v="1884.96"/>
    <n v="0.42"/>
    <x v="1"/>
  </r>
  <r>
    <s v="Foot Locker"/>
    <n v="1185732"/>
    <x v="472"/>
    <x v="0"/>
    <x v="4"/>
    <s v="Philadelphia"/>
    <x v="2"/>
    <n v="38"/>
    <n v="79"/>
    <n v="3002"/>
    <n v="1410.9399999999998"/>
    <n v="0.47"/>
    <x v="1"/>
  </r>
  <r>
    <s v="Foot Locker"/>
    <n v="1185732"/>
    <x v="473"/>
    <x v="0"/>
    <x v="4"/>
    <s v="Philadelphia"/>
    <x v="3"/>
    <n v="43"/>
    <n v="62"/>
    <n v="2666"/>
    <n v="1226.3599999999999"/>
    <n v="0.45999999999999996"/>
    <x v="1"/>
  </r>
  <r>
    <s v="Foot Locker"/>
    <n v="1185732"/>
    <x v="474"/>
    <x v="0"/>
    <x v="4"/>
    <s v="Philadelphia"/>
    <x v="4"/>
    <n v="46"/>
    <n v="54"/>
    <n v="2484"/>
    <n v="968.75999999999988"/>
    <n v="0.38999999999999996"/>
    <x v="1"/>
  </r>
  <r>
    <s v="Foot Locker"/>
    <n v="1185732"/>
    <x v="475"/>
    <x v="0"/>
    <x v="4"/>
    <s v="Philadelphia"/>
    <x v="5"/>
    <n v="49"/>
    <n v="123"/>
    <n v="6027"/>
    <n v="2169.7199999999998"/>
    <n v="0.36"/>
    <x v="1"/>
  </r>
  <r>
    <s v="Foot Locker"/>
    <n v="1185732"/>
    <x v="476"/>
    <x v="0"/>
    <x v="4"/>
    <s v="Philadelphia"/>
    <x v="0"/>
    <n v="46"/>
    <n v="162"/>
    <n v="7452"/>
    <n v="3875.04"/>
    <n v="0.52"/>
    <x v="1"/>
  </r>
  <r>
    <s v="Foot Locker"/>
    <n v="1185732"/>
    <x v="477"/>
    <x v="0"/>
    <x v="4"/>
    <s v="Philadelphia"/>
    <x v="1"/>
    <n v="40"/>
    <n v="91"/>
    <n v="3640"/>
    <n v="1237.5999999999999"/>
    <n v="0.33999999999999997"/>
    <x v="1"/>
  </r>
  <r>
    <s v="Foot Locker"/>
    <n v="1185732"/>
    <x v="478"/>
    <x v="0"/>
    <x v="4"/>
    <s v="Philadelphia"/>
    <x v="2"/>
    <n v="32"/>
    <n v="60"/>
    <n v="1920"/>
    <n v="767.99999999999989"/>
    <n v="0.39999999999999997"/>
    <x v="1"/>
  </r>
  <r>
    <s v="Foot Locker"/>
    <n v="1185732"/>
    <x v="479"/>
    <x v="0"/>
    <x v="4"/>
    <s v="Philadelphia"/>
    <x v="3"/>
    <n v="32"/>
    <n v="53"/>
    <n v="1696"/>
    <n v="695.36"/>
    <n v="0.41"/>
    <x v="1"/>
  </r>
  <r>
    <s v="Foot Locker"/>
    <n v="1185732"/>
    <x v="480"/>
    <x v="0"/>
    <x v="4"/>
    <s v="Philadelphia"/>
    <x v="4"/>
    <n v="36"/>
    <n v="41"/>
    <n v="1476"/>
    <n v="501.84"/>
    <n v="0.33999999999999997"/>
    <x v="1"/>
  </r>
  <r>
    <s v="Foot Locker"/>
    <n v="1185732"/>
    <x v="481"/>
    <x v="0"/>
    <x v="4"/>
    <s v="Philadelphia"/>
    <x v="5"/>
    <n v="48"/>
    <n v="79"/>
    <n v="3792"/>
    <n v="1175.52"/>
    <n v="0.31"/>
    <x v="1"/>
  </r>
  <r>
    <s v="Foot Locker"/>
    <n v="1185732"/>
    <x v="482"/>
    <x v="0"/>
    <x v="4"/>
    <s v="Philadelphia"/>
    <x v="0"/>
    <n v="47"/>
    <n v="124"/>
    <n v="5828"/>
    <n v="3088.84"/>
    <n v="0.53"/>
    <x v="1"/>
  </r>
  <r>
    <s v="Foot Locker"/>
    <n v="1185732"/>
    <x v="483"/>
    <x v="0"/>
    <x v="4"/>
    <s v="Philadelphia"/>
    <x v="1"/>
    <n v="35"/>
    <n v="68"/>
    <n v="2380"/>
    <n v="761.6"/>
    <n v="0.32"/>
    <x v="1"/>
  </r>
  <r>
    <s v="Foot Locker"/>
    <n v="1185732"/>
    <x v="484"/>
    <x v="0"/>
    <x v="4"/>
    <s v="Philadelphia"/>
    <x v="2"/>
    <n v="38"/>
    <n v="38"/>
    <n v="1444"/>
    <n v="548.72"/>
    <n v="0.38"/>
    <x v="1"/>
  </r>
  <r>
    <s v="Foot Locker"/>
    <n v="1185732"/>
    <x v="485"/>
    <x v="0"/>
    <x v="4"/>
    <s v="Philadelphia"/>
    <x v="3"/>
    <n v="40"/>
    <n v="34"/>
    <n v="1360"/>
    <n v="516.79999999999995"/>
    <n v="0.38"/>
    <x v="1"/>
  </r>
  <r>
    <s v="Foot Locker"/>
    <n v="1185732"/>
    <x v="486"/>
    <x v="0"/>
    <x v="4"/>
    <s v="Philadelphia"/>
    <x v="4"/>
    <n v="43"/>
    <n v="30"/>
    <n v="1290"/>
    <n v="425.69999999999993"/>
    <n v="0.32999999999999996"/>
    <x v="1"/>
  </r>
  <r>
    <s v="Foot Locker"/>
    <n v="1185732"/>
    <x v="487"/>
    <x v="0"/>
    <x v="4"/>
    <s v="Philadelphia"/>
    <x v="5"/>
    <n v="42"/>
    <n v="74"/>
    <n v="3108"/>
    <n v="994.56000000000006"/>
    <n v="0.32"/>
    <x v="1"/>
  </r>
  <r>
    <s v="Foot Locker"/>
    <n v="1185732"/>
    <x v="488"/>
    <x v="0"/>
    <x v="4"/>
    <s v="Philadelphia"/>
    <x v="0"/>
    <n v="48"/>
    <n v="124"/>
    <n v="5952"/>
    <n v="3571.2000000000007"/>
    <n v="0.60000000000000009"/>
    <x v="1"/>
  </r>
  <r>
    <s v="Foot Locker"/>
    <n v="1185732"/>
    <x v="489"/>
    <x v="0"/>
    <x v="4"/>
    <s v="Philadelphia"/>
    <x v="1"/>
    <n v="43"/>
    <n v="68"/>
    <n v="2924"/>
    <n v="1228.08"/>
    <n v="0.42"/>
    <x v="1"/>
  </r>
  <r>
    <s v="Foot Locker"/>
    <n v="1185732"/>
    <x v="490"/>
    <x v="0"/>
    <x v="4"/>
    <s v="Philadelphia"/>
    <x v="2"/>
    <n v="47"/>
    <n v="66"/>
    <n v="3102"/>
    <n v="1364.8799999999999"/>
    <n v="0.43999999999999995"/>
    <x v="1"/>
  </r>
  <r>
    <s v="Foot Locker"/>
    <n v="1185732"/>
    <x v="491"/>
    <x v="0"/>
    <x v="4"/>
    <s v="Philadelphia"/>
    <x v="3"/>
    <n v="43"/>
    <n v="60"/>
    <n v="2580"/>
    <n v="1186.8"/>
    <n v="0.45999999999999996"/>
    <x v="1"/>
  </r>
  <r>
    <s v="Foot Locker"/>
    <n v="1185732"/>
    <x v="492"/>
    <x v="0"/>
    <x v="4"/>
    <s v="Philadelphia"/>
    <x v="4"/>
    <n v="51"/>
    <n v="48"/>
    <n v="2448"/>
    <n v="954.71999999999991"/>
    <n v="0.38999999999999996"/>
    <x v="1"/>
  </r>
  <r>
    <s v="Foot Locker"/>
    <n v="1185732"/>
    <x v="493"/>
    <x v="0"/>
    <x v="4"/>
    <s v="Philadelphia"/>
    <x v="5"/>
    <n v="53"/>
    <n v="75"/>
    <n v="3975"/>
    <n v="1431"/>
    <n v="0.36"/>
    <x v="1"/>
  </r>
  <r>
    <s v="Foot Locker"/>
    <n v="1185732"/>
    <x v="494"/>
    <x v="0"/>
    <x v="4"/>
    <s v="Philadelphia"/>
    <x v="0"/>
    <n v="53"/>
    <n v="143"/>
    <n v="7579"/>
    <n v="4623.1900000000005"/>
    <n v="0.6100000000000001"/>
    <x v="1"/>
  </r>
  <r>
    <s v="Foot Locker"/>
    <n v="1185732"/>
    <x v="495"/>
    <x v="0"/>
    <x v="4"/>
    <s v="Philadelphia"/>
    <x v="1"/>
    <n v="47"/>
    <n v="85"/>
    <n v="3995"/>
    <n v="1637.9499999999998"/>
    <n v="0.41"/>
    <x v="1"/>
  </r>
  <r>
    <s v="Foot Locker"/>
    <n v="1185732"/>
    <x v="496"/>
    <x v="0"/>
    <x v="4"/>
    <s v="Philadelphia"/>
    <x v="2"/>
    <n v="44"/>
    <n v="79"/>
    <n v="3476"/>
    <n v="1529.4399999999998"/>
    <n v="0.43999999999999995"/>
    <x v="1"/>
  </r>
  <r>
    <s v="Foot Locker"/>
    <n v="1185732"/>
    <x v="497"/>
    <x v="0"/>
    <x v="4"/>
    <s v="Philadelphia"/>
    <x v="3"/>
    <n v="40"/>
    <n v="53"/>
    <n v="2120"/>
    <n v="953.99999999999989"/>
    <n v="0.44999999999999996"/>
    <x v="1"/>
  </r>
  <r>
    <s v="Foot Locker"/>
    <n v="1185732"/>
    <x v="498"/>
    <x v="0"/>
    <x v="4"/>
    <s v="Philadelphia"/>
    <x v="4"/>
    <n v="46"/>
    <n v="56"/>
    <n v="2576"/>
    <n v="1004.6399999999999"/>
    <n v="0.38999999999999996"/>
    <x v="1"/>
  </r>
  <r>
    <s v="Foot Locker"/>
    <n v="1185732"/>
    <x v="0"/>
    <x v="0"/>
    <x v="4"/>
    <s v="Philadelphia"/>
    <x v="5"/>
    <n v="53"/>
    <n v="83"/>
    <n v="4399"/>
    <n v="1407.68"/>
    <n v="0.32"/>
    <x v="1"/>
  </r>
  <r>
    <s v="West Gear"/>
    <n v="1128299"/>
    <x v="1"/>
    <x v="0"/>
    <x v="4"/>
    <s v="Philadelphia"/>
    <x v="0"/>
    <n v="27"/>
    <n v="158"/>
    <n v="4266"/>
    <n v="1791.7200000000003"/>
    <n v="0.42000000000000004"/>
    <x v="1"/>
  </r>
  <r>
    <s v="West Gear"/>
    <n v="1128299"/>
    <x v="2"/>
    <x v="0"/>
    <x v="4"/>
    <s v="Philadelphia"/>
    <x v="1"/>
    <n v="35"/>
    <n v="135"/>
    <n v="4725"/>
    <n v="1464.75"/>
    <n v="0.31"/>
    <x v="1"/>
  </r>
  <r>
    <s v="West Gear"/>
    <n v="1128299"/>
    <x v="3"/>
    <x v="0"/>
    <x v="4"/>
    <s v="Philadelphia"/>
    <x v="2"/>
    <n v="36"/>
    <n v="140"/>
    <n v="5040"/>
    <n v="2368.8000000000002"/>
    <n v="0.47000000000000003"/>
    <x v="1"/>
  </r>
  <r>
    <s v="West Gear"/>
    <n v="1128299"/>
    <x v="4"/>
    <x v="0"/>
    <x v="4"/>
    <s v="Philadelphia"/>
    <x v="3"/>
    <n v="34"/>
    <n v="90"/>
    <n v="3060"/>
    <n v="1254.5999999999999"/>
    <n v="0.41"/>
    <x v="1"/>
  </r>
  <r>
    <s v="West Gear"/>
    <n v="1128299"/>
    <x v="5"/>
    <x v="2"/>
    <x v="5"/>
    <s v="Las Vegas"/>
    <x v="4"/>
    <n v="37"/>
    <n v="80"/>
    <n v="2960"/>
    <n v="1687.2000000000003"/>
    <n v="0.57000000000000006"/>
    <x v="1"/>
  </r>
  <r>
    <s v="West Gear"/>
    <n v="1128299"/>
    <x v="6"/>
    <x v="2"/>
    <x v="5"/>
    <s v="Las Vegas"/>
    <x v="5"/>
    <n v="36"/>
    <n v="166"/>
    <n v="5976"/>
    <n v="1434.24"/>
    <n v="0.24000000000000002"/>
    <x v="1"/>
  </r>
  <r>
    <s v="West Gear"/>
    <n v="1128299"/>
    <x v="7"/>
    <x v="2"/>
    <x v="5"/>
    <s v="Las Vegas"/>
    <x v="0"/>
    <n v="27"/>
    <n v="173"/>
    <n v="4671"/>
    <n v="2008.5300000000002"/>
    <n v="0.43000000000000005"/>
    <x v="1"/>
  </r>
  <r>
    <s v="West Gear"/>
    <n v="1128299"/>
    <x v="499"/>
    <x v="2"/>
    <x v="5"/>
    <s v="Las Vegas"/>
    <x v="1"/>
    <n v="35"/>
    <n v="145"/>
    <n v="5075"/>
    <n v="1573.25"/>
    <n v="0.31"/>
    <x v="1"/>
  </r>
  <r>
    <s v="West Gear"/>
    <n v="1128299"/>
    <x v="500"/>
    <x v="2"/>
    <x v="5"/>
    <s v="Las Vegas"/>
    <x v="2"/>
    <n v="31"/>
    <n v="140"/>
    <n v="4340"/>
    <n v="1866.2000000000003"/>
    <n v="0.43000000000000005"/>
    <x v="1"/>
  </r>
  <r>
    <s v="West Gear"/>
    <n v="1128299"/>
    <x v="501"/>
    <x v="2"/>
    <x v="5"/>
    <s v="Las Vegas"/>
    <x v="3"/>
    <n v="30"/>
    <n v="85"/>
    <n v="2550"/>
    <n v="1045.5"/>
    <n v="0.41"/>
    <x v="1"/>
  </r>
  <r>
    <s v="West Gear"/>
    <n v="1128299"/>
    <x v="502"/>
    <x v="2"/>
    <x v="5"/>
    <s v="Las Vegas"/>
    <x v="4"/>
    <n v="37"/>
    <n v="70"/>
    <n v="2590"/>
    <n v="1579.9000000000003"/>
    <n v="0.6100000000000001"/>
    <x v="1"/>
  </r>
  <r>
    <s v="West Gear"/>
    <n v="1128299"/>
    <x v="503"/>
    <x v="2"/>
    <x v="5"/>
    <s v="Las Vegas"/>
    <x v="5"/>
    <n v="31"/>
    <n v="140"/>
    <n v="4340"/>
    <n v="998.2"/>
    <n v="0.23"/>
    <x v="1"/>
  </r>
  <r>
    <s v="West Gear"/>
    <n v="1128299"/>
    <x v="504"/>
    <x v="2"/>
    <x v="5"/>
    <s v="Las Vegas"/>
    <x v="0"/>
    <n v="31"/>
    <n v="182"/>
    <n v="5642"/>
    <n v="2538.9"/>
    <n v="0.45"/>
    <x v="1"/>
  </r>
  <r>
    <s v="West Gear"/>
    <n v="1128299"/>
    <x v="505"/>
    <x v="2"/>
    <x v="5"/>
    <s v="Las Vegas"/>
    <x v="1"/>
    <n v="42"/>
    <n v="124"/>
    <n v="5208"/>
    <n v="1666.56"/>
    <n v="0.32"/>
    <x v="1"/>
  </r>
  <r>
    <s v="West Gear"/>
    <n v="1128299"/>
    <x v="506"/>
    <x v="2"/>
    <x v="5"/>
    <s v="Las Vegas"/>
    <x v="2"/>
    <n v="43"/>
    <n v="128"/>
    <n v="5504"/>
    <n v="2586.88"/>
    <n v="0.47000000000000003"/>
    <x v="1"/>
  </r>
  <r>
    <s v="West Gear"/>
    <n v="1128299"/>
    <x v="507"/>
    <x v="2"/>
    <x v="5"/>
    <s v="Las Vegas"/>
    <x v="3"/>
    <n v="41"/>
    <n v="93"/>
    <n v="3813"/>
    <n v="1563.33"/>
    <n v="0.41"/>
    <x v="1"/>
  </r>
  <r>
    <s v="West Gear"/>
    <n v="1128299"/>
    <x v="508"/>
    <x v="2"/>
    <x v="5"/>
    <s v="Las Vegas"/>
    <x v="4"/>
    <n v="44"/>
    <n v="60"/>
    <n v="2640"/>
    <n v="1636.8000000000002"/>
    <n v="0.62000000000000011"/>
    <x v="1"/>
  </r>
  <r>
    <s v="West Gear"/>
    <n v="1128299"/>
    <x v="509"/>
    <x v="2"/>
    <x v="5"/>
    <s v="Las Vegas"/>
    <x v="5"/>
    <n v="39"/>
    <n v="124"/>
    <n v="4836"/>
    <n v="1257.3600000000001"/>
    <n v="0.26"/>
    <x v="1"/>
  </r>
  <r>
    <s v="West Gear"/>
    <n v="1128299"/>
    <x v="510"/>
    <x v="2"/>
    <x v="5"/>
    <s v="Las Vegas"/>
    <x v="0"/>
    <n v="41"/>
    <n v="171"/>
    <n v="7011"/>
    <n v="2944.6200000000003"/>
    <n v="0.42000000000000004"/>
    <x v="1"/>
  </r>
  <r>
    <s v="West Gear"/>
    <n v="1128299"/>
    <x v="8"/>
    <x v="2"/>
    <x v="5"/>
    <s v="Las Vegas"/>
    <x v="1"/>
    <n v="46"/>
    <n v="116"/>
    <n v="5336"/>
    <n v="1547.4399999999998"/>
    <n v="0.28999999999999998"/>
    <x v="1"/>
  </r>
  <r>
    <s v="West Gear"/>
    <n v="1128299"/>
    <x v="9"/>
    <x v="2"/>
    <x v="5"/>
    <s v="Las Vegas"/>
    <x v="2"/>
    <n v="47"/>
    <n v="120"/>
    <n v="5640"/>
    <n v="2538"/>
    <n v="0.45"/>
    <x v="1"/>
  </r>
  <r>
    <s v="West Gear"/>
    <n v="1128299"/>
    <x v="10"/>
    <x v="2"/>
    <x v="5"/>
    <s v="Las Vegas"/>
    <x v="3"/>
    <n v="40"/>
    <n v="90"/>
    <n v="3600"/>
    <n v="1476"/>
    <n v="0.41"/>
    <x v="1"/>
  </r>
  <r>
    <s v="West Gear"/>
    <n v="1128299"/>
    <x v="11"/>
    <x v="2"/>
    <x v="5"/>
    <s v="Las Vegas"/>
    <x v="4"/>
    <n v="47"/>
    <n v="62"/>
    <n v="2914"/>
    <n v="1777.5400000000002"/>
    <n v="0.6100000000000001"/>
    <x v="1"/>
  </r>
  <r>
    <s v="West Gear"/>
    <n v="1128299"/>
    <x v="12"/>
    <x v="2"/>
    <x v="5"/>
    <s v="Las Vegas"/>
    <x v="5"/>
    <n v="54"/>
    <n v="123"/>
    <n v="6642"/>
    <n v="1793.3400000000001"/>
    <n v="0.27"/>
    <x v="1"/>
  </r>
  <r>
    <s v="West Gear"/>
    <n v="1128299"/>
    <x v="13"/>
    <x v="2"/>
    <x v="5"/>
    <s v="Las Vegas"/>
    <x v="0"/>
    <n v="43"/>
    <n v="171"/>
    <n v="7353"/>
    <n v="3529.44"/>
    <n v="0.48"/>
    <x v="1"/>
  </r>
  <r>
    <s v="West Gear"/>
    <n v="1128299"/>
    <x v="14"/>
    <x v="2"/>
    <x v="5"/>
    <s v="Las Vegas"/>
    <x v="1"/>
    <n v="43"/>
    <n v="120"/>
    <n v="5160"/>
    <n v="1805.9999999999998"/>
    <n v="0.35"/>
    <x v="1"/>
  </r>
  <r>
    <s v="West Gear"/>
    <n v="1128299"/>
    <x v="15"/>
    <x v="2"/>
    <x v="5"/>
    <s v="Las Vegas"/>
    <x v="2"/>
    <n v="49"/>
    <n v="132"/>
    <n v="6468"/>
    <n v="3039.96"/>
    <n v="0.47000000000000003"/>
    <x v="1"/>
  </r>
  <r>
    <s v="West Gear"/>
    <n v="1128299"/>
    <x v="16"/>
    <x v="2"/>
    <x v="5"/>
    <s v="Las Vegas"/>
    <x v="3"/>
    <n v="47"/>
    <n v="105"/>
    <n v="4935"/>
    <n v="2270.1"/>
    <n v="0.45999999999999996"/>
    <x v="1"/>
  </r>
  <r>
    <s v="West Gear"/>
    <n v="1128299"/>
    <x v="17"/>
    <x v="2"/>
    <x v="5"/>
    <s v="Las Vegas"/>
    <x v="4"/>
    <n v="43"/>
    <n v="66"/>
    <n v="2838"/>
    <n v="1873.0800000000004"/>
    <n v="0.66000000000000014"/>
    <x v="1"/>
  </r>
  <r>
    <s v="West Gear"/>
    <n v="1128299"/>
    <x v="18"/>
    <x v="2"/>
    <x v="5"/>
    <s v="Las Vegas"/>
    <x v="5"/>
    <n v="54"/>
    <n v="140"/>
    <n v="7560"/>
    <n v="2419.2000000000003"/>
    <n v="0.32"/>
    <x v="1"/>
  </r>
  <r>
    <s v="West Gear"/>
    <n v="1128299"/>
    <x v="19"/>
    <x v="2"/>
    <x v="5"/>
    <s v="Las Vegas"/>
    <x v="0"/>
    <n v="47"/>
    <n v="245"/>
    <n v="11515"/>
    <n v="5757.5"/>
    <n v="0.5"/>
    <x v="1"/>
  </r>
  <r>
    <s v="West Gear"/>
    <n v="1128299"/>
    <x v="20"/>
    <x v="2"/>
    <x v="5"/>
    <s v="Las Vegas"/>
    <x v="1"/>
    <n v="51"/>
    <n v="182"/>
    <n v="9282"/>
    <n v="3341.52"/>
    <n v="0.36"/>
    <x v="1"/>
  </r>
  <r>
    <s v="West Gear"/>
    <n v="1128299"/>
    <x v="21"/>
    <x v="2"/>
    <x v="5"/>
    <s v="Las Vegas"/>
    <x v="2"/>
    <n v="46"/>
    <n v="176"/>
    <n v="8096"/>
    <n v="3886.08"/>
    <n v="0.48"/>
    <x v="1"/>
  </r>
  <r>
    <s v="West Gear"/>
    <n v="1128299"/>
    <x v="22"/>
    <x v="2"/>
    <x v="5"/>
    <s v="Las Vegas"/>
    <x v="3"/>
    <n v="47"/>
    <n v="145"/>
    <n v="6815"/>
    <n v="3066.7499999999995"/>
    <n v="0.44999999999999996"/>
    <x v="1"/>
  </r>
  <r>
    <s v="West Gear"/>
    <n v="1128299"/>
    <x v="23"/>
    <x v="2"/>
    <x v="5"/>
    <s v="Las Vegas"/>
    <x v="4"/>
    <n v="47"/>
    <n v="105"/>
    <n v="4935"/>
    <n v="3207.7500000000005"/>
    <n v="0.65000000000000013"/>
    <x v="1"/>
  </r>
  <r>
    <s v="West Gear"/>
    <n v="1128299"/>
    <x v="24"/>
    <x v="2"/>
    <x v="5"/>
    <s v="Las Vegas"/>
    <x v="5"/>
    <n v="57"/>
    <n v="192"/>
    <n v="10944"/>
    <n v="3064.32"/>
    <n v="0.28000000000000003"/>
    <x v="1"/>
  </r>
  <r>
    <s v="West Gear"/>
    <n v="1128299"/>
    <x v="25"/>
    <x v="2"/>
    <x v="5"/>
    <s v="Las Vegas"/>
    <x v="0"/>
    <n v="48"/>
    <n v="233"/>
    <n v="11184"/>
    <n v="4920.96"/>
    <n v="0.44"/>
    <x v="1"/>
  </r>
  <r>
    <s v="West Gear"/>
    <n v="1128299"/>
    <x v="26"/>
    <x v="2"/>
    <x v="5"/>
    <s v="Las Vegas"/>
    <x v="1"/>
    <n v="46"/>
    <n v="204"/>
    <n v="9384"/>
    <n v="2533.6800000000003"/>
    <n v="0.27"/>
    <x v="1"/>
  </r>
  <r>
    <s v="West Gear"/>
    <n v="1128299"/>
    <x v="27"/>
    <x v="2"/>
    <x v="5"/>
    <s v="Las Vegas"/>
    <x v="2"/>
    <n v="47"/>
    <n v="171"/>
    <n v="8037"/>
    <n v="3616.65"/>
    <n v="0.45"/>
    <x v="1"/>
  </r>
  <r>
    <s v="West Gear"/>
    <n v="1128299"/>
    <x v="28"/>
    <x v="2"/>
    <x v="5"/>
    <s v="Las Vegas"/>
    <x v="3"/>
    <n v="46"/>
    <n v="140"/>
    <n v="6440"/>
    <n v="2704.7999999999997"/>
    <n v="0.42"/>
    <x v="1"/>
  </r>
  <r>
    <s v="West Gear"/>
    <n v="1128299"/>
    <x v="511"/>
    <x v="2"/>
    <x v="5"/>
    <s v="Las Vegas"/>
    <x v="4"/>
    <n v="47"/>
    <n v="150"/>
    <n v="7050"/>
    <n v="4159.5000000000009"/>
    <n v="0.59000000000000008"/>
    <x v="1"/>
  </r>
  <r>
    <s v="West Gear"/>
    <n v="1128299"/>
    <x v="512"/>
    <x v="2"/>
    <x v="5"/>
    <s v="Las Vegas"/>
    <x v="5"/>
    <n v="61"/>
    <n v="170"/>
    <n v="10370"/>
    <n v="2799.9"/>
    <n v="0.27"/>
    <x v="1"/>
  </r>
  <r>
    <s v="West Gear"/>
    <n v="1128299"/>
    <x v="513"/>
    <x v="2"/>
    <x v="5"/>
    <s v="Las Vegas"/>
    <x v="0"/>
    <n v="44"/>
    <n v="238"/>
    <n v="10472"/>
    <n v="4817.12"/>
    <n v="0.46"/>
    <x v="1"/>
  </r>
  <r>
    <s v="West Gear"/>
    <n v="1128299"/>
    <x v="514"/>
    <x v="2"/>
    <x v="5"/>
    <s v="Las Vegas"/>
    <x v="1"/>
    <n v="56"/>
    <n v="208"/>
    <n v="11648"/>
    <n v="3377.9199999999996"/>
    <n v="0.28999999999999998"/>
    <x v="1"/>
  </r>
  <r>
    <s v="West Gear"/>
    <n v="1128299"/>
    <x v="515"/>
    <x v="2"/>
    <x v="5"/>
    <s v="Las Vegas"/>
    <x v="2"/>
    <n v="44"/>
    <n v="179"/>
    <n v="7876"/>
    <n v="3307.9200000000005"/>
    <n v="0.42000000000000004"/>
    <x v="1"/>
  </r>
  <r>
    <s v="West Gear"/>
    <n v="1128299"/>
    <x v="516"/>
    <x v="2"/>
    <x v="5"/>
    <s v="Las Vegas"/>
    <x v="3"/>
    <n v="42"/>
    <n v="152"/>
    <n v="6384"/>
    <n v="2681.2799999999997"/>
    <n v="0.42"/>
    <x v="1"/>
  </r>
  <r>
    <s v="West Gear"/>
    <n v="1128299"/>
    <x v="517"/>
    <x v="2"/>
    <x v="5"/>
    <s v="Las Vegas"/>
    <x v="4"/>
    <n v="50"/>
    <n v="152"/>
    <n v="7600"/>
    <n v="4484.0000000000009"/>
    <n v="0.59000000000000008"/>
    <x v="1"/>
  </r>
  <r>
    <s v="West Gear"/>
    <n v="1128299"/>
    <x v="518"/>
    <x v="2"/>
    <x v="5"/>
    <s v="Las Vegas"/>
    <x v="5"/>
    <n v="55"/>
    <n v="128"/>
    <n v="7040"/>
    <n v="1830.4"/>
    <n v="0.26"/>
    <x v="1"/>
  </r>
  <r>
    <s v="West Gear"/>
    <n v="1128299"/>
    <x v="519"/>
    <x v="2"/>
    <x v="5"/>
    <s v="Las Vegas"/>
    <x v="0"/>
    <n v="41"/>
    <n v="186"/>
    <n v="7626"/>
    <n v="2897.88"/>
    <n v="0.38"/>
    <x v="1"/>
  </r>
  <r>
    <s v="West Gear"/>
    <n v="1128299"/>
    <x v="520"/>
    <x v="2"/>
    <x v="5"/>
    <s v="Las Vegas"/>
    <x v="1"/>
    <n v="51"/>
    <n v="180"/>
    <n v="9180"/>
    <n v="2478.6000000000004"/>
    <n v="0.27"/>
    <x v="1"/>
  </r>
  <r>
    <s v="West Gear"/>
    <n v="1128299"/>
    <x v="521"/>
    <x v="2"/>
    <x v="5"/>
    <s v="Las Vegas"/>
    <x v="2"/>
    <n v="46"/>
    <n v="144"/>
    <n v="6624"/>
    <n v="2715.84"/>
    <n v="0.41000000000000003"/>
    <x v="1"/>
  </r>
  <r>
    <s v="West Gear"/>
    <n v="1128299"/>
    <x v="522"/>
    <x v="2"/>
    <x v="5"/>
    <s v="Las Vegas"/>
    <x v="3"/>
    <n v="43"/>
    <n v="124"/>
    <n v="5332"/>
    <n v="1866.1999999999998"/>
    <n v="0.35"/>
    <x v="1"/>
  </r>
  <r>
    <s v="West Gear"/>
    <n v="1128299"/>
    <x v="523"/>
    <x v="2"/>
    <x v="5"/>
    <s v="Las Vegas"/>
    <x v="4"/>
    <n v="53"/>
    <n v="128"/>
    <n v="6784"/>
    <n v="3595.5200000000009"/>
    <n v="0.53000000000000014"/>
    <x v="1"/>
  </r>
  <r>
    <s v="West Gear"/>
    <n v="1128299"/>
    <x v="524"/>
    <x v="2"/>
    <x v="5"/>
    <s v="Las Vegas"/>
    <x v="5"/>
    <n v="54"/>
    <n v="140"/>
    <n v="7560"/>
    <n v="1587.6000000000001"/>
    <n v="0.21000000000000002"/>
    <x v="1"/>
  </r>
  <r>
    <s v="West Gear"/>
    <n v="1128299"/>
    <x v="525"/>
    <x v="2"/>
    <x v="5"/>
    <s v="Las Vegas"/>
    <x v="0"/>
    <n v="47"/>
    <n v="171"/>
    <n v="8037"/>
    <n v="3214.8"/>
    <n v="0.4"/>
    <x v="1"/>
  </r>
  <r>
    <s v="West Gear"/>
    <n v="1128299"/>
    <x v="526"/>
    <x v="2"/>
    <x v="5"/>
    <s v="Las Vegas"/>
    <x v="1"/>
    <n v="50"/>
    <n v="193"/>
    <n v="9650"/>
    <n v="2412.5"/>
    <n v="0.25"/>
    <x v="1"/>
  </r>
  <r>
    <s v="West Gear"/>
    <n v="1128299"/>
    <x v="527"/>
    <x v="2"/>
    <x v="5"/>
    <s v="Las Vegas"/>
    <x v="2"/>
    <n v="47"/>
    <n v="113"/>
    <n v="5311"/>
    <n v="2230.6200000000003"/>
    <n v="0.42000000000000004"/>
    <x v="1"/>
  </r>
  <r>
    <s v="West Gear"/>
    <n v="1128299"/>
    <x v="528"/>
    <x v="2"/>
    <x v="5"/>
    <s v="Las Vegas"/>
    <x v="3"/>
    <n v="43"/>
    <n v="119"/>
    <n v="5117"/>
    <n v="1688.61"/>
    <n v="0.32999999999999996"/>
    <x v="1"/>
  </r>
  <r>
    <s v="West Gear"/>
    <n v="1128299"/>
    <x v="529"/>
    <x v="2"/>
    <x v="5"/>
    <s v="Las Vegas"/>
    <x v="4"/>
    <n v="48"/>
    <n v="107"/>
    <n v="5136"/>
    <n v="2773.440000000001"/>
    <n v="0.54000000000000015"/>
    <x v="1"/>
  </r>
  <r>
    <s v="West Gear"/>
    <n v="1128299"/>
    <x v="530"/>
    <x v="2"/>
    <x v="5"/>
    <s v="Las Vegas"/>
    <x v="5"/>
    <n v="53"/>
    <n v="120"/>
    <n v="6360"/>
    <n v="1399.2000000000003"/>
    <n v="0.22000000000000003"/>
    <x v="1"/>
  </r>
  <r>
    <s v="West Gear"/>
    <n v="1128299"/>
    <x v="29"/>
    <x v="2"/>
    <x v="5"/>
    <s v="Las Vegas"/>
    <x v="0"/>
    <n v="47"/>
    <n v="196"/>
    <n v="9212"/>
    <n v="3869.0400000000004"/>
    <n v="0.42000000000000004"/>
    <x v="1"/>
  </r>
  <r>
    <s v="West Gear"/>
    <n v="1128299"/>
    <x v="30"/>
    <x v="2"/>
    <x v="5"/>
    <s v="Las Vegas"/>
    <x v="1"/>
    <n v="52"/>
    <n v="201"/>
    <n v="10452"/>
    <n v="2613"/>
    <n v="0.25"/>
    <x v="1"/>
  </r>
  <r>
    <s v="West Gear"/>
    <n v="1128299"/>
    <x v="31"/>
    <x v="2"/>
    <x v="5"/>
    <s v="Las Vegas"/>
    <x v="2"/>
    <n v="44"/>
    <n v="140"/>
    <n v="6160"/>
    <n v="2587.2000000000003"/>
    <n v="0.42000000000000004"/>
    <x v="1"/>
  </r>
  <r>
    <s v="West Gear"/>
    <n v="1128299"/>
    <x v="32"/>
    <x v="2"/>
    <x v="5"/>
    <s v="Las Vegas"/>
    <x v="3"/>
    <n v="43"/>
    <n v="132"/>
    <n v="5676"/>
    <n v="1986.6"/>
    <n v="0.35"/>
    <x v="1"/>
  </r>
  <r>
    <s v="West Gear"/>
    <n v="1128299"/>
    <x v="33"/>
    <x v="2"/>
    <x v="5"/>
    <s v="Las Vegas"/>
    <x v="4"/>
    <n v="46"/>
    <n v="119"/>
    <n v="5474"/>
    <n v="2955.9600000000009"/>
    <n v="0.54000000000000015"/>
    <x v="1"/>
  </r>
  <r>
    <s v="West Gear"/>
    <n v="1128299"/>
    <x v="34"/>
    <x v="2"/>
    <x v="5"/>
    <s v="Las Vegas"/>
    <x v="5"/>
    <n v="51"/>
    <n v="162"/>
    <n v="8262"/>
    <n v="1735.0200000000002"/>
    <n v="0.21000000000000002"/>
    <x v="1"/>
  </r>
  <r>
    <s v="West Gear"/>
    <n v="1128299"/>
    <x v="35"/>
    <x v="2"/>
    <x v="5"/>
    <s v="Las Vegas"/>
    <x v="0"/>
    <n v="47"/>
    <n v="216"/>
    <n v="10152"/>
    <n v="3756.2400000000007"/>
    <n v="0.37000000000000005"/>
    <x v="1"/>
  </r>
  <r>
    <s v="West Gear"/>
    <n v="1128299"/>
    <x v="36"/>
    <x v="2"/>
    <x v="5"/>
    <s v="Las Vegas"/>
    <x v="1"/>
    <n v="50"/>
    <n v="209"/>
    <n v="10450"/>
    <n v="2612.5"/>
    <n v="0.25"/>
    <x v="1"/>
  </r>
  <r>
    <s v="West Gear"/>
    <n v="1128299"/>
    <x v="37"/>
    <x v="2"/>
    <x v="5"/>
    <s v="Las Vegas"/>
    <x v="2"/>
    <n v="47"/>
    <n v="166"/>
    <n v="7802"/>
    <n v="3276.84"/>
    <n v="0.42000000000000004"/>
    <x v="1"/>
  </r>
  <r>
    <s v="West Gear"/>
    <n v="1128299"/>
    <x v="38"/>
    <x v="2"/>
    <x v="5"/>
    <s v="Las Vegas"/>
    <x v="3"/>
    <n v="40"/>
    <n v="166"/>
    <n v="6640"/>
    <n v="2390.4"/>
    <n v="0.36"/>
    <x v="1"/>
  </r>
  <r>
    <s v="West Gear"/>
    <n v="1128299"/>
    <x v="39"/>
    <x v="2"/>
    <x v="5"/>
    <s v="Las Vegas"/>
    <x v="4"/>
    <n v="49"/>
    <n v="136"/>
    <n v="6664"/>
    <n v="3598.5600000000009"/>
    <n v="0.54000000000000015"/>
    <x v="1"/>
  </r>
  <r>
    <s v="West Gear"/>
    <n v="1128299"/>
    <x v="40"/>
    <x v="2"/>
    <x v="5"/>
    <s v="Las Vegas"/>
    <x v="5"/>
    <n v="56"/>
    <n v="170"/>
    <n v="9520"/>
    <n v="1713.6000000000001"/>
    <n v="0.18000000000000002"/>
    <x v="1"/>
  </r>
  <r>
    <s v="West Gear"/>
    <n v="1128299"/>
    <x v="41"/>
    <x v="2"/>
    <x v="5"/>
    <s v="Las Vegas"/>
    <x v="0"/>
    <n v="20"/>
    <n v="149"/>
    <n v="2980"/>
    <n v="1192"/>
    <n v="0.4"/>
    <x v="1"/>
  </r>
  <r>
    <s v="West Gear"/>
    <n v="1128299"/>
    <x v="42"/>
    <x v="2"/>
    <x v="5"/>
    <s v="Las Vegas"/>
    <x v="1"/>
    <n v="31"/>
    <n v="145"/>
    <n v="4495"/>
    <n v="1123.75"/>
    <n v="0.25"/>
    <x v="1"/>
  </r>
  <r>
    <s v="West Gear"/>
    <n v="1128299"/>
    <x v="43"/>
    <x v="2"/>
    <x v="5"/>
    <s v="Las Vegas"/>
    <x v="2"/>
    <n v="26"/>
    <n v="128"/>
    <n v="3328"/>
    <n v="1397.7600000000002"/>
    <n v="0.42000000000000004"/>
    <x v="1"/>
  </r>
  <r>
    <s v="West Gear"/>
    <n v="1128299"/>
    <x v="44"/>
    <x v="2"/>
    <x v="5"/>
    <s v="Las Vegas"/>
    <x v="3"/>
    <n v="26"/>
    <n v="96"/>
    <n v="2496"/>
    <n v="848.63999999999987"/>
    <n v="0.33999999999999997"/>
    <x v="1"/>
  </r>
  <r>
    <s v="Sports Direct"/>
    <n v="1197831"/>
    <x v="219"/>
    <x v="1"/>
    <x v="11"/>
    <s v="Knoxville"/>
    <x v="4"/>
    <n v="30"/>
    <n v="123"/>
    <n v="3690"/>
    <n v="1254.5999999999999"/>
    <n v="0.33999999999999997"/>
    <x v="1"/>
  </r>
  <r>
    <s v="Sports Direct"/>
    <n v="1197831"/>
    <x v="220"/>
    <x v="1"/>
    <x v="11"/>
    <s v="Knoxville"/>
    <x v="5"/>
    <n v="24"/>
    <n v="170"/>
    <n v="4080"/>
    <n v="2162.4"/>
    <n v="0.53"/>
    <x v="1"/>
  </r>
  <r>
    <s v="Sports Direct"/>
    <n v="1197831"/>
    <x v="221"/>
    <x v="1"/>
    <x v="11"/>
    <s v="Knoxville"/>
    <x v="0"/>
    <n v="18"/>
    <n v="202"/>
    <n v="3636"/>
    <n v="1345.32"/>
    <n v="0.37"/>
    <x v="1"/>
  </r>
  <r>
    <s v="Sports Direct"/>
    <n v="1197831"/>
    <x v="222"/>
    <x v="1"/>
    <x v="11"/>
    <s v="Knoxville"/>
    <x v="1"/>
    <n v="23"/>
    <n v="219"/>
    <n v="5037"/>
    <n v="1964.4299999999998"/>
    <n v="0.38999999999999996"/>
    <x v="1"/>
  </r>
  <r>
    <s v="Sports Direct"/>
    <n v="1197831"/>
    <x v="223"/>
    <x v="1"/>
    <x v="11"/>
    <s v="Knoxville"/>
    <x v="2"/>
    <n v="23"/>
    <n v="140"/>
    <n v="3220"/>
    <n v="1255.8"/>
    <n v="0.38999999999999996"/>
    <x v="1"/>
  </r>
  <r>
    <s v="Sports Direct"/>
    <n v="1197831"/>
    <x v="224"/>
    <x v="1"/>
    <x v="11"/>
    <s v="Knoxville"/>
    <x v="3"/>
    <n v="28"/>
    <n v="128"/>
    <n v="3584"/>
    <n v="1756.1599999999999"/>
    <n v="0.49"/>
    <x v="1"/>
  </r>
  <r>
    <s v="Sports Direct"/>
    <n v="1197831"/>
    <x v="225"/>
    <x v="1"/>
    <x v="11"/>
    <s v="Knoxville"/>
    <x v="4"/>
    <n v="29"/>
    <n v="94"/>
    <n v="2726"/>
    <n v="872.32"/>
    <n v="0.32"/>
    <x v="1"/>
  </r>
  <r>
    <s v="Sports Direct"/>
    <n v="1197831"/>
    <x v="226"/>
    <x v="1"/>
    <x v="11"/>
    <s v="Knoxville"/>
    <x v="5"/>
    <n v="28"/>
    <n v="143"/>
    <n v="4004"/>
    <n v="2242.2400000000002"/>
    <n v="0.56000000000000005"/>
    <x v="1"/>
  </r>
  <r>
    <s v="Sports Direct"/>
    <n v="1197831"/>
    <x v="227"/>
    <x v="1"/>
    <x v="11"/>
    <s v="Knoxville"/>
    <x v="0"/>
    <n v="20"/>
    <n v="221"/>
    <n v="4420"/>
    <n v="1900.5999999999997"/>
    <n v="0.42999999999999994"/>
    <x v="1"/>
  </r>
  <r>
    <s v="Sports Direct"/>
    <n v="1197831"/>
    <x v="228"/>
    <x v="1"/>
    <x v="11"/>
    <s v="Knoxville"/>
    <x v="1"/>
    <n v="31"/>
    <n v="195"/>
    <n v="6045"/>
    <n v="2841.1499999999996"/>
    <n v="0.47"/>
    <x v="1"/>
  </r>
  <r>
    <s v="Sports Direct"/>
    <n v="1197831"/>
    <x v="711"/>
    <x v="1"/>
    <x v="11"/>
    <s v="Knoxville"/>
    <x v="2"/>
    <n v="22"/>
    <n v="166"/>
    <n v="3652"/>
    <n v="1570.3599999999997"/>
    <n v="0.42999999999999994"/>
    <x v="1"/>
  </r>
  <r>
    <s v="Sports Direct"/>
    <n v="1197831"/>
    <x v="712"/>
    <x v="1"/>
    <x v="11"/>
    <s v="Knoxville"/>
    <x v="3"/>
    <n v="25"/>
    <n v="124"/>
    <n v="3100"/>
    <n v="1736.0000000000002"/>
    <n v="0.56000000000000005"/>
    <x v="1"/>
  </r>
  <r>
    <s v="Sports Direct"/>
    <n v="1197831"/>
    <x v="713"/>
    <x v="1"/>
    <x v="11"/>
    <s v="Knoxville"/>
    <x v="4"/>
    <n v="27"/>
    <n v="88"/>
    <n v="2376"/>
    <n v="974.16"/>
    <n v="0.41"/>
    <x v="1"/>
  </r>
  <r>
    <s v="Sports Direct"/>
    <n v="1197831"/>
    <x v="714"/>
    <x v="1"/>
    <x v="11"/>
    <s v="Knoxville"/>
    <x v="5"/>
    <n v="25"/>
    <n v="145"/>
    <n v="3625"/>
    <n v="2211.2500000000005"/>
    <n v="0.6100000000000001"/>
    <x v="1"/>
  </r>
  <r>
    <s v="Sports Direct"/>
    <n v="1197831"/>
    <x v="715"/>
    <x v="1"/>
    <x v="11"/>
    <s v="Knoxville"/>
    <x v="0"/>
    <n v="13"/>
    <n v="203"/>
    <n v="2639"/>
    <n v="1187.55"/>
    <n v="0.44999999999999996"/>
    <x v="1"/>
  </r>
  <r>
    <s v="Sports Direct"/>
    <n v="1197831"/>
    <x v="716"/>
    <x v="1"/>
    <x v="11"/>
    <s v="Knoxville"/>
    <x v="1"/>
    <n v="17"/>
    <n v="203"/>
    <n v="3451"/>
    <n v="1449.4199999999998"/>
    <n v="0.42"/>
    <x v="1"/>
  </r>
  <r>
    <s v="Sports Direct"/>
    <n v="1197831"/>
    <x v="717"/>
    <x v="1"/>
    <x v="11"/>
    <s v="Knoxville"/>
    <x v="2"/>
    <n v="15"/>
    <n v="170"/>
    <n v="2550"/>
    <n v="1121.9999999999998"/>
    <n v="0.43999999999999995"/>
    <x v="1"/>
  </r>
  <r>
    <s v="Sports Direct"/>
    <n v="1197831"/>
    <x v="718"/>
    <x v="1"/>
    <x v="11"/>
    <s v="Knoxville"/>
    <x v="3"/>
    <n v="20"/>
    <n v="128"/>
    <n v="2560"/>
    <n v="1433.6000000000001"/>
    <n v="0.56000000000000005"/>
    <x v="1"/>
  </r>
  <r>
    <s v="Sports Direct"/>
    <n v="1197831"/>
    <x v="719"/>
    <x v="1"/>
    <x v="11"/>
    <s v="Knoxville"/>
    <x v="4"/>
    <n v="20"/>
    <n v="105"/>
    <n v="2100"/>
    <n v="798"/>
    <n v="0.38"/>
    <x v="1"/>
  </r>
  <r>
    <s v="Sports Direct"/>
    <n v="1197831"/>
    <x v="720"/>
    <x v="1"/>
    <x v="11"/>
    <s v="Knoxville"/>
    <x v="5"/>
    <n v="18"/>
    <n v="196"/>
    <n v="3528"/>
    <n v="2152.0800000000004"/>
    <n v="0.6100000000000001"/>
    <x v="1"/>
  </r>
  <r>
    <s v="Sports Direct"/>
    <n v="1197831"/>
    <x v="721"/>
    <x v="1"/>
    <x v="11"/>
    <s v="Knoxville"/>
    <x v="0"/>
    <n v="12"/>
    <n v="247"/>
    <n v="2964"/>
    <n v="1333.8"/>
    <n v="0.44999999999999996"/>
    <x v="1"/>
  </r>
  <r>
    <s v="Sports Direct"/>
    <n v="1197831"/>
    <x v="722"/>
    <x v="1"/>
    <x v="11"/>
    <s v="Knoxville"/>
    <x v="1"/>
    <n v="20"/>
    <n v="240"/>
    <n v="4800"/>
    <n v="2111.9999999999995"/>
    <n v="0.43999999999999995"/>
    <x v="1"/>
  </r>
  <r>
    <s v="Sports Direct"/>
    <n v="1197831"/>
    <x v="723"/>
    <x v="1"/>
    <x v="11"/>
    <s v="Knoxville"/>
    <x v="2"/>
    <n v="14"/>
    <n v="204"/>
    <n v="2856"/>
    <n v="1313.76"/>
    <n v="0.45999999999999996"/>
    <x v="1"/>
  </r>
  <r>
    <s v="Sports Direct"/>
    <n v="1197831"/>
    <x v="229"/>
    <x v="1"/>
    <x v="11"/>
    <s v="Knoxville"/>
    <x v="3"/>
    <n v="20"/>
    <n v="179"/>
    <n v="3580"/>
    <n v="1933.2"/>
    <n v="0.54"/>
    <x v="1"/>
  </r>
  <r>
    <s v="Sports Direct"/>
    <n v="1197831"/>
    <x v="230"/>
    <x v="1"/>
    <x v="11"/>
    <s v="Knoxville"/>
    <x v="4"/>
    <n v="33"/>
    <n v="132"/>
    <n v="4356"/>
    <n v="1785.9599999999998"/>
    <n v="0.41"/>
    <x v="1"/>
  </r>
  <r>
    <s v="Sports Direct"/>
    <n v="1197831"/>
    <x v="231"/>
    <x v="1"/>
    <x v="11"/>
    <s v="Knoxville"/>
    <x v="5"/>
    <n v="31"/>
    <n v="271"/>
    <n v="8401"/>
    <n v="4956.5900000000011"/>
    <n v="0.59000000000000008"/>
    <x v="1"/>
  </r>
  <r>
    <s v="Sports Direct"/>
    <n v="1197831"/>
    <x v="232"/>
    <x v="1"/>
    <x v="11"/>
    <s v="Knoxville"/>
    <x v="0"/>
    <n v="28"/>
    <n v="256"/>
    <n v="7168"/>
    <n v="3368.96"/>
    <n v="0.47"/>
    <x v="1"/>
  </r>
  <r>
    <s v="Sports Direct"/>
    <n v="1197831"/>
    <x v="233"/>
    <x v="1"/>
    <x v="11"/>
    <s v="Knoxville"/>
    <x v="1"/>
    <n v="32"/>
    <n v="240"/>
    <n v="7680"/>
    <n v="3609.6"/>
    <n v="0.47"/>
    <x v="1"/>
  </r>
  <r>
    <s v="Sports Direct"/>
    <n v="1197831"/>
    <x v="234"/>
    <x v="1"/>
    <x v="11"/>
    <s v="Knoxville"/>
    <x v="2"/>
    <n v="26"/>
    <n v="202"/>
    <n v="5252"/>
    <n v="2310.8799999999997"/>
    <n v="0.43999999999999995"/>
    <x v="1"/>
  </r>
  <r>
    <s v="Sports Direct"/>
    <n v="1197831"/>
    <x v="235"/>
    <x v="1"/>
    <x v="11"/>
    <s v="Knoxville"/>
    <x v="3"/>
    <n v="29"/>
    <n v="198"/>
    <n v="5742"/>
    <n v="3215.5200000000004"/>
    <n v="0.56000000000000005"/>
    <x v="1"/>
  </r>
  <r>
    <s v="Sports Direct"/>
    <n v="1197831"/>
    <x v="236"/>
    <x v="1"/>
    <x v="11"/>
    <s v="Knoxville"/>
    <x v="4"/>
    <n v="30"/>
    <n v="150"/>
    <n v="4500"/>
    <n v="1754.9999999999998"/>
    <n v="0.38999999999999996"/>
    <x v="1"/>
  </r>
  <r>
    <s v="Sports Direct"/>
    <n v="1197831"/>
    <x v="237"/>
    <x v="1"/>
    <x v="11"/>
    <s v="Knoxville"/>
    <x v="5"/>
    <n v="37"/>
    <n v="306"/>
    <n v="11322"/>
    <n v="6679.9800000000005"/>
    <n v="0.59000000000000008"/>
    <x v="1"/>
  </r>
  <r>
    <s v="Sports Direct"/>
    <n v="1197831"/>
    <x v="238"/>
    <x v="1"/>
    <x v="11"/>
    <s v="Knoxville"/>
    <x v="0"/>
    <n v="29"/>
    <n v="272"/>
    <n v="7888"/>
    <n v="3943.9999999999995"/>
    <n v="0.49999999999999994"/>
    <x v="1"/>
  </r>
  <r>
    <s v="Sports Direct"/>
    <n v="1197831"/>
    <x v="239"/>
    <x v="1"/>
    <x v="11"/>
    <s v="Knoxville"/>
    <x v="1"/>
    <n v="30"/>
    <n v="264"/>
    <n v="7920"/>
    <n v="3959.9999999999995"/>
    <n v="0.49999999999999994"/>
    <x v="1"/>
  </r>
  <r>
    <s v="Sports Direct"/>
    <n v="1197831"/>
    <x v="240"/>
    <x v="1"/>
    <x v="11"/>
    <s v="Knoxville"/>
    <x v="2"/>
    <n v="30"/>
    <n v="322"/>
    <n v="9660"/>
    <n v="4829.9999999999991"/>
    <n v="0.49999999999999994"/>
    <x v="1"/>
  </r>
  <r>
    <s v="Sports Direct"/>
    <n v="1197831"/>
    <x v="241"/>
    <x v="1"/>
    <x v="11"/>
    <s v="Knoxville"/>
    <x v="3"/>
    <n v="32"/>
    <n v="196"/>
    <n v="6272"/>
    <n v="3825.9200000000005"/>
    <n v="0.6100000000000001"/>
    <x v="1"/>
  </r>
  <r>
    <s v="Sports Direct"/>
    <n v="1197831"/>
    <x v="242"/>
    <x v="1"/>
    <x v="11"/>
    <s v="Knoxville"/>
    <x v="4"/>
    <n v="33"/>
    <n v="182"/>
    <n v="6006"/>
    <n v="2702.7"/>
    <n v="0.44999999999999996"/>
    <x v="1"/>
  </r>
  <r>
    <s v="Sports Direct"/>
    <n v="1197831"/>
    <x v="243"/>
    <x v="1"/>
    <x v="11"/>
    <s v="Knoxville"/>
    <x v="5"/>
    <n v="38"/>
    <n v="272"/>
    <n v="10336"/>
    <n v="6408.3200000000015"/>
    <n v="0.62000000000000011"/>
    <x v="1"/>
  </r>
  <r>
    <s v="Sports Direct"/>
    <n v="1197831"/>
    <x v="244"/>
    <x v="1"/>
    <x v="11"/>
    <s v="Knoxville"/>
    <x v="0"/>
    <n v="29"/>
    <n v="233"/>
    <n v="6757"/>
    <n v="3446.07"/>
    <n v="0.51"/>
    <x v="1"/>
  </r>
  <r>
    <s v="Sports Direct"/>
    <n v="1197831"/>
    <x v="245"/>
    <x v="1"/>
    <x v="11"/>
    <s v="Knoxville"/>
    <x v="1"/>
    <n v="44"/>
    <n v="271"/>
    <n v="11924"/>
    <n v="6081.24"/>
    <n v="0.51"/>
    <x v="1"/>
  </r>
  <r>
    <s v="Sports Direct"/>
    <n v="1197831"/>
    <x v="246"/>
    <x v="1"/>
    <x v="11"/>
    <s v="Knoxville"/>
    <x v="2"/>
    <n v="39"/>
    <n v="314"/>
    <n v="12246"/>
    <n v="5755.62"/>
    <n v="0.47"/>
    <x v="1"/>
  </r>
  <r>
    <s v="Sports Direct"/>
    <n v="1197831"/>
    <x v="247"/>
    <x v="1"/>
    <x v="11"/>
    <s v="Knoxville"/>
    <x v="3"/>
    <n v="32"/>
    <n v="162"/>
    <n v="5184"/>
    <n v="3058.5600000000004"/>
    <n v="0.59000000000000008"/>
    <x v="1"/>
  </r>
  <r>
    <s v="Sports Direct"/>
    <n v="1197831"/>
    <x v="248"/>
    <x v="1"/>
    <x v="11"/>
    <s v="Knoxville"/>
    <x v="4"/>
    <n v="35"/>
    <n v="143"/>
    <n v="5005"/>
    <n v="2252.25"/>
    <n v="0.44999999999999996"/>
    <x v="1"/>
  </r>
  <r>
    <s v="Sports Direct"/>
    <n v="1197831"/>
    <x v="249"/>
    <x v="1"/>
    <x v="11"/>
    <s v="Knoxville"/>
    <x v="5"/>
    <n v="40"/>
    <n v="232"/>
    <n v="9280"/>
    <n v="6217.6000000000013"/>
    <n v="0.67000000000000015"/>
    <x v="1"/>
  </r>
  <r>
    <s v="Sports Direct"/>
    <n v="1197831"/>
    <x v="250"/>
    <x v="1"/>
    <x v="11"/>
    <s v="Knoxville"/>
    <x v="0"/>
    <n v="40"/>
    <n v="209"/>
    <n v="8360"/>
    <n v="4179.9999999999991"/>
    <n v="0.49999999999999994"/>
    <x v="1"/>
  </r>
  <r>
    <s v="Sports Direct"/>
    <n v="1197831"/>
    <x v="251"/>
    <x v="1"/>
    <x v="11"/>
    <s v="Knoxville"/>
    <x v="1"/>
    <n v="33"/>
    <n v="213"/>
    <n v="7029"/>
    <n v="3303.6299999999997"/>
    <n v="0.47"/>
    <x v="1"/>
  </r>
  <r>
    <s v="Sports Direct"/>
    <n v="1197831"/>
    <x v="252"/>
    <x v="1"/>
    <x v="11"/>
    <s v="Knoxville"/>
    <x v="2"/>
    <n v="40"/>
    <n v="203"/>
    <n v="8120"/>
    <n v="4141.2"/>
    <n v="0.51"/>
    <x v="1"/>
  </r>
  <r>
    <s v="Sports Direct"/>
    <n v="1197831"/>
    <x v="253"/>
    <x v="1"/>
    <x v="11"/>
    <s v="Knoxville"/>
    <x v="3"/>
    <n v="40"/>
    <n v="136"/>
    <n v="5440"/>
    <n v="3100.8"/>
    <n v="0.57000000000000006"/>
    <x v="1"/>
  </r>
  <r>
    <s v="Sports Direct"/>
    <n v="1197831"/>
    <x v="254"/>
    <x v="1"/>
    <x v="11"/>
    <s v="Knoxville"/>
    <x v="4"/>
    <n v="39"/>
    <n v="120"/>
    <n v="4680"/>
    <n v="2012.3999999999996"/>
    <n v="0.42999999999999994"/>
    <x v="1"/>
  </r>
  <r>
    <s v="Sports Direct"/>
    <n v="1197831"/>
    <x v="255"/>
    <x v="1"/>
    <x v="11"/>
    <s v="Knoxville"/>
    <x v="5"/>
    <n v="30"/>
    <n v="219"/>
    <n v="6570"/>
    <n v="4073.4000000000005"/>
    <n v="0.62000000000000011"/>
    <x v="1"/>
  </r>
  <r>
    <s v="Sports Direct"/>
    <n v="1197831"/>
    <x v="256"/>
    <x v="1"/>
    <x v="11"/>
    <s v="Knoxville"/>
    <x v="0"/>
    <n v="28"/>
    <n v="201"/>
    <n v="5628"/>
    <n v="2926.56"/>
    <n v="0.52"/>
    <x v="1"/>
  </r>
  <r>
    <s v="Sports Direct"/>
    <n v="1197831"/>
    <x v="257"/>
    <x v="1"/>
    <x v="11"/>
    <s v="Knoxville"/>
    <x v="1"/>
    <n v="25"/>
    <n v="178"/>
    <n v="4450"/>
    <n v="2136"/>
    <n v="0.48"/>
    <x v="1"/>
  </r>
  <r>
    <s v="Sports Direct"/>
    <n v="1197831"/>
    <x v="258"/>
    <x v="1"/>
    <x v="11"/>
    <s v="Knoxville"/>
    <x v="2"/>
    <n v="27"/>
    <n v="163"/>
    <n v="4401"/>
    <n v="2112.48"/>
    <n v="0.48"/>
    <x v="1"/>
  </r>
  <r>
    <s v="Sports Direct"/>
    <n v="1197831"/>
    <x v="259"/>
    <x v="1"/>
    <x v="11"/>
    <s v="Knoxville"/>
    <x v="3"/>
    <n v="30"/>
    <n v="131"/>
    <n v="3930"/>
    <n v="2358.0000000000005"/>
    <n v="0.60000000000000009"/>
    <x v="1"/>
  </r>
  <r>
    <s v="Sports Direct"/>
    <n v="1197831"/>
    <x v="260"/>
    <x v="1"/>
    <x v="11"/>
    <s v="Knoxville"/>
    <x v="4"/>
    <n v="28"/>
    <n v="109"/>
    <n v="3052"/>
    <n v="1342.8799999999999"/>
    <n v="0.43999999999999995"/>
    <x v="1"/>
  </r>
  <r>
    <s v="Sports Direct"/>
    <n v="1197831"/>
    <x v="261"/>
    <x v="1"/>
    <x v="11"/>
    <s v="Knoxville"/>
    <x v="5"/>
    <n v="29"/>
    <n v="179"/>
    <n v="5191"/>
    <n v="3477.9700000000007"/>
    <n v="0.67000000000000015"/>
    <x v="1"/>
  </r>
  <r>
    <s v="Sports Direct"/>
    <n v="1197831"/>
    <x v="262"/>
    <x v="1"/>
    <x v="11"/>
    <s v="Knoxville"/>
    <x v="0"/>
    <n v="24"/>
    <n v="203"/>
    <n v="4872"/>
    <n v="2338.56"/>
    <n v="0.48"/>
    <x v="1"/>
  </r>
  <r>
    <s v="Sports Direct"/>
    <n v="1197831"/>
    <x v="263"/>
    <x v="1"/>
    <x v="11"/>
    <s v="Knoxville"/>
    <x v="1"/>
    <n v="21"/>
    <n v="223"/>
    <n v="4683"/>
    <n v="2294.6699999999996"/>
    <n v="0.48999999999999994"/>
    <x v="1"/>
  </r>
  <r>
    <s v="Sports Direct"/>
    <n v="1197831"/>
    <x v="264"/>
    <x v="1"/>
    <x v="11"/>
    <s v="Knoxville"/>
    <x v="2"/>
    <n v="37"/>
    <n v="204"/>
    <n v="7548"/>
    <n v="3547.56"/>
    <n v="0.47"/>
    <x v="1"/>
  </r>
  <r>
    <s v="Sports Direct"/>
    <n v="1197831"/>
    <x v="265"/>
    <x v="1"/>
    <x v="11"/>
    <s v="Knoxville"/>
    <x v="3"/>
    <n v="38"/>
    <n v="157"/>
    <n v="5966"/>
    <n v="3698.9200000000005"/>
    <n v="0.62000000000000011"/>
    <x v="1"/>
  </r>
  <r>
    <s v="Sports Direct"/>
    <n v="1197831"/>
    <x v="266"/>
    <x v="1"/>
    <x v="11"/>
    <s v="Knoxville"/>
    <x v="4"/>
    <n v="43"/>
    <n v="140"/>
    <n v="6020"/>
    <n v="2769.2"/>
    <n v="0.45999999999999996"/>
    <x v="1"/>
  </r>
  <r>
    <s v="Sports Direct"/>
    <n v="1197831"/>
    <x v="267"/>
    <x v="1"/>
    <x v="11"/>
    <s v="Knoxville"/>
    <x v="5"/>
    <n v="43"/>
    <n v="202"/>
    <n v="8686"/>
    <n v="5732.7600000000011"/>
    <n v="0.66000000000000014"/>
    <x v="1"/>
  </r>
  <r>
    <s v="Sports Direct"/>
    <n v="1197831"/>
    <x v="268"/>
    <x v="1"/>
    <x v="11"/>
    <s v="Knoxville"/>
    <x v="0"/>
    <n v="39"/>
    <n v="248"/>
    <n v="9672"/>
    <n v="4642.5599999999995"/>
    <n v="0.48"/>
    <x v="1"/>
  </r>
  <r>
    <s v="Sports Direct"/>
    <n v="1197831"/>
    <x v="269"/>
    <x v="1"/>
    <x v="11"/>
    <s v="Knoxville"/>
    <x v="1"/>
    <n v="37"/>
    <n v="264"/>
    <n v="9768"/>
    <n v="4786.32"/>
    <n v="0.48999999999999994"/>
    <x v="1"/>
  </r>
  <r>
    <s v="Sports Direct"/>
    <n v="1197831"/>
    <x v="270"/>
    <x v="1"/>
    <x v="11"/>
    <s v="Knoxville"/>
    <x v="2"/>
    <n v="44"/>
    <n v="210"/>
    <n v="9240"/>
    <n v="4712.3999999999996"/>
    <n v="0.51"/>
    <x v="1"/>
  </r>
  <r>
    <s v="Sports Direct"/>
    <n v="1197831"/>
    <x v="271"/>
    <x v="1"/>
    <x v="11"/>
    <s v="Knoxville"/>
    <x v="3"/>
    <n v="44"/>
    <n v="176"/>
    <n v="7744"/>
    <n v="4646.4000000000005"/>
    <n v="0.60000000000000009"/>
    <x v="1"/>
  </r>
  <r>
    <s v="Sports Direct"/>
    <n v="1197831"/>
    <x v="272"/>
    <x v="1"/>
    <x v="11"/>
    <s v="Knoxville"/>
    <x v="4"/>
    <n v="38"/>
    <n v="160"/>
    <n v="6080"/>
    <n v="2857.6"/>
    <n v="0.47"/>
    <x v="1"/>
  </r>
  <r>
    <s v="Sports Direct"/>
    <n v="1197831"/>
    <x v="273"/>
    <x v="1"/>
    <x v="11"/>
    <s v="Knoxville"/>
    <x v="5"/>
    <n v="49"/>
    <n v="225"/>
    <n v="11025"/>
    <n v="6945.7500000000009"/>
    <n v="0.63000000000000012"/>
    <x v="1"/>
  </r>
  <r>
    <s v="Foot Locker"/>
    <n v="1185732"/>
    <x v="274"/>
    <x v="1"/>
    <x v="11"/>
    <s v="Knoxville"/>
    <x v="0"/>
    <n v="27"/>
    <n v="140"/>
    <n v="3780"/>
    <n v="1663.2"/>
    <n v="0.44"/>
    <x v="1"/>
  </r>
  <r>
    <s v="Foot Locker"/>
    <n v="1185732"/>
    <x v="275"/>
    <x v="1"/>
    <x v="11"/>
    <s v="Knoxville"/>
    <x v="1"/>
    <n v="23"/>
    <n v="70"/>
    <n v="1610"/>
    <n v="660.09999999999991"/>
    <n v="0.41"/>
    <x v="1"/>
  </r>
  <r>
    <s v="Foot Locker"/>
    <n v="1185732"/>
    <x v="276"/>
    <x v="1"/>
    <x v="11"/>
    <s v="Knoxville"/>
    <x v="2"/>
    <n v="19"/>
    <n v="74"/>
    <n v="1406"/>
    <n v="548.33999999999992"/>
    <n v="0.38999999999999996"/>
    <x v="1"/>
  </r>
  <r>
    <s v="Foot Locker"/>
    <n v="1185732"/>
    <x v="277"/>
    <x v="1"/>
    <x v="11"/>
    <s v="Knoxville"/>
    <x v="3"/>
    <n v="22"/>
    <n v="23"/>
    <n v="506"/>
    <n v="217.58"/>
    <n v="0.43000000000000005"/>
    <x v="1"/>
  </r>
  <r>
    <s v="Sports Direct"/>
    <n v="1197831"/>
    <x v="350"/>
    <x v="1"/>
    <x v="13"/>
    <s v="Birmingham"/>
    <x v="4"/>
    <n v="31"/>
    <n v="114"/>
    <n v="3534"/>
    <n v="1448.9399999999998"/>
    <n v="0.41"/>
    <x v="1"/>
  </r>
  <r>
    <s v="Sports Direct"/>
    <n v="1197831"/>
    <x v="351"/>
    <x v="1"/>
    <x v="13"/>
    <s v="Birmingham"/>
    <x v="5"/>
    <n v="24"/>
    <n v="152"/>
    <n v="3648"/>
    <n v="2152.3200000000002"/>
    <n v="0.59000000000000008"/>
    <x v="1"/>
  </r>
  <r>
    <s v="Sports Direct"/>
    <n v="1197831"/>
    <x v="352"/>
    <x v="1"/>
    <x v="13"/>
    <s v="Birmingham"/>
    <x v="0"/>
    <n v="16"/>
    <n v="206"/>
    <n v="3296"/>
    <n v="1549.12"/>
    <n v="0.47"/>
    <x v="1"/>
  </r>
  <r>
    <s v="Sports Direct"/>
    <n v="1197831"/>
    <x v="353"/>
    <x v="1"/>
    <x v="13"/>
    <s v="Birmingham"/>
    <x v="1"/>
    <n v="26"/>
    <n v="192"/>
    <n v="4992"/>
    <n v="2096.64"/>
    <n v="0.42"/>
    <x v="1"/>
  </r>
  <r>
    <s v="Sports Direct"/>
    <n v="1197831"/>
    <x v="354"/>
    <x v="1"/>
    <x v="13"/>
    <s v="Birmingham"/>
    <x v="2"/>
    <n v="26"/>
    <n v="136"/>
    <n v="3536"/>
    <n v="1555.84"/>
    <n v="0.43999999999999995"/>
    <x v="1"/>
  </r>
  <r>
    <s v="Sports Direct"/>
    <n v="1197831"/>
    <x v="355"/>
    <x v="1"/>
    <x v="13"/>
    <s v="Birmingham"/>
    <x v="3"/>
    <n v="24"/>
    <n v="113"/>
    <n v="2712"/>
    <n v="1464.48"/>
    <n v="0.54"/>
    <x v="1"/>
  </r>
  <r>
    <s v="Sports Direct"/>
    <n v="1197831"/>
    <x v="356"/>
    <x v="1"/>
    <x v="13"/>
    <s v="Birmingham"/>
    <x v="4"/>
    <n v="29"/>
    <n v="85"/>
    <n v="2465"/>
    <n v="961.34999999999991"/>
    <n v="0.38999999999999996"/>
    <x v="1"/>
  </r>
  <r>
    <s v="Sports Direct"/>
    <n v="1197831"/>
    <x v="357"/>
    <x v="1"/>
    <x v="13"/>
    <s v="Birmingham"/>
    <x v="5"/>
    <n v="27"/>
    <n v="144"/>
    <n v="3888"/>
    <n v="2216.1600000000003"/>
    <n v="0.57000000000000006"/>
    <x v="1"/>
  </r>
  <r>
    <s v="Sports Direct"/>
    <n v="1197831"/>
    <x v="358"/>
    <x v="1"/>
    <x v="13"/>
    <s v="Birmingham"/>
    <x v="0"/>
    <n v="23"/>
    <n v="194"/>
    <n v="4462"/>
    <n v="2186.3799999999997"/>
    <n v="0.48999999999999994"/>
    <x v="1"/>
  </r>
  <r>
    <s v="Sports Direct"/>
    <n v="1197831"/>
    <x v="359"/>
    <x v="1"/>
    <x v="13"/>
    <s v="Birmingham"/>
    <x v="1"/>
    <n v="32"/>
    <n v="194"/>
    <n v="6208"/>
    <n v="2917.7599999999998"/>
    <n v="0.47"/>
    <x v="1"/>
  </r>
  <r>
    <s v="Sports Direct"/>
    <n v="1197831"/>
    <x v="360"/>
    <x v="1"/>
    <x v="13"/>
    <s v="Birmingham"/>
    <x v="2"/>
    <n v="20"/>
    <n v="144"/>
    <n v="2880"/>
    <n v="1468.8"/>
    <n v="0.51"/>
    <x v="1"/>
  </r>
  <r>
    <s v="Sports Direct"/>
    <n v="1197831"/>
    <x v="361"/>
    <x v="1"/>
    <x v="13"/>
    <s v="Birmingham"/>
    <x v="3"/>
    <n v="23"/>
    <n v="116"/>
    <n v="2668"/>
    <n v="1627.4800000000002"/>
    <n v="0.6100000000000001"/>
    <x v="1"/>
  </r>
  <r>
    <s v="Sports Direct"/>
    <n v="1197831"/>
    <x v="362"/>
    <x v="1"/>
    <x v="13"/>
    <s v="Birmingham"/>
    <x v="4"/>
    <n v="28"/>
    <n v="88"/>
    <n v="2464"/>
    <n v="1133.4399999999998"/>
    <n v="0.45999999999999996"/>
    <x v="1"/>
  </r>
  <r>
    <s v="Sports Direct"/>
    <n v="1197831"/>
    <x v="363"/>
    <x v="1"/>
    <x v="13"/>
    <s v="Birmingham"/>
    <x v="5"/>
    <n v="26"/>
    <n v="120"/>
    <n v="3120"/>
    <n v="2059.2000000000003"/>
    <n v="0.66000000000000014"/>
    <x v="1"/>
  </r>
  <r>
    <s v="Sports Direct"/>
    <n v="1197831"/>
    <x v="364"/>
    <x v="1"/>
    <x v="13"/>
    <s v="Birmingham"/>
    <x v="0"/>
    <n v="15"/>
    <n v="215"/>
    <n v="3225"/>
    <n v="1677"/>
    <n v="0.52"/>
    <x v="1"/>
  </r>
  <r>
    <s v="Sports Direct"/>
    <n v="1197831"/>
    <x v="365"/>
    <x v="1"/>
    <x v="13"/>
    <s v="Birmingham"/>
    <x v="1"/>
    <n v="16"/>
    <n v="202"/>
    <n v="3232"/>
    <n v="1519.04"/>
    <n v="0.47"/>
    <x v="1"/>
  </r>
  <r>
    <s v="Sports Direct"/>
    <n v="1197831"/>
    <x v="366"/>
    <x v="1"/>
    <x v="13"/>
    <s v="Birmingham"/>
    <x v="2"/>
    <n v="11"/>
    <n v="152"/>
    <n v="1672"/>
    <n v="785.83999999999992"/>
    <n v="0.47"/>
    <x v="1"/>
  </r>
  <r>
    <s v="Sports Direct"/>
    <n v="1197831"/>
    <x v="367"/>
    <x v="1"/>
    <x v="13"/>
    <s v="Birmingham"/>
    <x v="3"/>
    <n v="15"/>
    <n v="116"/>
    <n v="1740"/>
    <n v="1044.0000000000002"/>
    <n v="0.60000000000000009"/>
    <x v="1"/>
  </r>
  <r>
    <s v="Sports Direct"/>
    <n v="1197831"/>
    <x v="368"/>
    <x v="1"/>
    <x v="13"/>
    <s v="Birmingham"/>
    <x v="4"/>
    <n v="19"/>
    <n v="88"/>
    <n v="1672"/>
    <n v="702.24"/>
    <n v="0.42"/>
    <x v="1"/>
  </r>
  <r>
    <s v="Sports Direct"/>
    <n v="1197831"/>
    <x v="369"/>
    <x v="1"/>
    <x v="13"/>
    <s v="Birmingham"/>
    <x v="5"/>
    <n v="14"/>
    <n v="165"/>
    <n v="2310"/>
    <n v="1547.7000000000003"/>
    <n v="0.67000000000000015"/>
    <x v="1"/>
  </r>
  <r>
    <s v="Sports Direct"/>
    <n v="1197831"/>
    <x v="370"/>
    <x v="1"/>
    <x v="13"/>
    <s v="Birmingham"/>
    <x v="0"/>
    <n v="7"/>
    <n v="224"/>
    <n v="1568"/>
    <n v="736.95999999999992"/>
    <n v="0.47"/>
    <x v="1"/>
  </r>
  <r>
    <s v="Sports Direct"/>
    <n v="1197831"/>
    <x v="371"/>
    <x v="1"/>
    <x v="13"/>
    <s v="Birmingham"/>
    <x v="1"/>
    <n v="16"/>
    <n v="218"/>
    <n v="3488"/>
    <n v="1709.1199999999997"/>
    <n v="0.48999999999999994"/>
    <x v="1"/>
  </r>
  <r>
    <s v="Sports Direct"/>
    <n v="1197831"/>
    <x v="372"/>
    <x v="1"/>
    <x v="13"/>
    <s v="Birmingham"/>
    <x v="2"/>
    <n v="11"/>
    <n v="190"/>
    <n v="2090"/>
    <n v="1086.8"/>
    <n v="0.52"/>
    <x v="1"/>
  </r>
  <r>
    <s v="Sports Direct"/>
    <n v="1197831"/>
    <x v="373"/>
    <x v="1"/>
    <x v="13"/>
    <s v="Birmingham"/>
    <x v="3"/>
    <n v="26"/>
    <n v="165"/>
    <n v="4290"/>
    <n v="2616.9000000000005"/>
    <n v="0.6100000000000001"/>
    <x v="1"/>
  </r>
  <r>
    <s v="Sports Direct"/>
    <n v="1197831"/>
    <x v="374"/>
    <x v="1"/>
    <x v="13"/>
    <s v="Birmingham"/>
    <x v="4"/>
    <n v="39"/>
    <n v="132"/>
    <n v="5148"/>
    <n v="2162.16"/>
    <n v="0.42"/>
    <x v="1"/>
  </r>
  <r>
    <s v="Sports Direct"/>
    <n v="1197831"/>
    <x v="375"/>
    <x v="1"/>
    <x v="13"/>
    <s v="Birmingham"/>
    <x v="5"/>
    <n v="36"/>
    <n v="263"/>
    <n v="9468"/>
    <n v="6248.880000000001"/>
    <n v="0.66000000000000014"/>
    <x v="1"/>
  </r>
  <r>
    <s v="Sports Direct"/>
    <n v="1197831"/>
    <x v="376"/>
    <x v="1"/>
    <x v="13"/>
    <s v="Birmingham"/>
    <x v="0"/>
    <n v="30"/>
    <n v="225"/>
    <n v="6750"/>
    <n v="3240"/>
    <n v="0.48"/>
    <x v="1"/>
  </r>
  <r>
    <s v="Sports Direct"/>
    <n v="1197831"/>
    <x v="377"/>
    <x v="1"/>
    <x v="13"/>
    <s v="Birmingham"/>
    <x v="1"/>
    <n v="35"/>
    <n v="233"/>
    <n v="8155"/>
    <n v="3832.85"/>
    <n v="0.47"/>
    <x v="1"/>
  </r>
  <r>
    <s v="Sports Direct"/>
    <n v="1197831"/>
    <x v="378"/>
    <x v="1"/>
    <x v="13"/>
    <s v="Birmingham"/>
    <x v="2"/>
    <n v="35"/>
    <n v="228"/>
    <n v="7980"/>
    <n v="4069.8"/>
    <n v="0.51"/>
    <x v="1"/>
  </r>
  <r>
    <s v="Sports Direct"/>
    <n v="1197831"/>
    <x v="379"/>
    <x v="1"/>
    <x v="13"/>
    <s v="Birmingham"/>
    <x v="3"/>
    <n v="31"/>
    <n v="210"/>
    <n v="6510"/>
    <n v="3906.0000000000005"/>
    <n v="0.60000000000000009"/>
    <x v="1"/>
  </r>
  <r>
    <s v="Sports Direct"/>
    <n v="1197831"/>
    <x v="380"/>
    <x v="1"/>
    <x v="13"/>
    <s v="Birmingham"/>
    <x v="4"/>
    <n v="38"/>
    <n v="165"/>
    <n v="6270"/>
    <n v="2946.8999999999996"/>
    <n v="0.47"/>
    <x v="1"/>
  </r>
  <r>
    <s v="Sports Direct"/>
    <n v="1197831"/>
    <x v="381"/>
    <x v="1"/>
    <x v="13"/>
    <s v="Birmingham"/>
    <x v="5"/>
    <n v="36"/>
    <n v="280"/>
    <n v="10080"/>
    <n v="6451.2000000000016"/>
    <n v="0.64000000000000012"/>
    <x v="1"/>
  </r>
  <r>
    <s v="Sports Direct"/>
    <n v="1197831"/>
    <x v="382"/>
    <x v="1"/>
    <x v="13"/>
    <s v="Birmingham"/>
    <x v="0"/>
    <n v="31"/>
    <n v="256"/>
    <n v="7936"/>
    <n v="4206.079999999999"/>
    <n v="0.52999999999999992"/>
    <x v="1"/>
  </r>
  <r>
    <s v="Sports Direct"/>
    <n v="1197831"/>
    <x v="383"/>
    <x v="1"/>
    <x v="13"/>
    <s v="Birmingham"/>
    <x v="1"/>
    <n v="37"/>
    <n v="264"/>
    <n v="9768"/>
    <n v="5372.4"/>
    <n v="0.54999999999999993"/>
    <x v="1"/>
  </r>
  <r>
    <s v="Sports Direct"/>
    <n v="1197831"/>
    <x v="384"/>
    <x v="1"/>
    <x v="13"/>
    <s v="Birmingham"/>
    <x v="2"/>
    <n v="31"/>
    <n v="322"/>
    <n v="9982"/>
    <n v="5589.9199999999992"/>
    <n v="0.55999999999999994"/>
    <x v="1"/>
  </r>
  <r>
    <s v="Sports Direct"/>
    <n v="1197831"/>
    <x v="385"/>
    <x v="1"/>
    <x v="13"/>
    <s v="Birmingham"/>
    <x v="3"/>
    <n v="36"/>
    <n v="196"/>
    <n v="7056"/>
    <n v="4727.5200000000013"/>
    <n v="0.67000000000000015"/>
    <x v="1"/>
  </r>
  <r>
    <s v="Sports Direct"/>
    <n v="1197831"/>
    <x v="386"/>
    <x v="1"/>
    <x v="13"/>
    <s v="Birmingham"/>
    <x v="4"/>
    <n v="35"/>
    <n v="179"/>
    <n v="6265"/>
    <n v="3257.8"/>
    <n v="0.52"/>
    <x v="1"/>
  </r>
  <r>
    <s v="Sports Direct"/>
    <n v="1197831"/>
    <x v="387"/>
    <x v="1"/>
    <x v="13"/>
    <s v="Birmingham"/>
    <x v="5"/>
    <n v="47"/>
    <n v="280"/>
    <n v="13160"/>
    <n v="9212.0000000000018"/>
    <n v="0.70000000000000018"/>
    <x v="1"/>
  </r>
  <r>
    <s v="Sports Direct"/>
    <n v="1197831"/>
    <x v="388"/>
    <x v="1"/>
    <x v="13"/>
    <s v="Birmingham"/>
    <x v="0"/>
    <n v="27"/>
    <n v="233"/>
    <n v="6291"/>
    <n v="3460.0499999999997"/>
    <n v="0.54999999999999993"/>
    <x v="1"/>
  </r>
  <r>
    <s v="Sports Direct"/>
    <n v="1197831"/>
    <x v="389"/>
    <x v="1"/>
    <x v="13"/>
    <s v="Birmingham"/>
    <x v="1"/>
    <n v="39"/>
    <n v="233"/>
    <n v="9087"/>
    <n v="4906.9799999999996"/>
    <n v="0.53999999999999992"/>
    <x v="1"/>
  </r>
  <r>
    <s v="Sports Direct"/>
    <n v="1197831"/>
    <x v="390"/>
    <x v="1"/>
    <x v="13"/>
    <s v="Birmingham"/>
    <x v="2"/>
    <n v="36"/>
    <n v="278"/>
    <n v="10008"/>
    <n v="5304.2399999999989"/>
    <n v="0.52999999999999992"/>
    <x v="1"/>
  </r>
  <r>
    <s v="Sports Direct"/>
    <n v="1197831"/>
    <x v="391"/>
    <x v="1"/>
    <x v="13"/>
    <s v="Birmingham"/>
    <x v="3"/>
    <n v="37"/>
    <n v="140"/>
    <n v="5180"/>
    <n v="3315.2000000000007"/>
    <n v="0.64000000000000012"/>
    <x v="1"/>
  </r>
  <r>
    <s v="Sports Direct"/>
    <n v="1197831"/>
    <x v="392"/>
    <x v="1"/>
    <x v="13"/>
    <s v="Birmingham"/>
    <x v="4"/>
    <n v="42"/>
    <n v="140"/>
    <n v="5880"/>
    <n v="2939.9999999999995"/>
    <n v="0.49999999999999994"/>
    <x v="1"/>
  </r>
  <r>
    <s v="Sports Direct"/>
    <n v="1197831"/>
    <x v="393"/>
    <x v="1"/>
    <x v="13"/>
    <s v="Birmingham"/>
    <x v="5"/>
    <n v="39"/>
    <n v="203"/>
    <n v="7917"/>
    <n v="5621.0700000000015"/>
    <n v="0.71000000000000019"/>
    <x v="1"/>
  </r>
  <r>
    <s v="Sports Direct"/>
    <n v="1197831"/>
    <x v="394"/>
    <x v="1"/>
    <x v="13"/>
    <s v="Birmingham"/>
    <x v="0"/>
    <n v="38"/>
    <n v="206"/>
    <n v="7828"/>
    <n v="4305.3999999999996"/>
    <n v="0.54999999999999993"/>
    <x v="1"/>
  </r>
  <r>
    <s v="Sports Direct"/>
    <n v="1197831"/>
    <x v="395"/>
    <x v="1"/>
    <x v="13"/>
    <s v="Birmingham"/>
    <x v="1"/>
    <n v="36"/>
    <n v="173"/>
    <n v="6228"/>
    <n v="3425.3999999999996"/>
    <n v="0.54999999999999993"/>
    <x v="1"/>
  </r>
  <r>
    <s v="Sports Direct"/>
    <n v="1197831"/>
    <x v="396"/>
    <x v="1"/>
    <x v="13"/>
    <s v="Birmingham"/>
    <x v="2"/>
    <n v="47"/>
    <n v="213"/>
    <n v="10011"/>
    <n v="5606.16"/>
    <n v="0.55999999999999994"/>
    <x v="1"/>
  </r>
  <r>
    <s v="Sports Direct"/>
    <n v="1197831"/>
    <x v="397"/>
    <x v="1"/>
    <x v="13"/>
    <s v="Birmingham"/>
    <x v="3"/>
    <n v="44"/>
    <n v="105"/>
    <n v="4620"/>
    <n v="3049.2000000000007"/>
    <n v="0.66000000000000014"/>
    <x v="1"/>
  </r>
  <r>
    <s v="Sports Direct"/>
    <n v="1197831"/>
    <x v="398"/>
    <x v="1"/>
    <x v="13"/>
    <s v="Birmingham"/>
    <x v="4"/>
    <n v="35"/>
    <n v="116"/>
    <n v="4060"/>
    <n v="1948.8"/>
    <n v="0.48"/>
    <x v="1"/>
  </r>
  <r>
    <s v="Sports Direct"/>
    <n v="1197831"/>
    <x v="399"/>
    <x v="1"/>
    <x v="13"/>
    <s v="Birmingham"/>
    <x v="5"/>
    <n v="26"/>
    <n v="190"/>
    <n v="4940"/>
    <n v="3556.8000000000011"/>
    <n v="0.7200000000000002"/>
    <x v="1"/>
  </r>
  <r>
    <s v="Sports Direct"/>
    <n v="1197831"/>
    <x v="400"/>
    <x v="1"/>
    <x v="13"/>
    <s v="Birmingham"/>
    <x v="0"/>
    <n v="20"/>
    <n v="184"/>
    <n v="3680"/>
    <n v="1913.5999999999997"/>
    <n v="0.51999999999999991"/>
    <x v="1"/>
  </r>
  <r>
    <s v="Sports Direct"/>
    <n v="1197831"/>
    <x v="401"/>
    <x v="1"/>
    <x v="13"/>
    <s v="Birmingham"/>
    <x v="1"/>
    <n v="23"/>
    <n v="173"/>
    <n v="3979"/>
    <n v="2188.4499999999998"/>
    <n v="0.54999999999999993"/>
    <x v="1"/>
  </r>
  <r>
    <s v="Sports Direct"/>
    <n v="1197831"/>
    <x v="402"/>
    <x v="1"/>
    <x v="13"/>
    <s v="Birmingham"/>
    <x v="2"/>
    <n v="24"/>
    <n v="166"/>
    <n v="3984"/>
    <n v="2151.3599999999997"/>
    <n v="0.53999999999999992"/>
    <x v="1"/>
  </r>
  <r>
    <s v="Sports Direct"/>
    <n v="1197831"/>
    <x v="403"/>
    <x v="1"/>
    <x v="13"/>
    <s v="Birmingham"/>
    <x v="3"/>
    <n v="26"/>
    <n v="98"/>
    <n v="2548"/>
    <n v="1707.1600000000003"/>
    <n v="0.67000000000000015"/>
    <x v="1"/>
  </r>
  <r>
    <s v="Sports Direct"/>
    <n v="1197831"/>
    <x v="404"/>
    <x v="1"/>
    <x v="13"/>
    <s v="Birmingham"/>
    <x v="4"/>
    <n v="22"/>
    <n v="105"/>
    <n v="2310"/>
    <n v="1131.8999999999999"/>
    <n v="0.48999999999999994"/>
    <x v="1"/>
  </r>
  <r>
    <s v="Sports Direct"/>
    <n v="1197831"/>
    <x v="405"/>
    <x v="1"/>
    <x v="13"/>
    <s v="Birmingham"/>
    <x v="5"/>
    <n v="26"/>
    <n v="147"/>
    <n v="3822"/>
    <n v="2751.8400000000006"/>
    <n v="0.7200000000000002"/>
    <x v="1"/>
  </r>
  <r>
    <s v="Sports Direct"/>
    <n v="1197831"/>
    <x v="406"/>
    <x v="1"/>
    <x v="13"/>
    <s v="Birmingham"/>
    <x v="0"/>
    <n v="14"/>
    <n v="188"/>
    <n v="2632"/>
    <n v="1500.2399999999998"/>
    <n v="0.56999999999999995"/>
    <x v="1"/>
  </r>
  <r>
    <s v="Sports Direct"/>
    <n v="1197831"/>
    <x v="407"/>
    <x v="1"/>
    <x v="13"/>
    <s v="Birmingham"/>
    <x v="1"/>
    <n v="14"/>
    <n v="200"/>
    <n v="2800"/>
    <n v="1455.9999999999998"/>
    <n v="0.51999999999999991"/>
    <x v="1"/>
  </r>
  <r>
    <s v="Sports Direct"/>
    <n v="1197831"/>
    <x v="408"/>
    <x v="1"/>
    <x v="13"/>
    <s v="Birmingham"/>
    <x v="2"/>
    <n v="33"/>
    <n v="196"/>
    <n v="6468"/>
    <n v="3557.3999999999996"/>
    <n v="0.54999999999999993"/>
    <x v="1"/>
  </r>
  <r>
    <s v="Sports Direct"/>
    <n v="1197831"/>
    <x v="409"/>
    <x v="1"/>
    <x v="13"/>
    <s v="Birmingham"/>
    <x v="3"/>
    <n v="36"/>
    <n v="135"/>
    <n v="4860"/>
    <n v="3256.2000000000007"/>
    <n v="0.67000000000000015"/>
    <x v="1"/>
  </r>
  <r>
    <s v="Sports Direct"/>
    <n v="1197831"/>
    <x v="410"/>
    <x v="1"/>
    <x v="13"/>
    <s v="Birmingham"/>
    <x v="4"/>
    <n v="37"/>
    <n v="149"/>
    <n v="5513"/>
    <n v="2646.24"/>
    <n v="0.48"/>
    <x v="1"/>
  </r>
  <r>
    <s v="Sports Direct"/>
    <n v="1197831"/>
    <x v="411"/>
    <x v="1"/>
    <x v="13"/>
    <s v="Birmingham"/>
    <x v="5"/>
    <n v="45"/>
    <n v="188"/>
    <n v="8460"/>
    <n v="5837.4000000000015"/>
    <n v="0.69000000000000017"/>
    <x v="1"/>
  </r>
  <r>
    <s v="Sports Direct"/>
    <n v="1197831"/>
    <x v="412"/>
    <x v="1"/>
    <x v="13"/>
    <s v="Birmingham"/>
    <x v="0"/>
    <n v="46"/>
    <n v="240"/>
    <n v="11040"/>
    <n v="6182.4"/>
    <n v="0.55999999999999994"/>
    <x v="1"/>
  </r>
  <r>
    <s v="Sports Direct"/>
    <n v="1197831"/>
    <x v="413"/>
    <x v="1"/>
    <x v="13"/>
    <s v="Birmingham"/>
    <x v="1"/>
    <n v="40"/>
    <n v="248"/>
    <n v="9920"/>
    <n v="5257.5999999999995"/>
    <n v="0.52999999999999992"/>
    <x v="1"/>
  </r>
  <r>
    <s v="Sports Direct"/>
    <n v="1197831"/>
    <x v="414"/>
    <x v="1"/>
    <x v="13"/>
    <s v="Birmingham"/>
    <x v="2"/>
    <n v="47"/>
    <n v="217"/>
    <n v="10199"/>
    <n v="5507.4599999999991"/>
    <n v="0.53999999999999992"/>
    <x v="1"/>
  </r>
  <r>
    <s v="Sports Direct"/>
    <n v="1197831"/>
    <x v="415"/>
    <x v="1"/>
    <x v="13"/>
    <s v="Birmingham"/>
    <x v="3"/>
    <n v="52"/>
    <n v="193"/>
    <n v="10036"/>
    <n v="6322.6800000000012"/>
    <n v="0.63000000000000012"/>
    <x v="1"/>
  </r>
  <r>
    <s v="Sports Direct"/>
    <n v="1197831"/>
    <x v="416"/>
    <x v="1"/>
    <x v="13"/>
    <s v="Birmingham"/>
    <x v="4"/>
    <n v="40"/>
    <n v="155"/>
    <n v="6200"/>
    <n v="2914"/>
    <n v="0.47"/>
    <x v="1"/>
  </r>
  <r>
    <s v="Sports Direct"/>
    <n v="1197831"/>
    <x v="417"/>
    <x v="1"/>
    <x v="13"/>
    <s v="Birmingham"/>
    <x v="5"/>
    <n v="56"/>
    <n v="225"/>
    <n v="12600"/>
    <n v="9072.0000000000018"/>
    <n v="0.7200000000000002"/>
    <x v="1"/>
  </r>
  <r>
    <s v="Amazon"/>
    <n v="1185732"/>
    <x v="418"/>
    <x v="1"/>
    <x v="13"/>
    <s v="Birmingham"/>
    <x v="0"/>
    <n v="27"/>
    <n v="140"/>
    <n v="3780"/>
    <n v="1474.1999999999998"/>
    <n v="0.38999999999999996"/>
    <x v="1"/>
  </r>
  <r>
    <s v="Amazon"/>
    <n v="1185732"/>
    <x v="419"/>
    <x v="1"/>
    <x v="13"/>
    <s v="Birmingham"/>
    <x v="1"/>
    <n v="30"/>
    <n v="88"/>
    <n v="2640"/>
    <n v="1082.3999999999999"/>
    <n v="0.41"/>
    <x v="1"/>
  </r>
  <r>
    <s v="Amazon"/>
    <n v="1185732"/>
    <x v="420"/>
    <x v="1"/>
    <x v="13"/>
    <s v="Birmingham"/>
    <x v="2"/>
    <n v="23"/>
    <n v="83"/>
    <n v="1909"/>
    <n v="801.78"/>
    <n v="0.42"/>
    <x v="1"/>
  </r>
  <r>
    <s v="Amazon"/>
    <n v="1185732"/>
    <x v="421"/>
    <x v="1"/>
    <x v="13"/>
    <s v="Birmingham"/>
    <x v="3"/>
    <n v="25"/>
    <n v="30"/>
    <n v="750"/>
    <n v="247.49999999999997"/>
    <n v="0.32999999999999996"/>
    <x v="1"/>
  </r>
  <r>
    <s v="Sports Direct"/>
    <n v="1128299"/>
    <x v="212"/>
    <x v="4"/>
    <x v="8"/>
    <s v="Orlando"/>
    <x v="3"/>
    <n v="36"/>
    <n v="94"/>
    <n v="3384"/>
    <n v="1252.08"/>
    <n v="0.37"/>
    <x v="1"/>
  </r>
  <r>
    <s v="Sports Direct"/>
    <n v="1128299"/>
    <x v="212"/>
    <x v="4"/>
    <x v="8"/>
    <s v="Orlando"/>
    <x v="4"/>
    <n v="44"/>
    <n v="62"/>
    <n v="2728"/>
    <n v="654.72"/>
    <n v="0.24000000000000002"/>
    <x v="1"/>
  </r>
  <r>
    <s v="Sports Direct"/>
    <n v="1128299"/>
    <x v="212"/>
    <x v="4"/>
    <x v="8"/>
    <s v="Orlando"/>
    <x v="5"/>
    <n v="33"/>
    <n v="124"/>
    <n v="4092"/>
    <n v="2086.92"/>
    <n v="0.51"/>
    <x v="1"/>
  </r>
  <r>
    <s v="Sports Direct"/>
    <n v="1128299"/>
    <x v="221"/>
    <x v="4"/>
    <x v="8"/>
    <s v="Orlando"/>
    <x v="0"/>
    <n v="35"/>
    <n v="171"/>
    <n v="5985"/>
    <n v="2034.8999999999999"/>
    <n v="0.33999999999999997"/>
    <x v="1"/>
  </r>
  <r>
    <s v="Sports Direct"/>
    <n v="1128299"/>
    <x v="221"/>
    <x v="4"/>
    <x v="8"/>
    <s v="Orlando"/>
    <x v="1"/>
    <n v="44"/>
    <n v="124"/>
    <n v="5456"/>
    <n v="1691.36"/>
    <n v="0.31"/>
    <x v="1"/>
  </r>
  <r>
    <s v="Sports Direct"/>
    <n v="1128299"/>
    <x v="221"/>
    <x v="4"/>
    <x v="8"/>
    <s v="Orlando"/>
    <x v="2"/>
    <n v="47"/>
    <n v="149"/>
    <n v="7003"/>
    <n v="2240.96"/>
    <n v="0.32"/>
    <x v="1"/>
  </r>
  <r>
    <s v="Sports Direct"/>
    <n v="1128299"/>
    <x v="221"/>
    <x v="4"/>
    <x v="8"/>
    <s v="Orlando"/>
    <x v="3"/>
    <n v="42"/>
    <n v="114"/>
    <n v="4788"/>
    <n v="1675.8"/>
    <n v="0.35"/>
    <x v="1"/>
  </r>
  <r>
    <s v="Sports Direct"/>
    <n v="1128299"/>
    <x v="221"/>
    <x v="4"/>
    <x v="8"/>
    <s v="Orlando"/>
    <x v="4"/>
    <n v="44"/>
    <n v="60"/>
    <n v="2640"/>
    <n v="686.4"/>
    <n v="0.26"/>
    <x v="1"/>
  </r>
  <r>
    <s v="Sports Direct"/>
    <n v="1128299"/>
    <x v="221"/>
    <x v="4"/>
    <x v="8"/>
    <s v="Orlando"/>
    <x v="5"/>
    <n v="48"/>
    <n v="131"/>
    <n v="6288"/>
    <n v="2955.36"/>
    <n v="0.47000000000000003"/>
    <x v="1"/>
  </r>
  <r>
    <s v="Walmart"/>
    <n v="1128299"/>
    <x v="240"/>
    <x v="4"/>
    <x v="8"/>
    <s v="Orlando"/>
    <x v="0"/>
    <n v="47"/>
    <n v="171"/>
    <n v="8037"/>
    <n v="2893.3199999999997"/>
    <n v="0.36"/>
    <x v="1"/>
  </r>
  <r>
    <s v="Walmart"/>
    <n v="1128299"/>
    <x v="240"/>
    <x v="4"/>
    <x v="8"/>
    <s v="Orlando"/>
    <x v="1"/>
    <n v="51"/>
    <n v="105"/>
    <n v="5355"/>
    <n v="1445.8500000000001"/>
    <n v="0.27"/>
    <x v="1"/>
  </r>
  <r>
    <s v="Walmart"/>
    <n v="1128299"/>
    <x v="240"/>
    <x v="4"/>
    <x v="8"/>
    <s v="Orlando"/>
    <x v="2"/>
    <n v="49"/>
    <n v="132"/>
    <n v="6468"/>
    <n v="2199.12"/>
    <n v="0.33999999999999997"/>
    <x v="1"/>
  </r>
  <r>
    <s v="Walmart"/>
    <n v="1128299"/>
    <x v="240"/>
    <x v="4"/>
    <x v="8"/>
    <s v="Orlando"/>
    <x v="3"/>
    <n v="41"/>
    <n v="90"/>
    <n v="3690"/>
    <n v="1291.5"/>
    <n v="0.35"/>
    <x v="1"/>
  </r>
  <r>
    <s v="Walmart"/>
    <n v="1128299"/>
    <x v="240"/>
    <x v="4"/>
    <x v="8"/>
    <s v="Orlando"/>
    <x v="4"/>
    <n v="47"/>
    <n v="60"/>
    <n v="2820"/>
    <n v="620.4"/>
    <n v="0.22"/>
    <x v="1"/>
  </r>
  <r>
    <s v="Walmart"/>
    <n v="1128299"/>
    <x v="240"/>
    <x v="4"/>
    <x v="8"/>
    <s v="Orlando"/>
    <x v="5"/>
    <n v="57"/>
    <n v="113"/>
    <n v="6441"/>
    <n v="3220.5"/>
    <n v="0.5"/>
    <x v="1"/>
  </r>
  <r>
    <s v="Walmart"/>
    <n v="1128299"/>
    <x v="271"/>
    <x v="4"/>
    <x v="8"/>
    <s v="Orlando"/>
    <x v="0"/>
    <n v="44"/>
    <n v="201"/>
    <n v="8844"/>
    <n v="2918.5199999999995"/>
    <n v="0.32999999999999996"/>
    <x v="1"/>
  </r>
  <r>
    <s v="Walmart"/>
    <n v="1128299"/>
    <x v="271"/>
    <x v="4"/>
    <x v="8"/>
    <s v="Orlando"/>
    <x v="1"/>
    <n v="46"/>
    <n v="132"/>
    <n v="6072"/>
    <n v="1700.16"/>
    <n v="0.28000000000000003"/>
    <x v="1"/>
  </r>
  <r>
    <s v="Walmart"/>
    <n v="1128299"/>
    <x v="271"/>
    <x v="4"/>
    <x v="8"/>
    <s v="Orlando"/>
    <x v="2"/>
    <n v="46"/>
    <n v="132"/>
    <n v="6072"/>
    <n v="2185.92"/>
    <n v="0.36"/>
    <x v="1"/>
  </r>
  <r>
    <s v="Walmart"/>
    <n v="1128299"/>
    <x v="271"/>
    <x v="4"/>
    <x v="8"/>
    <s v="Orlando"/>
    <x v="3"/>
    <n v="39"/>
    <n v="107"/>
    <n v="4173"/>
    <n v="1418.82"/>
    <n v="0.33999999999999997"/>
    <x v="1"/>
  </r>
  <r>
    <s v="Walmart"/>
    <n v="1128299"/>
    <x v="271"/>
    <x v="4"/>
    <x v="8"/>
    <s v="Orlando"/>
    <x v="4"/>
    <n v="42"/>
    <n v="68"/>
    <n v="2856"/>
    <n v="714"/>
    <n v="0.25"/>
    <x v="1"/>
  </r>
  <r>
    <s v="Walmart"/>
    <n v="1128299"/>
    <x v="271"/>
    <x v="4"/>
    <x v="8"/>
    <s v="Orlando"/>
    <x v="5"/>
    <n v="48"/>
    <n v="173"/>
    <n v="8304"/>
    <n v="3902.88"/>
    <n v="0.47000000000000003"/>
    <x v="1"/>
  </r>
  <r>
    <s v="Walmart"/>
    <n v="1128299"/>
    <x v="301"/>
    <x v="4"/>
    <x v="8"/>
    <s v="Orlando"/>
    <x v="0"/>
    <n v="50"/>
    <n v="272"/>
    <n v="13600"/>
    <n v="4352"/>
    <n v="0.32"/>
    <x v="1"/>
  </r>
  <r>
    <s v="Walmart"/>
    <n v="1128299"/>
    <x v="301"/>
    <x v="4"/>
    <x v="8"/>
    <s v="Orlando"/>
    <x v="1"/>
    <n v="53"/>
    <n v="224"/>
    <n v="11872"/>
    <n v="3442.8799999999997"/>
    <n v="0.28999999999999998"/>
    <x v="1"/>
  </r>
  <r>
    <s v="Walmart"/>
    <n v="1128299"/>
    <x v="301"/>
    <x v="4"/>
    <x v="8"/>
    <s v="Orlando"/>
    <x v="2"/>
    <n v="60"/>
    <n v="238"/>
    <n v="14280"/>
    <n v="4712.3999999999996"/>
    <n v="0.32999999999999996"/>
    <x v="1"/>
  </r>
  <r>
    <s v="Walmart"/>
    <n v="1128299"/>
    <x v="301"/>
    <x v="4"/>
    <x v="8"/>
    <s v="Orlando"/>
    <x v="3"/>
    <n v="66"/>
    <n v="196"/>
    <n v="12936"/>
    <n v="4786.32"/>
    <n v="0.37"/>
    <x v="1"/>
  </r>
  <r>
    <s v="Walmart"/>
    <n v="1128299"/>
    <x v="301"/>
    <x v="4"/>
    <x v="8"/>
    <s v="Orlando"/>
    <x v="4"/>
    <n v="71"/>
    <n v="153"/>
    <n v="10863"/>
    <n v="2389.86"/>
    <n v="0.22"/>
    <x v="1"/>
  </r>
  <r>
    <s v="Walmart"/>
    <n v="1128299"/>
    <x v="301"/>
    <x v="4"/>
    <x v="8"/>
    <s v="Orlando"/>
    <x v="5"/>
    <n v="74"/>
    <n v="248"/>
    <n v="18352"/>
    <n v="8625.44"/>
    <n v="0.47000000000000003"/>
    <x v="1"/>
  </r>
  <r>
    <s v="Walmart"/>
    <n v="1128299"/>
    <x v="330"/>
    <x v="4"/>
    <x v="8"/>
    <s v="Orlando"/>
    <x v="0"/>
    <n v="68"/>
    <n v="297"/>
    <n v="20196"/>
    <n v="7472.5199999999995"/>
    <n v="0.37"/>
    <x v="1"/>
  </r>
  <r>
    <s v="Walmart"/>
    <n v="1128299"/>
    <x v="330"/>
    <x v="4"/>
    <x v="8"/>
    <s v="Orlando"/>
    <x v="1"/>
    <n v="74"/>
    <n v="263"/>
    <n v="19462"/>
    <n v="5449.3600000000006"/>
    <n v="0.28000000000000003"/>
    <x v="1"/>
  </r>
  <r>
    <s v="Walmart"/>
    <n v="1128299"/>
    <x v="330"/>
    <x v="4"/>
    <x v="8"/>
    <s v="Orlando"/>
    <x v="2"/>
    <n v="72"/>
    <n v="238"/>
    <n v="17136"/>
    <n v="5826.24"/>
    <n v="0.33999999999999997"/>
    <x v="1"/>
  </r>
  <r>
    <s v="Walmart"/>
    <n v="1128299"/>
    <x v="330"/>
    <x v="4"/>
    <x v="8"/>
    <s v="Orlando"/>
    <x v="3"/>
    <n v="59"/>
    <n v="186"/>
    <n v="10974"/>
    <n v="3621.4199999999996"/>
    <n v="0.32999999999999996"/>
    <x v="1"/>
  </r>
  <r>
    <s v="Walmart"/>
    <n v="1128299"/>
    <x v="330"/>
    <x v="4"/>
    <x v="8"/>
    <s v="Orlando"/>
    <x v="4"/>
    <n v="68"/>
    <n v="208"/>
    <n v="14144"/>
    <n v="3111.68"/>
    <n v="0.22"/>
    <x v="1"/>
  </r>
  <r>
    <s v="Walmart"/>
    <n v="1128299"/>
    <x v="330"/>
    <x v="4"/>
    <x v="8"/>
    <s v="Orlando"/>
    <x v="5"/>
    <n v="75"/>
    <n v="195"/>
    <n v="14625"/>
    <n v="6873.75"/>
    <n v="0.47000000000000003"/>
    <x v="1"/>
  </r>
  <r>
    <s v="Walmart"/>
    <n v="1128299"/>
    <x v="362"/>
    <x v="4"/>
    <x v="8"/>
    <s v="Orlando"/>
    <x v="0"/>
    <n v="68"/>
    <n v="255"/>
    <n v="17340"/>
    <n v="6242.4"/>
    <n v="0.36"/>
    <x v="1"/>
  </r>
  <r>
    <s v="Walmart"/>
    <n v="1128299"/>
    <x v="362"/>
    <x v="4"/>
    <x v="8"/>
    <s v="Orlando"/>
    <x v="1"/>
    <n v="60"/>
    <n v="272"/>
    <n v="16320"/>
    <n v="4406.4000000000005"/>
    <n v="0.27"/>
    <x v="1"/>
  </r>
  <r>
    <s v="Walmart"/>
    <n v="1128299"/>
    <x v="362"/>
    <x v="4"/>
    <x v="8"/>
    <s v="Orlando"/>
    <x v="2"/>
    <n v="62"/>
    <n v="231"/>
    <n v="14322"/>
    <n v="4726.2599999999993"/>
    <n v="0.32999999999999996"/>
    <x v="1"/>
  </r>
  <r>
    <s v="Walmart"/>
    <n v="1128299"/>
    <x v="362"/>
    <x v="4"/>
    <x v="8"/>
    <s v="Orlando"/>
    <x v="3"/>
    <n v="64"/>
    <n v="147"/>
    <n v="9408"/>
    <n v="3104.6399999999994"/>
    <n v="0.32999999999999996"/>
    <x v="1"/>
  </r>
  <r>
    <s v="Walmart"/>
    <n v="1128299"/>
    <x v="362"/>
    <x v="4"/>
    <x v="8"/>
    <s v="Orlando"/>
    <x v="4"/>
    <n v="63"/>
    <n v="166"/>
    <n v="10458"/>
    <n v="2509.92"/>
    <n v="0.24000000000000002"/>
    <x v="1"/>
  </r>
  <r>
    <s v="Walmart"/>
    <n v="1128299"/>
    <x v="362"/>
    <x v="4"/>
    <x v="8"/>
    <s v="Orlando"/>
    <x v="5"/>
    <n v="60"/>
    <n v="96"/>
    <n v="5760"/>
    <n v="2822.4"/>
    <n v="0.49"/>
    <x v="1"/>
  </r>
  <r>
    <s v="Walmart"/>
    <n v="1128299"/>
    <x v="394"/>
    <x v="4"/>
    <x v="8"/>
    <s v="Orlando"/>
    <x v="0"/>
    <n v="44"/>
    <n v="155"/>
    <n v="6820"/>
    <n v="2523.4"/>
    <n v="0.37"/>
    <x v="1"/>
  </r>
  <r>
    <s v="Walmart"/>
    <n v="1128299"/>
    <x v="394"/>
    <x v="4"/>
    <x v="8"/>
    <s v="Orlando"/>
    <x v="1"/>
    <n v="45"/>
    <n v="150"/>
    <n v="6750"/>
    <n v="2092.5"/>
    <n v="0.31"/>
    <x v="1"/>
  </r>
  <r>
    <s v="Walmart"/>
    <n v="1128299"/>
    <x v="394"/>
    <x v="4"/>
    <x v="8"/>
    <s v="Orlando"/>
    <x v="2"/>
    <n v="39"/>
    <n v="96"/>
    <n v="3744"/>
    <n v="1235.5199999999998"/>
    <n v="0.32999999999999996"/>
    <x v="1"/>
  </r>
  <r>
    <s v="Walmart"/>
    <n v="1128299"/>
    <x v="394"/>
    <x v="4"/>
    <x v="8"/>
    <s v="Orlando"/>
    <x v="3"/>
    <n v="44"/>
    <n v="78"/>
    <n v="3432"/>
    <n v="1269.8399999999999"/>
    <n v="0.37"/>
    <x v="1"/>
  </r>
  <r>
    <s v="Walmart"/>
    <n v="1128299"/>
    <x v="394"/>
    <x v="4"/>
    <x v="8"/>
    <s v="Orlando"/>
    <x v="4"/>
    <n v="54"/>
    <n v="94"/>
    <n v="5076"/>
    <n v="1167.48"/>
    <n v="0.23"/>
    <x v="1"/>
  </r>
  <r>
    <s v="Walmart"/>
    <n v="1128299"/>
    <x v="394"/>
    <x v="4"/>
    <x v="8"/>
    <s v="Orlando"/>
    <x v="5"/>
    <n v="42"/>
    <n v="99"/>
    <n v="4158"/>
    <n v="2037.42"/>
    <n v="0.49"/>
    <x v="1"/>
  </r>
  <r>
    <s v="Walmart"/>
    <n v="1128299"/>
    <x v="423"/>
    <x v="4"/>
    <x v="8"/>
    <s v="Orlando"/>
    <x v="0"/>
    <n v="39"/>
    <n v="140"/>
    <n v="5460"/>
    <n v="2020.2"/>
    <n v="0.37"/>
    <x v="1"/>
  </r>
  <r>
    <s v="Walmart"/>
    <n v="1128299"/>
    <x v="423"/>
    <x v="4"/>
    <x v="8"/>
    <s v="Orlando"/>
    <x v="1"/>
    <n v="43"/>
    <n v="190"/>
    <n v="8170"/>
    <n v="2369.2999999999997"/>
    <n v="0.28999999999999998"/>
    <x v="1"/>
  </r>
  <r>
    <s v="Walmart"/>
    <n v="1128299"/>
    <x v="423"/>
    <x v="4"/>
    <x v="8"/>
    <s v="Orlando"/>
    <x v="2"/>
    <n v="43"/>
    <n v="128"/>
    <n v="5504"/>
    <n v="1871.36"/>
    <n v="0.33999999999999997"/>
    <x v="1"/>
  </r>
  <r>
    <s v="Walmart"/>
    <n v="1128299"/>
    <x v="423"/>
    <x v="4"/>
    <x v="8"/>
    <s v="Orlando"/>
    <x v="3"/>
    <n v="40"/>
    <n v="120"/>
    <n v="4800"/>
    <n v="1680"/>
    <n v="0.35"/>
    <x v="1"/>
  </r>
  <r>
    <s v="Walmart"/>
    <n v="1128299"/>
    <x v="423"/>
    <x v="4"/>
    <x v="8"/>
    <s v="Orlando"/>
    <x v="4"/>
    <n v="47"/>
    <n v="116"/>
    <n v="5452"/>
    <n v="1199.44"/>
    <n v="0.22"/>
    <x v="1"/>
  </r>
  <r>
    <s v="Walmart"/>
    <n v="1128299"/>
    <x v="423"/>
    <x v="4"/>
    <x v="8"/>
    <s v="Orlando"/>
    <x v="5"/>
    <n v="53"/>
    <n v="140"/>
    <n v="7420"/>
    <n v="3858.4"/>
    <n v="0.52"/>
    <x v="1"/>
  </r>
  <r>
    <s v="Walmart"/>
    <n v="1128299"/>
    <x v="454"/>
    <x v="4"/>
    <x v="8"/>
    <s v="Orlando"/>
    <x v="0"/>
    <n v="41"/>
    <n v="188"/>
    <n v="7708"/>
    <n v="2620.7199999999998"/>
    <n v="0.33999999999999997"/>
    <x v="1"/>
  </r>
  <r>
    <s v="Walmart"/>
    <n v="1128299"/>
    <x v="454"/>
    <x v="4"/>
    <x v="8"/>
    <s v="Orlando"/>
    <x v="1"/>
    <n v="46"/>
    <n v="231"/>
    <n v="10626"/>
    <n v="3400.32"/>
    <n v="0.32"/>
    <x v="1"/>
  </r>
  <r>
    <s v="Walmart"/>
    <n v="1128299"/>
    <x v="454"/>
    <x v="4"/>
    <x v="8"/>
    <s v="Orlando"/>
    <x v="2"/>
    <n v="44"/>
    <n v="173"/>
    <n v="7612"/>
    <n v="2816.44"/>
    <n v="0.37"/>
    <x v="1"/>
  </r>
  <r>
    <s v="Walmart"/>
    <n v="1128299"/>
    <x v="454"/>
    <x v="4"/>
    <x v="8"/>
    <s v="Orlando"/>
    <x v="3"/>
    <n v="47"/>
    <n v="170"/>
    <n v="7990"/>
    <n v="2716.6"/>
    <n v="0.33999999999999997"/>
    <x v="1"/>
  </r>
  <r>
    <s v="Walmart"/>
    <n v="1128299"/>
    <x v="454"/>
    <x v="4"/>
    <x v="8"/>
    <s v="Orlando"/>
    <x v="4"/>
    <n v="58"/>
    <n v="147"/>
    <n v="8526"/>
    <n v="2302.02"/>
    <n v="0.27"/>
    <x v="1"/>
  </r>
  <r>
    <s v="Walmart"/>
    <n v="1128299"/>
    <x v="454"/>
    <x v="4"/>
    <x v="8"/>
    <s v="Orlando"/>
    <x v="5"/>
    <n v="66"/>
    <n v="198"/>
    <n v="13068"/>
    <n v="6534"/>
    <n v="0.5"/>
    <x v="1"/>
  </r>
  <r>
    <s v="Walmart"/>
    <n v="1128299"/>
    <x v="483"/>
    <x v="4"/>
    <x v="8"/>
    <s v="Orlando"/>
    <x v="0"/>
    <n v="58"/>
    <n v="280"/>
    <n v="16240"/>
    <n v="5846.4"/>
    <n v="0.36"/>
    <x v="1"/>
  </r>
  <r>
    <s v="Walmart"/>
    <n v="1128299"/>
    <x v="483"/>
    <x v="4"/>
    <x v="8"/>
    <s v="Orlando"/>
    <x v="1"/>
    <n v="55"/>
    <n v="256"/>
    <n v="14080"/>
    <n v="4364.8"/>
    <n v="0.31"/>
    <x v="1"/>
  </r>
  <r>
    <s v="West Gear"/>
    <n v="1128299"/>
    <x v="483"/>
    <x v="4"/>
    <x v="8"/>
    <s v="Orlando"/>
    <x v="2"/>
    <n v="64"/>
    <n v="204"/>
    <n v="13056"/>
    <n v="4308.4799999999996"/>
    <n v="0.32999999999999996"/>
    <x v="1"/>
  </r>
  <r>
    <s v="West Gear"/>
    <n v="1128299"/>
    <x v="483"/>
    <x v="4"/>
    <x v="8"/>
    <s v="Orlando"/>
    <x v="3"/>
    <n v="58"/>
    <n v="204"/>
    <n v="11832"/>
    <n v="4022.8799999999997"/>
    <n v="0.33999999999999997"/>
    <x v="1"/>
  </r>
  <r>
    <s v="West Gear"/>
    <n v="1128299"/>
    <x v="483"/>
    <x v="4"/>
    <x v="8"/>
    <s v="Orlando"/>
    <x v="4"/>
    <n v="64"/>
    <n v="179"/>
    <n v="11456"/>
    <n v="2978.56"/>
    <n v="0.26"/>
    <x v="1"/>
  </r>
  <r>
    <s v="West Gear"/>
    <n v="1128299"/>
    <x v="483"/>
    <x v="4"/>
    <x v="8"/>
    <s v="Orlando"/>
    <x v="5"/>
    <n v="64"/>
    <n v="200"/>
    <n v="12800"/>
    <n v="6144"/>
    <n v="0.48"/>
    <x v="1"/>
  </r>
  <r>
    <s v="West Gear"/>
    <n v="1185732"/>
    <x v="176"/>
    <x v="4"/>
    <x v="8"/>
    <s v="Orlando"/>
    <x v="0"/>
    <n v="30"/>
    <n v="272"/>
    <n v="8160"/>
    <n v="4161.6000000000004"/>
    <n v="0.51"/>
    <x v="1"/>
  </r>
  <r>
    <s v="West Gear"/>
    <n v="1185732"/>
    <x v="176"/>
    <x v="4"/>
    <x v="8"/>
    <s v="Orlando"/>
    <x v="1"/>
    <n v="36"/>
    <n v="221"/>
    <n v="7956"/>
    <n v="3182.3999999999996"/>
    <n v="0.39999999999999997"/>
    <x v="1"/>
  </r>
  <r>
    <s v="West Gear"/>
    <n v="1185732"/>
    <x v="176"/>
    <x v="4"/>
    <x v="8"/>
    <s v="Orlando"/>
    <x v="2"/>
    <n v="26"/>
    <n v="202"/>
    <n v="5252"/>
    <n v="1523.08"/>
    <n v="0.28999999999999998"/>
    <x v="1"/>
  </r>
  <r>
    <s v="West Gear"/>
    <n v="1185732"/>
    <x v="176"/>
    <x v="4"/>
    <x v="8"/>
    <s v="Orlando"/>
    <x v="3"/>
    <n v="30"/>
    <n v="170"/>
    <n v="5100"/>
    <n v="1887"/>
    <n v="0.37"/>
    <x v="1"/>
  </r>
  <r>
    <s v="West Gear"/>
    <n v="1185732"/>
    <x v="176"/>
    <x v="4"/>
    <x v="8"/>
    <s v="Orlando"/>
    <x v="4"/>
    <n v="36"/>
    <n v="193"/>
    <n v="6948"/>
    <n v="2848.68"/>
    <n v="0.41"/>
    <x v="1"/>
  </r>
  <r>
    <s v="West Gear"/>
    <n v="1185732"/>
    <x v="176"/>
    <x v="4"/>
    <x v="8"/>
    <s v="Orlando"/>
    <x v="5"/>
    <n v="35"/>
    <n v="221"/>
    <n v="7735"/>
    <n v="4254.25"/>
    <n v="0.55000000000000004"/>
    <x v="1"/>
  </r>
  <r>
    <s v="West Gear"/>
    <n v="1185732"/>
    <x v="205"/>
    <x v="4"/>
    <x v="8"/>
    <s v="Orlando"/>
    <x v="0"/>
    <n v="36"/>
    <n v="288"/>
    <n v="10368"/>
    <n v="4872.96"/>
    <n v="0.47000000000000003"/>
    <x v="1"/>
  </r>
  <r>
    <s v="West Gear"/>
    <n v="1185732"/>
    <x v="205"/>
    <x v="4"/>
    <x v="8"/>
    <s v="Orlando"/>
    <x v="1"/>
    <n v="31"/>
    <n v="165"/>
    <n v="5115"/>
    <n v="2097.15"/>
    <n v="0.41"/>
    <x v="1"/>
  </r>
  <r>
    <s v="West Gear"/>
    <n v="1185732"/>
    <x v="205"/>
    <x v="4"/>
    <x v="8"/>
    <s v="Orlando"/>
    <x v="2"/>
    <n v="23"/>
    <n v="204"/>
    <n v="4692"/>
    <n v="1501.44"/>
    <n v="0.32"/>
    <x v="1"/>
  </r>
  <r>
    <s v="Foot Locker"/>
    <n v="1128299"/>
    <x v="698"/>
    <x v="4"/>
    <x v="18"/>
    <s v="Richmond"/>
    <x v="3"/>
    <n v="28"/>
    <n v="64"/>
    <n v="1792"/>
    <n v="734.71999999999991"/>
    <n v="0.41"/>
    <x v="1"/>
  </r>
  <r>
    <s v="Foot Locker"/>
    <n v="1128299"/>
    <x v="698"/>
    <x v="4"/>
    <x v="18"/>
    <s v="Richmond"/>
    <x v="4"/>
    <n v="29"/>
    <n v="39"/>
    <n v="1131"/>
    <n v="508.95"/>
    <n v="0.45"/>
    <x v="1"/>
  </r>
  <r>
    <s v="Foot Locker"/>
    <n v="1128299"/>
    <x v="698"/>
    <x v="4"/>
    <x v="18"/>
    <s v="Richmond"/>
    <x v="5"/>
    <n v="30"/>
    <n v="107"/>
    <n v="3210"/>
    <n v="1155.5999999999999"/>
    <n v="0.36"/>
    <x v="1"/>
  </r>
  <r>
    <s v="Foot Locker"/>
    <n v="1128299"/>
    <x v="228"/>
    <x v="4"/>
    <x v="18"/>
    <s v="Richmond"/>
    <x v="0"/>
    <n v="30"/>
    <n v="162"/>
    <n v="4860"/>
    <n v="1846.8"/>
    <n v="0.38"/>
    <x v="1"/>
  </r>
  <r>
    <s v="Foot Locker"/>
    <n v="1128299"/>
    <x v="228"/>
    <x v="4"/>
    <x v="18"/>
    <s v="Richmond"/>
    <x v="1"/>
    <n v="35"/>
    <n v="98"/>
    <n v="3430"/>
    <n v="1406.3"/>
    <n v="0.41"/>
    <x v="1"/>
  </r>
  <r>
    <s v="Foot Locker"/>
    <n v="1128299"/>
    <x v="228"/>
    <x v="4"/>
    <x v="18"/>
    <s v="Richmond"/>
    <x v="2"/>
    <n v="43"/>
    <n v="112"/>
    <n v="4816"/>
    <n v="1974.56"/>
    <n v="0.41"/>
    <x v="1"/>
  </r>
  <r>
    <s v="Foot Locker"/>
    <n v="1128299"/>
    <x v="228"/>
    <x v="4"/>
    <x v="18"/>
    <s v="Richmond"/>
    <x v="3"/>
    <n v="38"/>
    <n v="78"/>
    <n v="2964"/>
    <n v="1155.9599999999998"/>
    <n v="0.38999999999999996"/>
    <x v="1"/>
  </r>
  <r>
    <s v="Foot Locker"/>
    <n v="1128299"/>
    <x v="228"/>
    <x v="4"/>
    <x v="18"/>
    <s v="Richmond"/>
    <x v="4"/>
    <n v="43"/>
    <n v="33"/>
    <n v="1419"/>
    <n v="595.98"/>
    <n v="0.42000000000000004"/>
    <x v="1"/>
  </r>
  <r>
    <s v="Foot Locker"/>
    <n v="1128299"/>
    <x v="228"/>
    <x v="4"/>
    <x v="18"/>
    <s v="Richmond"/>
    <x v="5"/>
    <n v="35"/>
    <n v="102"/>
    <n v="3570"/>
    <n v="1285.2"/>
    <n v="0.36"/>
    <x v="1"/>
  </r>
  <r>
    <s v="Foot Locker"/>
    <n v="1128299"/>
    <x v="247"/>
    <x v="4"/>
    <x v="18"/>
    <s v="Richmond"/>
    <x v="0"/>
    <n v="38"/>
    <n v="147"/>
    <n v="5586"/>
    <n v="2066.8200000000002"/>
    <n v="0.37"/>
    <x v="1"/>
  </r>
  <r>
    <s v="Foot Locker"/>
    <n v="1128299"/>
    <x v="247"/>
    <x v="4"/>
    <x v="18"/>
    <s v="Richmond"/>
    <x v="1"/>
    <n v="44"/>
    <n v="85"/>
    <n v="3740"/>
    <n v="1533.3999999999999"/>
    <n v="0.41"/>
    <x v="1"/>
  </r>
  <r>
    <s v="Foot Locker"/>
    <n v="1128299"/>
    <x v="247"/>
    <x v="4"/>
    <x v="18"/>
    <s v="Richmond"/>
    <x v="2"/>
    <n v="41"/>
    <n v="114"/>
    <n v="4674"/>
    <n v="1729.3799999999999"/>
    <n v="0.37"/>
    <x v="1"/>
  </r>
  <r>
    <s v="Foot Locker"/>
    <n v="1128299"/>
    <x v="247"/>
    <x v="4"/>
    <x v="18"/>
    <s v="Richmond"/>
    <x v="3"/>
    <n v="32"/>
    <n v="68"/>
    <n v="2176"/>
    <n v="913.92"/>
    <n v="0.42"/>
    <x v="1"/>
  </r>
  <r>
    <s v="Foot Locker"/>
    <n v="1128299"/>
    <x v="247"/>
    <x v="4"/>
    <x v="18"/>
    <s v="Richmond"/>
    <x v="4"/>
    <n v="40"/>
    <n v="40"/>
    <n v="1600"/>
    <n v="672.00000000000011"/>
    <n v="0.42000000000000004"/>
    <x v="1"/>
  </r>
  <r>
    <s v="Foot Locker"/>
    <n v="1128299"/>
    <x v="247"/>
    <x v="4"/>
    <x v="18"/>
    <s v="Richmond"/>
    <x v="5"/>
    <n v="47"/>
    <n v="90"/>
    <n v="4230"/>
    <n v="1522.8"/>
    <n v="0.36"/>
    <x v="1"/>
  </r>
  <r>
    <s v="Foot Locker"/>
    <n v="1128299"/>
    <x v="278"/>
    <x v="4"/>
    <x v="18"/>
    <s v="Richmond"/>
    <x v="0"/>
    <n v="39"/>
    <n v="175"/>
    <n v="6825"/>
    <n v="2730"/>
    <n v="0.39999999999999997"/>
    <x v="1"/>
  </r>
  <r>
    <s v="Foot Locker"/>
    <n v="1128299"/>
    <x v="278"/>
    <x v="4"/>
    <x v="18"/>
    <s v="Richmond"/>
    <x v="1"/>
    <n v="40"/>
    <n v="105"/>
    <n v="4200"/>
    <n v="1722"/>
    <n v="0.41"/>
    <x v="1"/>
  </r>
  <r>
    <s v="Foot Locker"/>
    <n v="1128299"/>
    <x v="278"/>
    <x v="4"/>
    <x v="18"/>
    <s v="Richmond"/>
    <x v="2"/>
    <n v="37"/>
    <n v="109"/>
    <n v="4033"/>
    <n v="1492.21"/>
    <n v="0.37"/>
    <x v="1"/>
  </r>
  <r>
    <s v="Foot Locker"/>
    <n v="1128299"/>
    <x v="278"/>
    <x v="4"/>
    <x v="18"/>
    <s v="Richmond"/>
    <x v="3"/>
    <n v="33"/>
    <n v="85"/>
    <n v="2805"/>
    <n v="1065.9000000000001"/>
    <n v="0.38"/>
    <x v="1"/>
  </r>
  <r>
    <s v="Foot Locker"/>
    <n v="1128299"/>
    <x v="278"/>
    <x v="4"/>
    <x v="18"/>
    <s v="Richmond"/>
    <x v="4"/>
    <n v="34"/>
    <n v="54"/>
    <n v="1836"/>
    <n v="789.48000000000013"/>
    <n v="0.43000000000000005"/>
    <x v="1"/>
  </r>
  <r>
    <s v="Foot Locker"/>
    <n v="1128299"/>
    <x v="278"/>
    <x v="4"/>
    <x v="18"/>
    <s v="Richmond"/>
    <x v="5"/>
    <n v="44"/>
    <n v="168"/>
    <n v="7392"/>
    <n v="2587.1999999999998"/>
    <n v="0.35"/>
    <x v="1"/>
  </r>
  <r>
    <s v="Foot Locker"/>
    <n v="1128299"/>
    <x v="308"/>
    <x v="4"/>
    <x v="18"/>
    <s v="Richmond"/>
    <x v="0"/>
    <n v="37"/>
    <n v="233"/>
    <n v="8621"/>
    <n v="3189.77"/>
    <n v="0.37"/>
    <x v="1"/>
  </r>
  <r>
    <s v="Foot Locker"/>
    <n v="1128299"/>
    <x v="308"/>
    <x v="4"/>
    <x v="18"/>
    <s v="Richmond"/>
    <x v="1"/>
    <n v="45"/>
    <n v="221"/>
    <n v="9945"/>
    <n v="4077.45"/>
    <n v="0.41"/>
    <x v="1"/>
  </r>
  <r>
    <s v="Foot Locker"/>
    <n v="1128299"/>
    <x v="308"/>
    <x v="4"/>
    <x v="18"/>
    <s v="Richmond"/>
    <x v="2"/>
    <n v="58"/>
    <n v="208"/>
    <n v="12064"/>
    <n v="4463.68"/>
    <n v="0.37"/>
    <x v="1"/>
  </r>
  <r>
    <s v="Foot Locker"/>
    <n v="1128299"/>
    <x v="308"/>
    <x v="4"/>
    <x v="18"/>
    <s v="Richmond"/>
    <x v="3"/>
    <n v="61"/>
    <n v="184"/>
    <n v="11224"/>
    <n v="4601.84"/>
    <n v="0.41"/>
    <x v="1"/>
  </r>
  <r>
    <s v="Foot Locker"/>
    <n v="1128299"/>
    <x v="308"/>
    <x v="4"/>
    <x v="18"/>
    <s v="Richmond"/>
    <x v="4"/>
    <n v="68"/>
    <n v="128"/>
    <n v="8704"/>
    <n v="4003.84"/>
    <n v="0.46"/>
    <x v="1"/>
  </r>
  <r>
    <s v="Foot Locker"/>
    <n v="1128299"/>
    <x v="308"/>
    <x v="4"/>
    <x v="18"/>
    <s v="Richmond"/>
    <x v="5"/>
    <n v="82"/>
    <n v="231"/>
    <n v="18942"/>
    <n v="7008.54"/>
    <n v="0.37"/>
    <x v="1"/>
  </r>
  <r>
    <s v="Foot Locker"/>
    <n v="1128299"/>
    <x v="337"/>
    <x v="4"/>
    <x v="18"/>
    <s v="Richmond"/>
    <x v="0"/>
    <n v="60"/>
    <n v="272"/>
    <n v="16320"/>
    <n v="6038.4"/>
    <n v="0.37"/>
    <x v="1"/>
  </r>
  <r>
    <s v="Foot Locker"/>
    <n v="1128299"/>
    <x v="337"/>
    <x v="4"/>
    <x v="18"/>
    <s v="Richmond"/>
    <x v="1"/>
    <n v="60"/>
    <n v="224"/>
    <n v="13440"/>
    <n v="5107.2"/>
    <n v="0.38"/>
    <x v="1"/>
  </r>
  <r>
    <s v="Foot Locker"/>
    <n v="1128299"/>
    <x v="337"/>
    <x v="4"/>
    <x v="18"/>
    <s v="Richmond"/>
    <x v="2"/>
    <n v="62"/>
    <n v="208"/>
    <n v="12896"/>
    <n v="4900.4800000000005"/>
    <n v="0.38"/>
    <x v="1"/>
  </r>
  <r>
    <s v="Foot Locker"/>
    <n v="1128299"/>
    <x v="337"/>
    <x v="4"/>
    <x v="18"/>
    <s v="Richmond"/>
    <x v="3"/>
    <n v="65"/>
    <n v="187"/>
    <n v="12155"/>
    <n v="5105.0999999999995"/>
    <n v="0.42"/>
    <x v="1"/>
  </r>
  <r>
    <s v="Foot Locker"/>
    <n v="1128299"/>
    <x v="337"/>
    <x v="4"/>
    <x v="18"/>
    <s v="Richmond"/>
    <x v="4"/>
    <n v="72"/>
    <n v="210"/>
    <n v="15120"/>
    <n v="6501.6"/>
    <n v="0.43000000000000005"/>
    <x v="1"/>
  </r>
  <r>
    <s v="Foot Locker"/>
    <n v="1128299"/>
    <x v="337"/>
    <x v="4"/>
    <x v="18"/>
    <s v="Richmond"/>
    <x v="5"/>
    <n v="82"/>
    <n v="186"/>
    <n v="15252"/>
    <n v="5033.1599999999989"/>
    <n v="0.32999999999999996"/>
    <x v="1"/>
  </r>
  <r>
    <s v="Foot Locker"/>
    <n v="1128299"/>
    <x v="369"/>
    <x v="4"/>
    <x v="18"/>
    <s v="Richmond"/>
    <x v="0"/>
    <n v="67"/>
    <n v="272"/>
    <n v="18224"/>
    <n v="7289.5999999999995"/>
    <n v="0.39999999999999997"/>
    <x v="1"/>
  </r>
  <r>
    <s v="Foot Locker"/>
    <n v="1128299"/>
    <x v="369"/>
    <x v="4"/>
    <x v="18"/>
    <s v="Richmond"/>
    <x v="1"/>
    <n v="53"/>
    <n v="240"/>
    <n v="12720"/>
    <n v="5342.4"/>
    <n v="0.42"/>
    <x v="1"/>
  </r>
  <r>
    <s v="Foot Locker"/>
    <n v="1128299"/>
    <x v="369"/>
    <x v="4"/>
    <x v="18"/>
    <s v="Richmond"/>
    <x v="2"/>
    <n v="53"/>
    <n v="215"/>
    <n v="11395"/>
    <n v="4216.1499999999996"/>
    <n v="0.37"/>
    <x v="1"/>
  </r>
  <r>
    <s v="Foot Locker"/>
    <n v="1128299"/>
    <x v="369"/>
    <x v="4"/>
    <x v="18"/>
    <s v="Richmond"/>
    <x v="3"/>
    <n v="52"/>
    <n v="136"/>
    <n v="7072"/>
    <n v="2758.08"/>
    <n v="0.38999999999999996"/>
    <x v="1"/>
  </r>
  <r>
    <s v="Foot Locker"/>
    <n v="1128299"/>
    <x v="369"/>
    <x v="4"/>
    <x v="18"/>
    <s v="Richmond"/>
    <x v="4"/>
    <n v="51"/>
    <n v="132"/>
    <n v="6732"/>
    <n v="3029.4"/>
    <n v="0.45"/>
    <x v="1"/>
  </r>
  <r>
    <s v="Foot Locker"/>
    <n v="1128299"/>
    <x v="369"/>
    <x v="4"/>
    <x v="18"/>
    <s v="Richmond"/>
    <x v="5"/>
    <n v="55"/>
    <n v="80"/>
    <n v="4400"/>
    <n v="1495.9999999999998"/>
    <n v="0.33999999999999997"/>
    <x v="1"/>
  </r>
  <r>
    <s v="Foot Locker"/>
    <n v="1128299"/>
    <x v="401"/>
    <x v="4"/>
    <x v="18"/>
    <s v="Richmond"/>
    <x v="0"/>
    <n v="35"/>
    <n v="149"/>
    <n v="5215"/>
    <n v="2190.2999999999997"/>
    <n v="0.42"/>
    <x v="1"/>
  </r>
  <r>
    <s v="Foot Locker"/>
    <n v="1128299"/>
    <x v="401"/>
    <x v="4"/>
    <x v="18"/>
    <s v="Richmond"/>
    <x v="1"/>
    <n v="43"/>
    <n v="153"/>
    <n v="6579"/>
    <n v="2565.81"/>
    <n v="0.38999999999999996"/>
    <x v="1"/>
  </r>
  <r>
    <s v="Foot Locker"/>
    <n v="1128299"/>
    <x v="401"/>
    <x v="4"/>
    <x v="18"/>
    <s v="Richmond"/>
    <x v="2"/>
    <n v="34"/>
    <n v="78"/>
    <n v="2652"/>
    <n v="1060.8"/>
    <n v="0.39999999999999997"/>
    <x v="1"/>
  </r>
  <r>
    <s v="Foot Locker"/>
    <n v="1128299"/>
    <x v="401"/>
    <x v="4"/>
    <x v="18"/>
    <s v="Richmond"/>
    <x v="3"/>
    <n v="37"/>
    <n v="70"/>
    <n v="2590"/>
    <n v="1036"/>
    <n v="0.39999999999999997"/>
    <x v="1"/>
  </r>
  <r>
    <s v="Foot Locker"/>
    <n v="1128299"/>
    <x v="401"/>
    <x v="4"/>
    <x v="18"/>
    <s v="Richmond"/>
    <x v="4"/>
    <n v="39"/>
    <n v="74"/>
    <n v="2886"/>
    <n v="1356.42"/>
    <n v="0.47000000000000003"/>
    <x v="1"/>
  </r>
  <r>
    <s v="Foot Locker"/>
    <n v="1128299"/>
    <x v="401"/>
    <x v="4"/>
    <x v="18"/>
    <s v="Richmond"/>
    <x v="5"/>
    <n v="33"/>
    <n v="83"/>
    <n v="2739"/>
    <n v="986.04"/>
    <n v="0.36"/>
    <x v="1"/>
  </r>
  <r>
    <s v="Foot Locker"/>
    <n v="1128299"/>
    <x v="430"/>
    <x v="4"/>
    <x v="18"/>
    <s v="Richmond"/>
    <x v="0"/>
    <n v="28"/>
    <n v="119"/>
    <n v="3332"/>
    <n v="1332.8"/>
    <n v="0.39999999999999997"/>
    <x v="1"/>
  </r>
  <r>
    <s v="Foot Locker"/>
    <n v="1128299"/>
    <x v="430"/>
    <x v="4"/>
    <x v="18"/>
    <s v="Richmond"/>
    <x v="1"/>
    <n v="39"/>
    <n v="173"/>
    <n v="6747"/>
    <n v="2563.86"/>
    <n v="0.38"/>
    <x v="1"/>
  </r>
  <r>
    <s v="Foot Locker"/>
    <n v="1128299"/>
    <x v="430"/>
    <x v="4"/>
    <x v="18"/>
    <s v="Richmond"/>
    <x v="2"/>
    <n v="39"/>
    <n v="119"/>
    <n v="4641"/>
    <n v="1949.22"/>
    <n v="0.42"/>
    <x v="1"/>
  </r>
  <r>
    <s v="Foot Locker"/>
    <n v="1128299"/>
    <x v="430"/>
    <x v="4"/>
    <x v="18"/>
    <s v="Richmond"/>
    <x v="3"/>
    <n v="31"/>
    <n v="101"/>
    <n v="3131"/>
    <n v="1158.47"/>
    <n v="0.37"/>
    <x v="1"/>
  </r>
  <r>
    <s v="Foot Locker"/>
    <n v="1128299"/>
    <x v="430"/>
    <x v="4"/>
    <x v="18"/>
    <s v="Richmond"/>
    <x v="4"/>
    <n v="42"/>
    <n v="105"/>
    <n v="4410"/>
    <n v="2072.7000000000003"/>
    <n v="0.47000000000000003"/>
    <x v="1"/>
  </r>
  <r>
    <s v="Foot Locker"/>
    <n v="1128299"/>
    <x v="430"/>
    <x v="4"/>
    <x v="18"/>
    <s v="Richmond"/>
    <x v="5"/>
    <n v="40"/>
    <n v="109"/>
    <n v="4360"/>
    <n v="1395.2"/>
    <n v="0.32"/>
    <x v="1"/>
  </r>
  <r>
    <s v="Foot Locker"/>
    <n v="1128299"/>
    <x v="461"/>
    <x v="4"/>
    <x v="18"/>
    <s v="Richmond"/>
    <x v="0"/>
    <n v="34"/>
    <n v="173"/>
    <n v="5882"/>
    <n v="2470.44"/>
    <n v="0.42"/>
    <x v="1"/>
  </r>
  <r>
    <s v="Foot Locker"/>
    <n v="1128299"/>
    <x v="461"/>
    <x v="4"/>
    <x v="18"/>
    <s v="Richmond"/>
    <x v="1"/>
    <n v="34"/>
    <n v="221"/>
    <n v="7514"/>
    <n v="2780.18"/>
    <n v="0.37"/>
    <x v="1"/>
  </r>
  <r>
    <s v="Foot Locker"/>
    <n v="1128299"/>
    <x v="461"/>
    <x v="4"/>
    <x v="18"/>
    <s v="Richmond"/>
    <x v="2"/>
    <n v="33"/>
    <n v="143"/>
    <n v="4719"/>
    <n v="1840.4099999999999"/>
    <n v="0.38999999999999996"/>
    <x v="1"/>
  </r>
  <r>
    <s v="Foot Locker"/>
    <n v="1128299"/>
    <x v="461"/>
    <x v="4"/>
    <x v="18"/>
    <s v="Richmond"/>
    <x v="3"/>
    <n v="36"/>
    <n v="144"/>
    <n v="5184"/>
    <n v="2021.7599999999998"/>
    <n v="0.38999999999999996"/>
    <x v="1"/>
  </r>
  <r>
    <s v="Foot Locker"/>
    <n v="1128299"/>
    <x v="461"/>
    <x v="4"/>
    <x v="18"/>
    <s v="Richmond"/>
    <x v="4"/>
    <n v="56"/>
    <n v="136"/>
    <n v="7616"/>
    <n v="3351.04"/>
    <n v="0.44"/>
    <x v="1"/>
  </r>
  <r>
    <s v="Foot Locker"/>
    <n v="1128299"/>
    <x v="461"/>
    <x v="4"/>
    <x v="18"/>
    <s v="Richmond"/>
    <x v="5"/>
    <n v="60"/>
    <n v="176"/>
    <n v="10560"/>
    <n v="3484.7999999999997"/>
    <n v="0.32999999999999996"/>
    <x v="1"/>
  </r>
  <r>
    <s v="Foot Locker"/>
    <n v="1128299"/>
    <x v="490"/>
    <x v="4"/>
    <x v="18"/>
    <s v="Richmond"/>
    <x v="0"/>
    <n v="49"/>
    <n v="248"/>
    <n v="12152"/>
    <n v="4860.7999999999993"/>
    <n v="0.39999999999999997"/>
    <x v="1"/>
  </r>
  <r>
    <s v="Foot Locker"/>
    <n v="1128299"/>
    <x v="490"/>
    <x v="4"/>
    <x v="18"/>
    <s v="Richmond"/>
    <x v="1"/>
    <n v="54"/>
    <n v="225"/>
    <n v="12150"/>
    <n v="4981.5"/>
    <n v="0.41"/>
    <x v="1"/>
  </r>
  <r>
    <s v="Sports Direct"/>
    <n v="1128299"/>
    <x v="490"/>
    <x v="4"/>
    <x v="18"/>
    <s v="Richmond"/>
    <x v="2"/>
    <n v="53"/>
    <n v="165"/>
    <n v="8745"/>
    <n v="3497.9999999999995"/>
    <n v="0.39999999999999997"/>
    <x v="1"/>
  </r>
  <r>
    <s v="Sports Direct"/>
    <n v="1128299"/>
    <x v="490"/>
    <x v="4"/>
    <x v="18"/>
    <s v="Richmond"/>
    <x v="3"/>
    <n v="51"/>
    <n v="176"/>
    <n v="8976"/>
    <n v="3500.6399999999994"/>
    <n v="0.38999999999999996"/>
    <x v="1"/>
  </r>
  <r>
    <s v="Sports Direct"/>
    <n v="1128299"/>
    <x v="490"/>
    <x v="4"/>
    <x v="18"/>
    <s v="Richmond"/>
    <x v="4"/>
    <n v="59"/>
    <n v="157"/>
    <n v="9263"/>
    <n v="3890.4600000000005"/>
    <n v="0.42000000000000004"/>
    <x v="1"/>
  </r>
  <r>
    <s v="Sports Direct"/>
    <n v="1128299"/>
    <x v="490"/>
    <x v="4"/>
    <x v="18"/>
    <s v="Richmond"/>
    <x v="5"/>
    <n v="65"/>
    <n v="190"/>
    <n v="12350"/>
    <n v="4322.5"/>
    <n v="0.35"/>
    <x v="1"/>
  </r>
  <r>
    <s v="Sports Direct"/>
    <n v="1185732"/>
    <x v="183"/>
    <x v="4"/>
    <x v="18"/>
    <s v="Richmond"/>
    <x v="0"/>
    <n v="23"/>
    <n v="233"/>
    <n v="5359"/>
    <n v="2786.6800000000003"/>
    <n v="0.52"/>
    <x v="1"/>
  </r>
  <r>
    <s v="Sports Direct"/>
    <n v="1185732"/>
    <x v="183"/>
    <x v="4"/>
    <x v="18"/>
    <s v="Richmond"/>
    <x v="1"/>
    <n v="28"/>
    <n v="187"/>
    <n v="5236"/>
    <n v="2460.92"/>
    <n v="0.47"/>
    <x v="1"/>
  </r>
  <r>
    <s v="Sports Direct"/>
    <n v="1185732"/>
    <x v="183"/>
    <x v="4"/>
    <x v="18"/>
    <s v="Richmond"/>
    <x v="2"/>
    <n v="18"/>
    <n v="176"/>
    <n v="3168"/>
    <n v="1013.76"/>
    <n v="0.32"/>
    <x v="1"/>
  </r>
  <r>
    <s v="Sports Direct"/>
    <n v="1185732"/>
    <x v="183"/>
    <x v="4"/>
    <x v="18"/>
    <s v="Richmond"/>
    <x v="3"/>
    <n v="21"/>
    <n v="136"/>
    <n v="2856"/>
    <n v="1199.52"/>
    <n v="0.42"/>
    <x v="1"/>
  </r>
  <r>
    <s v="Sports Direct"/>
    <n v="1185732"/>
    <x v="183"/>
    <x v="4"/>
    <x v="18"/>
    <s v="Richmond"/>
    <x v="4"/>
    <n v="30"/>
    <n v="140"/>
    <n v="4200"/>
    <n v="1889.9999999999998"/>
    <n v="0.44999999999999996"/>
    <x v="1"/>
  </r>
  <r>
    <s v="Sports Direct"/>
    <n v="1185732"/>
    <x v="183"/>
    <x v="4"/>
    <x v="18"/>
    <s v="Richmond"/>
    <x v="5"/>
    <n v="25"/>
    <n v="193"/>
    <n v="4825"/>
    <n v="2798.5000000000005"/>
    <n v="0.58000000000000007"/>
    <x v="1"/>
  </r>
  <r>
    <s v="Sports Direct"/>
    <n v="1185732"/>
    <x v="212"/>
    <x v="4"/>
    <x v="18"/>
    <s v="Richmond"/>
    <x v="0"/>
    <n v="26"/>
    <n v="256"/>
    <n v="6656"/>
    <n v="3660.8"/>
    <n v="0.55000000000000004"/>
    <x v="1"/>
  </r>
  <r>
    <s v="Sports Direct"/>
    <n v="1185732"/>
    <x v="212"/>
    <x v="4"/>
    <x v="18"/>
    <s v="Richmond"/>
    <x v="1"/>
    <n v="27"/>
    <n v="153"/>
    <n v="4131"/>
    <n v="1858.9499999999998"/>
    <n v="0.44999999999999996"/>
    <x v="1"/>
  </r>
  <r>
    <s v="Sports Direct"/>
    <n v="1185732"/>
    <x v="212"/>
    <x v="4"/>
    <x v="18"/>
    <s v="Richmond"/>
    <x v="2"/>
    <n v="17"/>
    <n v="170"/>
    <n v="2890"/>
    <n v="1040.3999999999999"/>
    <n v="0.36"/>
    <x v="1"/>
  </r>
  <r>
    <s v="West Gear"/>
    <n v="1185732"/>
    <x v="206"/>
    <x v="2"/>
    <x v="21"/>
    <s v="Salt Lake City"/>
    <x v="3"/>
    <n v="16"/>
    <n v="93"/>
    <n v="1488"/>
    <n v="624.96"/>
    <n v="0.42000000000000004"/>
    <x v="1"/>
  </r>
  <r>
    <s v="West Gear"/>
    <n v="1185732"/>
    <x v="206"/>
    <x v="2"/>
    <x v="21"/>
    <s v="Salt Lake City"/>
    <x v="4"/>
    <n v="28"/>
    <n v="120"/>
    <n v="3360"/>
    <n v="1411.2"/>
    <n v="0.42"/>
    <x v="1"/>
  </r>
  <r>
    <s v="West Gear"/>
    <n v="1185732"/>
    <x v="206"/>
    <x v="2"/>
    <x v="21"/>
    <s v="Salt Lake City"/>
    <x v="5"/>
    <n v="18"/>
    <n v="149"/>
    <n v="2682"/>
    <n v="1475.1000000000001"/>
    <n v="0.55000000000000004"/>
    <x v="1"/>
  </r>
  <r>
    <s v="West Gear"/>
    <n v="1185732"/>
    <x v="215"/>
    <x v="2"/>
    <x v="21"/>
    <s v="Salt Lake City"/>
    <x v="0"/>
    <n v="20"/>
    <n v="228"/>
    <n v="4560"/>
    <n v="1960.8000000000002"/>
    <n v="0.43000000000000005"/>
    <x v="1"/>
  </r>
  <r>
    <s v="West Gear"/>
    <n v="1185732"/>
    <x v="215"/>
    <x v="2"/>
    <x v="21"/>
    <s v="Salt Lake City"/>
    <x v="1"/>
    <n v="22"/>
    <n v="105"/>
    <n v="2310"/>
    <n v="923.99999999999989"/>
    <n v="0.39999999999999997"/>
    <x v="1"/>
  </r>
  <r>
    <s v="West Gear"/>
    <n v="1185732"/>
    <x v="215"/>
    <x v="2"/>
    <x v="21"/>
    <s v="Salt Lake City"/>
    <x v="2"/>
    <n v="16"/>
    <n v="140"/>
    <n v="2240"/>
    <n v="873.59999999999991"/>
    <n v="0.38999999999999996"/>
    <x v="1"/>
  </r>
  <r>
    <s v="West Gear"/>
    <n v="1185732"/>
    <x v="215"/>
    <x v="2"/>
    <x v="21"/>
    <s v="Salt Lake City"/>
    <x v="3"/>
    <n v="20"/>
    <n v="75"/>
    <n v="1500"/>
    <n v="630.00000000000011"/>
    <n v="0.42000000000000004"/>
    <x v="1"/>
  </r>
  <r>
    <s v="West Gear"/>
    <n v="1185732"/>
    <x v="215"/>
    <x v="2"/>
    <x v="21"/>
    <s v="Salt Lake City"/>
    <x v="4"/>
    <n v="28"/>
    <n v="90"/>
    <n v="2520"/>
    <n v="1007.9999999999999"/>
    <n v="0.39999999999999997"/>
    <x v="1"/>
  </r>
  <r>
    <s v="West Gear"/>
    <n v="1185732"/>
    <x v="215"/>
    <x v="2"/>
    <x v="21"/>
    <s v="Salt Lake City"/>
    <x v="5"/>
    <n v="21"/>
    <n v="140"/>
    <n v="2940"/>
    <n v="1675.8000000000002"/>
    <n v="0.57000000000000006"/>
    <x v="1"/>
  </r>
  <r>
    <s v="West Gear"/>
    <n v="1185732"/>
    <x v="234"/>
    <x v="2"/>
    <x v="21"/>
    <s v="Salt Lake City"/>
    <x v="0"/>
    <n v="20"/>
    <n v="194"/>
    <n v="3880"/>
    <n v="1784.8000000000002"/>
    <n v="0.46"/>
    <x v="1"/>
  </r>
  <r>
    <s v="West Gear"/>
    <n v="1185732"/>
    <x v="234"/>
    <x v="2"/>
    <x v="21"/>
    <s v="Salt Lake City"/>
    <x v="1"/>
    <n v="20"/>
    <n v="111"/>
    <n v="2220"/>
    <n v="821.4"/>
    <n v="0.37"/>
    <x v="1"/>
  </r>
  <r>
    <s v="West Gear"/>
    <n v="1185732"/>
    <x v="234"/>
    <x v="2"/>
    <x v="21"/>
    <s v="Salt Lake City"/>
    <x v="2"/>
    <n v="10"/>
    <n v="107"/>
    <n v="1070"/>
    <n v="438.7"/>
    <n v="0.41"/>
    <x v="1"/>
  </r>
  <r>
    <s v="West Gear"/>
    <n v="1185732"/>
    <x v="234"/>
    <x v="2"/>
    <x v="21"/>
    <s v="Salt Lake City"/>
    <x v="3"/>
    <n v="14"/>
    <n v="75"/>
    <n v="1050"/>
    <n v="472.5"/>
    <n v="0.45"/>
    <x v="1"/>
  </r>
  <r>
    <s v="West Gear"/>
    <n v="1185732"/>
    <x v="234"/>
    <x v="2"/>
    <x v="21"/>
    <s v="Salt Lake City"/>
    <x v="4"/>
    <n v="24"/>
    <n v="88"/>
    <n v="2112"/>
    <n v="823.68"/>
    <n v="0.38999999999999996"/>
    <x v="1"/>
  </r>
  <r>
    <s v="West Gear"/>
    <n v="1185732"/>
    <x v="234"/>
    <x v="2"/>
    <x v="21"/>
    <s v="Salt Lake City"/>
    <x v="5"/>
    <n v="20"/>
    <n v="136"/>
    <n v="2720"/>
    <n v="1414.4"/>
    <n v="0.52"/>
    <x v="1"/>
  </r>
  <r>
    <s v="West Gear"/>
    <n v="1185732"/>
    <x v="265"/>
    <x v="2"/>
    <x v="21"/>
    <s v="Salt Lake City"/>
    <x v="0"/>
    <n v="27"/>
    <n v="228"/>
    <n v="6156"/>
    <n v="2647.0800000000004"/>
    <n v="0.43000000000000005"/>
    <x v="1"/>
  </r>
  <r>
    <s v="West Gear"/>
    <n v="1185732"/>
    <x v="265"/>
    <x v="2"/>
    <x v="21"/>
    <s v="Salt Lake City"/>
    <x v="1"/>
    <n v="22"/>
    <n v="128"/>
    <n v="2816"/>
    <n v="1182.72"/>
    <n v="0.42"/>
    <x v="1"/>
  </r>
  <r>
    <s v="West Gear"/>
    <n v="1185732"/>
    <x v="265"/>
    <x v="2"/>
    <x v="21"/>
    <s v="Salt Lake City"/>
    <x v="2"/>
    <n v="19"/>
    <n v="109"/>
    <n v="2071"/>
    <n v="786.98"/>
    <n v="0.38"/>
    <x v="1"/>
  </r>
  <r>
    <s v="West Gear"/>
    <n v="1185732"/>
    <x v="265"/>
    <x v="2"/>
    <x v="21"/>
    <s v="Salt Lake City"/>
    <x v="3"/>
    <n v="19"/>
    <n v="94"/>
    <n v="1786"/>
    <n v="767.98000000000013"/>
    <n v="0.43000000000000005"/>
    <x v="1"/>
  </r>
  <r>
    <s v="West Gear"/>
    <n v="1185732"/>
    <x v="265"/>
    <x v="2"/>
    <x v="21"/>
    <s v="Salt Lake City"/>
    <x v="4"/>
    <n v="29"/>
    <n v="90"/>
    <n v="2610"/>
    <n v="1096.2"/>
    <n v="0.42"/>
    <x v="1"/>
  </r>
  <r>
    <s v="West Gear"/>
    <n v="1185732"/>
    <x v="265"/>
    <x v="2"/>
    <x v="21"/>
    <s v="Salt Lake City"/>
    <x v="5"/>
    <n v="32"/>
    <n v="128"/>
    <n v="4096"/>
    <n v="2334.7200000000003"/>
    <n v="0.57000000000000006"/>
    <x v="1"/>
  </r>
  <r>
    <s v="West Gear"/>
    <n v="1185732"/>
    <x v="295"/>
    <x v="2"/>
    <x v="21"/>
    <s v="Salt Lake City"/>
    <x v="0"/>
    <n v="21"/>
    <n v="208"/>
    <n v="4368"/>
    <n v="1878.2400000000002"/>
    <n v="0.43000000000000005"/>
    <x v="1"/>
  </r>
  <r>
    <s v="West Gear"/>
    <n v="1185732"/>
    <x v="295"/>
    <x v="2"/>
    <x v="21"/>
    <s v="Salt Lake City"/>
    <x v="1"/>
    <n v="18"/>
    <n v="132"/>
    <n v="2376"/>
    <n v="950.4"/>
    <n v="0.39999999999999997"/>
    <x v="1"/>
  </r>
  <r>
    <s v="West Gear"/>
    <n v="1185732"/>
    <x v="295"/>
    <x v="2"/>
    <x v="21"/>
    <s v="Salt Lake City"/>
    <x v="2"/>
    <n v="13"/>
    <n v="128"/>
    <n v="1664"/>
    <n v="615.67999999999995"/>
    <n v="0.37"/>
    <x v="1"/>
  </r>
  <r>
    <s v="West Gear"/>
    <n v="1185732"/>
    <x v="295"/>
    <x v="2"/>
    <x v="21"/>
    <s v="Salt Lake City"/>
    <x v="3"/>
    <n v="13"/>
    <n v="132"/>
    <n v="1716"/>
    <n v="737.88000000000011"/>
    <n v="0.43000000000000005"/>
    <x v="1"/>
  </r>
  <r>
    <s v="West Gear"/>
    <n v="1185732"/>
    <x v="295"/>
    <x v="2"/>
    <x v="21"/>
    <s v="Salt Lake City"/>
    <x v="4"/>
    <n v="24"/>
    <n v="132"/>
    <n v="3168"/>
    <n v="1172.1600000000001"/>
    <n v="0.37"/>
    <x v="1"/>
  </r>
  <r>
    <s v="West Gear"/>
    <n v="1185732"/>
    <x v="295"/>
    <x v="2"/>
    <x v="21"/>
    <s v="Salt Lake City"/>
    <x v="5"/>
    <n v="32"/>
    <n v="190"/>
    <n v="6080"/>
    <n v="3283.2000000000003"/>
    <n v="0.54"/>
    <x v="1"/>
  </r>
  <r>
    <s v="West Gear"/>
    <n v="1185732"/>
    <x v="324"/>
    <x v="2"/>
    <x v="21"/>
    <s v="Salt Lake City"/>
    <x v="0"/>
    <n v="28"/>
    <n v="248"/>
    <n v="6944"/>
    <n v="2985.9200000000005"/>
    <n v="0.43000000000000005"/>
    <x v="1"/>
  </r>
  <r>
    <s v="West Gear"/>
    <n v="1185732"/>
    <x v="324"/>
    <x v="2"/>
    <x v="21"/>
    <s v="Salt Lake City"/>
    <x v="1"/>
    <n v="20"/>
    <n v="182"/>
    <n v="3640"/>
    <n v="1419.6"/>
    <n v="0.38999999999999996"/>
    <x v="1"/>
  </r>
  <r>
    <s v="West Gear"/>
    <n v="1185732"/>
    <x v="324"/>
    <x v="2"/>
    <x v="21"/>
    <s v="Salt Lake City"/>
    <x v="2"/>
    <n v="19"/>
    <n v="157"/>
    <n v="2983"/>
    <n v="1163.3699999999999"/>
    <n v="0.38999999999999996"/>
    <x v="1"/>
  </r>
  <r>
    <s v="West Gear"/>
    <n v="1185732"/>
    <x v="324"/>
    <x v="2"/>
    <x v="21"/>
    <s v="Salt Lake City"/>
    <x v="3"/>
    <n v="16"/>
    <n v="128"/>
    <n v="2048"/>
    <n v="962.56000000000006"/>
    <n v="0.47000000000000003"/>
    <x v="1"/>
  </r>
  <r>
    <s v="West Gear"/>
    <n v="1185732"/>
    <x v="324"/>
    <x v="2"/>
    <x v="21"/>
    <s v="Salt Lake City"/>
    <x v="4"/>
    <n v="28"/>
    <n v="140"/>
    <n v="3920"/>
    <n v="1489.6"/>
    <n v="0.38"/>
    <x v="1"/>
  </r>
  <r>
    <s v="West Gear"/>
    <n v="1185732"/>
    <x v="324"/>
    <x v="2"/>
    <x v="21"/>
    <s v="Salt Lake City"/>
    <x v="5"/>
    <n v="32"/>
    <n v="204"/>
    <n v="6528"/>
    <n v="3590.4"/>
    <n v="0.55000000000000004"/>
    <x v="1"/>
  </r>
  <r>
    <s v="West Gear"/>
    <n v="1185732"/>
    <x v="356"/>
    <x v="2"/>
    <x v="21"/>
    <s v="Salt Lake City"/>
    <x v="0"/>
    <n v="27"/>
    <n v="248"/>
    <n v="6696"/>
    <n v="3147.1200000000003"/>
    <n v="0.47000000000000003"/>
    <x v="1"/>
  </r>
  <r>
    <s v="West Gear"/>
    <n v="1185732"/>
    <x v="356"/>
    <x v="2"/>
    <x v="21"/>
    <s v="Salt Lake City"/>
    <x v="1"/>
    <n v="28"/>
    <n v="179"/>
    <n v="5012"/>
    <n v="2105.04"/>
    <n v="0.42"/>
    <x v="1"/>
  </r>
  <r>
    <s v="West Gear"/>
    <n v="1185732"/>
    <x v="356"/>
    <x v="2"/>
    <x v="21"/>
    <s v="Salt Lake City"/>
    <x v="2"/>
    <n v="23"/>
    <n v="158"/>
    <n v="3634"/>
    <n v="1489.9399999999998"/>
    <n v="0.41"/>
    <x v="1"/>
  </r>
  <r>
    <s v="West Gear"/>
    <n v="1185732"/>
    <x v="356"/>
    <x v="2"/>
    <x v="21"/>
    <s v="Salt Lake City"/>
    <x v="3"/>
    <n v="14"/>
    <n v="124"/>
    <n v="1736"/>
    <n v="815.92000000000007"/>
    <n v="0.47000000000000003"/>
    <x v="1"/>
  </r>
  <r>
    <s v="West Gear"/>
    <n v="1185732"/>
    <x v="356"/>
    <x v="2"/>
    <x v="21"/>
    <s v="Salt Lake City"/>
    <x v="4"/>
    <n v="23"/>
    <n v="109"/>
    <n v="2507"/>
    <n v="977.7299999999999"/>
    <n v="0.38999999999999996"/>
    <x v="1"/>
  </r>
  <r>
    <s v="West Gear"/>
    <n v="1185732"/>
    <x v="356"/>
    <x v="2"/>
    <x v="21"/>
    <s v="Salt Lake City"/>
    <x v="5"/>
    <n v="27"/>
    <n v="184"/>
    <n v="4968"/>
    <n v="2831.76"/>
    <n v="0.57000000000000006"/>
    <x v="1"/>
  </r>
  <r>
    <s v="West Gear"/>
    <n v="1185732"/>
    <x v="388"/>
    <x v="2"/>
    <x v="21"/>
    <s v="Salt Lake City"/>
    <x v="0"/>
    <n v="23"/>
    <n v="228"/>
    <n v="5244"/>
    <n v="2359.8000000000002"/>
    <n v="0.45"/>
    <x v="1"/>
  </r>
  <r>
    <s v="West Gear"/>
    <n v="1185732"/>
    <x v="388"/>
    <x v="2"/>
    <x v="21"/>
    <s v="Salt Lake City"/>
    <x v="1"/>
    <n v="19"/>
    <n v="158"/>
    <n v="3002"/>
    <n v="1140.76"/>
    <n v="0.38"/>
    <x v="1"/>
  </r>
  <r>
    <s v="West Gear"/>
    <n v="1185732"/>
    <x v="388"/>
    <x v="2"/>
    <x v="21"/>
    <s v="Salt Lake City"/>
    <x v="2"/>
    <n v="7"/>
    <n v="105"/>
    <n v="735"/>
    <n v="308.7"/>
    <n v="0.42"/>
    <x v="1"/>
  </r>
  <r>
    <s v="West Gear"/>
    <n v="1185732"/>
    <x v="388"/>
    <x v="2"/>
    <x v="21"/>
    <s v="Salt Lake City"/>
    <x v="3"/>
    <n v="7"/>
    <n v="111"/>
    <n v="777"/>
    <n v="357.42"/>
    <n v="0.46"/>
    <x v="1"/>
  </r>
  <r>
    <s v="West Gear"/>
    <n v="1185732"/>
    <x v="388"/>
    <x v="2"/>
    <x v="21"/>
    <s v="Salt Lake City"/>
    <x v="4"/>
    <n v="16"/>
    <n v="114"/>
    <n v="1824"/>
    <n v="747.83999999999992"/>
    <n v="0.41"/>
    <x v="1"/>
  </r>
  <r>
    <s v="West Gear"/>
    <n v="1185732"/>
    <x v="388"/>
    <x v="2"/>
    <x v="21"/>
    <s v="Salt Lake City"/>
    <x v="5"/>
    <n v="18"/>
    <n v="132"/>
    <n v="2376"/>
    <n v="1354.3200000000002"/>
    <n v="0.57000000000000006"/>
    <x v="1"/>
  </r>
  <r>
    <s v="West Gear"/>
    <n v="1185732"/>
    <x v="417"/>
    <x v="2"/>
    <x v="21"/>
    <s v="Salt Lake City"/>
    <x v="0"/>
    <n v="24"/>
    <n v="201"/>
    <n v="4824"/>
    <n v="2267.2800000000002"/>
    <n v="0.47000000000000003"/>
    <x v="1"/>
  </r>
  <r>
    <s v="West Gear"/>
    <n v="1185732"/>
    <x v="417"/>
    <x v="2"/>
    <x v="21"/>
    <s v="Salt Lake City"/>
    <x v="1"/>
    <n v="14"/>
    <n v="132"/>
    <n v="1848"/>
    <n v="739.19999999999993"/>
    <n v="0.39999999999999997"/>
    <x v="1"/>
  </r>
  <r>
    <s v="West Gear"/>
    <n v="1185732"/>
    <x v="417"/>
    <x v="2"/>
    <x v="21"/>
    <s v="Salt Lake City"/>
    <x v="2"/>
    <n v="13"/>
    <n v="90"/>
    <n v="1170"/>
    <n v="479.7"/>
    <n v="0.41"/>
    <x v="1"/>
  </r>
  <r>
    <s v="West Gear"/>
    <n v="1185732"/>
    <x v="417"/>
    <x v="2"/>
    <x v="21"/>
    <s v="Salt Lake City"/>
    <x v="3"/>
    <n v="13"/>
    <n v="94"/>
    <n v="1222"/>
    <n v="562.12"/>
    <n v="0.46"/>
    <x v="1"/>
  </r>
  <r>
    <s v="West Gear"/>
    <n v="1185732"/>
    <x v="417"/>
    <x v="2"/>
    <x v="21"/>
    <s v="Salt Lake City"/>
    <x v="4"/>
    <n v="20"/>
    <n v="85"/>
    <n v="1700"/>
    <n v="662.99999999999989"/>
    <n v="0.38999999999999996"/>
    <x v="1"/>
  </r>
  <r>
    <s v="West Gear"/>
    <n v="1185732"/>
    <x v="417"/>
    <x v="2"/>
    <x v="21"/>
    <s v="Salt Lake City"/>
    <x v="5"/>
    <n v="25"/>
    <n v="140"/>
    <n v="3500"/>
    <n v="1890.0000000000002"/>
    <n v="0.54"/>
    <x v="1"/>
  </r>
  <r>
    <s v="West Gear"/>
    <n v="1185732"/>
    <x v="448"/>
    <x v="2"/>
    <x v="21"/>
    <s v="Salt Lake City"/>
    <x v="0"/>
    <n v="22"/>
    <n v="165"/>
    <n v="3630"/>
    <n v="1560.9"/>
    <n v="0.43000000000000005"/>
    <x v="1"/>
  </r>
  <r>
    <s v="West Gear"/>
    <n v="1185732"/>
    <x v="448"/>
    <x v="2"/>
    <x v="21"/>
    <s v="Salt Lake City"/>
    <x v="1"/>
    <n v="14"/>
    <n v="136"/>
    <n v="1904"/>
    <n v="742.56"/>
    <n v="0.38999999999999996"/>
    <x v="1"/>
  </r>
  <r>
    <s v="West Gear"/>
    <n v="1185732"/>
    <x v="448"/>
    <x v="2"/>
    <x v="21"/>
    <s v="Salt Lake City"/>
    <x v="2"/>
    <n v="14"/>
    <n v="107"/>
    <n v="1498"/>
    <n v="629.16"/>
    <n v="0.42"/>
    <x v="1"/>
  </r>
  <r>
    <s v="West Gear"/>
    <n v="1185732"/>
    <x v="448"/>
    <x v="2"/>
    <x v="21"/>
    <s v="Salt Lake City"/>
    <x v="3"/>
    <n v="15"/>
    <n v="124"/>
    <n v="1860"/>
    <n v="781.2"/>
    <n v="0.42000000000000004"/>
    <x v="1"/>
  </r>
  <r>
    <s v="West Gear"/>
    <n v="1185732"/>
    <x v="448"/>
    <x v="2"/>
    <x v="21"/>
    <s v="Salt Lake City"/>
    <x v="4"/>
    <n v="28"/>
    <n v="123"/>
    <n v="3444"/>
    <n v="1308.72"/>
    <n v="0.38"/>
    <x v="1"/>
  </r>
  <r>
    <s v="West Gear"/>
    <n v="1185732"/>
    <x v="448"/>
    <x v="2"/>
    <x v="21"/>
    <s v="Salt Lake City"/>
    <x v="5"/>
    <n v="35"/>
    <n v="158"/>
    <n v="5530"/>
    <n v="3041.5000000000005"/>
    <n v="0.55000000000000004"/>
    <x v="1"/>
  </r>
  <r>
    <s v="West Gear"/>
    <n v="1185732"/>
    <x v="477"/>
    <x v="2"/>
    <x v="21"/>
    <s v="Salt Lake City"/>
    <x v="0"/>
    <n v="29"/>
    <n v="231"/>
    <n v="6699"/>
    <n v="3081.54"/>
    <n v="0.46"/>
    <x v="1"/>
  </r>
  <r>
    <s v="West Gear"/>
    <n v="1185732"/>
    <x v="477"/>
    <x v="2"/>
    <x v="21"/>
    <s v="Salt Lake City"/>
    <x v="1"/>
    <n v="22"/>
    <n v="170"/>
    <n v="3740"/>
    <n v="1570.8"/>
    <n v="0.42"/>
    <x v="1"/>
  </r>
  <r>
    <s v="West Gear"/>
    <n v="1185732"/>
    <x v="477"/>
    <x v="2"/>
    <x v="21"/>
    <s v="Salt Lake City"/>
    <x v="2"/>
    <n v="20"/>
    <n v="153"/>
    <n v="3060"/>
    <n v="1132.2"/>
    <n v="0.37"/>
    <x v="1"/>
  </r>
  <r>
    <s v="West Gear"/>
    <n v="1185732"/>
    <x v="477"/>
    <x v="2"/>
    <x v="21"/>
    <s v="Salt Lake City"/>
    <x v="3"/>
    <n v="22"/>
    <n v="136"/>
    <n v="2992"/>
    <n v="1256.6400000000001"/>
    <n v="0.42000000000000004"/>
    <x v="1"/>
  </r>
  <r>
    <s v="West Gear"/>
    <n v="1185732"/>
    <x v="477"/>
    <x v="2"/>
    <x v="21"/>
    <s v="Salt Lake City"/>
    <x v="4"/>
    <n v="27"/>
    <n v="124"/>
    <n v="3348"/>
    <n v="1372.6799999999998"/>
    <n v="0.41"/>
    <x v="1"/>
  </r>
  <r>
    <s v="West Gear"/>
    <n v="1185732"/>
    <x v="477"/>
    <x v="2"/>
    <x v="21"/>
    <s v="Salt Lake City"/>
    <x v="5"/>
    <n v="29"/>
    <n v="170"/>
    <n v="4930"/>
    <n v="2563.6"/>
    <n v="0.52"/>
    <x v="1"/>
  </r>
  <r>
    <s v="West Gear"/>
    <n v="1128299"/>
    <x v="188"/>
    <x v="2"/>
    <x v="21"/>
    <s v="Salt Lake City"/>
    <x v="0"/>
    <n v="24"/>
    <n v="109"/>
    <n v="2616"/>
    <n v="967.92"/>
    <n v="0.37"/>
    <x v="1"/>
  </r>
  <r>
    <s v="West Gear"/>
    <n v="1128299"/>
    <x v="188"/>
    <x v="2"/>
    <x v="21"/>
    <s v="Salt Lake City"/>
    <x v="1"/>
    <n v="29"/>
    <n v="123"/>
    <n v="3567"/>
    <n v="1426.8"/>
    <n v="0.39999999999999997"/>
    <x v="1"/>
  </r>
  <r>
    <s v="West Gear"/>
    <n v="1128299"/>
    <x v="188"/>
    <x v="2"/>
    <x v="21"/>
    <s v="Salt Lake City"/>
    <x v="2"/>
    <n v="31"/>
    <n v="105"/>
    <n v="3255"/>
    <n v="1269.4499999999998"/>
    <n v="0.38999999999999996"/>
    <x v="1"/>
  </r>
  <r>
    <s v="West Gear"/>
    <n v="1128299"/>
    <x v="188"/>
    <x v="2"/>
    <x v="21"/>
    <s v="Salt Lake City"/>
    <x v="3"/>
    <n v="30"/>
    <n v="68"/>
    <n v="2040"/>
    <n v="775.2"/>
    <n v="0.38"/>
    <x v="1"/>
  </r>
  <r>
    <s v="West Gear"/>
    <n v="1128299"/>
    <x v="188"/>
    <x v="2"/>
    <x v="21"/>
    <s v="Salt Lake City"/>
    <x v="4"/>
    <n v="35"/>
    <n v="53"/>
    <n v="1855"/>
    <n v="853.30000000000007"/>
    <n v="0.46"/>
    <x v="1"/>
  </r>
  <r>
    <s v="West Gear"/>
    <n v="1128299"/>
    <x v="188"/>
    <x v="2"/>
    <x v="21"/>
    <s v="Salt Lake City"/>
    <x v="5"/>
    <n v="28"/>
    <n v="132"/>
    <n v="3696"/>
    <n v="1256.6399999999999"/>
    <n v="0.33999999999999997"/>
    <x v="1"/>
  </r>
  <r>
    <s v="West Gear"/>
    <n v="1128299"/>
    <x v="698"/>
    <x v="2"/>
    <x v="21"/>
    <s v="Salt Lake City"/>
    <x v="0"/>
    <n v="22"/>
    <n v="153"/>
    <n v="3366"/>
    <n v="1380.06"/>
    <n v="0.41"/>
    <x v="1"/>
  </r>
  <r>
    <s v="West Gear"/>
    <n v="1128299"/>
    <x v="698"/>
    <x v="2"/>
    <x v="21"/>
    <s v="Salt Lake City"/>
    <x v="1"/>
    <n v="29"/>
    <n v="123"/>
    <n v="3567"/>
    <n v="1498.1399999999999"/>
    <n v="0.42"/>
    <x v="1"/>
  </r>
  <r>
    <s v="West Gear"/>
    <n v="1128299"/>
    <x v="698"/>
    <x v="2"/>
    <x v="21"/>
    <s v="Salt Lake City"/>
    <x v="2"/>
    <n v="28"/>
    <n v="123"/>
    <n v="3444"/>
    <n v="1274.28"/>
    <n v="0.37"/>
    <x v="1"/>
  </r>
  <r>
    <s v="West Gear"/>
    <n v="1128299"/>
    <x v="698"/>
    <x v="2"/>
    <x v="22"/>
    <s v="Portland"/>
    <x v="3"/>
    <n v="29"/>
    <n v="64"/>
    <n v="1856"/>
    <n v="760.95999999999992"/>
    <n v="0.41"/>
    <x v="1"/>
  </r>
  <r>
    <s v="West Gear"/>
    <n v="1128299"/>
    <x v="698"/>
    <x v="2"/>
    <x v="22"/>
    <s v="Portland"/>
    <x v="4"/>
    <n v="32"/>
    <n v="43"/>
    <n v="1376"/>
    <n v="605.44000000000005"/>
    <n v="0.44"/>
    <x v="1"/>
  </r>
  <r>
    <s v="West Gear"/>
    <n v="1128299"/>
    <x v="698"/>
    <x v="2"/>
    <x v="22"/>
    <s v="Portland"/>
    <x v="5"/>
    <n v="28"/>
    <n v="98"/>
    <n v="2744"/>
    <n v="960.4"/>
    <n v="0.35"/>
    <x v="1"/>
  </r>
  <r>
    <s v="West Gear"/>
    <n v="1128299"/>
    <x v="228"/>
    <x v="2"/>
    <x v="22"/>
    <s v="Portland"/>
    <x v="0"/>
    <n v="28"/>
    <n v="143"/>
    <n v="4004"/>
    <n v="1601.6"/>
    <n v="0.39999999999999997"/>
    <x v="1"/>
  </r>
  <r>
    <s v="West Gear"/>
    <n v="1128299"/>
    <x v="228"/>
    <x v="2"/>
    <x v="22"/>
    <s v="Portland"/>
    <x v="1"/>
    <n v="40"/>
    <n v="98"/>
    <n v="3920"/>
    <n v="1607.1999999999998"/>
    <n v="0.41"/>
    <x v="1"/>
  </r>
  <r>
    <s v="West Gear"/>
    <n v="1128299"/>
    <x v="228"/>
    <x v="2"/>
    <x v="22"/>
    <s v="Portland"/>
    <x v="2"/>
    <n v="41"/>
    <n v="112"/>
    <n v="4592"/>
    <n v="1744.96"/>
    <n v="0.38"/>
    <x v="1"/>
  </r>
  <r>
    <s v="West Gear"/>
    <n v="1128299"/>
    <x v="228"/>
    <x v="2"/>
    <x v="22"/>
    <s v="Portland"/>
    <x v="3"/>
    <n v="39"/>
    <n v="75"/>
    <n v="2925"/>
    <n v="1082.25"/>
    <n v="0.37"/>
    <x v="1"/>
  </r>
  <r>
    <s v="West Gear"/>
    <n v="1128299"/>
    <x v="228"/>
    <x v="2"/>
    <x v="22"/>
    <s v="Portland"/>
    <x v="4"/>
    <n v="43"/>
    <n v="30"/>
    <n v="1290"/>
    <n v="567.6"/>
    <n v="0.44"/>
    <x v="1"/>
  </r>
  <r>
    <s v="West Gear"/>
    <n v="1128299"/>
    <x v="228"/>
    <x v="2"/>
    <x v="22"/>
    <s v="Portland"/>
    <x v="5"/>
    <n v="40"/>
    <n v="90"/>
    <n v="3600"/>
    <n v="1260"/>
    <n v="0.35"/>
    <x v="1"/>
  </r>
  <r>
    <s v="West Gear"/>
    <n v="1128299"/>
    <x v="247"/>
    <x v="2"/>
    <x v="22"/>
    <s v="Portland"/>
    <x v="0"/>
    <n v="44"/>
    <n v="166"/>
    <n v="7304"/>
    <n v="2848.5599999999995"/>
    <n v="0.38999999999999996"/>
    <x v="1"/>
  </r>
  <r>
    <s v="West Gear"/>
    <n v="1128299"/>
    <x v="247"/>
    <x v="2"/>
    <x v="22"/>
    <s v="Portland"/>
    <x v="1"/>
    <n v="39"/>
    <n v="88"/>
    <n v="3432"/>
    <n v="1407.12"/>
    <n v="0.41"/>
    <x v="1"/>
  </r>
  <r>
    <s v="West Gear"/>
    <n v="1128299"/>
    <x v="247"/>
    <x v="2"/>
    <x v="22"/>
    <s v="Portland"/>
    <x v="2"/>
    <n v="47"/>
    <n v="114"/>
    <n v="5358"/>
    <n v="2196.7799999999997"/>
    <n v="0.41"/>
    <x v="1"/>
  </r>
  <r>
    <s v="West Gear"/>
    <n v="1128299"/>
    <x v="247"/>
    <x v="2"/>
    <x v="22"/>
    <s v="Portland"/>
    <x v="3"/>
    <n v="34"/>
    <n v="70"/>
    <n v="2380"/>
    <n v="880.6"/>
    <n v="0.37"/>
    <x v="1"/>
  </r>
  <r>
    <s v="West Gear"/>
    <n v="1128299"/>
    <x v="247"/>
    <x v="2"/>
    <x v="22"/>
    <s v="Portland"/>
    <x v="4"/>
    <n v="36"/>
    <n v="39"/>
    <n v="1404"/>
    <n v="589.68000000000006"/>
    <n v="0.42000000000000004"/>
    <x v="1"/>
  </r>
  <r>
    <s v="West Gear"/>
    <n v="1128299"/>
    <x v="247"/>
    <x v="2"/>
    <x v="22"/>
    <s v="Portland"/>
    <x v="5"/>
    <n v="49"/>
    <n v="90"/>
    <n v="4410"/>
    <n v="1499.3999999999999"/>
    <n v="0.33999999999999997"/>
    <x v="1"/>
  </r>
  <r>
    <s v="West Gear"/>
    <n v="1128299"/>
    <x v="278"/>
    <x v="2"/>
    <x v="22"/>
    <s v="Portland"/>
    <x v="0"/>
    <n v="39"/>
    <n v="155"/>
    <n v="6045"/>
    <n v="2538.9"/>
    <n v="0.42"/>
    <x v="1"/>
  </r>
  <r>
    <s v="West Gear"/>
    <n v="1128299"/>
    <x v="278"/>
    <x v="2"/>
    <x v="22"/>
    <s v="Portland"/>
    <x v="1"/>
    <n v="36"/>
    <n v="109"/>
    <n v="3924"/>
    <n v="1569.6"/>
    <n v="0.39999999999999997"/>
    <x v="1"/>
  </r>
  <r>
    <s v="West Gear"/>
    <n v="1128299"/>
    <x v="278"/>
    <x v="2"/>
    <x v="22"/>
    <s v="Portland"/>
    <x v="2"/>
    <n v="39"/>
    <n v="119"/>
    <n v="4641"/>
    <n v="1809.9899999999998"/>
    <n v="0.38999999999999996"/>
    <x v="1"/>
  </r>
  <r>
    <s v="West Gear"/>
    <n v="1128299"/>
    <x v="278"/>
    <x v="2"/>
    <x v="22"/>
    <s v="Portland"/>
    <x v="3"/>
    <n v="33"/>
    <n v="94"/>
    <n v="3102"/>
    <n v="1209.78"/>
    <n v="0.38999999999999996"/>
    <x v="1"/>
  </r>
  <r>
    <s v="West Gear"/>
    <n v="1128299"/>
    <x v="278"/>
    <x v="2"/>
    <x v="22"/>
    <s v="Portland"/>
    <x v="4"/>
    <n v="33"/>
    <n v="58"/>
    <n v="1914"/>
    <n v="842.16"/>
    <n v="0.44"/>
    <x v="1"/>
  </r>
  <r>
    <s v="West Gear"/>
    <n v="1128299"/>
    <x v="278"/>
    <x v="2"/>
    <x v="22"/>
    <s v="Portland"/>
    <x v="5"/>
    <n v="46"/>
    <n v="173"/>
    <n v="7958"/>
    <n v="2864.88"/>
    <n v="0.36"/>
    <x v="1"/>
  </r>
  <r>
    <s v="West Gear"/>
    <n v="1128299"/>
    <x v="308"/>
    <x v="2"/>
    <x v="22"/>
    <s v="Portland"/>
    <x v="0"/>
    <n v="43"/>
    <n v="240"/>
    <n v="10320"/>
    <n v="3921.6"/>
    <n v="0.38"/>
    <x v="1"/>
  </r>
  <r>
    <s v="West Gear"/>
    <n v="1128299"/>
    <x v="308"/>
    <x v="2"/>
    <x v="22"/>
    <s v="Portland"/>
    <x v="1"/>
    <n v="47"/>
    <n v="202"/>
    <n v="9494"/>
    <n v="3892.54"/>
    <n v="0.41"/>
    <x v="1"/>
  </r>
  <r>
    <s v="West Gear"/>
    <n v="1128299"/>
    <x v="308"/>
    <x v="2"/>
    <x v="22"/>
    <s v="Portland"/>
    <x v="2"/>
    <n v="53"/>
    <n v="208"/>
    <n v="11024"/>
    <n v="4299.3599999999997"/>
    <n v="0.38999999999999996"/>
    <x v="1"/>
  </r>
  <r>
    <s v="West Gear"/>
    <n v="1128299"/>
    <x v="308"/>
    <x v="2"/>
    <x v="22"/>
    <s v="Portland"/>
    <x v="3"/>
    <n v="62"/>
    <n v="179"/>
    <n v="11098"/>
    <n v="4550.1799999999994"/>
    <n v="0.41"/>
    <x v="1"/>
  </r>
  <r>
    <s v="West Gear"/>
    <n v="1128299"/>
    <x v="308"/>
    <x v="2"/>
    <x v="22"/>
    <s v="Portland"/>
    <x v="4"/>
    <n v="67"/>
    <n v="140"/>
    <n v="9380"/>
    <n v="4314.8"/>
    <n v="0.46"/>
    <x v="1"/>
  </r>
  <r>
    <s v="West Gear"/>
    <n v="1128299"/>
    <x v="308"/>
    <x v="2"/>
    <x v="22"/>
    <s v="Portland"/>
    <x v="5"/>
    <n v="74"/>
    <n v="231"/>
    <n v="17094"/>
    <n v="5641.0199999999995"/>
    <n v="0.32999999999999996"/>
    <x v="1"/>
  </r>
  <r>
    <s v="West Gear"/>
    <n v="1128299"/>
    <x v="337"/>
    <x v="2"/>
    <x v="22"/>
    <s v="Portland"/>
    <x v="0"/>
    <n v="60"/>
    <n v="298"/>
    <n v="17880"/>
    <n v="7509.5999999999995"/>
    <n v="0.42"/>
    <x v="1"/>
  </r>
  <r>
    <s v="West Gear"/>
    <n v="1128299"/>
    <x v="337"/>
    <x v="2"/>
    <x v="22"/>
    <s v="Portland"/>
    <x v="1"/>
    <n v="66"/>
    <n v="217"/>
    <n v="14322"/>
    <n v="5872.0199999999995"/>
    <n v="0.41"/>
    <x v="1"/>
  </r>
  <r>
    <s v="West Gear"/>
    <n v="1128299"/>
    <x v="337"/>
    <x v="2"/>
    <x v="22"/>
    <s v="Portland"/>
    <x v="2"/>
    <n v="66"/>
    <n v="221"/>
    <n v="14586"/>
    <n v="6126.12"/>
    <n v="0.42"/>
    <x v="1"/>
  </r>
  <r>
    <s v="West Gear"/>
    <n v="1128299"/>
    <x v="337"/>
    <x v="2"/>
    <x v="22"/>
    <s v="Portland"/>
    <x v="3"/>
    <n v="61"/>
    <n v="171"/>
    <n v="10431"/>
    <n v="4276.71"/>
    <n v="0.41"/>
    <x v="1"/>
  </r>
  <r>
    <s v="West Gear"/>
    <n v="1128299"/>
    <x v="337"/>
    <x v="2"/>
    <x v="22"/>
    <s v="Portland"/>
    <x v="4"/>
    <n v="68"/>
    <n v="198"/>
    <n v="13464"/>
    <n v="6193.4400000000005"/>
    <n v="0.46"/>
    <x v="1"/>
  </r>
  <r>
    <s v="West Gear"/>
    <n v="1128299"/>
    <x v="337"/>
    <x v="2"/>
    <x v="22"/>
    <s v="Portland"/>
    <x v="5"/>
    <n v="78"/>
    <n v="204"/>
    <n v="15912"/>
    <n v="5569.2"/>
    <n v="0.35"/>
    <x v="1"/>
  </r>
  <r>
    <s v="West Gear"/>
    <n v="1128299"/>
    <x v="369"/>
    <x v="2"/>
    <x v="22"/>
    <s v="Portland"/>
    <x v="0"/>
    <n v="69"/>
    <n v="256"/>
    <n v="17664"/>
    <n v="6535.68"/>
    <n v="0.37"/>
    <x v="1"/>
  </r>
  <r>
    <s v="West Gear"/>
    <n v="1128299"/>
    <x v="369"/>
    <x v="2"/>
    <x v="22"/>
    <s v="Portland"/>
    <x v="1"/>
    <n v="62"/>
    <n v="256"/>
    <n v="15872"/>
    <n v="6666.24"/>
    <n v="0.42"/>
    <x v="1"/>
  </r>
  <r>
    <s v="West Gear"/>
    <n v="1128299"/>
    <x v="369"/>
    <x v="2"/>
    <x v="22"/>
    <s v="Portland"/>
    <x v="2"/>
    <n v="50"/>
    <n v="215"/>
    <n v="10750"/>
    <n v="4300"/>
    <n v="0.39999999999999997"/>
    <x v="1"/>
  </r>
  <r>
    <s v="West Gear"/>
    <n v="1128299"/>
    <x v="369"/>
    <x v="2"/>
    <x v="22"/>
    <s v="Portland"/>
    <x v="3"/>
    <n v="50"/>
    <n v="128"/>
    <n v="6400"/>
    <n v="2432"/>
    <n v="0.38"/>
    <x v="1"/>
  </r>
  <r>
    <s v="West Gear"/>
    <n v="1128299"/>
    <x v="369"/>
    <x v="2"/>
    <x v="22"/>
    <s v="Portland"/>
    <x v="4"/>
    <n v="53"/>
    <n v="136"/>
    <n v="7208"/>
    <n v="3027.36"/>
    <n v="0.42000000000000004"/>
    <x v="1"/>
  </r>
  <r>
    <s v="West Gear"/>
    <n v="1128299"/>
    <x v="369"/>
    <x v="2"/>
    <x v="22"/>
    <s v="Portland"/>
    <x v="5"/>
    <n v="53"/>
    <n v="88"/>
    <n v="4664"/>
    <n v="1725.68"/>
    <n v="0.37"/>
    <x v="1"/>
  </r>
  <r>
    <s v="West Gear"/>
    <n v="1128299"/>
    <x v="401"/>
    <x v="2"/>
    <x v="22"/>
    <s v="Portland"/>
    <x v="0"/>
    <n v="34"/>
    <n v="149"/>
    <n v="5066"/>
    <n v="1874.42"/>
    <n v="0.37"/>
    <x v="1"/>
  </r>
  <r>
    <s v="West Gear"/>
    <n v="1128299"/>
    <x v="401"/>
    <x v="2"/>
    <x v="22"/>
    <s v="Portland"/>
    <x v="1"/>
    <n v="43"/>
    <n v="158"/>
    <n v="6794"/>
    <n v="2581.7200000000003"/>
    <n v="0.38"/>
    <x v="1"/>
  </r>
  <r>
    <s v="West Gear"/>
    <n v="1128299"/>
    <x v="401"/>
    <x v="2"/>
    <x v="22"/>
    <s v="Portland"/>
    <x v="2"/>
    <n v="39"/>
    <n v="83"/>
    <n v="3237"/>
    <n v="1359.54"/>
    <n v="0.42"/>
    <x v="1"/>
  </r>
  <r>
    <s v="West Gear"/>
    <n v="1128299"/>
    <x v="401"/>
    <x v="2"/>
    <x v="22"/>
    <s v="Portland"/>
    <x v="3"/>
    <n v="38"/>
    <n v="62"/>
    <n v="2356"/>
    <n v="989.52"/>
    <n v="0.42"/>
    <x v="1"/>
  </r>
  <r>
    <s v="West Gear"/>
    <n v="1128299"/>
    <x v="401"/>
    <x v="2"/>
    <x v="22"/>
    <s v="Portland"/>
    <x v="4"/>
    <n v="48"/>
    <n v="77"/>
    <n v="3696"/>
    <n v="1552.3200000000002"/>
    <n v="0.42000000000000004"/>
    <x v="1"/>
  </r>
  <r>
    <s v="West Gear"/>
    <n v="1128299"/>
    <x v="401"/>
    <x v="2"/>
    <x v="22"/>
    <s v="Portland"/>
    <x v="5"/>
    <n v="36"/>
    <n v="85"/>
    <n v="3060"/>
    <n v="979.2"/>
    <n v="0.32"/>
    <x v="1"/>
  </r>
  <r>
    <s v="West Gear"/>
    <n v="1128299"/>
    <x v="430"/>
    <x v="2"/>
    <x v="22"/>
    <s v="Portland"/>
    <x v="0"/>
    <n v="29"/>
    <n v="119"/>
    <n v="3451"/>
    <n v="1345.8899999999999"/>
    <n v="0.38999999999999996"/>
    <x v="1"/>
  </r>
  <r>
    <s v="West Gear"/>
    <n v="1128299"/>
    <x v="430"/>
    <x v="2"/>
    <x v="22"/>
    <s v="Portland"/>
    <x v="1"/>
    <n v="37"/>
    <n v="179"/>
    <n v="6623"/>
    <n v="2516.7400000000002"/>
    <n v="0.38"/>
    <x v="1"/>
  </r>
  <r>
    <s v="West Gear"/>
    <n v="1128299"/>
    <x v="430"/>
    <x v="2"/>
    <x v="22"/>
    <s v="Portland"/>
    <x v="2"/>
    <n v="37"/>
    <n v="109"/>
    <n v="4033"/>
    <n v="1492.21"/>
    <n v="0.37"/>
    <x v="1"/>
  </r>
  <r>
    <s v="West Gear"/>
    <n v="1128299"/>
    <x v="430"/>
    <x v="2"/>
    <x v="22"/>
    <s v="Portland"/>
    <x v="3"/>
    <n v="34"/>
    <n v="114"/>
    <n v="3876"/>
    <n v="1511.6399999999999"/>
    <n v="0.38999999999999996"/>
    <x v="1"/>
  </r>
  <r>
    <s v="West Gear"/>
    <n v="1128299"/>
    <x v="430"/>
    <x v="2"/>
    <x v="22"/>
    <s v="Portland"/>
    <x v="4"/>
    <n v="40"/>
    <n v="93"/>
    <n v="3720"/>
    <n v="1674"/>
    <n v="0.45"/>
    <x v="1"/>
  </r>
  <r>
    <s v="West Gear"/>
    <n v="1128299"/>
    <x v="430"/>
    <x v="2"/>
    <x v="22"/>
    <s v="Portland"/>
    <x v="5"/>
    <n v="41"/>
    <n v="123"/>
    <n v="5043"/>
    <n v="1865.91"/>
    <n v="0.37"/>
    <x v="1"/>
  </r>
  <r>
    <s v="West Gear"/>
    <n v="1128299"/>
    <x v="461"/>
    <x v="2"/>
    <x v="22"/>
    <s v="Portland"/>
    <x v="0"/>
    <n v="34"/>
    <n v="190"/>
    <n v="6460"/>
    <n v="2390.1999999999998"/>
    <n v="0.37"/>
    <x v="1"/>
  </r>
  <r>
    <s v="West Gear"/>
    <n v="1128299"/>
    <x v="461"/>
    <x v="2"/>
    <x v="22"/>
    <s v="Portland"/>
    <x v="1"/>
    <n v="37"/>
    <n v="202"/>
    <n v="7474"/>
    <n v="2914.8599999999997"/>
    <n v="0.38999999999999996"/>
    <x v="1"/>
  </r>
  <r>
    <s v="West Gear"/>
    <n v="1128299"/>
    <x v="461"/>
    <x v="2"/>
    <x v="22"/>
    <s v="Portland"/>
    <x v="2"/>
    <n v="32"/>
    <n v="152"/>
    <n v="4864"/>
    <n v="2042.8799999999999"/>
    <n v="0.42"/>
    <x v="1"/>
  </r>
  <r>
    <s v="West Gear"/>
    <n v="1128299"/>
    <x v="461"/>
    <x v="2"/>
    <x v="22"/>
    <s v="Portland"/>
    <x v="3"/>
    <n v="39"/>
    <n v="149"/>
    <n v="5811"/>
    <n v="2382.5099999999998"/>
    <n v="0.41"/>
    <x v="1"/>
  </r>
  <r>
    <s v="West Gear"/>
    <n v="1128299"/>
    <x v="461"/>
    <x v="2"/>
    <x v="22"/>
    <s v="Portland"/>
    <x v="4"/>
    <n v="50"/>
    <n v="145"/>
    <n v="7250"/>
    <n v="3335"/>
    <n v="0.46"/>
    <x v="1"/>
  </r>
  <r>
    <s v="West Gear"/>
    <n v="1128299"/>
    <x v="461"/>
    <x v="2"/>
    <x v="22"/>
    <s v="Portland"/>
    <x v="5"/>
    <n v="53"/>
    <n v="165"/>
    <n v="8745"/>
    <n v="3235.65"/>
    <n v="0.37"/>
    <x v="1"/>
  </r>
  <r>
    <s v="West Gear"/>
    <n v="1128299"/>
    <x v="490"/>
    <x v="2"/>
    <x v="22"/>
    <s v="Portland"/>
    <x v="0"/>
    <n v="51"/>
    <n v="225"/>
    <n v="11475"/>
    <n v="4819.5"/>
    <n v="0.42"/>
    <x v="1"/>
  </r>
  <r>
    <s v="West Gear"/>
    <n v="1128299"/>
    <x v="490"/>
    <x v="2"/>
    <x v="22"/>
    <s v="Portland"/>
    <x v="1"/>
    <n v="56"/>
    <n v="233"/>
    <n v="13048"/>
    <n v="5219.2"/>
    <n v="0.39999999999999997"/>
    <x v="1"/>
  </r>
  <r>
    <s v="West Gear"/>
    <n v="1128299"/>
    <x v="490"/>
    <x v="2"/>
    <x v="22"/>
    <s v="Portland"/>
    <x v="2"/>
    <n v="48"/>
    <n v="193"/>
    <n v="9264"/>
    <n v="3798.24"/>
    <n v="0.41"/>
    <x v="1"/>
  </r>
  <r>
    <s v="West Gear"/>
    <n v="1128299"/>
    <x v="490"/>
    <x v="2"/>
    <x v="22"/>
    <s v="Portland"/>
    <x v="3"/>
    <n v="53"/>
    <n v="165"/>
    <n v="8745"/>
    <n v="3410.5499999999997"/>
    <n v="0.38999999999999996"/>
    <x v="1"/>
  </r>
  <r>
    <s v="West Gear"/>
    <n v="1128299"/>
    <x v="490"/>
    <x v="2"/>
    <x v="22"/>
    <s v="Portland"/>
    <x v="4"/>
    <n v="54"/>
    <n v="157"/>
    <n v="8478"/>
    <n v="3984.6600000000003"/>
    <n v="0.47000000000000003"/>
    <x v="1"/>
  </r>
  <r>
    <s v="West Gear"/>
    <n v="1128299"/>
    <x v="490"/>
    <x v="2"/>
    <x v="22"/>
    <s v="Portland"/>
    <x v="5"/>
    <n v="55"/>
    <n v="201"/>
    <n v="11055"/>
    <n v="3758.7"/>
    <n v="0.33999999999999997"/>
    <x v="1"/>
  </r>
  <r>
    <s v="West Gear"/>
    <n v="1128299"/>
    <x v="181"/>
    <x v="2"/>
    <x v="22"/>
    <s v="Portland"/>
    <x v="0"/>
    <n v="28"/>
    <n v="120"/>
    <n v="3360"/>
    <n v="1411.2"/>
    <n v="0.42"/>
    <x v="1"/>
  </r>
  <r>
    <s v="West Gear"/>
    <n v="1128299"/>
    <x v="181"/>
    <x v="2"/>
    <x v="22"/>
    <s v="Portland"/>
    <x v="1"/>
    <n v="31"/>
    <n v="124"/>
    <n v="3844"/>
    <n v="1691.36"/>
    <n v="0.43999999999999995"/>
    <x v="1"/>
  </r>
  <r>
    <s v="West Gear"/>
    <n v="1128299"/>
    <x v="181"/>
    <x v="2"/>
    <x v="22"/>
    <s v="Portland"/>
    <x v="2"/>
    <n v="33"/>
    <n v="128"/>
    <n v="4224"/>
    <n v="1816.3199999999997"/>
    <n v="0.42999999999999994"/>
    <x v="1"/>
  </r>
  <r>
    <s v="West Gear"/>
    <n v="1128299"/>
    <x v="181"/>
    <x v="2"/>
    <x v="22"/>
    <s v="Portland"/>
    <x v="3"/>
    <n v="34"/>
    <n v="78"/>
    <n v="2652"/>
    <n v="1219.9199999999998"/>
    <n v="0.45999999999999996"/>
    <x v="1"/>
  </r>
  <r>
    <s v="West Gear"/>
    <n v="1128299"/>
    <x v="181"/>
    <x v="2"/>
    <x v="22"/>
    <s v="Portland"/>
    <x v="4"/>
    <n v="33"/>
    <n v="68"/>
    <n v="2244"/>
    <n v="1144.44"/>
    <n v="0.51"/>
    <x v="1"/>
  </r>
  <r>
    <s v="West Gear"/>
    <n v="1128299"/>
    <x v="181"/>
    <x v="2"/>
    <x v="22"/>
    <s v="Portland"/>
    <x v="5"/>
    <n v="34"/>
    <n v="140"/>
    <n v="4760"/>
    <n v="1903.9999999999998"/>
    <n v="0.39999999999999997"/>
    <x v="1"/>
  </r>
  <r>
    <s v="West Gear"/>
    <n v="1128299"/>
    <x v="212"/>
    <x v="2"/>
    <x v="22"/>
    <s v="Portland"/>
    <x v="0"/>
    <n v="24"/>
    <n v="175"/>
    <n v="4200"/>
    <n v="1889.9999999999998"/>
    <n v="0.44999999999999996"/>
    <x v="1"/>
  </r>
  <r>
    <s v="West Gear"/>
    <n v="1128299"/>
    <x v="212"/>
    <x v="2"/>
    <x v="22"/>
    <s v="Portland"/>
    <x v="1"/>
    <n v="31"/>
    <n v="124"/>
    <n v="3844"/>
    <n v="1652.9199999999998"/>
    <n v="0.42999999999999994"/>
    <x v="1"/>
  </r>
  <r>
    <s v="West Gear"/>
    <n v="1128299"/>
    <x v="212"/>
    <x v="2"/>
    <x v="22"/>
    <s v="Portland"/>
    <x v="2"/>
    <n v="34"/>
    <n v="132"/>
    <n v="4488"/>
    <n v="1929.8399999999997"/>
    <n v="0.42999999999999994"/>
    <x v="1"/>
  </r>
  <r>
    <s v="West Gear"/>
    <n v="1128299"/>
    <x v="212"/>
    <x v="1"/>
    <x v="23"/>
    <s v="New Orleans"/>
    <x v="3"/>
    <n v="33"/>
    <n v="75"/>
    <n v="2475"/>
    <n v="1163.25"/>
    <n v="0.47"/>
    <x v="1"/>
  </r>
  <r>
    <s v="West Gear"/>
    <n v="1128299"/>
    <x v="212"/>
    <x v="1"/>
    <x v="23"/>
    <s v="New Orleans"/>
    <x v="4"/>
    <n v="33"/>
    <n v="53"/>
    <n v="1749"/>
    <n v="822.03000000000009"/>
    <n v="0.47000000000000003"/>
    <x v="1"/>
  </r>
  <r>
    <s v="West Gear"/>
    <n v="1128299"/>
    <x v="212"/>
    <x v="1"/>
    <x v="23"/>
    <s v="New Orleans"/>
    <x v="5"/>
    <n v="32"/>
    <n v="131"/>
    <n v="4192"/>
    <n v="1551.04"/>
    <n v="0.37"/>
    <x v="1"/>
  </r>
  <r>
    <s v="West Gear"/>
    <n v="1128299"/>
    <x v="221"/>
    <x v="1"/>
    <x v="23"/>
    <s v="New Orleans"/>
    <x v="0"/>
    <n v="29"/>
    <n v="179"/>
    <n v="5191"/>
    <n v="2387.8599999999997"/>
    <n v="0.45999999999999996"/>
    <x v="1"/>
  </r>
  <r>
    <s v="West Gear"/>
    <n v="1128299"/>
    <x v="221"/>
    <x v="1"/>
    <x v="23"/>
    <s v="New Orleans"/>
    <x v="1"/>
    <n v="38"/>
    <n v="120"/>
    <n v="4560"/>
    <n v="2006.3999999999999"/>
    <n v="0.43999999999999995"/>
    <x v="1"/>
  </r>
  <r>
    <s v="West Gear"/>
    <n v="1128299"/>
    <x v="221"/>
    <x v="1"/>
    <x v="23"/>
    <s v="New Orleans"/>
    <x v="2"/>
    <n v="39"/>
    <n v="120"/>
    <n v="4680"/>
    <n v="2106"/>
    <n v="0.44999999999999996"/>
    <x v="1"/>
  </r>
  <r>
    <s v="West Gear"/>
    <n v="1128299"/>
    <x v="221"/>
    <x v="1"/>
    <x v="23"/>
    <s v="New Orleans"/>
    <x v="3"/>
    <n v="43"/>
    <n v="96"/>
    <n v="4128"/>
    <n v="1775.0399999999997"/>
    <n v="0.42999999999999994"/>
    <x v="1"/>
  </r>
  <r>
    <s v="West Gear"/>
    <n v="1128299"/>
    <x v="221"/>
    <x v="1"/>
    <x v="23"/>
    <s v="New Orleans"/>
    <x v="4"/>
    <n v="40"/>
    <n v="50"/>
    <n v="2000"/>
    <n v="1020"/>
    <n v="0.51"/>
    <x v="1"/>
  </r>
  <r>
    <s v="West Gear"/>
    <n v="1128299"/>
    <x v="221"/>
    <x v="1"/>
    <x v="23"/>
    <s v="New Orleans"/>
    <x v="5"/>
    <n v="29"/>
    <n v="109"/>
    <n v="3161"/>
    <n v="1169.57"/>
    <n v="0.37"/>
    <x v="1"/>
  </r>
  <r>
    <s v="West Gear"/>
    <n v="1128299"/>
    <x v="240"/>
    <x v="1"/>
    <x v="23"/>
    <s v="New Orleans"/>
    <x v="0"/>
    <n v="38"/>
    <n v="168"/>
    <n v="6384"/>
    <n v="3000.48"/>
    <n v="0.47"/>
    <x v="1"/>
  </r>
  <r>
    <s v="West Gear"/>
    <n v="1128299"/>
    <x v="240"/>
    <x v="1"/>
    <x v="23"/>
    <s v="New Orleans"/>
    <x v="1"/>
    <n v="36"/>
    <n v="107"/>
    <n v="3852"/>
    <n v="1771.9199999999998"/>
    <n v="0.45999999999999996"/>
    <x v="1"/>
  </r>
  <r>
    <s v="West Gear"/>
    <n v="1128299"/>
    <x v="240"/>
    <x v="1"/>
    <x v="23"/>
    <s v="New Orleans"/>
    <x v="2"/>
    <n v="40"/>
    <n v="120"/>
    <n v="4800"/>
    <n v="2016"/>
    <n v="0.42"/>
    <x v="1"/>
  </r>
  <r>
    <s v="West Gear"/>
    <n v="1128299"/>
    <x v="240"/>
    <x v="1"/>
    <x v="23"/>
    <s v="New Orleans"/>
    <x v="3"/>
    <n v="27"/>
    <n v="91"/>
    <n v="2457"/>
    <n v="1105.6499999999999"/>
    <n v="0.44999999999999996"/>
    <x v="1"/>
  </r>
  <r>
    <s v="West Gear"/>
    <n v="1128299"/>
    <x v="240"/>
    <x v="1"/>
    <x v="23"/>
    <s v="New Orleans"/>
    <x v="4"/>
    <n v="34"/>
    <n v="56"/>
    <n v="1904"/>
    <n v="971.04"/>
    <n v="0.51"/>
    <x v="1"/>
  </r>
  <r>
    <s v="West Gear"/>
    <n v="1128299"/>
    <x v="240"/>
    <x v="1"/>
    <x v="23"/>
    <s v="New Orleans"/>
    <x v="5"/>
    <n v="39"/>
    <n v="123"/>
    <n v="4797"/>
    <n v="1774.8899999999999"/>
    <n v="0.37"/>
    <x v="1"/>
  </r>
  <r>
    <s v="West Gear"/>
    <n v="1128299"/>
    <x v="271"/>
    <x v="1"/>
    <x v="23"/>
    <s v="New Orleans"/>
    <x v="0"/>
    <n v="32"/>
    <n v="176"/>
    <n v="5632"/>
    <n v="2421.7599999999998"/>
    <n v="0.42999999999999994"/>
    <x v="1"/>
  </r>
  <r>
    <s v="West Gear"/>
    <n v="1128299"/>
    <x v="271"/>
    <x v="1"/>
    <x v="23"/>
    <s v="New Orleans"/>
    <x v="1"/>
    <n v="40"/>
    <n v="128"/>
    <n v="5120"/>
    <n v="2252.7999999999997"/>
    <n v="0.43999999999999995"/>
    <x v="1"/>
  </r>
  <r>
    <s v="West Gear"/>
    <n v="1128299"/>
    <x v="271"/>
    <x v="1"/>
    <x v="23"/>
    <s v="New Orleans"/>
    <x v="2"/>
    <n v="37"/>
    <n v="136"/>
    <n v="5032"/>
    <n v="2113.44"/>
    <n v="0.42"/>
    <x v="1"/>
  </r>
  <r>
    <s v="West Gear"/>
    <n v="1128299"/>
    <x v="271"/>
    <x v="1"/>
    <x v="23"/>
    <s v="New Orleans"/>
    <x v="3"/>
    <n v="33"/>
    <n v="101"/>
    <n v="3333"/>
    <n v="1433.1899999999998"/>
    <n v="0.42999999999999994"/>
    <x v="1"/>
  </r>
  <r>
    <s v="West Gear"/>
    <n v="1128299"/>
    <x v="271"/>
    <x v="1"/>
    <x v="23"/>
    <s v="New Orleans"/>
    <x v="4"/>
    <n v="32"/>
    <n v="77"/>
    <n v="2464"/>
    <n v="1182.72"/>
    <n v="0.48"/>
    <x v="1"/>
  </r>
  <r>
    <s v="West Gear"/>
    <n v="1128299"/>
    <x v="271"/>
    <x v="1"/>
    <x v="23"/>
    <s v="New Orleans"/>
    <x v="5"/>
    <n v="46"/>
    <n v="178"/>
    <n v="8188"/>
    <n v="3275.2"/>
    <n v="0.39999999999999997"/>
    <x v="1"/>
  </r>
  <r>
    <s v="West Gear"/>
    <n v="1128299"/>
    <x v="301"/>
    <x v="1"/>
    <x v="23"/>
    <s v="New Orleans"/>
    <x v="0"/>
    <n v="47"/>
    <n v="256"/>
    <n v="12032"/>
    <n v="5655.04"/>
    <n v="0.47"/>
    <x v="1"/>
  </r>
  <r>
    <s v="West Gear"/>
    <n v="1128299"/>
    <x v="301"/>
    <x v="1"/>
    <x v="23"/>
    <s v="New Orleans"/>
    <x v="1"/>
    <n v="55"/>
    <n v="224"/>
    <n v="12320"/>
    <n v="5543.9999999999991"/>
    <n v="0.44999999999999996"/>
    <x v="1"/>
  </r>
  <r>
    <s v="West Gear"/>
    <n v="1128299"/>
    <x v="301"/>
    <x v="1"/>
    <x v="23"/>
    <s v="New Orleans"/>
    <x v="2"/>
    <n v="55"/>
    <n v="210"/>
    <n v="11550"/>
    <n v="5081.9999999999991"/>
    <n v="0.43999999999999995"/>
    <x v="1"/>
  </r>
  <r>
    <s v="West Gear"/>
    <n v="1128299"/>
    <x v="301"/>
    <x v="1"/>
    <x v="23"/>
    <s v="New Orleans"/>
    <x v="3"/>
    <n v="59"/>
    <n v="184"/>
    <n v="10856"/>
    <n v="5102.32"/>
    <n v="0.47"/>
    <x v="1"/>
  </r>
  <r>
    <s v="West Gear"/>
    <n v="1128299"/>
    <x v="301"/>
    <x v="1"/>
    <x v="23"/>
    <s v="New Orleans"/>
    <x v="4"/>
    <n v="70"/>
    <n v="153"/>
    <n v="10710"/>
    <n v="5033.7000000000007"/>
    <n v="0.47000000000000003"/>
    <x v="1"/>
  </r>
  <r>
    <s v="West Gear"/>
    <n v="1128299"/>
    <x v="301"/>
    <x v="1"/>
    <x v="23"/>
    <s v="New Orleans"/>
    <x v="5"/>
    <n v="80"/>
    <n v="248"/>
    <n v="19840"/>
    <n v="8134.4"/>
    <n v="0.41"/>
    <x v="1"/>
  </r>
  <r>
    <s v="West Gear"/>
    <n v="1128299"/>
    <x v="330"/>
    <x v="1"/>
    <x v="23"/>
    <s v="New Orleans"/>
    <x v="0"/>
    <n v="62"/>
    <n v="306"/>
    <n v="18972"/>
    <n v="8157.9599999999991"/>
    <n v="0.42999999999999994"/>
    <x v="1"/>
  </r>
  <r>
    <s v="West Gear"/>
    <n v="1128299"/>
    <x v="330"/>
    <x v="1"/>
    <x v="23"/>
    <s v="New Orleans"/>
    <x v="1"/>
    <n v="67"/>
    <n v="248"/>
    <n v="16616"/>
    <n v="7643.36"/>
    <n v="0.45999999999999996"/>
    <x v="1"/>
  </r>
  <r>
    <s v="West Gear"/>
    <n v="1128299"/>
    <x v="330"/>
    <x v="1"/>
    <x v="23"/>
    <s v="New Orleans"/>
    <x v="2"/>
    <n v="69"/>
    <n v="210"/>
    <n v="14490"/>
    <n v="6810.2999999999993"/>
    <n v="0.47"/>
    <x v="1"/>
  </r>
  <r>
    <s v="West Gear"/>
    <n v="1128299"/>
    <x v="330"/>
    <x v="1"/>
    <x v="23"/>
    <s v="New Orleans"/>
    <x v="3"/>
    <n v="62"/>
    <n v="198"/>
    <n v="12276"/>
    <n v="5524.2"/>
    <n v="0.44999999999999996"/>
    <x v="1"/>
  </r>
  <r>
    <s v="West Gear"/>
    <n v="1128299"/>
    <x v="330"/>
    <x v="1"/>
    <x v="23"/>
    <s v="New Orleans"/>
    <x v="4"/>
    <n v="73"/>
    <n v="221"/>
    <n v="16133"/>
    <n v="7905.17"/>
    <n v="0.49"/>
    <x v="1"/>
  </r>
  <r>
    <s v="West Gear"/>
    <n v="1128299"/>
    <x v="330"/>
    <x v="1"/>
    <x v="23"/>
    <s v="New Orleans"/>
    <x v="5"/>
    <n v="81"/>
    <n v="208"/>
    <n v="16848"/>
    <n v="6907.6799999999994"/>
    <n v="0.41"/>
    <x v="1"/>
  </r>
  <r>
    <s v="West Gear"/>
    <n v="1128299"/>
    <x v="362"/>
    <x v="1"/>
    <x v="23"/>
    <s v="New Orleans"/>
    <x v="0"/>
    <n v="73"/>
    <n v="255"/>
    <n v="18615"/>
    <n v="8749.0499999999993"/>
    <n v="0.47"/>
    <x v="1"/>
  </r>
  <r>
    <s v="West Gear"/>
    <n v="1128299"/>
    <x v="362"/>
    <x v="1"/>
    <x v="23"/>
    <s v="New Orleans"/>
    <x v="1"/>
    <n v="57"/>
    <n v="256"/>
    <n v="14592"/>
    <n v="6420.48"/>
    <n v="0.43999999999999995"/>
    <x v="1"/>
  </r>
  <r>
    <s v="West Gear"/>
    <n v="1128299"/>
    <x v="362"/>
    <x v="1"/>
    <x v="23"/>
    <s v="New Orleans"/>
    <x v="2"/>
    <n v="50"/>
    <n v="217"/>
    <n v="10850"/>
    <n v="4557"/>
    <n v="0.42"/>
    <x v="1"/>
  </r>
  <r>
    <s v="West Gear"/>
    <n v="1128299"/>
    <x v="362"/>
    <x v="1"/>
    <x v="23"/>
    <s v="New Orleans"/>
    <x v="3"/>
    <n v="55"/>
    <n v="143"/>
    <n v="7865"/>
    <n v="3696.5499999999997"/>
    <n v="0.47"/>
    <x v="1"/>
  </r>
  <r>
    <s v="West Gear"/>
    <n v="1128299"/>
    <x v="362"/>
    <x v="1"/>
    <x v="23"/>
    <s v="New Orleans"/>
    <x v="4"/>
    <n v="47"/>
    <n v="152"/>
    <n v="7144"/>
    <n v="3500.56"/>
    <n v="0.49"/>
    <x v="1"/>
  </r>
  <r>
    <s v="West Gear"/>
    <n v="1128299"/>
    <x v="362"/>
    <x v="1"/>
    <x v="23"/>
    <s v="New Orleans"/>
    <x v="5"/>
    <n v="46"/>
    <n v="102"/>
    <n v="4692"/>
    <n v="1782.96"/>
    <n v="0.38"/>
    <x v="1"/>
  </r>
  <r>
    <s v="West Gear"/>
    <n v="1128299"/>
    <x v="394"/>
    <x v="1"/>
    <x v="23"/>
    <s v="New Orleans"/>
    <x v="0"/>
    <n v="33"/>
    <n v="175"/>
    <n v="5775"/>
    <n v="2425.5"/>
    <n v="0.42"/>
    <x v="1"/>
  </r>
  <r>
    <s v="West Gear"/>
    <n v="1128299"/>
    <x v="394"/>
    <x v="1"/>
    <x v="23"/>
    <s v="New Orleans"/>
    <x v="1"/>
    <n v="40"/>
    <n v="175"/>
    <n v="7000"/>
    <n v="3009.9999999999995"/>
    <n v="0.42999999999999994"/>
    <x v="1"/>
  </r>
  <r>
    <s v="West Gear"/>
    <n v="1128299"/>
    <x v="394"/>
    <x v="1"/>
    <x v="23"/>
    <s v="New Orleans"/>
    <x v="2"/>
    <n v="30"/>
    <n v="96"/>
    <n v="2880"/>
    <n v="1324.8"/>
    <n v="0.45999999999999996"/>
    <x v="1"/>
  </r>
  <r>
    <s v="West Gear"/>
    <n v="1128299"/>
    <x v="394"/>
    <x v="1"/>
    <x v="23"/>
    <s v="New Orleans"/>
    <x v="3"/>
    <n v="34"/>
    <n v="80"/>
    <n v="2720"/>
    <n v="1142.3999999999999"/>
    <n v="0.42"/>
    <x v="1"/>
  </r>
  <r>
    <s v="West Gear"/>
    <n v="1128299"/>
    <x v="394"/>
    <x v="1"/>
    <x v="23"/>
    <s v="New Orleans"/>
    <x v="4"/>
    <n v="41"/>
    <n v="83"/>
    <n v="3403"/>
    <n v="1633.4399999999998"/>
    <n v="0.48"/>
    <x v="1"/>
  </r>
  <r>
    <s v="West Gear"/>
    <n v="1128299"/>
    <x v="394"/>
    <x v="1"/>
    <x v="23"/>
    <s v="New Orleans"/>
    <x v="5"/>
    <n v="30"/>
    <n v="90"/>
    <n v="2700"/>
    <n v="1080"/>
    <n v="0.39999999999999997"/>
    <x v="1"/>
  </r>
  <r>
    <s v="West Gear"/>
    <n v="1128299"/>
    <x v="423"/>
    <x v="1"/>
    <x v="23"/>
    <s v="New Orleans"/>
    <x v="0"/>
    <n v="25"/>
    <n v="124"/>
    <n v="3100"/>
    <n v="1332.9999999999998"/>
    <n v="0.42999999999999994"/>
    <x v="1"/>
  </r>
  <r>
    <s v="West Gear"/>
    <n v="1128299"/>
    <x v="423"/>
    <x v="1"/>
    <x v="23"/>
    <s v="New Orleans"/>
    <x v="1"/>
    <n v="34"/>
    <n v="184"/>
    <n v="6256"/>
    <n v="2815.2"/>
    <n v="0.44999999999999996"/>
    <x v="1"/>
  </r>
  <r>
    <s v="West Gear"/>
    <n v="1128299"/>
    <x v="423"/>
    <x v="1"/>
    <x v="23"/>
    <s v="New Orleans"/>
    <x v="2"/>
    <n v="33"/>
    <n v="128"/>
    <n v="4224"/>
    <n v="1900.7999999999997"/>
    <n v="0.44999999999999996"/>
    <x v="1"/>
  </r>
  <r>
    <s v="West Gear"/>
    <n v="1128299"/>
    <x v="423"/>
    <x v="1"/>
    <x v="23"/>
    <s v="New Orleans"/>
    <x v="3"/>
    <n v="31"/>
    <n v="120"/>
    <n v="3720"/>
    <n v="1599.5999999999997"/>
    <n v="0.42999999999999994"/>
    <x v="1"/>
  </r>
  <r>
    <s v="West Gear"/>
    <n v="1128299"/>
    <x v="423"/>
    <x v="1"/>
    <x v="23"/>
    <s v="New Orleans"/>
    <x v="4"/>
    <n v="39"/>
    <n v="112"/>
    <n v="4368"/>
    <n v="2096.64"/>
    <n v="0.48"/>
    <x v="1"/>
  </r>
  <r>
    <s v="West Gear"/>
    <n v="1128299"/>
    <x v="423"/>
    <x v="1"/>
    <x v="23"/>
    <s v="New Orleans"/>
    <x v="5"/>
    <n v="44"/>
    <n v="140"/>
    <n v="6160"/>
    <n v="2464"/>
    <n v="0.39999999999999997"/>
    <x v="1"/>
  </r>
  <r>
    <s v="West Gear"/>
    <n v="1128299"/>
    <x v="454"/>
    <x v="1"/>
    <x v="23"/>
    <s v="New Orleans"/>
    <x v="0"/>
    <n v="28"/>
    <n v="219"/>
    <n v="6132"/>
    <n v="2882.04"/>
    <n v="0.47"/>
    <x v="1"/>
  </r>
  <r>
    <s v="West Gear"/>
    <n v="1128299"/>
    <x v="454"/>
    <x v="1"/>
    <x v="23"/>
    <s v="New Orleans"/>
    <x v="1"/>
    <n v="35"/>
    <n v="224"/>
    <n v="7840"/>
    <n v="3684.7999999999997"/>
    <n v="0.47"/>
    <x v="1"/>
  </r>
  <r>
    <s v="West Gear"/>
    <n v="1128299"/>
    <x v="454"/>
    <x v="1"/>
    <x v="23"/>
    <s v="New Orleans"/>
    <x v="2"/>
    <n v="30"/>
    <n v="158"/>
    <n v="4740"/>
    <n v="2180.3999999999996"/>
    <n v="0.45999999999999996"/>
    <x v="1"/>
  </r>
  <r>
    <s v="West Gear"/>
    <n v="1128299"/>
    <x v="454"/>
    <x v="1"/>
    <x v="23"/>
    <s v="New Orleans"/>
    <x v="3"/>
    <n v="40"/>
    <n v="155"/>
    <n v="6200"/>
    <n v="2852"/>
    <n v="0.45999999999999996"/>
    <x v="1"/>
  </r>
  <r>
    <s v="West Gear"/>
    <n v="1128299"/>
    <x v="454"/>
    <x v="1"/>
    <x v="23"/>
    <s v="New Orleans"/>
    <x v="4"/>
    <n v="53"/>
    <n v="147"/>
    <n v="7791"/>
    <n v="3661.7700000000004"/>
    <n v="0.47000000000000003"/>
    <x v="1"/>
  </r>
  <r>
    <s v="West Gear"/>
    <n v="1128299"/>
    <x v="454"/>
    <x v="1"/>
    <x v="23"/>
    <s v="New Orleans"/>
    <x v="5"/>
    <n v="64"/>
    <n v="180"/>
    <n v="11520"/>
    <n v="4723.2"/>
    <n v="0.41"/>
    <x v="1"/>
  </r>
  <r>
    <s v="West Gear"/>
    <n v="1128299"/>
    <x v="483"/>
    <x v="1"/>
    <x v="23"/>
    <s v="New Orleans"/>
    <x v="0"/>
    <n v="46"/>
    <n v="272"/>
    <n v="12512"/>
    <n v="5755.5199999999995"/>
    <n v="0.45999999999999996"/>
    <x v="1"/>
  </r>
  <r>
    <s v="West Gear"/>
    <n v="1128299"/>
    <x v="483"/>
    <x v="1"/>
    <x v="23"/>
    <s v="New Orleans"/>
    <x v="1"/>
    <n v="52"/>
    <n v="248"/>
    <n v="12896"/>
    <n v="5674.2399999999989"/>
    <n v="0.43999999999999995"/>
    <x v="1"/>
  </r>
  <r>
    <s v="Foot Locker"/>
    <n v="1128299"/>
    <x v="483"/>
    <x v="1"/>
    <x v="23"/>
    <s v="New Orleans"/>
    <x v="2"/>
    <n v="53"/>
    <n v="192"/>
    <n v="10176"/>
    <n v="4375.6799999999994"/>
    <n v="0.42999999999999994"/>
    <x v="1"/>
  </r>
  <r>
    <s v="Foot Locker"/>
    <n v="1128299"/>
    <x v="483"/>
    <x v="1"/>
    <x v="23"/>
    <s v="New Orleans"/>
    <x v="3"/>
    <n v="53"/>
    <n v="192"/>
    <n v="10176"/>
    <n v="4782.7199999999993"/>
    <n v="0.47"/>
    <x v="1"/>
  </r>
  <r>
    <s v="Foot Locker"/>
    <n v="1128299"/>
    <x v="483"/>
    <x v="1"/>
    <x v="23"/>
    <s v="New Orleans"/>
    <x v="4"/>
    <n v="55"/>
    <n v="168"/>
    <n v="9240"/>
    <n v="4435.2"/>
    <n v="0.48"/>
    <x v="1"/>
  </r>
  <r>
    <s v="Foot Locker"/>
    <n v="1128299"/>
    <x v="483"/>
    <x v="1"/>
    <x v="23"/>
    <s v="New Orleans"/>
    <x v="5"/>
    <n v="59"/>
    <n v="194"/>
    <n v="11446"/>
    <n v="4578.3999999999996"/>
    <n v="0.39999999999999997"/>
    <x v="1"/>
  </r>
  <r>
    <s v="Foot Locker"/>
    <n v="1197831"/>
    <x v="169"/>
    <x v="1"/>
    <x v="23"/>
    <s v="New Orleans"/>
    <x v="0"/>
    <n v="14"/>
    <n v="223"/>
    <n v="3122"/>
    <n v="1061.4799999999998"/>
    <n v="0.33999999999999997"/>
    <x v="1"/>
  </r>
  <r>
    <s v="Foot Locker"/>
    <n v="1197831"/>
    <x v="169"/>
    <x v="1"/>
    <x v="23"/>
    <s v="New Orleans"/>
    <x v="1"/>
    <n v="20"/>
    <n v="209"/>
    <n v="4180"/>
    <n v="1504.8"/>
    <n v="0.36"/>
    <x v="1"/>
  </r>
  <r>
    <s v="Foot Locker"/>
    <n v="1197831"/>
    <x v="169"/>
    <x v="1"/>
    <x v="23"/>
    <s v="New Orleans"/>
    <x v="2"/>
    <n v="21"/>
    <n v="162"/>
    <n v="3402"/>
    <n v="1258.74"/>
    <n v="0.37"/>
    <x v="1"/>
  </r>
  <r>
    <s v="Foot Locker"/>
    <n v="1197831"/>
    <x v="169"/>
    <x v="1"/>
    <x v="23"/>
    <s v="New Orleans"/>
    <x v="3"/>
    <n v="26"/>
    <n v="166"/>
    <n v="4316"/>
    <n v="1812.7200000000003"/>
    <n v="0.42000000000000004"/>
    <x v="1"/>
  </r>
  <r>
    <s v="Foot Locker"/>
    <n v="1197831"/>
    <x v="169"/>
    <x v="1"/>
    <x v="23"/>
    <s v="New Orleans"/>
    <x v="4"/>
    <n v="28"/>
    <n v="111"/>
    <n v="3108"/>
    <n v="870.24000000000012"/>
    <n v="0.28000000000000003"/>
    <x v="1"/>
  </r>
  <r>
    <s v="West Gear"/>
    <n v="1197831"/>
    <x v="169"/>
    <x v="1"/>
    <x v="23"/>
    <s v="New Orleans"/>
    <x v="5"/>
    <n v="23"/>
    <n v="147"/>
    <n v="3381"/>
    <n v="1690.5"/>
    <n v="0.5"/>
    <x v="1"/>
  </r>
  <r>
    <s v="Foot Locker"/>
    <n v="1197831"/>
    <x v="199"/>
    <x v="1"/>
    <x v="23"/>
    <s v="New Orleans"/>
    <x v="0"/>
    <n v="18"/>
    <n v="200"/>
    <n v="3600"/>
    <n v="1152"/>
    <n v="0.32"/>
    <x v="1"/>
  </r>
  <r>
    <s v="Foot Locker"/>
    <n v="1197831"/>
    <x v="199"/>
    <x v="1"/>
    <x v="23"/>
    <s v="New Orleans"/>
    <x v="1"/>
    <n v="28"/>
    <n v="180"/>
    <n v="5040"/>
    <n v="1663.1999999999998"/>
    <n v="0.32999999999999996"/>
    <x v="1"/>
  </r>
  <r>
    <s v="Foot Locker"/>
    <n v="1197831"/>
    <x v="199"/>
    <x v="1"/>
    <x v="23"/>
    <s v="New Orleans"/>
    <x v="2"/>
    <n v="28"/>
    <n v="128"/>
    <n v="3584"/>
    <n v="1254.3999999999999"/>
    <n v="0.35"/>
    <x v="1"/>
  </r>
  <r>
    <s v="Foot Locker"/>
    <n v="1197831"/>
    <x v="199"/>
    <x v="2"/>
    <x v="24"/>
    <s v="Boise"/>
    <x v="3"/>
    <n v="27"/>
    <n v="116"/>
    <n v="3132"/>
    <n v="1315.44"/>
    <n v="0.42000000000000004"/>
    <x v="1"/>
  </r>
  <r>
    <s v="Foot Locker"/>
    <n v="1197831"/>
    <x v="199"/>
    <x v="2"/>
    <x v="24"/>
    <s v="Boise"/>
    <x v="4"/>
    <n v="31"/>
    <n v="88"/>
    <n v="2728"/>
    <n v="818.4"/>
    <n v="0.3"/>
    <x v="1"/>
  </r>
  <r>
    <s v="Foot Locker"/>
    <n v="1197831"/>
    <x v="199"/>
    <x v="2"/>
    <x v="24"/>
    <s v="Boise"/>
    <x v="5"/>
    <n v="26"/>
    <n v="135"/>
    <n v="3510"/>
    <n v="1825.2"/>
    <n v="0.52"/>
    <x v="1"/>
  </r>
  <r>
    <s v="Foot Locker"/>
    <n v="1197831"/>
    <x v="708"/>
    <x v="2"/>
    <x v="24"/>
    <s v="Boise"/>
    <x v="0"/>
    <n v="21"/>
    <n v="200"/>
    <n v="4200"/>
    <n v="1554"/>
    <n v="0.37"/>
    <x v="1"/>
  </r>
  <r>
    <s v="Foot Locker"/>
    <n v="1197831"/>
    <x v="708"/>
    <x v="2"/>
    <x v="24"/>
    <s v="Boise"/>
    <x v="1"/>
    <n v="27"/>
    <n v="188"/>
    <n v="5076"/>
    <n v="1979.6399999999999"/>
    <n v="0.38999999999999996"/>
    <x v="1"/>
  </r>
  <r>
    <s v="Foot Locker"/>
    <n v="1197831"/>
    <x v="708"/>
    <x v="2"/>
    <x v="24"/>
    <s v="Boise"/>
    <x v="2"/>
    <n v="20"/>
    <n v="135"/>
    <n v="2700"/>
    <n v="1026"/>
    <n v="0.38"/>
    <x v="1"/>
  </r>
  <r>
    <s v="Foot Locker"/>
    <n v="1197831"/>
    <x v="708"/>
    <x v="2"/>
    <x v="24"/>
    <s v="Boise"/>
    <x v="3"/>
    <n v="26"/>
    <n v="112"/>
    <n v="2912"/>
    <n v="1368.64"/>
    <n v="0.47000000000000003"/>
    <x v="1"/>
  </r>
  <r>
    <s v="West Gear"/>
    <n v="1197831"/>
    <x v="708"/>
    <x v="2"/>
    <x v="24"/>
    <s v="Boise"/>
    <x v="4"/>
    <n v="32"/>
    <n v="88"/>
    <n v="2816"/>
    <n v="985.59999999999991"/>
    <n v="0.35"/>
    <x v="1"/>
  </r>
  <r>
    <s v="West Gear"/>
    <n v="1197831"/>
    <x v="708"/>
    <x v="2"/>
    <x v="24"/>
    <s v="Boise"/>
    <x v="5"/>
    <n v="25"/>
    <n v="124"/>
    <n v="3100"/>
    <n v="1643"/>
    <n v="0.53"/>
    <x v="1"/>
  </r>
  <r>
    <s v="West Gear"/>
    <n v="1197831"/>
    <x v="723"/>
    <x v="2"/>
    <x v="24"/>
    <s v="Boise"/>
    <x v="0"/>
    <n v="15"/>
    <n v="215"/>
    <n v="3225"/>
    <n v="1354.5"/>
    <n v="0.42"/>
    <x v="1"/>
  </r>
  <r>
    <s v="West Gear"/>
    <n v="1197831"/>
    <x v="723"/>
    <x v="2"/>
    <x v="24"/>
    <s v="Boise"/>
    <x v="1"/>
    <n v="21"/>
    <n v="215"/>
    <n v="4515"/>
    <n v="1760.85"/>
    <n v="0.38999999999999996"/>
    <x v="1"/>
  </r>
  <r>
    <s v="West Gear"/>
    <n v="1197831"/>
    <x v="723"/>
    <x v="2"/>
    <x v="24"/>
    <s v="Boise"/>
    <x v="2"/>
    <n v="19"/>
    <n v="162"/>
    <n v="3078"/>
    <n v="1138.8599999999999"/>
    <n v="0.37"/>
    <x v="1"/>
  </r>
  <r>
    <s v="West Gear"/>
    <n v="1197831"/>
    <x v="723"/>
    <x v="2"/>
    <x v="24"/>
    <s v="Boise"/>
    <x v="3"/>
    <n v="20"/>
    <n v="116"/>
    <n v="2320"/>
    <n v="1136.8"/>
    <n v="0.49"/>
    <x v="1"/>
  </r>
  <r>
    <s v="West Gear"/>
    <n v="1197831"/>
    <x v="723"/>
    <x v="2"/>
    <x v="24"/>
    <s v="Boise"/>
    <x v="4"/>
    <n v="27"/>
    <n v="91"/>
    <n v="2457"/>
    <n v="786.24"/>
    <n v="0.32"/>
    <x v="1"/>
  </r>
  <r>
    <s v="West Gear"/>
    <n v="1197831"/>
    <x v="723"/>
    <x v="2"/>
    <x v="24"/>
    <s v="Boise"/>
    <x v="5"/>
    <n v="23"/>
    <n v="176"/>
    <n v="4048"/>
    <n v="2307.36"/>
    <n v="0.57000000000000006"/>
    <x v="1"/>
  </r>
  <r>
    <s v="West Gear"/>
    <n v="1197831"/>
    <x v="258"/>
    <x v="2"/>
    <x v="24"/>
    <s v="Boise"/>
    <x v="0"/>
    <n v="14"/>
    <n v="210"/>
    <n v="2940"/>
    <n v="1234.8"/>
    <n v="0.42"/>
    <x v="1"/>
  </r>
  <r>
    <s v="West Gear"/>
    <n v="1197831"/>
    <x v="258"/>
    <x v="2"/>
    <x v="24"/>
    <s v="Boise"/>
    <x v="1"/>
    <n v="22"/>
    <n v="247"/>
    <n v="5434"/>
    <n v="2227.94"/>
    <n v="0.41"/>
    <x v="1"/>
  </r>
  <r>
    <s v="West Gear"/>
    <n v="1197831"/>
    <x v="258"/>
    <x v="2"/>
    <x v="24"/>
    <s v="Boise"/>
    <x v="2"/>
    <n v="18"/>
    <n v="184"/>
    <n v="3312"/>
    <n v="1291.6799999999998"/>
    <n v="0.38999999999999996"/>
    <x v="1"/>
  </r>
  <r>
    <s v="West Gear"/>
    <n v="1197831"/>
    <x v="258"/>
    <x v="2"/>
    <x v="24"/>
    <s v="Boise"/>
    <x v="3"/>
    <n v="24"/>
    <n v="155"/>
    <n v="3720"/>
    <n v="1860"/>
    <n v="0.5"/>
    <x v="1"/>
  </r>
  <r>
    <s v="West Gear"/>
    <n v="1197831"/>
    <x v="258"/>
    <x v="2"/>
    <x v="24"/>
    <s v="Boise"/>
    <x v="4"/>
    <n v="34"/>
    <n v="120"/>
    <n v="4080"/>
    <n v="1428"/>
    <n v="0.35"/>
    <x v="1"/>
  </r>
  <r>
    <s v="West Gear"/>
    <n v="1197831"/>
    <x v="258"/>
    <x v="2"/>
    <x v="24"/>
    <s v="Boise"/>
    <x v="5"/>
    <n v="33"/>
    <n v="240"/>
    <n v="7920"/>
    <n v="4356"/>
    <n v="0.55000000000000004"/>
    <x v="1"/>
  </r>
  <r>
    <s v="West Gear"/>
    <n v="1197831"/>
    <x v="288"/>
    <x v="2"/>
    <x v="24"/>
    <s v="Boise"/>
    <x v="0"/>
    <n v="31"/>
    <n v="233"/>
    <n v="7223"/>
    <n v="2744.7400000000002"/>
    <n v="0.38"/>
    <x v="1"/>
  </r>
  <r>
    <s v="West Gear"/>
    <n v="1197831"/>
    <x v="288"/>
    <x v="2"/>
    <x v="24"/>
    <s v="Boise"/>
    <x v="1"/>
    <n v="35"/>
    <n v="263"/>
    <n v="9205"/>
    <n v="3774.0499999999997"/>
    <n v="0.41"/>
    <x v="1"/>
  </r>
  <r>
    <s v="West Gear"/>
    <n v="1197831"/>
    <x v="288"/>
    <x v="2"/>
    <x v="24"/>
    <s v="Boise"/>
    <x v="2"/>
    <n v="34"/>
    <n v="186"/>
    <n v="6324"/>
    <n v="2592.8399999999997"/>
    <n v="0.41"/>
    <x v="1"/>
  </r>
  <r>
    <s v="West Gear"/>
    <n v="1197831"/>
    <x v="288"/>
    <x v="2"/>
    <x v="24"/>
    <s v="Boise"/>
    <x v="3"/>
    <n v="33"/>
    <n v="187"/>
    <n v="6171"/>
    <n v="3023.79"/>
    <n v="0.49"/>
    <x v="1"/>
  </r>
  <r>
    <s v="West Gear"/>
    <n v="1197831"/>
    <x v="288"/>
    <x v="2"/>
    <x v="24"/>
    <s v="Boise"/>
    <x v="4"/>
    <n v="43"/>
    <n v="158"/>
    <n v="6794"/>
    <n v="2309.9599999999996"/>
    <n v="0.33999999999999997"/>
    <x v="1"/>
  </r>
  <r>
    <s v="West Gear"/>
    <n v="1197831"/>
    <x v="288"/>
    <x v="2"/>
    <x v="24"/>
    <s v="Boise"/>
    <x v="5"/>
    <n v="39"/>
    <n v="248"/>
    <n v="9672"/>
    <n v="5319.6"/>
    <n v="0.55000000000000004"/>
    <x v="1"/>
  </r>
  <r>
    <s v="West Gear"/>
    <n v="1197831"/>
    <x v="320"/>
    <x v="2"/>
    <x v="24"/>
    <s v="Boise"/>
    <x v="0"/>
    <n v="35"/>
    <n v="264"/>
    <n v="9240"/>
    <n v="4250.3999999999996"/>
    <n v="0.45999999999999996"/>
    <x v="1"/>
  </r>
  <r>
    <s v="West Gear"/>
    <n v="1197831"/>
    <x v="320"/>
    <x v="2"/>
    <x v="24"/>
    <s v="Boise"/>
    <x v="1"/>
    <n v="40"/>
    <n v="271"/>
    <n v="10840"/>
    <n v="4661.1999999999989"/>
    <n v="0.42999999999999994"/>
    <x v="1"/>
  </r>
  <r>
    <s v="West Gear"/>
    <n v="1197831"/>
    <x v="320"/>
    <x v="2"/>
    <x v="24"/>
    <s v="Boise"/>
    <x v="2"/>
    <n v="34"/>
    <n v="278"/>
    <n v="9452"/>
    <n v="3969.8399999999997"/>
    <n v="0.42"/>
    <x v="1"/>
  </r>
  <r>
    <s v="West Gear"/>
    <n v="1197831"/>
    <x v="320"/>
    <x v="2"/>
    <x v="24"/>
    <s v="Boise"/>
    <x v="3"/>
    <n v="38"/>
    <n v="158"/>
    <n v="6004"/>
    <n v="3182.1200000000003"/>
    <n v="0.53"/>
    <x v="1"/>
  </r>
  <r>
    <s v="West Gear"/>
    <n v="1197831"/>
    <x v="320"/>
    <x v="2"/>
    <x v="24"/>
    <s v="Boise"/>
    <x v="4"/>
    <n v="43"/>
    <n v="173"/>
    <n v="7439"/>
    <n v="2975.6"/>
    <n v="0.39999999999999997"/>
    <x v="1"/>
  </r>
  <r>
    <s v="Foot Locker"/>
    <n v="1197831"/>
    <x v="320"/>
    <x v="2"/>
    <x v="24"/>
    <s v="Boise"/>
    <x v="5"/>
    <n v="51"/>
    <n v="264"/>
    <n v="13464"/>
    <n v="7943.7600000000011"/>
    <n v="0.59000000000000008"/>
    <x v="1"/>
  </r>
  <r>
    <s v="Foot Locker"/>
    <n v="1197831"/>
    <x v="353"/>
    <x v="2"/>
    <x v="24"/>
    <s v="Boise"/>
    <x v="0"/>
    <n v="38"/>
    <n v="233"/>
    <n v="8854"/>
    <n v="3718.68"/>
    <n v="0.42"/>
    <x v="1"/>
  </r>
  <r>
    <s v="Foot Locker"/>
    <n v="1197831"/>
    <x v="353"/>
    <x v="2"/>
    <x v="24"/>
    <s v="Boise"/>
    <x v="1"/>
    <n v="37"/>
    <n v="255"/>
    <n v="9435"/>
    <n v="4057.0499999999993"/>
    <n v="0.42999999999999994"/>
    <x v="1"/>
  </r>
  <r>
    <s v="Foot Locker"/>
    <n v="1197831"/>
    <x v="353"/>
    <x v="2"/>
    <x v="24"/>
    <s v="Boise"/>
    <x v="2"/>
    <n v="39"/>
    <n v="305"/>
    <n v="11895"/>
    <n v="5114.8499999999995"/>
    <n v="0.42999999999999994"/>
    <x v="1"/>
  </r>
  <r>
    <s v="Foot Locker"/>
    <n v="1197831"/>
    <x v="353"/>
    <x v="2"/>
    <x v="24"/>
    <s v="Boise"/>
    <x v="3"/>
    <n v="33"/>
    <n v="162"/>
    <n v="5346"/>
    <n v="2940.3"/>
    <n v="0.55000000000000004"/>
    <x v="1"/>
  </r>
  <r>
    <s v="Sports Direct"/>
    <n v="1197831"/>
    <x v="353"/>
    <x v="2"/>
    <x v="24"/>
    <s v="Boise"/>
    <x v="4"/>
    <n v="39"/>
    <n v="166"/>
    <n v="6474"/>
    <n v="2719.08"/>
    <n v="0.42"/>
    <x v="1"/>
  </r>
  <r>
    <s v="Sports Direct"/>
    <n v="1197831"/>
    <x v="353"/>
    <x v="2"/>
    <x v="24"/>
    <s v="Boise"/>
    <x v="5"/>
    <n v="44"/>
    <n v="239"/>
    <n v="10516"/>
    <n v="6414.7600000000011"/>
    <n v="0.6100000000000001"/>
    <x v="1"/>
  </r>
  <r>
    <s v="Sports Direct"/>
    <n v="1197831"/>
    <x v="381"/>
    <x v="2"/>
    <x v="24"/>
    <s v="Boise"/>
    <x v="0"/>
    <n v="41"/>
    <n v="230"/>
    <n v="9430"/>
    <n v="4337.7999999999993"/>
    <n v="0.45999999999999996"/>
    <x v="1"/>
  </r>
  <r>
    <s v="Sports Direct"/>
    <n v="1197831"/>
    <x v="381"/>
    <x v="2"/>
    <x v="24"/>
    <s v="Boise"/>
    <x v="1"/>
    <n v="38"/>
    <n v="219"/>
    <n v="8322"/>
    <n v="3578.4599999999996"/>
    <n v="0.42999999999999994"/>
    <x v="1"/>
  </r>
  <r>
    <s v="Sports Direct"/>
    <n v="1197831"/>
    <x v="381"/>
    <x v="2"/>
    <x v="24"/>
    <s v="Boise"/>
    <x v="2"/>
    <n v="43"/>
    <n v="203"/>
    <n v="8729"/>
    <n v="3928.0499999999997"/>
    <n v="0.44999999999999996"/>
    <x v="1"/>
  </r>
  <r>
    <s v="Sports Direct"/>
    <n v="1197831"/>
    <x v="381"/>
    <x v="2"/>
    <x v="24"/>
    <s v="Boise"/>
    <x v="3"/>
    <n v="40"/>
    <n v="136"/>
    <n v="5440"/>
    <n v="2992.0000000000005"/>
    <n v="0.55000000000000004"/>
    <x v="1"/>
  </r>
  <r>
    <s v="Sports Direct"/>
    <n v="1197831"/>
    <x v="381"/>
    <x v="2"/>
    <x v="24"/>
    <s v="Boise"/>
    <x v="4"/>
    <n v="42"/>
    <n v="140"/>
    <n v="5880"/>
    <n v="2410.7999999999997"/>
    <n v="0.41"/>
    <x v="1"/>
  </r>
  <r>
    <s v="Sports Direct"/>
    <n v="1197831"/>
    <x v="381"/>
    <x v="2"/>
    <x v="24"/>
    <s v="Boise"/>
    <x v="5"/>
    <n v="36"/>
    <n v="200"/>
    <n v="7200"/>
    <n v="4176.0000000000009"/>
    <n v="0.58000000000000007"/>
    <x v="1"/>
  </r>
  <r>
    <s v="Sports Direct"/>
    <n v="1197831"/>
    <x v="410"/>
    <x v="2"/>
    <x v="24"/>
    <s v="Boise"/>
    <x v="0"/>
    <n v="30"/>
    <n v="201"/>
    <n v="6030"/>
    <n v="2773.7999999999997"/>
    <n v="0.45999999999999996"/>
    <x v="1"/>
  </r>
  <r>
    <s v="Sports Direct"/>
    <n v="1197831"/>
    <x v="410"/>
    <x v="2"/>
    <x v="24"/>
    <s v="Boise"/>
    <x v="1"/>
    <n v="27"/>
    <n v="190"/>
    <n v="5130"/>
    <n v="2205.8999999999996"/>
    <n v="0.42999999999999994"/>
    <x v="1"/>
  </r>
  <r>
    <s v="Sports Direct"/>
    <n v="1197831"/>
    <x v="410"/>
    <x v="2"/>
    <x v="24"/>
    <s v="Boise"/>
    <x v="2"/>
    <n v="31"/>
    <n v="179"/>
    <n v="5549"/>
    <n v="2330.58"/>
    <n v="0.42"/>
    <x v="1"/>
  </r>
  <r>
    <s v="Sports Direct"/>
    <n v="1197831"/>
    <x v="410"/>
    <x v="2"/>
    <x v="24"/>
    <s v="Boise"/>
    <x v="3"/>
    <n v="35"/>
    <n v="116"/>
    <n v="4060"/>
    <n v="2151.8000000000002"/>
    <n v="0.53"/>
    <x v="1"/>
  </r>
  <r>
    <s v="Sports Direct"/>
    <n v="1197831"/>
    <x v="410"/>
    <x v="2"/>
    <x v="24"/>
    <s v="Boise"/>
    <x v="4"/>
    <n v="25"/>
    <n v="123"/>
    <n v="3075"/>
    <n v="1199.2499999999998"/>
    <n v="0.38999999999999996"/>
    <x v="1"/>
  </r>
  <r>
    <s v="Sports Direct"/>
    <n v="1197831"/>
    <x v="410"/>
    <x v="2"/>
    <x v="24"/>
    <s v="Boise"/>
    <x v="5"/>
    <n v="34"/>
    <n v="179"/>
    <n v="6086"/>
    <n v="3590.7400000000007"/>
    <n v="0.59000000000000008"/>
    <x v="1"/>
  </r>
  <r>
    <s v="Sports Direct"/>
    <n v="1197831"/>
    <x v="442"/>
    <x v="2"/>
    <x v="24"/>
    <s v="Boise"/>
    <x v="0"/>
    <n v="27"/>
    <n v="203"/>
    <n v="5481"/>
    <n v="2521.2599999999998"/>
    <n v="0.45999999999999996"/>
    <x v="1"/>
  </r>
  <r>
    <s v="Sports Direct"/>
    <n v="1197831"/>
    <x v="442"/>
    <x v="2"/>
    <x v="24"/>
    <s v="Boise"/>
    <x v="1"/>
    <n v="28"/>
    <n v="223"/>
    <n v="6244"/>
    <n v="2684.9199999999996"/>
    <n v="0.42999999999999994"/>
    <x v="1"/>
  </r>
  <r>
    <s v="Sports Direct"/>
    <n v="1197831"/>
    <x v="442"/>
    <x v="2"/>
    <x v="24"/>
    <s v="Boise"/>
    <x v="2"/>
    <n v="42"/>
    <n v="210"/>
    <n v="8820"/>
    <n v="3704.3999999999996"/>
    <n v="0.42"/>
    <x v="1"/>
  </r>
  <r>
    <s v="Sports Direct"/>
    <n v="1197831"/>
    <x v="442"/>
    <x v="2"/>
    <x v="24"/>
    <s v="Boise"/>
    <x v="3"/>
    <n v="43"/>
    <n v="158"/>
    <n v="6794"/>
    <n v="3532.88"/>
    <n v="0.52"/>
    <x v="1"/>
  </r>
  <r>
    <s v="Sports Direct"/>
    <n v="1197831"/>
    <x v="442"/>
    <x v="2"/>
    <x v="24"/>
    <s v="Boise"/>
    <x v="4"/>
    <n v="41"/>
    <n v="149"/>
    <n v="6109"/>
    <n v="2321.42"/>
    <n v="0.38"/>
    <x v="1"/>
  </r>
  <r>
    <s v="Sports Direct"/>
    <n v="1197831"/>
    <x v="442"/>
    <x v="2"/>
    <x v="24"/>
    <s v="Boise"/>
    <x v="5"/>
    <n v="51"/>
    <n v="194"/>
    <n v="9894"/>
    <n v="5837.4600000000009"/>
    <n v="0.59000000000000008"/>
    <x v="1"/>
  </r>
  <r>
    <s v="Foot Locker"/>
    <n v="1197831"/>
    <x v="471"/>
    <x v="2"/>
    <x v="24"/>
    <s v="Boise"/>
    <x v="0"/>
    <n v="40"/>
    <n v="240"/>
    <n v="9600"/>
    <n v="4320"/>
    <n v="0.44999999999999996"/>
    <x v="1"/>
  </r>
  <r>
    <s v="Foot Locker"/>
    <n v="1197831"/>
    <x v="471"/>
    <x v="2"/>
    <x v="24"/>
    <s v="Boise"/>
    <x v="1"/>
    <n v="41"/>
    <n v="240"/>
    <n v="9840"/>
    <n v="4526.3999999999996"/>
    <n v="0.45999999999999996"/>
    <x v="1"/>
  </r>
  <r>
    <s v="Foot Locker"/>
    <n v="1197831"/>
    <x v="471"/>
    <x v="2"/>
    <x v="24"/>
    <s v="Boise"/>
    <x v="2"/>
    <n v="47"/>
    <n v="223"/>
    <n v="10481"/>
    <n v="4611.6399999999994"/>
    <n v="0.43999999999999995"/>
    <x v="1"/>
  </r>
  <r>
    <s v="Foot Locker"/>
    <n v="1197831"/>
    <x v="471"/>
    <x v="2"/>
    <x v="24"/>
    <s v="Boise"/>
    <x v="3"/>
    <n v="44"/>
    <n v="184"/>
    <n v="8096"/>
    <n v="4209.92"/>
    <n v="0.52"/>
    <x v="1"/>
  </r>
  <r>
    <s v="Foot Locker"/>
    <n v="1197831"/>
    <x v="471"/>
    <x v="2"/>
    <x v="24"/>
    <s v="Boise"/>
    <x v="4"/>
    <n v="43"/>
    <n v="147"/>
    <n v="6321"/>
    <n v="2591.6099999999997"/>
    <n v="0.41"/>
    <x v="1"/>
  </r>
  <r>
    <s v="Foot Locker"/>
    <n v="1197831"/>
    <x v="471"/>
    <x v="2"/>
    <x v="24"/>
    <s v="Boise"/>
    <x v="5"/>
    <n v="47"/>
    <n v="232"/>
    <n v="10904"/>
    <n v="6651.4400000000014"/>
    <n v="0.6100000000000001"/>
    <x v="1"/>
  </r>
  <r>
    <s v="Foot Locker"/>
    <n v="1128299"/>
    <x v="187"/>
    <x v="2"/>
    <x v="24"/>
    <s v="Boise"/>
    <x v="0"/>
    <n v="23"/>
    <n v="136"/>
    <n v="3128"/>
    <n v="1251.1999999999998"/>
    <n v="0.39999999999999997"/>
    <x v="1"/>
  </r>
  <r>
    <s v="Foot Locker"/>
    <n v="1128299"/>
    <x v="187"/>
    <x v="2"/>
    <x v="24"/>
    <s v="Boise"/>
    <x v="1"/>
    <n v="30"/>
    <n v="140"/>
    <n v="4200"/>
    <n v="1806.0000000000002"/>
    <n v="0.43000000000000005"/>
    <x v="1"/>
  </r>
  <r>
    <s v="Foot Locker"/>
    <n v="1128299"/>
    <x v="187"/>
    <x v="2"/>
    <x v="24"/>
    <s v="Boise"/>
    <x v="2"/>
    <n v="31"/>
    <n v="145"/>
    <n v="4495"/>
    <n v="1753.0499999999997"/>
    <n v="0.38999999999999996"/>
    <x v="1"/>
  </r>
  <r>
    <s v="Foot Locker"/>
    <n v="1128299"/>
    <x v="187"/>
    <x v="2"/>
    <x v="24"/>
    <s v="Boise"/>
    <x v="3"/>
    <n v="30"/>
    <n v="88"/>
    <n v="2640"/>
    <n v="976.8"/>
    <n v="0.37"/>
    <x v="1"/>
  </r>
  <r>
    <s v="Foot Locker"/>
    <n v="1128299"/>
    <x v="187"/>
    <x v="2"/>
    <x v="24"/>
    <s v="Boise"/>
    <x v="4"/>
    <n v="35"/>
    <n v="68"/>
    <n v="2380"/>
    <n v="809.19999999999993"/>
    <n v="0.33999999999999997"/>
    <x v="1"/>
  </r>
  <r>
    <s v="Foot Locker"/>
    <n v="1128299"/>
    <x v="187"/>
    <x v="2"/>
    <x v="24"/>
    <s v="Boise"/>
    <x v="5"/>
    <n v="27"/>
    <n v="140"/>
    <n v="3780"/>
    <n v="1020.6"/>
    <n v="0.27"/>
    <x v="1"/>
  </r>
  <r>
    <s v="Foot Locker"/>
    <n v="1128299"/>
    <x v="697"/>
    <x v="2"/>
    <x v="24"/>
    <s v="Boise"/>
    <x v="0"/>
    <n v="21"/>
    <n v="162"/>
    <n v="3402"/>
    <n v="1258.74"/>
    <n v="0.37"/>
    <x v="1"/>
  </r>
  <r>
    <s v="Foot Locker"/>
    <n v="1128299"/>
    <x v="697"/>
    <x v="2"/>
    <x v="24"/>
    <s v="Boise"/>
    <x v="1"/>
    <n v="28"/>
    <n v="128"/>
    <n v="3584"/>
    <n v="1541.1200000000001"/>
    <n v="0.43000000000000005"/>
    <x v="1"/>
  </r>
  <r>
    <s v="Foot Locker"/>
    <n v="1128299"/>
    <x v="697"/>
    <x v="2"/>
    <x v="24"/>
    <s v="Boise"/>
    <x v="2"/>
    <n v="28"/>
    <n v="124"/>
    <n v="3472"/>
    <n v="1458.24"/>
    <n v="0.42"/>
    <x v="1"/>
  </r>
  <r>
    <s v="Foot Locker"/>
    <n v="1128299"/>
    <x v="697"/>
    <x v="2"/>
    <x v="25"/>
    <s v="Phoenix"/>
    <x v="3"/>
    <n v="26"/>
    <n v="68"/>
    <n v="1768"/>
    <n v="742.56"/>
    <n v="0.42"/>
    <x v="1"/>
  </r>
  <r>
    <s v="Foot Locker"/>
    <n v="1128299"/>
    <x v="697"/>
    <x v="2"/>
    <x v="25"/>
    <s v="Phoenix"/>
    <x v="4"/>
    <n v="36"/>
    <n v="51"/>
    <n v="1836"/>
    <n v="679.31999999999994"/>
    <n v="0.37"/>
    <x v="1"/>
  </r>
  <r>
    <s v="Foot Locker"/>
    <n v="1128299"/>
    <x v="697"/>
    <x v="2"/>
    <x v="25"/>
    <s v="Phoenix"/>
    <x v="5"/>
    <n v="31"/>
    <n v="116"/>
    <n v="3596"/>
    <n v="970.92000000000007"/>
    <n v="0.27"/>
    <x v="1"/>
  </r>
  <r>
    <s v="Foot Locker"/>
    <n v="1128299"/>
    <x v="227"/>
    <x v="2"/>
    <x v="25"/>
    <s v="Phoenix"/>
    <x v="0"/>
    <n v="29"/>
    <n v="160"/>
    <n v="4640"/>
    <n v="1855.9999999999998"/>
    <n v="0.39999999999999997"/>
    <x v="1"/>
  </r>
  <r>
    <s v="Foot Locker"/>
    <n v="1128299"/>
    <x v="227"/>
    <x v="2"/>
    <x v="25"/>
    <s v="Phoenix"/>
    <x v="1"/>
    <n v="38"/>
    <n v="116"/>
    <n v="4408"/>
    <n v="1939.52"/>
    <n v="0.44"/>
    <x v="1"/>
  </r>
  <r>
    <s v="Foot Locker"/>
    <n v="1128299"/>
    <x v="227"/>
    <x v="2"/>
    <x v="25"/>
    <s v="Phoenix"/>
    <x v="2"/>
    <n v="37"/>
    <n v="119"/>
    <n v="4403"/>
    <n v="1805.2299999999998"/>
    <n v="0.41"/>
    <x v="1"/>
  </r>
  <r>
    <s v="Foot Locker"/>
    <n v="1128299"/>
    <x v="227"/>
    <x v="2"/>
    <x v="25"/>
    <s v="Phoenix"/>
    <x v="3"/>
    <n v="38"/>
    <n v="68"/>
    <n v="2584"/>
    <n v="956.08"/>
    <n v="0.37"/>
    <x v="1"/>
  </r>
  <r>
    <s v="Foot Locker"/>
    <n v="1128299"/>
    <x v="227"/>
    <x v="2"/>
    <x v="25"/>
    <s v="Phoenix"/>
    <x v="4"/>
    <n v="41"/>
    <n v="39"/>
    <n v="1599"/>
    <n v="511.68"/>
    <n v="0.32"/>
    <x v="1"/>
  </r>
  <r>
    <s v="Foot Locker"/>
    <n v="1128299"/>
    <x v="227"/>
    <x v="2"/>
    <x v="25"/>
    <s v="Phoenix"/>
    <x v="5"/>
    <n v="37"/>
    <n v="107"/>
    <n v="3959"/>
    <n v="1068.93"/>
    <n v="0.27"/>
    <x v="1"/>
  </r>
  <r>
    <s v="Foot Locker"/>
    <n v="1128299"/>
    <x v="246"/>
    <x v="2"/>
    <x v="25"/>
    <s v="Phoenix"/>
    <x v="0"/>
    <n v="40"/>
    <n v="175"/>
    <n v="7000"/>
    <n v="2660"/>
    <n v="0.38"/>
    <x v="1"/>
  </r>
  <r>
    <s v="Foot Locker"/>
    <n v="1128299"/>
    <x v="246"/>
    <x v="2"/>
    <x v="25"/>
    <s v="Phoenix"/>
    <x v="1"/>
    <n v="37"/>
    <n v="90"/>
    <n v="3330"/>
    <n v="1465.2"/>
    <n v="0.44"/>
    <x v="1"/>
  </r>
  <r>
    <s v="Foot Locker"/>
    <n v="1128299"/>
    <x v="246"/>
    <x v="2"/>
    <x v="25"/>
    <s v="Phoenix"/>
    <x v="2"/>
    <n v="42"/>
    <n v="123"/>
    <n v="5166"/>
    <n v="1911.42"/>
    <n v="0.37"/>
    <x v="1"/>
  </r>
  <r>
    <s v="Foot Locker"/>
    <n v="1128299"/>
    <x v="246"/>
    <x v="2"/>
    <x v="25"/>
    <s v="Phoenix"/>
    <x v="3"/>
    <n v="40"/>
    <n v="78"/>
    <n v="3120"/>
    <n v="1248"/>
    <n v="0.39999999999999997"/>
    <x v="1"/>
  </r>
  <r>
    <s v="Foot Locker"/>
    <n v="1128299"/>
    <x v="246"/>
    <x v="2"/>
    <x v="25"/>
    <s v="Phoenix"/>
    <x v="4"/>
    <n v="43"/>
    <n v="47"/>
    <n v="2021"/>
    <n v="687.14"/>
    <n v="0.33999999999999997"/>
    <x v="1"/>
  </r>
  <r>
    <s v="Foot Locker"/>
    <n v="1128299"/>
    <x v="246"/>
    <x v="2"/>
    <x v="25"/>
    <s v="Phoenix"/>
    <x v="5"/>
    <n v="49"/>
    <n v="111"/>
    <n v="5439"/>
    <n v="1631.7"/>
    <n v="0.3"/>
    <x v="1"/>
  </r>
  <r>
    <s v="Foot Locker"/>
    <n v="1128299"/>
    <x v="277"/>
    <x v="2"/>
    <x v="25"/>
    <s v="Phoenix"/>
    <x v="0"/>
    <n v="38"/>
    <n v="184"/>
    <n v="6992"/>
    <n v="2656.96"/>
    <n v="0.38"/>
    <x v="1"/>
  </r>
  <r>
    <s v="Foot Locker"/>
    <n v="1128299"/>
    <x v="277"/>
    <x v="2"/>
    <x v="25"/>
    <s v="Phoenix"/>
    <x v="1"/>
    <n v="36"/>
    <n v="116"/>
    <n v="4176"/>
    <n v="1753.92"/>
    <n v="0.42000000000000004"/>
    <x v="1"/>
  </r>
  <r>
    <s v="Foot Locker"/>
    <n v="1128299"/>
    <x v="277"/>
    <x v="2"/>
    <x v="25"/>
    <s v="Phoenix"/>
    <x v="2"/>
    <n v="41"/>
    <n v="132"/>
    <n v="5412"/>
    <n v="2056.56"/>
    <n v="0.38"/>
    <x v="1"/>
  </r>
  <r>
    <s v="Foot Locker"/>
    <n v="1128299"/>
    <x v="277"/>
    <x v="2"/>
    <x v="25"/>
    <s v="Phoenix"/>
    <x v="3"/>
    <n v="39"/>
    <n v="93"/>
    <n v="3627"/>
    <n v="1341.99"/>
    <n v="0.37"/>
    <x v="1"/>
  </r>
  <r>
    <s v="Foot Locker"/>
    <n v="1128299"/>
    <x v="277"/>
    <x v="2"/>
    <x v="25"/>
    <s v="Phoenix"/>
    <x v="4"/>
    <n v="39"/>
    <n v="62"/>
    <n v="2418"/>
    <n v="797.93999999999994"/>
    <n v="0.32999999999999996"/>
    <x v="1"/>
  </r>
  <r>
    <s v="Foot Locker"/>
    <n v="1128299"/>
    <x v="277"/>
    <x v="2"/>
    <x v="25"/>
    <s v="Phoenix"/>
    <x v="5"/>
    <n v="53"/>
    <n v="124"/>
    <n v="6572"/>
    <n v="1905.8799999999999"/>
    <n v="0.28999999999999998"/>
    <x v="1"/>
  </r>
  <r>
    <s v="Foot Locker"/>
    <n v="1128299"/>
    <x v="307"/>
    <x v="2"/>
    <x v="25"/>
    <s v="Phoenix"/>
    <x v="0"/>
    <n v="37"/>
    <n v="194"/>
    <n v="7178"/>
    <n v="2799.4199999999996"/>
    <n v="0.38999999999999996"/>
    <x v="1"/>
  </r>
  <r>
    <s v="Foot Locker"/>
    <n v="1128299"/>
    <x v="307"/>
    <x v="2"/>
    <x v="25"/>
    <s v="Phoenix"/>
    <x v="1"/>
    <n v="36"/>
    <n v="143"/>
    <n v="5148"/>
    <n v="2162.1600000000003"/>
    <n v="0.42000000000000004"/>
    <x v="1"/>
  </r>
  <r>
    <s v="Foot Locker"/>
    <n v="1128299"/>
    <x v="307"/>
    <x v="2"/>
    <x v="25"/>
    <s v="Phoenix"/>
    <x v="2"/>
    <n v="41"/>
    <n v="147"/>
    <n v="6027"/>
    <n v="2290.2600000000002"/>
    <n v="0.38"/>
    <x v="1"/>
  </r>
  <r>
    <s v="Foot Locker"/>
    <n v="1128299"/>
    <x v="307"/>
    <x v="2"/>
    <x v="25"/>
    <s v="Phoenix"/>
    <x v="3"/>
    <n v="38"/>
    <n v="105"/>
    <n v="3990"/>
    <n v="1595.9999999999998"/>
    <n v="0.39999999999999997"/>
    <x v="1"/>
  </r>
  <r>
    <s v="Foot Locker"/>
    <n v="1128299"/>
    <x v="307"/>
    <x v="2"/>
    <x v="25"/>
    <s v="Phoenix"/>
    <x v="4"/>
    <n v="43"/>
    <n v="72"/>
    <n v="3096"/>
    <n v="1052.6399999999999"/>
    <n v="0.33999999999999997"/>
    <x v="1"/>
  </r>
  <r>
    <s v="Foot Locker"/>
    <n v="1128299"/>
    <x v="307"/>
    <x v="2"/>
    <x v="25"/>
    <s v="Phoenix"/>
    <x v="5"/>
    <n v="46"/>
    <n v="158"/>
    <n v="7268"/>
    <n v="2253.08"/>
    <n v="0.31"/>
    <x v="1"/>
  </r>
  <r>
    <s v="Foot Locker"/>
    <n v="1128299"/>
    <x v="336"/>
    <x v="2"/>
    <x v="25"/>
    <s v="Phoenix"/>
    <x v="0"/>
    <n v="40"/>
    <n v="216"/>
    <n v="8640"/>
    <n v="3196.8"/>
    <n v="0.37"/>
    <x v="1"/>
  </r>
  <r>
    <s v="Foot Locker"/>
    <n v="1128299"/>
    <x v="336"/>
    <x v="2"/>
    <x v="25"/>
    <s v="Phoenix"/>
    <x v="1"/>
    <n v="40"/>
    <n v="163"/>
    <n v="6520"/>
    <n v="2999.2000000000003"/>
    <n v="0.46"/>
    <x v="1"/>
  </r>
  <r>
    <s v="Foot Locker"/>
    <n v="1128299"/>
    <x v="336"/>
    <x v="2"/>
    <x v="25"/>
    <s v="Phoenix"/>
    <x v="2"/>
    <n v="39"/>
    <n v="157"/>
    <n v="6123"/>
    <n v="2387.9699999999998"/>
    <n v="0.38999999999999996"/>
    <x v="1"/>
  </r>
  <r>
    <s v="Foot Locker"/>
    <n v="1128299"/>
    <x v="336"/>
    <x v="2"/>
    <x v="25"/>
    <s v="Phoenix"/>
    <x v="3"/>
    <n v="36"/>
    <n v="113"/>
    <n v="4068"/>
    <n v="1545.84"/>
    <n v="0.38"/>
    <x v="1"/>
  </r>
  <r>
    <s v="Foot Locker"/>
    <n v="1128299"/>
    <x v="336"/>
    <x v="2"/>
    <x v="25"/>
    <s v="Phoenix"/>
    <x v="4"/>
    <n v="40"/>
    <n v="145"/>
    <n v="5800"/>
    <n v="2146"/>
    <n v="0.37"/>
    <x v="1"/>
  </r>
  <r>
    <s v="Foot Locker"/>
    <n v="1128299"/>
    <x v="336"/>
    <x v="2"/>
    <x v="25"/>
    <s v="Phoenix"/>
    <x v="5"/>
    <n v="46"/>
    <n v="145"/>
    <n v="6670"/>
    <n v="2001"/>
    <n v="0.3"/>
    <x v="1"/>
  </r>
  <r>
    <s v="Foot Locker"/>
    <n v="1128299"/>
    <x v="368"/>
    <x v="2"/>
    <x v="25"/>
    <s v="Phoenix"/>
    <x v="0"/>
    <n v="41"/>
    <n v="194"/>
    <n v="7954"/>
    <n v="3181.6"/>
    <n v="0.39999999999999997"/>
    <x v="1"/>
  </r>
  <r>
    <s v="Foot Locker"/>
    <n v="1128299"/>
    <x v="368"/>
    <x v="2"/>
    <x v="25"/>
    <s v="Phoenix"/>
    <x v="1"/>
    <n v="46"/>
    <n v="190"/>
    <n v="8740"/>
    <n v="3670.8"/>
    <n v="0.42000000000000004"/>
    <x v="1"/>
  </r>
  <r>
    <s v="Foot Locker"/>
    <n v="1128299"/>
    <x v="368"/>
    <x v="2"/>
    <x v="25"/>
    <s v="Phoenix"/>
    <x v="2"/>
    <n v="37"/>
    <n v="153"/>
    <n v="5661"/>
    <n v="2321.0099999999998"/>
    <n v="0.41"/>
    <x v="1"/>
  </r>
  <r>
    <s v="Foot Locker"/>
    <n v="1128299"/>
    <x v="368"/>
    <x v="2"/>
    <x v="25"/>
    <s v="Phoenix"/>
    <x v="3"/>
    <n v="43"/>
    <n v="120"/>
    <n v="5160"/>
    <n v="2167.1999999999998"/>
    <n v="0.42"/>
    <x v="1"/>
  </r>
  <r>
    <s v="Foot Locker"/>
    <n v="1128299"/>
    <x v="368"/>
    <x v="2"/>
    <x v="25"/>
    <s v="Phoenix"/>
    <x v="4"/>
    <n v="45"/>
    <n v="136"/>
    <n v="6120"/>
    <n v="2264.4"/>
    <n v="0.37"/>
    <x v="1"/>
  </r>
  <r>
    <s v="Foot Locker"/>
    <n v="1128299"/>
    <x v="368"/>
    <x v="2"/>
    <x v="25"/>
    <s v="Phoenix"/>
    <x v="5"/>
    <n v="48"/>
    <n v="131"/>
    <n v="6288"/>
    <n v="1760.64"/>
    <n v="0.28000000000000003"/>
    <x v="1"/>
  </r>
  <r>
    <s v="Foot Locker"/>
    <n v="1128299"/>
    <x v="400"/>
    <x v="2"/>
    <x v="25"/>
    <s v="Phoenix"/>
    <x v="0"/>
    <n v="35"/>
    <n v="184"/>
    <n v="6440"/>
    <n v="2704.7999999999997"/>
    <n v="0.42"/>
    <x v="1"/>
  </r>
  <r>
    <s v="Foot Locker"/>
    <n v="1128299"/>
    <x v="400"/>
    <x v="2"/>
    <x v="25"/>
    <s v="Phoenix"/>
    <x v="1"/>
    <n v="34"/>
    <n v="201"/>
    <n v="6834"/>
    <n v="3211.98"/>
    <n v="0.47000000000000003"/>
    <x v="1"/>
  </r>
  <r>
    <s v="Foot Locker"/>
    <n v="1128299"/>
    <x v="400"/>
    <x v="2"/>
    <x v="25"/>
    <s v="Phoenix"/>
    <x v="2"/>
    <n v="34"/>
    <n v="145"/>
    <n v="4930"/>
    <n v="1824.1"/>
    <n v="0.37"/>
    <x v="1"/>
  </r>
  <r>
    <s v="Foot Locker"/>
    <n v="1128299"/>
    <x v="400"/>
    <x v="2"/>
    <x v="25"/>
    <s v="Phoenix"/>
    <x v="3"/>
    <n v="33"/>
    <n v="124"/>
    <n v="4092"/>
    <n v="1514.04"/>
    <n v="0.37"/>
    <x v="1"/>
  </r>
  <r>
    <s v="Foot Locker"/>
    <n v="1128299"/>
    <x v="400"/>
    <x v="2"/>
    <x v="25"/>
    <s v="Phoenix"/>
    <x v="4"/>
    <n v="41"/>
    <n v="128"/>
    <n v="5248"/>
    <n v="1731.8399999999997"/>
    <n v="0.32999999999999996"/>
    <x v="1"/>
  </r>
  <r>
    <s v="Foot Locker"/>
    <n v="1128299"/>
    <x v="400"/>
    <x v="2"/>
    <x v="25"/>
    <s v="Phoenix"/>
    <x v="5"/>
    <n v="43"/>
    <n v="132"/>
    <n v="5676"/>
    <n v="1816.32"/>
    <n v="0.32"/>
    <x v="1"/>
  </r>
  <r>
    <s v="Foot Locker"/>
    <n v="1128299"/>
    <x v="429"/>
    <x v="2"/>
    <x v="25"/>
    <s v="Phoenix"/>
    <x v="0"/>
    <n v="36"/>
    <n v="170"/>
    <n v="6120"/>
    <n v="2570.4"/>
    <n v="0.42"/>
    <x v="1"/>
  </r>
  <r>
    <s v="Foot Locker"/>
    <n v="1128299"/>
    <x v="429"/>
    <x v="2"/>
    <x v="25"/>
    <s v="Phoenix"/>
    <x v="1"/>
    <n v="33"/>
    <n v="175"/>
    <n v="5775"/>
    <n v="2425.5000000000005"/>
    <n v="0.42000000000000004"/>
    <x v="1"/>
  </r>
  <r>
    <s v="Foot Locker"/>
    <n v="1128299"/>
    <x v="429"/>
    <x v="2"/>
    <x v="25"/>
    <s v="Phoenix"/>
    <x v="2"/>
    <n v="31"/>
    <n v="111"/>
    <n v="3441"/>
    <n v="1273.17"/>
    <n v="0.37"/>
    <x v="1"/>
  </r>
  <r>
    <s v="Foot Locker"/>
    <n v="1128299"/>
    <x v="429"/>
    <x v="2"/>
    <x v="25"/>
    <s v="Phoenix"/>
    <x v="3"/>
    <n v="32"/>
    <n v="102"/>
    <n v="3264"/>
    <n v="1272.9599999999998"/>
    <n v="0.38999999999999996"/>
    <x v="1"/>
  </r>
  <r>
    <s v="Foot Locker"/>
    <n v="1128299"/>
    <x v="429"/>
    <x v="2"/>
    <x v="25"/>
    <s v="Phoenix"/>
    <x v="4"/>
    <n v="44"/>
    <n v="88"/>
    <n v="3872"/>
    <n v="1432.6399999999999"/>
    <n v="0.37"/>
    <x v="1"/>
  </r>
  <r>
    <s v="Foot Locker"/>
    <n v="1128299"/>
    <x v="429"/>
    <x v="2"/>
    <x v="25"/>
    <s v="Phoenix"/>
    <x v="5"/>
    <n v="47"/>
    <n v="107"/>
    <n v="5029"/>
    <n v="1458.4099999999999"/>
    <n v="0.28999999999999998"/>
    <x v="1"/>
  </r>
  <r>
    <s v="Foot Locker"/>
    <n v="1128299"/>
    <x v="460"/>
    <x v="2"/>
    <x v="25"/>
    <s v="Phoenix"/>
    <x v="0"/>
    <n v="31"/>
    <n v="150"/>
    <n v="4650"/>
    <n v="1767"/>
    <n v="0.38"/>
    <x v="1"/>
  </r>
  <r>
    <s v="Foot Locker"/>
    <n v="1128299"/>
    <x v="460"/>
    <x v="2"/>
    <x v="25"/>
    <s v="Phoenix"/>
    <x v="1"/>
    <n v="38"/>
    <n v="163"/>
    <n v="6194"/>
    <n v="2911.1800000000003"/>
    <n v="0.47000000000000003"/>
    <x v="1"/>
  </r>
  <r>
    <s v="Foot Locker"/>
    <n v="1128299"/>
    <x v="460"/>
    <x v="2"/>
    <x v="25"/>
    <s v="Phoenix"/>
    <x v="2"/>
    <n v="33"/>
    <n v="124"/>
    <n v="4092"/>
    <n v="1595.8799999999999"/>
    <n v="0.38999999999999996"/>
    <x v="1"/>
  </r>
  <r>
    <s v="Foot Locker"/>
    <n v="1128299"/>
    <x v="460"/>
    <x v="2"/>
    <x v="25"/>
    <s v="Phoenix"/>
    <x v="3"/>
    <n v="33"/>
    <n v="116"/>
    <n v="3828"/>
    <n v="1607.76"/>
    <n v="0.42"/>
    <x v="1"/>
  </r>
  <r>
    <s v="Foot Locker"/>
    <n v="1128299"/>
    <x v="460"/>
    <x v="2"/>
    <x v="25"/>
    <s v="Phoenix"/>
    <x v="4"/>
    <n v="44"/>
    <n v="99"/>
    <n v="4356"/>
    <n v="1568.1599999999999"/>
    <n v="0.36"/>
    <x v="1"/>
  </r>
  <r>
    <s v="Foot Locker"/>
    <n v="1128299"/>
    <x v="460"/>
    <x v="2"/>
    <x v="25"/>
    <s v="Phoenix"/>
    <x v="5"/>
    <n v="39"/>
    <n v="140"/>
    <n v="5460"/>
    <n v="1528.8000000000002"/>
    <n v="0.28000000000000003"/>
    <x v="1"/>
  </r>
  <r>
    <s v="Foot Locker"/>
    <n v="1128299"/>
    <x v="489"/>
    <x v="2"/>
    <x v="25"/>
    <s v="Phoenix"/>
    <x v="0"/>
    <n v="35"/>
    <n v="194"/>
    <n v="6790"/>
    <n v="2716"/>
    <n v="0.39999999999999997"/>
    <x v="1"/>
  </r>
  <r>
    <s v="Foot Locker"/>
    <n v="1128299"/>
    <x v="489"/>
    <x v="2"/>
    <x v="25"/>
    <s v="Phoenix"/>
    <x v="1"/>
    <n v="33"/>
    <n v="213"/>
    <n v="7029"/>
    <n v="3233.34"/>
    <n v="0.46"/>
    <x v="1"/>
  </r>
  <r>
    <s v="Kohl's"/>
    <n v="1128299"/>
    <x v="489"/>
    <x v="2"/>
    <x v="25"/>
    <s v="Phoenix"/>
    <x v="2"/>
    <n v="35"/>
    <n v="136"/>
    <n v="4760"/>
    <n v="1951.6"/>
    <n v="0.41"/>
    <x v="1"/>
  </r>
  <r>
    <s v="Kohl's"/>
    <n v="1128299"/>
    <x v="489"/>
    <x v="2"/>
    <x v="25"/>
    <s v="Phoenix"/>
    <x v="3"/>
    <n v="32"/>
    <n v="128"/>
    <n v="4096"/>
    <n v="1679.36"/>
    <n v="0.41"/>
    <x v="1"/>
  </r>
  <r>
    <s v="Kohl's"/>
    <n v="1128299"/>
    <x v="489"/>
    <x v="2"/>
    <x v="25"/>
    <s v="Phoenix"/>
    <x v="4"/>
    <n v="42"/>
    <n v="109"/>
    <n v="4578"/>
    <n v="1556.5199999999998"/>
    <n v="0.33999999999999997"/>
    <x v="1"/>
  </r>
  <r>
    <s v="Kohl's"/>
    <n v="1128299"/>
    <x v="489"/>
    <x v="2"/>
    <x v="25"/>
    <s v="Phoenix"/>
    <x v="5"/>
    <n v="43"/>
    <n v="135"/>
    <n v="5805"/>
    <n v="1625.4"/>
    <n v="0.28000000000000003"/>
    <x v="1"/>
  </r>
  <r>
    <s v="Kohl's"/>
    <n v="1128299"/>
    <x v="190"/>
    <x v="2"/>
    <x v="25"/>
    <s v="Phoenix"/>
    <x v="0"/>
    <n v="27"/>
    <n v="152"/>
    <n v="4104"/>
    <n v="1682.6399999999999"/>
    <n v="0.41"/>
    <x v="1"/>
  </r>
  <r>
    <s v="Kohl's"/>
    <n v="1128299"/>
    <x v="190"/>
    <x v="2"/>
    <x v="25"/>
    <s v="Phoenix"/>
    <x v="1"/>
    <n v="30"/>
    <n v="147"/>
    <n v="4410"/>
    <n v="2072.7000000000003"/>
    <n v="0.47000000000000003"/>
    <x v="1"/>
  </r>
  <r>
    <s v="Kohl's"/>
    <n v="1128299"/>
    <x v="190"/>
    <x v="2"/>
    <x v="25"/>
    <s v="Phoenix"/>
    <x v="2"/>
    <n v="32"/>
    <n v="157"/>
    <n v="5024"/>
    <n v="1959.36"/>
    <n v="0.38999999999999996"/>
    <x v="1"/>
  </r>
  <r>
    <s v="Kohl's"/>
    <n v="1128299"/>
    <x v="190"/>
    <x v="2"/>
    <x v="25"/>
    <s v="Phoenix"/>
    <x v="3"/>
    <n v="30"/>
    <n v="101"/>
    <n v="3030"/>
    <n v="1151.4000000000001"/>
    <n v="0.38"/>
    <x v="1"/>
  </r>
  <r>
    <s v="Kohl's"/>
    <n v="1128299"/>
    <x v="190"/>
    <x v="2"/>
    <x v="25"/>
    <s v="Phoenix"/>
    <x v="4"/>
    <n v="33"/>
    <n v="94"/>
    <n v="3102"/>
    <n v="1147.74"/>
    <n v="0.37"/>
    <x v="1"/>
  </r>
  <r>
    <s v="Kohl's"/>
    <n v="1128299"/>
    <x v="190"/>
    <x v="2"/>
    <x v="25"/>
    <s v="Phoenix"/>
    <x v="5"/>
    <n v="36"/>
    <n v="166"/>
    <n v="5976"/>
    <n v="1613.5200000000002"/>
    <n v="0.27"/>
    <x v="1"/>
  </r>
  <r>
    <s v="Kohl's"/>
    <n v="1128299"/>
    <x v="700"/>
    <x v="2"/>
    <x v="25"/>
    <s v="Phoenix"/>
    <x v="0"/>
    <n v="27"/>
    <n v="173"/>
    <n v="4671"/>
    <n v="1868.3999999999999"/>
    <n v="0.39999999999999997"/>
    <x v="1"/>
  </r>
  <r>
    <s v="Kohl's"/>
    <n v="1128299"/>
    <x v="700"/>
    <x v="2"/>
    <x v="25"/>
    <s v="Phoenix"/>
    <x v="1"/>
    <n v="36"/>
    <n v="136"/>
    <n v="4896"/>
    <n v="2301.1200000000003"/>
    <n v="0.47000000000000003"/>
    <x v="1"/>
  </r>
  <r>
    <s v="Kohl's"/>
    <n v="1128299"/>
    <x v="700"/>
    <x v="2"/>
    <x v="25"/>
    <s v="Phoenix"/>
    <x v="2"/>
    <n v="35"/>
    <n v="132"/>
    <n v="4620"/>
    <n v="1847.9999999999998"/>
    <n v="0.39999999999999997"/>
    <x v="1"/>
  </r>
  <r>
    <s v="Kohl's"/>
    <n v="1128299"/>
    <x v="700"/>
    <x v="2"/>
    <x v="26"/>
    <s v="Albuquerque"/>
    <x v="3"/>
    <n v="29"/>
    <n v="91"/>
    <n v="2639"/>
    <n v="976.43"/>
    <n v="0.37"/>
    <x v="1"/>
  </r>
  <r>
    <s v="Kohl's"/>
    <n v="1128299"/>
    <x v="700"/>
    <x v="2"/>
    <x v="26"/>
    <s v="Albuquerque"/>
    <x v="4"/>
    <n v="34"/>
    <n v="62"/>
    <n v="2108"/>
    <n v="674.56000000000006"/>
    <n v="0.32"/>
    <x v="1"/>
  </r>
  <r>
    <s v="Kohl's"/>
    <n v="1128299"/>
    <x v="700"/>
    <x v="2"/>
    <x v="26"/>
    <s v="Albuquerque"/>
    <x v="5"/>
    <n v="35"/>
    <n v="140"/>
    <n v="4900"/>
    <n v="1372.0000000000002"/>
    <n v="0.28000000000000003"/>
    <x v="1"/>
  </r>
  <r>
    <s v="Kohl's"/>
    <n v="1128299"/>
    <x v="712"/>
    <x v="2"/>
    <x v="26"/>
    <s v="Albuquerque"/>
    <x v="0"/>
    <n v="30"/>
    <n v="187"/>
    <n v="5610"/>
    <n v="2300.1"/>
    <n v="0.41"/>
    <x v="1"/>
  </r>
  <r>
    <s v="Kohl's"/>
    <n v="1128299"/>
    <x v="712"/>
    <x v="2"/>
    <x v="26"/>
    <s v="Albuquerque"/>
    <x v="1"/>
    <n v="36"/>
    <n v="136"/>
    <n v="4896"/>
    <n v="2203.2000000000003"/>
    <n v="0.45"/>
    <x v="1"/>
  </r>
  <r>
    <s v="Kohl's"/>
    <n v="1128299"/>
    <x v="712"/>
    <x v="2"/>
    <x v="26"/>
    <s v="Albuquerque"/>
    <x v="2"/>
    <n v="44"/>
    <n v="124"/>
    <n v="5456"/>
    <n v="2073.2800000000002"/>
    <n v="0.38"/>
    <x v="1"/>
  </r>
  <r>
    <s v="Kohl's"/>
    <n v="1128299"/>
    <x v="712"/>
    <x v="2"/>
    <x v="26"/>
    <s v="Albuquerque"/>
    <x v="3"/>
    <n v="37"/>
    <n v="88"/>
    <n v="3256"/>
    <n v="1269.8399999999999"/>
    <n v="0.38999999999999996"/>
    <x v="1"/>
  </r>
  <r>
    <s v="Kohl's"/>
    <n v="1128299"/>
    <x v="712"/>
    <x v="2"/>
    <x v="26"/>
    <s v="Albuquerque"/>
    <x v="4"/>
    <n v="41"/>
    <n v="53"/>
    <n v="2173"/>
    <n v="695.36"/>
    <n v="0.32"/>
    <x v="1"/>
  </r>
  <r>
    <s v="Kohl's"/>
    <n v="1128299"/>
    <x v="712"/>
    <x v="2"/>
    <x v="26"/>
    <s v="Albuquerque"/>
    <x v="5"/>
    <n v="44"/>
    <n v="131"/>
    <n v="5764"/>
    <n v="1786.84"/>
    <n v="0.31"/>
    <x v="1"/>
  </r>
  <r>
    <s v="Kohl's"/>
    <n v="1128299"/>
    <x v="249"/>
    <x v="2"/>
    <x v="26"/>
    <s v="Albuquerque"/>
    <x v="0"/>
    <n v="41"/>
    <n v="165"/>
    <n v="6765"/>
    <n v="2841.2999999999997"/>
    <n v="0.42"/>
    <x v="1"/>
  </r>
  <r>
    <s v="Kohl's"/>
    <n v="1128299"/>
    <x v="249"/>
    <x v="2"/>
    <x v="26"/>
    <s v="Albuquerque"/>
    <x v="1"/>
    <n v="43"/>
    <n v="109"/>
    <n v="4687"/>
    <n v="2156.02"/>
    <n v="0.46"/>
    <x v="1"/>
  </r>
  <r>
    <s v="Kohl's"/>
    <n v="1128299"/>
    <x v="249"/>
    <x v="2"/>
    <x v="26"/>
    <s v="Albuquerque"/>
    <x v="2"/>
    <n v="44"/>
    <n v="140"/>
    <n v="6160"/>
    <n v="2587.1999999999998"/>
    <n v="0.42"/>
    <x v="1"/>
  </r>
  <r>
    <s v="Kohl's"/>
    <n v="1128299"/>
    <x v="249"/>
    <x v="2"/>
    <x v="26"/>
    <s v="Albuquerque"/>
    <x v="3"/>
    <n v="37"/>
    <n v="96"/>
    <n v="3552"/>
    <n v="1385.2799999999997"/>
    <n v="0.38999999999999996"/>
    <x v="1"/>
  </r>
  <r>
    <s v="Kohl's"/>
    <n v="1128299"/>
    <x v="249"/>
    <x v="2"/>
    <x v="26"/>
    <s v="Albuquerque"/>
    <x v="4"/>
    <n v="46"/>
    <n v="60"/>
    <n v="2760"/>
    <n v="965.99999999999989"/>
    <n v="0.35"/>
    <x v="1"/>
  </r>
  <r>
    <s v="Kohl's"/>
    <n v="1128299"/>
    <x v="249"/>
    <x v="2"/>
    <x v="26"/>
    <s v="Albuquerque"/>
    <x v="5"/>
    <n v="56"/>
    <n v="116"/>
    <n v="6496"/>
    <n v="1818.88"/>
    <n v="0.28000000000000003"/>
    <x v="1"/>
  </r>
  <r>
    <s v="Kohl's"/>
    <n v="1128299"/>
    <x v="280"/>
    <x v="2"/>
    <x v="26"/>
    <s v="Albuquerque"/>
    <x v="0"/>
    <n v="43"/>
    <n v="184"/>
    <n v="7912"/>
    <n v="3243.9199999999996"/>
    <n v="0.41"/>
    <x v="1"/>
  </r>
  <r>
    <s v="Kohl's"/>
    <n v="1128299"/>
    <x v="280"/>
    <x v="2"/>
    <x v="26"/>
    <s v="Albuquerque"/>
    <x v="1"/>
    <n v="46"/>
    <n v="136"/>
    <n v="6256"/>
    <n v="2627.5200000000004"/>
    <n v="0.42000000000000004"/>
    <x v="1"/>
  </r>
  <r>
    <s v="Kohl's"/>
    <n v="1128299"/>
    <x v="280"/>
    <x v="2"/>
    <x v="26"/>
    <s v="Albuquerque"/>
    <x v="2"/>
    <n v="46"/>
    <n v="135"/>
    <n v="6210"/>
    <n v="2546.1"/>
    <n v="0.41"/>
    <x v="1"/>
  </r>
  <r>
    <s v="Kohl's"/>
    <n v="1128299"/>
    <x v="280"/>
    <x v="2"/>
    <x v="26"/>
    <s v="Albuquerque"/>
    <x v="3"/>
    <n v="43"/>
    <n v="109"/>
    <n v="4687"/>
    <n v="1921.6699999999998"/>
    <n v="0.41"/>
    <x v="1"/>
  </r>
  <r>
    <s v="Kohl's"/>
    <n v="1128299"/>
    <x v="280"/>
    <x v="2"/>
    <x v="26"/>
    <s v="Albuquerque"/>
    <x v="4"/>
    <n v="45"/>
    <n v="78"/>
    <n v="3510"/>
    <n v="1228.5"/>
    <n v="0.35"/>
    <x v="1"/>
  </r>
  <r>
    <s v="Kohl's"/>
    <n v="1128299"/>
    <x v="280"/>
    <x v="2"/>
    <x v="26"/>
    <s v="Albuquerque"/>
    <x v="5"/>
    <n v="56"/>
    <n v="132"/>
    <n v="7392"/>
    <n v="2143.6799999999998"/>
    <n v="0.28999999999999998"/>
    <x v="1"/>
  </r>
  <r>
    <s v="Kohl's"/>
    <n v="1128299"/>
    <x v="310"/>
    <x v="2"/>
    <x v="26"/>
    <s v="Albuquerque"/>
    <x v="0"/>
    <n v="37"/>
    <n v="224"/>
    <n v="8288"/>
    <n v="3232.3199999999997"/>
    <n v="0.38999999999999996"/>
    <x v="1"/>
  </r>
  <r>
    <s v="Kohl's"/>
    <n v="1128299"/>
    <x v="310"/>
    <x v="2"/>
    <x v="26"/>
    <s v="Albuquerque"/>
    <x v="1"/>
    <n v="47"/>
    <n v="187"/>
    <n v="8789"/>
    <n v="3779.2700000000004"/>
    <n v="0.43000000000000005"/>
    <x v="1"/>
  </r>
  <r>
    <s v="Kohl's"/>
    <n v="1128299"/>
    <x v="310"/>
    <x v="2"/>
    <x v="26"/>
    <s v="Albuquerque"/>
    <x v="2"/>
    <n v="41"/>
    <n v="193"/>
    <n v="7913"/>
    <n v="3165.2"/>
    <n v="0.39999999999999997"/>
    <x v="1"/>
  </r>
  <r>
    <s v="Kohl's"/>
    <n v="1128299"/>
    <x v="310"/>
    <x v="2"/>
    <x v="26"/>
    <s v="Albuquerque"/>
    <x v="3"/>
    <n v="37"/>
    <n v="128"/>
    <n v="4736"/>
    <n v="1894.3999999999999"/>
    <n v="0.39999999999999997"/>
    <x v="1"/>
  </r>
  <r>
    <s v="Kohl's"/>
    <n v="1128299"/>
    <x v="310"/>
    <x v="2"/>
    <x v="26"/>
    <s v="Albuquerque"/>
    <x v="4"/>
    <n v="44"/>
    <n v="93"/>
    <n v="4092"/>
    <n v="1432.1999999999998"/>
    <n v="0.35"/>
    <x v="1"/>
  </r>
  <r>
    <s v="Kohl's"/>
    <n v="1128299"/>
    <x v="310"/>
    <x v="2"/>
    <x v="26"/>
    <s v="Albuquerque"/>
    <x v="5"/>
    <n v="50"/>
    <n v="192"/>
    <n v="9600"/>
    <n v="2688.0000000000005"/>
    <n v="0.28000000000000003"/>
    <x v="1"/>
  </r>
  <r>
    <s v="Kohl's"/>
    <n v="1128299"/>
    <x v="339"/>
    <x v="2"/>
    <x v="26"/>
    <s v="Albuquerque"/>
    <x v="0"/>
    <n v="41"/>
    <n v="248"/>
    <n v="10168"/>
    <n v="3965.5199999999995"/>
    <n v="0.38999999999999996"/>
    <x v="1"/>
  </r>
  <r>
    <s v="Kohl's"/>
    <n v="1128299"/>
    <x v="339"/>
    <x v="2"/>
    <x v="26"/>
    <s v="Albuquerque"/>
    <x v="1"/>
    <n v="45"/>
    <n v="210"/>
    <n v="9450"/>
    <n v="4063.5000000000005"/>
    <n v="0.43000000000000005"/>
    <x v="1"/>
  </r>
  <r>
    <s v="Kohl's"/>
    <n v="1128299"/>
    <x v="339"/>
    <x v="2"/>
    <x v="26"/>
    <s v="Albuquerque"/>
    <x v="2"/>
    <n v="39"/>
    <n v="171"/>
    <n v="6669"/>
    <n v="2467.5299999999997"/>
    <n v="0.37"/>
    <x v="1"/>
  </r>
  <r>
    <s v="Kohl's"/>
    <n v="1128299"/>
    <x v="339"/>
    <x v="2"/>
    <x v="26"/>
    <s v="Albuquerque"/>
    <x v="3"/>
    <n v="39"/>
    <n v="149"/>
    <n v="5811"/>
    <n v="2440.62"/>
    <n v="0.42"/>
    <x v="1"/>
  </r>
  <r>
    <s v="Kohl's"/>
    <n v="1128299"/>
    <x v="339"/>
    <x v="2"/>
    <x v="26"/>
    <s v="Albuquerque"/>
    <x v="4"/>
    <n v="40"/>
    <n v="160"/>
    <n v="6400"/>
    <n v="2048"/>
    <n v="0.32"/>
    <x v="1"/>
  </r>
  <r>
    <s v="Kohl's"/>
    <n v="1128299"/>
    <x v="339"/>
    <x v="2"/>
    <x v="26"/>
    <s v="Albuquerque"/>
    <x v="5"/>
    <n v="49"/>
    <n v="160"/>
    <n v="7840"/>
    <n v="2508.8000000000002"/>
    <n v="0.32"/>
    <x v="1"/>
  </r>
  <r>
    <s v="Kohl's"/>
    <n v="1128299"/>
    <x v="371"/>
    <x v="2"/>
    <x v="26"/>
    <s v="Albuquerque"/>
    <x v="0"/>
    <n v="40"/>
    <n v="224"/>
    <n v="8960"/>
    <n v="3315.2"/>
    <n v="0.37"/>
    <x v="1"/>
  </r>
  <r>
    <s v="Kohl's"/>
    <n v="1128299"/>
    <x v="371"/>
    <x v="2"/>
    <x v="26"/>
    <s v="Albuquerque"/>
    <x v="1"/>
    <n v="44"/>
    <n v="208"/>
    <n v="9152"/>
    <n v="4026.88"/>
    <n v="0.44"/>
    <x v="1"/>
  </r>
  <r>
    <s v="Kohl's"/>
    <n v="1128299"/>
    <x v="371"/>
    <x v="2"/>
    <x v="26"/>
    <s v="Albuquerque"/>
    <x v="2"/>
    <n v="46"/>
    <n v="163"/>
    <n v="7498"/>
    <n v="2999.2"/>
    <n v="0.39999999999999997"/>
    <x v="1"/>
  </r>
  <r>
    <s v="Kohl's"/>
    <n v="1128299"/>
    <x v="371"/>
    <x v="2"/>
    <x v="26"/>
    <s v="Albuquerque"/>
    <x v="3"/>
    <n v="46"/>
    <n v="152"/>
    <n v="6992"/>
    <n v="2587.04"/>
    <n v="0.37"/>
    <x v="1"/>
  </r>
  <r>
    <s v="Kohl's"/>
    <n v="1128299"/>
    <x v="371"/>
    <x v="2"/>
    <x v="26"/>
    <s v="Albuquerque"/>
    <x v="4"/>
    <n v="48"/>
    <n v="162"/>
    <n v="7776"/>
    <n v="2643.8399999999997"/>
    <n v="0.33999999999999997"/>
    <x v="1"/>
  </r>
  <r>
    <s v="Kohl's"/>
    <n v="1128299"/>
    <x v="371"/>
    <x v="2"/>
    <x v="26"/>
    <s v="Albuquerque"/>
    <x v="5"/>
    <n v="50"/>
    <n v="153"/>
    <n v="7650"/>
    <n v="2448"/>
    <n v="0.32"/>
    <x v="1"/>
  </r>
  <r>
    <s v="Kohl's"/>
    <n v="1128299"/>
    <x v="403"/>
    <x v="2"/>
    <x v="26"/>
    <s v="Albuquerque"/>
    <x v="0"/>
    <n v="37"/>
    <n v="206"/>
    <n v="7622"/>
    <n v="3201.24"/>
    <n v="0.42"/>
    <x v="1"/>
  </r>
  <r>
    <s v="Kohl's"/>
    <n v="1128299"/>
    <x v="403"/>
    <x v="2"/>
    <x v="26"/>
    <s v="Albuquerque"/>
    <x v="1"/>
    <n v="39"/>
    <n v="188"/>
    <n v="7332"/>
    <n v="3372.7200000000003"/>
    <n v="0.46"/>
    <x v="1"/>
  </r>
  <r>
    <s v="Kohl's"/>
    <n v="1128299"/>
    <x v="403"/>
    <x v="2"/>
    <x v="26"/>
    <s v="Albuquerque"/>
    <x v="2"/>
    <n v="39"/>
    <n v="147"/>
    <n v="5733"/>
    <n v="2407.86"/>
    <n v="0.42"/>
    <x v="1"/>
  </r>
  <r>
    <s v="Kohl's"/>
    <n v="1128299"/>
    <x v="403"/>
    <x v="2"/>
    <x v="26"/>
    <s v="Albuquerque"/>
    <x v="3"/>
    <n v="37"/>
    <n v="145"/>
    <n v="5365"/>
    <n v="2199.65"/>
    <n v="0.41"/>
    <x v="1"/>
  </r>
  <r>
    <s v="Kohl's"/>
    <n v="1128299"/>
    <x v="403"/>
    <x v="2"/>
    <x v="26"/>
    <s v="Albuquerque"/>
    <x v="4"/>
    <n v="40"/>
    <n v="145"/>
    <n v="5800"/>
    <n v="2029.9999999999998"/>
    <n v="0.35"/>
    <x v="1"/>
  </r>
  <r>
    <s v="Kohl's"/>
    <n v="1128299"/>
    <x v="403"/>
    <x v="2"/>
    <x v="26"/>
    <s v="Albuquerque"/>
    <x v="5"/>
    <n v="48"/>
    <n v="157"/>
    <n v="7536"/>
    <n v="2260.7999999999997"/>
    <n v="0.3"/>
    <x v="1"/>
  </r>
  <r>
    <s v="Kohl's"/>
    <n v="1128299"/>
    <x v="432"/>
    <x v="2"/>
    <x v="26"/>
    <s v="Albuquerque"/>
    <x v="0"/>
    <n v="35"/>
    <n v="171"/>
    <n v="5985"/>
    <n v="2214.4499999999998"/>
    <n v="0.37"/>
    <x v="1"/>
  </r>
  <r>
    <s v="Kohl's"/>
    <n v="1128299"/>
    <x v="432"/>
    <x v="2"/>
    <x v="26"/>
    <s v="Albuquerque"/>
    <x v="1"/>
    <n v="38"/>
    <n v="182"/>
    <n v="6916"/>
    <n v="2973.8800000000006"/>
    <n v="0.43000000000000005"/>
    <x v="1"/>
  </r>
  <r>
    <s v="Kohl's"/>
    <n v="1128299"/>
    <x v="432"/>
    <x v="2"/>
    <x v="26"/>
    <s v="Albuquerque"/>
    <x v="2"/>
    <n v="34"/>
    <n v="120"/>
    <n v="4080"/>
    <n v="1631.9999999999998"/>
    <n v="0.39999999999999997"/>
    <x v="1"/>
  </r>
  <r>
    <s v="Kohl's"/>
    <n v="1128299"/>
    <x v="432"/>
    <x v="2"/>
    <x v="26"/>
    <s v="Albuquerque"/>
    <x v="3"/>
    <n v="35"/>
    <n v="112"/>
    <n v="3920"/>
    <n v="1646.3999999999999"/>
    <n v="0.42"/>
    <x v="1"/>
  </r>
  <r>
    <s v="Kohl's"/>
    <n v="1128299"/>
    <x v="432"/>
    <x v="2"/>
    <x v="26"/>
    <s v="Albuquerque"/>
    <x v="4"/>
    <n v="41"/>
    <n v="114"/>
    <n v="4674"/>
    <n v="1542.4199999999998"/>
    <n v="0.32999999999999996"/>
    <x v="1"/>
  </r>
  <r>
    <s v="Kohl's"/>
    <n v="1128299"/>
    <x v="432"/>
    <x v="2"/>
    <x v="26"/>
    <s v="Albuquerque"/>
    <x v="5"/>
    <n v="57"/>
    <n v="131"/>
    <n v="7467"/>
    <n v="2314.77"/>
    <n v="0.31"/>
    <x v="1"/>
  </r>
  <r>
    <s v="Kohl's"/>
    <n v="1128299"/>
    <x v="463"/>
    <x v="2"/>
    <x v="26"/>
    <s v="Albuquerque"/>
    <x v="0"/>
    <n v="47"/>
    <n v="176"/>
    <n v="8272"/>
    <n v="3391.52"/>
    <n v="0.41"/>
    <x v="1"/>
  </r>
  <r>
    <s v="Kohl's"/>
    <n v="1128299"/>
    <x v="463"/>
    <x v="2"/>
    <x v="26"/>
    <s v="Albuquerque"/>
    <x v="1"/>
    <n v="44"/>
    <n v="180"/>
    <n v="7920"/>
    <n v="3405.6000000000004"/>
    <n v="0.43000000000000005"/>
    <x v="1"/>
  </r>
  <r>
    <s v="Kohl's"/>
    <n v="1128299"/>
    <x v="463"/>
    <x v="2"/>
    <x v="26"/>
    <s v="Albuquerque"/>
    <x v="2"/>
    <n v="46"/>
    <n v="149"/>
    <n v="6854"/>
    <n v="2535.98"/>
    <n v="0.37"/>
    <x v="1"/>
  </r>
  <r>
    <s v="Kohl's"/>
    <n v="1128299"/>
    <x v="463"/>
    <x v="2"/>
    <x v="26"/>
    <s v="Albuquerque"/>
    <x v="3"/>
    <n v="40"/>
    <n v="136"/>
    <n v="5440"/>
    <n v="2230.4"/>
    <n v="0.41"/>
    <x v="1"/>
  </r>
  <r>
    <s v="Kohl's"/>
    <n v="1128299"/>
    <x v="463"/>
    <x v="2"/>
    <x v="26"/>
    <s v="Albuquerque"/>
    <x v="4"/>
    <n v="54"/>
    <n v="131"/>
    <n v="7074"/>
    <n v="2617.38"/>
    <n v="0.37"/>
    <x v="1"/>
  </r>
  <r>
    <s v="Kohl's"/>
    <n v="1128299"/>
    <x v="463"/>
    <x v="2"/>
    <x v="26"/>
    <s v="Albuquerque"/>
    <x v="5"/>
    <n v="56"/>
    <n v="170"/>
    <n v="9520"/>
    <n v="2856"/>
    <n v="0.3"/>
    <x v="1"/>
  </r>
  <r>
    <s v="Kohl's"/>
    <n v="1128299"/>
    <x v="492"/>
    <x v="2"/>
    <x v="26"/>
    <s v="Albuquerque"/>
    <x v="0"/>
    <n v="44"/>
    <n v="238"/>
    <n v="10472"/>
    <n v="4398.24"/>
    <n v="0.42"/>
    <x v="1"/>
  </r>
  <r>
    <s v="Kohl's"/>
    <n v="1128299"/>
    <x v="492"/>
    <x v="2"/>
    <x v="26"/>
    <s v="Albuquerque"/>
    <x v="1"/>
    <n v="47"/>
    <n v="217"/>
    <n v="10199"/>
    <n v="4793.5300000000007"/>
    <n v="0.47000000000000003"/>
    <x v="1"/>
  </r>
  <r>
    <s v="Sports Direct"/>
    <n v="1128299"/>
    <x v="492"/>
    <x v="2"/>
    <x v="26"/>
    <s v="Albuquerque"/>
    <x v="2"/>
    <n v="44"/>
    <n v="150"/>
    <n v="6600"/>
    <n v="2706"/>
    <n v="0.41"/>
    <x v="1"/>
  </r>
  <r>
    <s v="Sports Direct"/>
    <n v="1128299"/>
    <x v="492"/>
    <x v="2"/>
    <x v="26"/>
    <s v="Albuquerque"/>
    <x v="3"/>
    <n v="45"/>
    <n v="160"/>
    <n v="7200"/>
    <n v="2879.9999999999995"/>
    <n v="0.39999999999999997"/>
    <x v="1"/>
  </r>
  <r>
    <s v="Sports Direct"/>
    <n v="1128299"/>
    <x v="492"/>
    <x v="2"/>
    <x v="26"/>
    <s v="Albuquerque"/>
    <x v="4"/>
    <n v="55"/>
    <n v="128"/>
    <n v="7040"/>
    <n v="2323.1999999999998"/>
    <n v="0.32999999999999996"/>
    <x v="1"/>
  </r>
  <r>
    <s v="Sports Direct"/>
    <n v="1128299"/>
    <x v="492"/>
    <x v="2"/>
    <x v="26"/>
    <s v="Albuquerque"/>
    <x v="5"/>
    <n v="56"/>
    <n v="173"/>
    <n v="9688"/>
    <n v="2615.7600000000002"/>
    <n v="0.27"/>
    <x v="1"/>
  </r>
  <r>
    <s v="Sports Direct"/>
    <n v="1128299"/>
    <x v="177"/>
    <x v="2"/>
    <x v="26"/>
    <s v="Albuquerque"/>
    <x v="0"/>
    <n v="24"/>
    <n v="149"/>
    <n v="3576"/>
    <n v="1644.96"/>
    <n v="0.46"/>
    <x v="1"/>
  </r>
  <r>
    <s v="Sports Direct"/>
    <n v="1128299"/>
    <x v="177"/>
    <x v="2"/>
    <x v="26"/>
    <s v="Albuquerque"/>
    <x v="1"/>
    <n v="27"/>
    <n v="140"/>
    <n v="3780"/>
    <n v="1776.6000000000001"/>
    <n v="0.47000000000000003"/>
    <x v="1"/>
  </r>
  <r>
    <s v="Sports Direct"/>
    <n v="1128299"/>
    <x v="177"/>
    <x v="2"/>
    <x v="26"/>
    <s v="Albuquerque"/>
    <x v="2"/>
    <n v="32"/>
    <n v="140"/>
    <n v="4480"/>
    <n v="1881.6"/>
    <n v="0.42"/>
    <x v="1"/>
  </r>
  <r>
    <s v="Sports Direct"/>
    <n v="1128299"/>
    <x v="177"/>
    <x v="2"/>
    <x v="26"/>
    <s v="Albuquerque"/>
    <x v="3"/>
    <n v="28"/>
    <n v="99"/>
    <n v="2772"/>
    <n v="1164.24"/>
    <n v="0.42000000000000004"/>
    <x v="1"/>
  </r>
  <r>
    <s v="Sports Direct"/>
    <n v="1128299"/>
    <x v="177"/>
    <x v="2"/>
    <x v="26"/>
    <s v="Albuquerque"/>
    <x v="4"/>
    <n v="35"/>
    <n v="75"/>
    <n v="2625"/>
    <n v="1050"/>
    <n v="0.39999999999999997"/>
    <x v="1"/>
  </r>
  <r>
    <s v="Sports Direct"/>
    <n v="1128299"/>
    <x v="177"/>
    <x v="2"/>
    <x v="26"/>
    <s v="Albuquerque"/>
    <x v="5"/>
    <n v="28"/>
    <n v="140"/>
    <n v="3920"/>
    <n v="1254.4000000000001"/>
    <n v="0.32"/>
    <x v="1"/>
  </r>
  <r>
    <s v="Sports Direct"/>
    <n v="1128299"/>
    <x v="208"/>
    <x v="2"/>
    <x v="26"/>
    <s v="Albuquerque"/>
    <x v="0"/>
    <n v="23"/>
    <n v="150"/>
    <n v="3450"/>
    <n v="1483.5000000000002"/>
    <n v="0.43000000000000005"/>
    <x v="1"/>
  </r>
  <r>
    <s v="Sports Direct"/>
    <n v="1128299"/>
    <x v="208"/>
    <x v="2"/>
    <x v="26"/>
    <s v="Albuquerque"/>
    <x v="1"/>
    <n v="27"/>
    <n v="124"/>
    <n v="3348"/>
    <n v="1540.0800000000002"/>
    <n v="0.46"/>
    <x v="1"/>
  </r>
  <r>
    <s v="Sports Direct"/>
    <n v="1128299"/>
    <x v="208"/>
    <x v="2"/>
    <x v="26"/>
    <s v="Albuquerque"/>
    <x v="2"/>
    <n v="28"/>
    <n v="120"/>
    <n v="3360"/>
    <n v="1377.6"/>
    <n v="0.41"/>
    <x v="1"/>
  </r>
  <r>
    <s v="Sports Direct"/>
    <n v="1128299"/>
    <x v="208"/>
    <x v="4"/>
    <x v="27"/>
    <s v="Atlanta"/>
    <x v="3"/>
    <n v="30"/>
    <n v="80"/>
    <n v="2400"/>
    <n v="1056"/>
    <n v="0.44"/>
    <x v="1"/>
  </r>
  <r>
    <s v="Sports Direct"/>
    <n v="1128299"/>
    <x v="208"/>
    <x v="4"/>
    <x v="27"/>
    <s v="Atlanta"/>
    <x v="4"/>
    <n v="34"/>
    <n v="60"/>
    <n v="2040"/>
    <n v="795.59999999999991"/>
    <n v="0.38999999999999996"/>
    <x v="1"/>
  </r>
  <r>
    <s v="Sports Direct"/>
    <n v="1128299"/>
    <x v="208"/>
    <x v="4"/>
    <x v="27"/>
    <s v="Atlanta"/>
    <x v="5"/>
    <n v="28"/>
    <n v="131"/>
    <n v="3668"/>
    <n v="1063.72"/>
    <n v="0.28999999999999998"/>
    <x v="1"/>
  </r>
  <r>
    <s v="Sports Direct"/>
    <n v="1128299"/>
    <x v="217"/>
    <x v="4"/>
    <x v="27"/>
    <s v="Atlanta"/>
    <x v="0"/>
    <n v="30"/>
    <n v="163"/>
    <n v="4890"/>
    <n v="2102.7000000000003"/>
    <n v="0.43000000000000005"/>
    <x v="1"/>
  </r>
  <r>
    <s v="Sports Direct"/>
    <n v="1128299"/>
    <x v="217"/>
    <x v="4"/>
    <x v="27"/>
    <s v="Atlanta"/>
    <x v="1"/>
    <n v="37"/>
    <n v="113"/>
    <n v="4181"/>
    <n v="1839.64"/>
    <n v="0.44"/>
    <x v="1"/>
  </r>
  <r>
    <s v="Sports Direct"/>
    <n v="1128299"/>
    <x v="217"/>
    <x v="4"/>
    <x v="27"/>
    <s v="Atlanta"/>
    <x v="2"/>
    <n v="39"/>
    <n v="124"/>
    <n v="4836"/>
    <n v="1837.68"/>
    <n v="0.38"/>
    <x v="1"/>
  </r>
  <r>
    <s v="Sports Direct"/>
    <n v="1128299"/>
    <x v="217"/>
    <x v="4"/>
    <x v="27"/>
    <s v="Atlanta"/>
    <x v="3"/>
    <n v="38"/>
    <n v="78"/>
    <n v="2964"/>
    <n v="1333.8"/>
    <n v="0.45"/>
    <x v="1"/>
  </r>
  <r>
    <s v="Sports Direct"/>
    <n v="1128299"/>
    <x v="217"/>
    <x v="4"/>
    <x v="27"/>
    <s v="Atlanta"/>
    <x v="4"/>
    <n v="41"/>
    <n v="45"/>
    <n v="1845"/>
    <n v="756.44999999999993"/>
    <n v="0.41"/>
    <x v="1"/>
  </r>
  <r>
    <s v="Sports Direct"/>
    <n v="1128299"/>
    <x v="217"/>
    <x v="4"/>
    <x v="27"/>
    <s v="Atlanta"/>
    <x v="5"/>
    <n v="40"/>
    <n v="112"/>
    <n v="4480"/>
    <n v="1299.1999999999998"/>
    <n v="0.28999999999999998"/>
    <x v="1"/>
  </r>
  <r>
    <s v="Sports Direct"/>
    <n v="1128299"/>
    <x v="236"/>
    <x v="4"/>
    <x v="27"/>
    <s v="Atlanta"/>
    <x v="0"/>
    <n v="37"/>
    <n v="179"/>
    <n v="6623"/>
    <n v="2847.8900000000003"/>
    <n v="0.43000000000000005"/>
    <x v="1"/>
  </r>
  <r>
    <s v="Sports Direct"/>
    <n v="1128299"/>
    <x v="236"/>
    <x v="4"/>
    <x v="27"/>
    <s v="Atlanta"/>
    <x v="1"/>
    <n v="40"/>
    <n v="111"/>
    <n v="4440"/>
    <n v="1864.8000000000002"/>
    <n v="0.42000000000000004"/>
    <x v="1"/>
  </r>
  <r>
    <s v="Sports Direct"/>
    <n v="1128299"/>
    <x v="236"/>
    <x v="4"/>
    <x v="27"/>
    <s v="Atlanta"/>
    <x v="2"/>
    <n v="36"/>
    <n v="113"/>
    <n v="4068"/>
    <n v="1505.16"/>
    <n v="0.37"/>
    <x v="1"/>
  </r>
  <r>
    <s v="Sports Direct"/>
    <n v="1128299"/>
    <x v="236"/>
    <x v="4"/>
    <x v="27"/>
    <s v="Atlanta"/>
    <x v="3"/>
    <n v="40"/>
    <n v="96"/>
    <n v="3840"/>
    <n v="1728"/>
    <n v="0.45"/>
    <x v="1"/>
  </r>
  <r>
    <s v="Sports Direct"/>
    <n v="1128299"/>
    <x v="236"/>
    <x v="4"/>
    <x v="27"/>
    <s v="Atlanta"/>
    <x v="4"/>
    <n v="38"/>
    <n v="56"/>
    <n v="2128"/>
    <n v="893.76"/>
    <n v="0.42"/>
    <x v="1"/>
  </r>
  <r>
    <s v="Sports Direct"/>
    <n v="1128299"/>
    <x v="236"/>
    <x v="4"/>
    <x v="27"/>
    <s v="Atlanta"/>
    <x v="5"/>
    <n v="56"/>
    <n v="112"/>
    <n v="6272"/>
    <n v="1756.16"/>
    <n v="0.28000000000000003"/>
    <x v="1"/>
  </r>
  <r>
    <s v="Sports Direct"/>
    <n v="1128299"/>
    <x v="267"/>
    <x v="4"/>
    <x v="27"/>
    <s v="Atlanta"/>
    <x v="0"/>
    <n v="37"/>
    <n v="187"/>
    <n v="6919"/>
    <n v="3182.7400000000002"/>
    <n v="0.46"/>
    <x v="1"/>
  </r>
  <r>
    <s v="Sports Direct"/>
    <n v="1128299"/>
    <x v="267"/>
    <x v="4"/>
    <x v="27"/>
    <s v="Atlanta"/>
    <x v="1"/>
    <n v="36"/>
    <n v="136"/>
    <n v="4896"/>
    <n v="2203.2000000000003"/>
    <n v="0.45"/>
    <x v="1"/>
  </r>
  <r>
    <s v="Sports Direct"/>
    <n v="1128299"/>
    <x v="267"/>
    <x v="4"/>
    <x v="27"/>
    <s v="Atlanta"/>
    <x v="2"/>
    <n v="40"/>
    <n v="145"/>
    <n v="5800"/>
    <n v="2261.9999999999995"/>
    <n v="0.38999999999999996"/>
    <x v="1"/>
  </r>
  <r>
    <s v="Sports Direct"/>
    <n v="1128299"/>
    <x v="267"/>
    <x v="4"/>
    <x v="27"/>
    <s v="Atlanta"/>
    <x v="3"/>
    <n v="34"/>
    <n v="114"/>
    <n v="3876"/>
    <n v="1666.6800000000003"/>
    <n v="0.43000000000000005"/>
    <x v="1"/>
  </r>
  <r>
    <s v="Sports Direct"/>
    <n v="1128299"/>
    <x v="267"/>
    <x v="4"/>
    <x v="27"/>
    <s v="Atlanta"/>
    <x v="4"/>
    <n v="39"/>
    <n v="74"/>
    <n v="2886"/>
    <n v="1212.1199999999999"/>
    <n v="0.42"/>
    <x v="1"/>
  </r>
  <r>
    <s v="Sports Direct"/>
    <n v="1128299"/>
    <x v="267"/>
    <x v="4"/>
    <x v="27"/>
    <s v="Atlanta"/>
    <x v="5"/>
    <n v="53"/>
    <n v="124"/>
    <n v="6572"/>
    <n v="2037.32"/>
    <n v="0.31"/>
    <x v="1"/>
  </r>
  <r>
    <s v="Sports Direct"/>
    <n v="1128299"/>
    <x v="297"/>
    <x v="4"/>
    <x v="27"/>
    <s v="Atlanta"/>
    <x v="0"/>
    <n v="35"/>
    <n v="203"/>
    <n v="7105"/>
    <n v="3055.1500000000005"/>
    <n v="0.43000000000000005"/>
    <x v="1"/>
  </r>
  <r>
    <s v="Sports Direct"/>
    <n v="1128299"/>
    <x v="297"/>
    <x v="4"/>
    <x v="27"/>
    <s v="Atlanta"/>
    <x v="1"/>
    <n v="41"/>
    <n v="163"/>
    <n v="6683"/>
    <n v="2940.52"/>
    <n v="0.44"/>
    <x v="1"/>
  </r>
  <r>
    <s v="Sports Direct"/>
    <n v="1128299"/>
    <x v="297"/>
    <x v="4"/>
    <x v="27"/>
    <s v="Atlanta"/>
    <x v="2"/>
    <n v="39"/>
    <n v="158"/>
    <n v="6162"/>
    <n v="2341.56"/>
    <n v="0.38"/>
    <x v="1"/>
  </r>
  <r>
    <s v="Sports Direct"/>
    <n v="1128299"/>
    <x v="297"/>
    <x v="4"/>
    <x v="27"/>
    <s v="Atlanta"/>
    <x v="3"/>
    <n v="33"/>
    <n v="132"/>
    <n v="4356"/>
    <n v="1873.0800000000002"/>
    <n v="0.43000000000000005"/>
    <x v="1"/>
  </r>
  <r>
    <s v="Sports Direct"/>
    <n v="1128299"/>
    <x v="297"/>
    <x v="4"/>
    <x v="27"/>
    <s v="Atlanta"/>
    <x v="4"/>
    <n v="42"/>
    <n v="94"/>
    <n v="3948"/>
    <n v="1539.7199999999998"/>
    <n v="0.38999999999999996"/>
    <x v="1"/>
  </r>
  <r>
    <s v="Sports Direct"/>
    <n v="1128299"/>
    <x v="297"/>
    <x v="4"/>
    <x v="27"/>
    <s v="Atlanta"/>
    <x v="5"/>
    <n v="53"/>
    <n v="190"/>
    <n v="10070"/>
    <n v="3222.4"/>
    <n v="0.32"/>
    <x v="1"/>
  </r>
  <r>
    <s v="Sports Direct"/>
    <n v="1128299"/>
    <x v="326"/>
    <x v="4"/>
    <x v="27"/>
    <s v="Atlanta"/>
    <x v="0"/>
    <n v="37"/>
    <n v="218"/>
    <n v="8066"/>
    <n v="3710.36"/>
    <n v="0.46"/>
    <x v="1"/>
  </r>
  <r>
    <s v="Sports Direct"/>
    <n v="1128299"/>
    <x v="326"/>
    <x v="4"/>
    <x v="27"/>
    <s v="Atlanta"/>
    <x v="1"/>
    <n v="37"/>
    <n v="173"/>
    <n v="6401"/>
    <n v="2944.46"/>
    <n v="0.46"/>
    <x v="1"/>
  </r>
  <r>
    <s v="Sports Direct"/>
    <n v="1128299"/>
    <x v="326"/>
    <x v="4"/>
    <x v="27"/>
    <s v="Atlanta"/>
    <x v="2"/>
    <n v="41"/>
    <n v="184"/>
    <n v="7544"/>
    <n v="3093.04"/>
    <n v="0.41"/>
    <x v="1"/>
  </r>
  <r>
    <s v="Sports Direct"/>
    <n v="1128299"/>
    <x v="326"/>
    <x v="4"/>
    <x v="27"/>
    <s v="Atlanta"/>
    <x v="3"/>
    <n v="39"/>
    <n v="128"/>
    <n v="4992"/>
    <n v="2246.4"/>
    <n v="0.45"/>
    <x v="1"/>
  </r>
  <r>
    <s v="Sports Direct"/>
    <n v="1128299"/>
    <x v="326"/>
    <x v="4"/>
    <x v="27"/>
    <s v="Atlanta"/>
    <x v="4"/>
    <n v="39"/>
    <n v="162"/>
    <n v="6318"/>
    <n v="2400.84"/>
    <n v="0.38"/>
    <x v="1"/>
  </r>
  <r>
    <s v="Sports Direct"/>
    <n v="1128299"/>
    <x v="326"/>
    <x v="4"/>
    <x v="27"/>
    <s v="Atlanta"/>
    <x v="5"/>
    <n v="51"/>
    <n v="157"/>
    <n v="8007"/>
    <n v="2322.0299999999997"/>
    <n v="0.28999999999999998"/>
    <x v="1"/>
  </r>
  <r>
    <s v="Sports Direct"/>
    <n v="1128299"/>
    <x v="358"/>
    <x v="4"/>
    <x v="27"/>
    <s v="Atlanta"/>
    <x v="0"/>
    <n v="39"/>
    <n v="209"/>
    <n v="8151"/>
    <n v="3749.46"/>
    <n v="0.46"/>
    <x v="1"/>
  </r>
  <r>
    <s v="Sports Direct"/>
    <n v="1128299"/>
    <x v="358"/>
    <x v="4"/>
    <x v="27"/>
    <s v="Atlanta"/>
    <x v="1"/>
    <n v="44"/>
    <n v="200"/>
    <n v="8800"/>
    <n v="3696.0000000000005"/>
    <n v="0.42000000000000004"/>
    <x v="1"/>
  </r>
  <r>
    <s v="Sports Direct"/>
    <n v="1128299"/>
    <x v="358"/>
    <x v="4"/>
    <x v="27"/>
    <s v="Atlanta"/>
    <x v="2"/>
    <n v="42"/>
    <n v="150"/>
    <n v="6300"/>
    <n v="2646"/>
    <n v="0.42"/>
    <x v="1"/>
  </r>
  <r>
    <s v="Sports Direct"/>
    <n v="1128299"/>
    <x v="358"/>
    <x v="4"/>
    <x v="27"/>
    <s v="Atlanta"/>
    <x v="3"/>
    <n v="42"/>
    <n v="149"/>
    <n v="6258"/>
    <n v="2816.1"/>
    <n v="0.45"/>
    <x v="1"/>
  </r>
  <r>
    <s v="Sports Direct"/>
    <n v="1128299"/>
    <x v="358"/>
    <x v="4"/>
    <x v="27"/>
    <s v="Atlanta"/>
    <x v="4"/>
    <n v="51"/>
    <n v="140"/>
    <n v="7140"/>
    <n v="2784.6"/>
    <n v="0.38999999999999996"/>
    <x v="1"/>
  </r>
  <r>
    <s v="Sports Direct"/>
    <n v="1128299"/>
    <x v="358"/>
    <x v="4"/>
    <x v="27"/>
    <s v="Atlanta"/>
    <x v="5"/>
    <n v="50"/>
    <n v="128"/>
    <n v="6400"/>
    <n v="1855.9999999999998"/>
    <n v="0.28999999999999998"/>
    <x v="1"/>
  </r>
  <r>
    <s v="Sports Direct"/>
    <n v="1128299"/>
    <x v="390"/>
    <x v="4"/>
    <x v="27"/>
    <s v="Atlanta"/>
    <x v="0"/>
    <n v="31"/>
    <n v="204"/>
    <n v="6324"/>
    <n v="2909.04"/>
    <n v="0.46"/>
    <x v="1"/>
  </r>
  <r>
    <s v="Sports Direct"/>
    <n v="1128299"/>
    <x v="390"/>
    <x v="4"/>
    <x v="27"/>
    <s v="Atlanta"/>
    <x v="1"/>
    <n v="38"/>
    <n v="198"/>
    <n v="7524"/>
    <n v="3310.56"/>
    <n v="0.44"/>
    <x v="1"/>
  </r>
  <r>
    <s v="Sports Direct"/>
    <n v="1128299"/>
    <x v="390"/>
    <x v="4"/>
    <x v="27"/>
    <s v="Atlanta"/>
    <x v="2"/>
    <n v="32"/>
    <n v="135"/>
    <n v="4320"/>
    <n v="1598.4"/>
    <n v="0.37"/>
    <x v="1"/>
  </r>
  <r>
    <s v="Sports Direct"/>
    <n v="1128299"/>
    <x v="390"/>
    <x v="4"/>
    <x v="27"/>
    <s v="Atlanta"/>
    <x v="3"/>
    <n v="35"/>
    <n v="120"/>
    <n v="4200"/>
    <n v="1932"/>
    <n v="0.46"/>
    <x v="1"/>
  </r>
  <r>
    <s v="Sports Direct"/>
    <n v="1128299"/>
    <x v="390"/>
    <x v="4"/>
    <x v="27"/>
    <s v="Atlanta"/>
    <x v="4"/>
    <n v="36"/>
    <n v="132"/>
    <n v="4752"/>
    <n v="1758.24"/>
    <n v="0.37"/>
    <x v="1"/>
  </r>
  <r>
    <s v="Sports Direct"/>
    <n v="1128299"/>
    <x v="390"/>
    <x v="4"/>
    <x v="27"/>
    <s v="Atlanta"/>
    <x v="5"/>
    <n v="46"/>
    <n v="135"/>
    <n v="6210"/>
    <n v="1863"/>
    <n v="0.3"/>
    <x v="1"/>
  </r>
  <r>
    <s v="Sports Direct"/>
    <n v="1128299"/>
    <x v="419"/>
    <x v="4"/>
    <x v="27"/>
    <s v="Atlanta"/>
    <x v="0"/>
    <n v="34"/>
    <n v="173"/>
    <n v="5882"/>
    <n v="2705.7200000000003"/>
    <n v="0.46"/>
    <x v="1"/>
  </r>
  <r>
    <s v="Sports Direct"/>
    <n v="1128299"/>
    <x v="419"/>
    <x v="4"/>
    <x v="27"/>
    <s v="Atlanta"/>
    <x v="1"/>
    <n v="34"/>
    <n v="173"/>
    <n v="5882"/>
    <n v="2470.44"/>
    <n v="0.42000000000000004"/>
    <x v="1"/>
  </r>
  <r>
    <s v="Sports Direct"/>
    <n v="1128299"/>
    <x v="419"/>
    <x v="4"/>
    <x v="27"/>
    <s v="Atlanta"/>
    <x v="2"/>
    <n v="32"/>
    <n v="123"/>
    <n v="3936"/>
    <n v="1495.68"/>
    <n v="0.38"/>
    <x v="1"/>
  </r>
  <r>
    <s v="Sports Direct"/>
    <n v="1128299"/>
    <x v="419"/>
    <x v="4"/>
    <x v="27"/>
    <s v="Atlanta"/>
    <x v="3"/>
    <n v="32"/>
    <n v="114"/>
    <n v="3648"/>
    <n v="1605.1200000000001"/>
    <n v="0.44"/>
    <x v="1"/>
  </r>
  <r>
    <s v="Sports Direct"/>
    <n v="1128299"/>
    <x v="419"/>
    <x v="4"/>
    <x v="27"/>
    <s v="Atlanta"/>
    <x v="4"/>
    <n v="41"/>
    <n v="102"/>
    <n v="4182"/>
    <n v="1672.8"/>
    <n v="0.39999999999999997"/>
    <x v="1"/>
  </r>
  <r>
    <s v="Sports Direct"/>
    <n v="1128299"/>
    <x v="419"/>
    <x v="4"/>
    <x v="27"/>
    <s v="Atlanta"/>
    <x v="5"/>
    <n v="46"/>
    <n v="109"/>
    <n v="5014"/>
    <n v="1554.34"/>
    <n v="0.31"/>
    <x v="1"/>
  </r>
  <r>
    <s v="Sports Direct"/>
    <n v="1128299"/>
    <x v="450"/>
    <x v="4"/>
    <x v="27"/>
    <s v="Atlanta"/>
    <x v="0"/>
    <n v="36"/>
    <n v="173"/>
    <n v="6228"/>
    <n v="2615.7600000000002"/>
    <n v="0.42000000000000004"/>
    <x v="1"/>
  </r>
  <r>
    <s v="Sports Direct"/>
    <n v="1128299"/>
    <x v="450"/>
    <x v="4"/>
    <x v="27"/>
    <s v="Atlanta"/>
    <x v="1"/>
    <n v="40"/>
    <n v="184"/>
    <n v="7360"/>
    <n v="3238.4"/>
    <n v="0.44"/>
    <x v="1"/>
  </r>
  <r>
    <s v="Sports Direct"/>
    <n v="1128299"/>
    <x v="450"/>
    <x v="4"/>
    <x v="27"/>
    <s v="Atlanta"/>
    <x v="2"/>
    <n v="39"/>
    <n v="145"/>
    <n v="5655"/>
    <n v="2262"/>
    <n v="0.39999999999999997"/>
    <x v="1"/>
  </r>
  <r>
    <s v="Sports Direct"/>
    <n v="1128299"/>
    <x v="450"/>
    <x v="4"/>
    <x v="27"/>
    <s v="Atlanta"/>
    <x v="3"/>
    <n v="37"/>
    <n v="140"/>
    <n v="5180"/>
    <n v="2382.8000000000002"/>
    <n v="0.46"/>
    <x v="1"/>
  </r>
  <r>
    <s v="Sports Direct"/>
    <n v="1128299"/>
    <x v="450"/>
    <x v="4"/>
    <x v="27"/>
    <s v="Atlanta"/>
    <x v="4"/>
    <n v="47"/>
    <n v="119"/>
    <n v="5593"/>
    <n v="2125.34"/>
    <n v="0.38"/>
    <x v="1"/>
  </r>
  <r>
    <s v="Sports Direct"/>
    <n v="1128299"/>
    <x v="450"/>
    <x v="4"/>
    <x v="27"/>
    <s v="Atlanta"/>
    <x v="5"/>
    <n v="46"/>
    <n v="157"/>
    <n v="7222"/>
    <n v="2094.3799999999997"/>
    <n v="0.28999999999999998"/>
    <x v="1"/>
  </r>
  <r>
    <s v="Sports Direct"/>
    <n v="1128299"/>
    <x v="479"/>
    <x v="4"/>
    <x v="27"/>
    <s v="Atlanta"/>
    <x v="0"/>
    <n v="42"/>
    <n v="209"/>
    <n v="8778"/>
    <n v="4125.66"/>
    <n v="0.47000000000000003"/>
    <x v="1"/>
  </r>
  <r>
    <s v="Sports Direct"/>
    <n v="1128299"/>
    <x v="479"/>
    <x v="4"/>
    <x v="27"/>
    <s v="Atlanta"/>
    <x v="1"/>
    <n v="39"/>
    <n v="223"/>
    <n v="8697"/>
    <n v="4087.59"/>
    <n v="0.47000000000000003"/>
    <x v="1"/>
  </r>
  <r>
    <s v="Foot Locker"/>
    <n v="1128299"/>
    <x v="479"/>
    <x v="4"/>
    <x v="27"/>
    <s v="Atlanta"/>
    <x v="2"/>
    <n v="36"/>
    <n v="147"/>
    <n v="5292"/>
    <n v="2222.64"/>
    <n v="0.42"/>
    <x v="1"/>
  </r>
  <r>
    <s v="Foot Locker"/>
    <n v="1128299"/>
    <x v="479"/>
    <x v="4"/>
    <x v="27"/>
    <s v="Atlanta"/>
    <x v="3"/>
    <n v="40"/>
    <n v="143"/>
    <n v="5720"/>
    <n v="2459.6000000000004"/>
    <n v="0.43000000000000005"/>
    <x v="1"/>
  </r>
  <r>
    <s v="Foot Locker"/>
    <n v="1128299"/>
    <x v="479"/>
    <x v="4"/>
    <x v="27"/>
    <s v="Atlanta"/>
    <x v="4"/>
    <n v="44"/>
    <n v="120"/>
    <n v="5280"/>
    <n v="2006.4"/>
    <n v="0.38"/>
    <x v="1"/>
  </r>
  <r>
    <s v="Foot Locker"/>
    <n v="1128299"/>
    <x v="479"/>
    <x v="4"/>
    <x v="27"/>
    <s v="Atlanta"/>
    <x v="5"/>
    <n v="47"/>
    <n v="160"/>
    <n v="7520"/>
    <n v="2256"/>
    <n v="0.3"/>
    <x v="1"/>
  </r>
  <r>
    <s v="Foot Locker"/>
    <n v="1185732"/>
    <x v="173"/>
    <x v="4"/>
    <x v="27"/>
    <s v="Atlanta"/>
    <x v="0"/>
    <n v="26"/>
    <n v="349"/>
    <n v="9074"/>
    <n v="4264.7800000000007"/>
    <n v="0.47000000000000003"/>
    <x v="1"/>
  </r>
  <r>
    <s v="Foot Locker"/>
    <n v="1185732"/>
    <x v="173"/>
    <x v="4"/>
    <x v="27"/>
    <s v="Atlanta"/>
    <x v="1"/>
    <n v="30"/>
    <n v="256"/>
    <n v="7680"/>
    <n v="3071.9999999999995"/>
    <n v="0.39999999999999997"/>
    <x v="1"/>
  </r>
  <r>
    <s v="Foot Locker"/>
    <n v="1185732"/>
    <x v="173"/>
    <x v="4"/>
    <x v="27"/>
    <s v="Atlanta"/>
    <x v="2"/>
    <n v="24"/>
    <n v="264"/>
    <n v="6336"/>
    <n v="2027.52"/>
    <n v="0.32"/>
    <x v="1"/>
  </r>
  <r>
    <s v="Foot Locker"/>
    <n v="1185732"/>
    <x v="173"/>
    <x v="4"/>
    <x v="27"/>
    <s v="Atlanta"/>
    <x v="3"/>
    <n v="25"/>
    <n v="209"/>
    <n v="5225"/>
    <n v="1828.7499999999998"/>
    <n v="0.35"/>
    <x v="1"/>
  </r>
  <r>
    <s v="Foot Locker"/>
    <n v="1185732"/>
    <x v="173"/>
    <x v="4"/>
    <x v="27"/>
    <s v="Atlanta"/>
    <x v="4"/>
    <n v="35"/>
    <n v="247"/>
    <n v="8645"/>
    <n v="3371.5499999999997"/>
    <n v="0.38999999999999996"/>
    <x v="1"/>
  </r>
  <r>
    <s v="Foot Locker"/>
    <n v="1185732"/>
    <x v="173"/>
    <x v="4"/>
    <x v="27"/>
    <s v="Atlanta"/>
    <x v="5"/>
    <n v="30"/>
    <n v="281"/>
    <n v="8430"/>
    <n v="4467.9000000000005"/>
    <n v="0.53"/>
    <x v="1"/>
  </r>
  <r>
    <s v="Foot Locker"/>
    <n v="1185732"/>
    <x v="202"/>
    <x v="4"/>
    <x v="27"/>
    <s v="Atlanta"/>
    <x v="0"/>
    <n v="31"/>
    <n v="376"/>
    <n v="11656"/>
    <n v="5594.88"/>
    <n v="0.48"/>
    <x v="1"/>
  </r>
  <r>
    <s v="Foot Locker"/>
    <n v="1185732"/>
    <x v="202"/>
    <x v="4"/>
    <x v="27"/>
    <s v="Atlanta"/>
    <x v="1"/>
    <n v="27"/>
    <n v="247"/>
    <n v="6669"/>
    <n v="2534.2200000000003"/>
    <n v="0.38"/>
    <x v="1"/>
  </r>
  <r>
    <s v="Foot Locker"/>
    <n v="1185732"/>
    <x v="202"/>
    <x v="4"/>
    <x v="27"/>
    <s v="Atlanta"/>
    <x v="2"/>
    <n v="21"/>
    <n v="248"/>
    <n v="5208"/>
    <n v="1562.3999999999999"/>
    <n v="0.3"/>
    <x v="1"/>
  </r>
  <r>
    <s v="Foot Locker"/>
    <n v="1185732"/>
    <x v="213"/>
    <x v="1"/>
    <x v="32"/>
    <s v="Jackson"/>
    <x v="3"/>
    <n v="19"/>
    <n v="98"/>
    <n v="1862"/>
    <n v="856.52"/>
    <n v="0.46"/>
    <x v="1"/>
  </r>
  <r>
    <s v="Foot Locker"/>
    <n v="1185732"/>
    <x v="213"/>
    <x v="1"/>
    <x v="32"/>
    <s v="Jackson"/>
    <x v="4"/>
    <n v="26"/>
    <n v="136"/>
    <n v="3536"/>
    <n v="1379.04"/>
    <n v="0.38999999999999996"/>
    <x v="1"/>
  </r>
  <r>
    <s v="Foot Locker"/>
    <n v="1185732"/>
    <x v="213"/>
    <x v="1"/>
    <x v="32"/>
    <s v="Jackson"/>
    <x v="5"/>
    <n v="20"/>
    <n v="160"/>
    <n v="3200"/>
    <n v="1824.0000000000002"/>
    <n v="0.57000000000000006"/>
    <x v="1"/>
  </r>
  <r>
    <s v="Foot Locker"/>
    <n v="1185732"/>
    <x v="221"/>
    <x v="1"/>
    <x v="32"/>
    <s v="Jackson"/>
    <x v="0"/>
    <n v="20"/>
    <n v="223"/>
    <n v="4460"/>
    <n v="2051.6"/>
    <n v="0.46"/>
    <x v="1"/>
  </r>
  <r>
    <s v="Foot Locker"/>
    <n v="1185732"/>
    <x v="221"/>
    <x v="1"/>
    <x v="32"/>
    <s v="Jackson"/>
    <x v="1"/>
    <n v="20"/>
    <n v="128"/>
    <n v="2560"/>
    <n v="998.39999999999986"/>
    <n v="0.38999999999999996"/>
    <x v="1"/>
  </r>
  <r>
    <s v="Foot Locker"/>
    <n v="1185732"/>
    <x v="221"/>
    <x v="1"/>
    <x v="32"/>
    <s v="Jackson"/>
    <x v="2"/>
    <n v="11"/>
    <n v="136"/>
    <n v="1496"/>
    <n v="703.12"/>
    <n v="0.47000000000000003"/>
    <x v="1"/>
  </r>
  <r>
    <s v="Foot Locker"/>
    <n v="1185732"/>
    <x v="221"/>
    <x v="1"/>
    <x v="32"/>
    <s v="Jackson"/>
    <x v="3"/>
    <n v="15"/>
    <n v="85"/>
    <n v="1275"/>
    <n v="573.75"/>
    <n v="0.45"/>
    <x v="1"/>
  </r>
  <r>
    <s v="Foot Locker"/>
    <n v="1185732"/>
    <x v="221"/>
    <x v="1"/>
    <x v="32"/>
    <s v="Jackson"/>
    <x v="4"/>
    <n v="25"/>
    <n v="104"/>
    <n v="2600"/>
    <n v="962"/>
    <n v="0.37"/>
    <x v="1"/>
  </r>
  <r>
    <s v="Foot Locker"/>
    <n v="1185732"/>
    <x v="221"/>
    <x v="1"/>
    <x v="32"/>
    <s v="Jackson"/>
    <x v="5"/>
    <n v="17"/>
    <n v="136"/>
    <n v="2312"/>
    <n v="1248.48"/>
    <n v="0.54"/>
    <x v="1"/>
  </r>
  <r>
    <s v="Foot Locker"/>
    <n v="1185732"/>
    <x v="240"/>
    <x v="1"/>
    <x v="32"/>
    <s v="Jackson"/>
    <x v="0"/>
    <n v="19"/>
    <n v="223"/>
    <n v="4237"/>
    <n v="1864.28"/>
    <n v="0.44"/>
    <x v="1"/>
  </r>
  <r>
    <s v="Foot Locker"/>
    <n v="1185732"/>
    <x v="240"/>
    <x v="1"/>
    <x v="32"/>
    <s v="Jackson"/>
    <x v="1"/>
    <n v="20"/>
    <n v="116"/>
    <n v="2320"/>
    <n v="927.99999999999989"/>
    <n v="0.39999999999999997"/>
    <x v="1"/>
  </r>
  <r>
    <s v="Foot Locker"/>
    <n v="1185732"/>
    <x v="240"/>
    <x v="1"/>
    <x v="32"/>
    <s v="Jackson"/>
    <x v="2"/>
    <n v="11"/>
    <n v="124"/>
    <n v="1364"/>
    <n v="613.80000000000007"/>
    <n v="0.45"/>
    <x v="1"/>
  </r>
  <r>
    <s v="Foot Locker"/>
    <n v="1185732"/>
    <x v="240"/>
    <x v="1"/>
    <x v="32"/>
    <s v="Jackson"/>
    <x v="3"/>
    <n v="16"/>
    <n v="96"/>
    <n v="1536"/>
    <n v="660.48"/>
    <n v="0.43000000000000005"/>
    <x v="1"/>
  </r>
  <r>
    <s v="Foot Locker"/>
    <n v="1185732"/>
    <x v="240"/>
    <x v="1"/>
    <x v="32"/>
    <s v="Jackson"/>
    <x v="4"/>
    <n v="30"/>
    <n v="98"/>
    <n v="2940"/>
    <n v="1176"/>
    <n v="0.39999999999999997"/>
    <x v="1"/>
  </r>
  <r>
    <s v="Foot Locker"/>
    <n v="1185732"/>
    <x v="240"/>
    <x v="1"/>
    <x v="32"/>
    <s v="Jackson"/>
    <x v="5"/>
    <n v="22"/>
    <n v="147"/>
    <n v="3234"/>
    <n v="1714.02"/>
    <n v="0.53"/>
    <x v="1"/>
  </r>
  <r>
    <s v="Foot Locker"/>
    <n v="1185732"/>
    <x v="269"/>
    <x v="1"/>
    <x v="32"/>
    <s v="Jackson"/>
    <x v="0"/>
    <n v="27"/>
    <n v="238"/>
    <n v="6426"/>
    <n v="2698.92"/>
    <n v="0.42000000000000004"/>
    <x v="1"/>
  </r>
  <r>
    <s v="Foot Locker"/>
    <n v="1185732"/>
    <x v="269"/>
    <x v="1"/>
    <x v="32"/>
    <s v="Jackson"/>
    <x v="1"/>
    <n v="28"/>
    <n v="140"/>
    <n v="3920"/>
    <n v="1607.1999999999998"/>
    <n v="0.41"/>
    <x v="1"/>
  </r>
  <r>
    <s v="Foot Locker"/>
    <n v="1185732"/>
    <x v="269"/>
    <x v="1"/>
    <x v="32"/>
    <s v="Jackson"/>
    <x v="2"/>
    <n v="26"/>
    <n v="136"/>
    <n v="3536"/>
    <n v="1520.4800000000002"/>
    <n v="0.43000000000000005"/>
    <x v="1"/>
  </r>
  <r>
    <s v="Foot Locker"/>
    <n v="1185732"/>
    <x v="269"/>
    <x v="1"/>
    <x v="32"/>
    <s v="Jackson"/>
    <x v="3"/>
    <n v="24"/>
    <n v="116"/>
    <n v="2784"/>
    <n v="1280.6400000000001"/>
    <n v="0.46"/>
    <x v="1"/>
  </r>
  <r>
    <s v="Foot Locker"/>
    <n v="1185732"/>
    <x v="269"/>
    <x v="1"/>
    <x v="32"/>
    <s v="Jackson"/>
    <x v="4"/>
    <n v="34"/>
    <n v="132"/>
    <n v="4488"/>
    <n v="1795.1999999999998"/>
    <n v="0.39999999999999997"/>
    <x v="1"/>
  </r>
  <r>
    <s v="Foot Locker"/>
    <n v="1185732"/>
    <x v="269"/>
    <x v="1"/>
    <x v="32"/>
    <s v="Jackson"/>
    <x v="5"/>
    <n v="35"/>
    <n v="150"/>
    <n v="5250"/>
    <n v="2940.0000000000005"/>
    <n v="0.56000000000000005"/>
    <x v="1"/>
  </r>
  <r>
    <s v="Foot Locker"/>
    <n v="1185732"/>
    <x v="302"/>
    <x v="1"/>
    <x v="32"/>
    <s v="Jackson"/>
    <x v="0"/>
    <n v="31"/>
    <n v="263"/>
    <n v="8153"/>
    <n v="3587.32"/>
    <n v="0.44"/>
    <x v="1"/>
  </r>
  <r>
    <s v="Foot Locker"/>
    <n v="1185732"/>
    <x v="302"/>
    <x v="1"/>
    <x v="32"/>
    <s v="Jackson"/>
    <x v="1"/>
    <n v="29"/>
    <n v="150"/>
    <n v="4350"/>
    <n v="1696.4999999999998"/>
    <n v="0.38999999999999996"/>
    <x v="1"/>
  </r>
  <r>
    <s v="Foot Locker"/>
    <n v="1185732"/>
    <x v="302"/>
    <x v="1"/>
    <x v="32"/>
    <s v="Jackson"/>
    <x v="2"/>
    <n v="33"/>
    <n v="157"/>
    <n v="5181"/>
    <n v="2383.2600000000002"/>
    <n v="0.46"/>
    <x v="1"/>
  </r>
  <r>
    <s v="Foot Locker"/>
    <n v="1185732"/>
    <x v="302"/>
    <x v="1"/>
    <x v="32"/>
    <s v="Jackson"/>
    <x v="3"/>
    <n v="34"/>
    <n v="149"/>
    <n v="5066"/>
    <n v="2178.38"/>
    <n v="0.43000000000000005"/>
    <x v="1"/>
  </r>
  <r>
    <s v="Foot Locker"/>
    <n v="1185732"/>
    <x v="302"/>
    <x v="1"/>
    <x v="32"/>
    <s v="Jackson"/>
    <x v="4"/>
    <n v="47"/>
    <n v="135"/>
    <n v="6345"/>
    <n v="2411.1"/>
    <n v="0.38"/>
    <x v="1"/>
  </r>
  <r>
    <s v="Foot Locker"/>
    <n v="1185732"/>
    <x v="302"/>
    <x v="1"/>
    <x v="32"/>
    <s v="Jackson"/>
    <x v="5"/>
    <n v="51"/>
    <n v="219"/>
    <n v="11169"/>
    <n v="5919.5700000000006"/>
    <n v="0.53"/>
    <x v="1"/>
  </r>
  <r>
    <s v="Foot Locker"/>
    <n v="1185732"/>
    <x v="330"/>
    <x v="1"/>
    <x v="32"/>
    <s v="Jackson"/>
    <x v="0"/>
    <n v="47"/>
    <n v="289"/>
    <n v="13583"/>
    <n v="6248.18"/>
    <n v="0.46"/>
    <x v="1"/>
  </r>
  <r>
    <s v="Walmart"/>
    <n v="1185732"/>
    <x v="330"/>
    <x v="1"/>
    <x v="32"/>
    <s v="Jackson"/>
    <x v="1"/>
    <n v="42"/>
    <n v="192"/>
    <n v="8064"/>
    <n v="3064.32"/>
    <n v="0.38"/>
    <x v="1"/>
  </r>
  <r>
    <s v="Walmart"/>
    <n v="1185732"/>
    <x v="330"/>
    <x v="1"/>
    <x v="32"/>
    <s v="Jackson"/>
    <x v="2"/>
    <n v="37"/>
    <n v="168"/>
    <n v="6216"/>
    <n v="2610.7200000000003"/>
    <n v="0.42000000000000004"/>
    <x v="1"/>
  </r>
  <r>
    <s v="Walmart"/>
    <n v="1185732"/>
    <x v="330"/>
    <x v="1"/>
    <x v="32"/>
    <s v="Jackson"/>
    <x v="3"/>
    <n v="33"/>
    <n v="143"/>
    <n v="4719"/>
    <n v="2029.1700000000003"/>
    <n v="0.43000000000000005"/>
    <x v="1"/>
  </r>
  <r>
    <s v="Walmart"/>
    <n v="1185732"/>
    <x v="330"/>
    <x v="1"/>
    <x v="32"/>
    <s v="Jackson"/>
    <x v="4"/>
    <n v="46"/>
    <n v="150"/>
    <n v="6900"/>
    <n v="2553"/>
    <n v="0.37"/>
    <x v="1"/>
  </r>
  <r>
    <s v="Walmart"/>
    <n v="1185732"/>
    <x v="330"/>
    <x v="1"/>
    <x v="32"/>
    <s v="Jackson"/>
    <x v="5"/>
    <n v="49"/>
    <n v="209"/>
    <n v="10241"/>
    <n v="5427.7300000000005"/>
    <n v="0.53"/>
    <x v="1"/>
  </r>
  <r>
    <s v="Walmart"/>
    <n v="1185732"/>
    <x v="362"/>
    <x v="1"/>
    <x v="32"/>
    <s v="Jackson"/>
    <x v="0"/>
    <n v="41"/>
    <n v="256"/>
    <n v="10496"/>
    <n v="4723.2"/>
    <n v="0.45"/>
    <x v="1"/>
  </r>
  <r>
    <s v="Walmart"/>
    <n v="1185732"/>
    <x v="362"/>
    <x v="1"/>
    <x v="32"/>
    <s v="Jackson"/>
    <x v="1"/>
    <n v="44"/>
    <n v="198"/>
    <n v="8712"/>
    <n v="3571.9199999999996"/>
    <n v="0.41"/>
    <x v="1"/>
  </r>
  <r>
    <s v="Walmart"/>
    <n v="1185732"/>
    <x v="362"/>
    <x v="1"/>
    <x v="32"/>
    <s v="Jackson"/>
    <x v="2"/>
    <n v="37"/>
    <n v="179"/>
    <n v="6623"/>
    <n v="2914.12"/>
    <n v="0.44"/>
    <x v="1"/>
  </r>
  <r>
    <s v="Walmart"/>
    <n v="1185732"/>
    <x v="362"/>
    <x v="1"/>
    <x v="32"/>
    <s v="Jackson"/>
    <x v="3"/>
    <n v="32"/>
    <n v="147"/>
    <n v="4704"/>
    <n v="1975.6800000000003"/>
    <n v="0.42000000000000004"/>
    <x v="1"/>
  </r>
  <r>
    <s v="Walmart"/>
    <n v="1185732"/>
    <x v="362"/>
    <x v="1"/>
    <x v="32"/>
    <s v="Jackson"/>
    <x v="4"/>
    <n v="35"/>
    <n v="158"/>
    <n v="5530"/>
    <n v="2322.6"/>
    <n v="0.42"/>
    <x v="1"/>
  </r>
  <r>
    <s v="Walmart"/>
    <n v="1185732"/>
    <x v="362"/>
    <x v="1"/>
    <x v="32"/>
    <s v="Jackson"/>
    <x v="5"/>
    <n v="42"/>
    <n v="206"/>
    <n v="8652"/>
    <n v="4758.6000000000004"/>
    <n v="0.55000000000000004"/>
    <x v="1"/>
  </r>
  <r>
    <s v="Walmart"/>
    <n v="1185732"/>
    <x v="392"/>
    <x v="1"/>
    <x v="32"/>
    <s v="Jackson"/>
    <x v="0"/>
    <n v="40"/>
    <n v="232"/>
    <n v="9280"/>
    <n v="4083.2"/>
    <n v="0.44"/>
    <x v="1"/>
  </r>
  <r>
    <s v="Walmart"/>
    <n v="1185732"/>
    <x v="392"/>
    <x v="1"/>
    <x v="32"/>
    <s v="Jackson"/>
    <x v="1"/>
    <n v="33"/>
    <n v="158"/>
    <n v="5214"/>
    <n v="2137.7399999999998"/>
    <n v="0.41"/>
    <x v="1"/>
  </r>
  <r>
    <s v="Walmart"/>
    <n v="1185732"/>
    <x v="392"/>
    <x v="1"/>
    <x v="32"/>
    <s v="Jackson"/>
    <x v="2"/>
    <n v="15"/>
    <n v="145"/>
    <n v="2175"/>
    <n v="1022.2500000000001"/>
    <n v="0.47000000000000003"/>
    <x v="1"/>
  </r>
  <r>
    <s v="Walmart"/>
    <n v="1185732"/>
    <x v="392"/>
    <x v="1"/>
    <x v="32"/>
    <s v="Jackson"/>
    <x v="3"/>
    <n v="16"/>
    <n v="120"/>
    <n v="1920"/>
    <n v="864"/>
    <n v="0.45"/>
    <x v="1"/>
  </r>
  <r>
    <s v="Walmart"/>
    <n v="1185732"/>
    <x v="392"/>
    <x v="1"/>
    <x v="32"/>
    <s v="Jackson"/>
    <x v="4"/>
    <n v="22"/>
    <n v="132"/>
    <n v="2904"/>
    <n v="1103.52"/>
    <n v="0.38"/>
    <x v="1"/>
  </r>
  <r>
    <s v="Walmart"/>
    <n v="1185732"/>
    <x v="392"/>
    <x v="1"/>
    <x v="32"/>
    <s v="Jackson"/>
    <x v="5"/>
    <n v="26"/>
    <n v="160"/>
    <n v="4160"/>
    <n v="2329.6000000000004"/>
    <n v="0.56000000000000005"/>
    <x v="1"/>
  </r>
  <r>
    <s v="Walmart"/>
    <n v="1185732"/>
    <x v="424"/>
    <x v="1"/>
    <x v="32"/>
    <s v="Jackson"/>
    <x v="0"/>
    <n v="24"/>
    <n v="216"/>
    <n v="5184"/>
    <n v="2384.6400000000003"/>
    <n v="0.46"/>
    <x v="1"/>
  </r>
  <r>
    <s v="Walmart"/>
    <n v="1185732"/>
    <x v="424"/>
    <x v="1"/>
    <x v="32"/>
    <s v="Jackson"/>
    <x v="1"/>
    <n v="17"/>
    <n v="165"/>
    <n v="2805"/>
    <n v="1037.8499999999999"/>
    <n v="0.37"/>
    <x v="1"/>
  </r>
  <r>
    <s v="Walmart"/>
    <n v="1185732"/>
    <x v="424"/>
    <x v="1"/>
    <x v="32"/>
    <s v="Jackson"/>
    <x v="2"/>
    <n v="19"/>
    <n v="120"/>
    <n v="2280"/>
    <n v="1071.6000000000001"/>
    <n v="0.47000000000000003"/>
    <x v="1"/>
  </r>
  <r>
    <s v="Walmart"/>
    <n v="1185732"/>
    <x v="424"/>
    <x v="1"/>
    <x v="32"/>
    <s v="Jackson"/>
    <x v="3"/>
    <n v="20"/>
    <n v="109"/>
    <n v="2180"/>
    <n v="981"/>
    <n v="0.45"/>
    <x v="1"/>
  </r>
  <r>
    <s v="Walmart"/>
    <n v="1185732"/>
    <x v="424"/>
    <x v="1"/>
    <x v="32"/>
    <s v="Jackson"/>
    <x v="4"/>
    <n v="25"/>
    <n v="105"/>
    <n v="2625"/>
    <n v="1102.5"/>
    <n v="0.42"/>
    <x v="1"/>
  </r>
  <r>
    <s v="Sports Direct"/>
    <n v="1185732"/>
    <x v="424"/>
    <x v="1"/>
    <x v="32"/>
    <s v="Jackson"/>
    <x v="5"/>
    <n v="27"/>
    <n v="162"/>
    <n v="4374"/>
    <n v="2361.96"/>
    <n v="0.54"/>
    <x v="1"/>
  </r>
  <r>
    <s v="Sports Direct"/>
    <n v="1185732"/>
    <x v="454"/>
    <x v="1"/>
    <x v="32"/>
    <s v="Jackson"/>
    <x v="0"/>
    <n v="22"/>
    <n v="206"/>
    <n v="4532"/>
    <n v="1994.08"/>
    <n v="0.44"/>
    <x v="1"/>
  </r>
  <r>
    <s v="Sports Direct"/>
    <n v="1185732"/>
    <x v="454"/>
    <x v="1"/>
    <x v="32"/>
    <s v="Jackson"/>
    <x v="1"/>
    <n v="15"/>
    <n v="153"/>
    <n v="2295"/>
    <n v="872.1"/>
    <n v="0.38"/>
    <x v="1"/>
  </r>
  <r>
    <s v="Sports Direct"/>
    <n v="1185732"/>
    <x v="454"/>
    <x v="1"/>
    <x v="32"/>
    <s v="Jackson"/>
    <x v="2"/>
    <n v="22"/>
    <n v="119"/>
    <n v="2618"/>
    <n v="1099.5600000000002"/>
    <n v="0.42000000000000004"/>
    <x v="1"/>
  </r>
  <r>
    <s v="Sports Direct"/>
    <n v="1185732"/>
    <x v="454"/>
    <x v="1"/>
    <x v="32"/>
    <s v="Jackson"/>
    <x v="3"/>
    <n v="43"/>
    <n v="153"/>
    <n v="6579"/>
    <n v="2894.76"/>
    <n v="0.44"/>
    <x v="1"/>
  </r>
  <r>
    <s v="Sports Direct"/>
    <n v="1185732"/>
    <x v="454"/>
    <x v="1"/>
    <x v="32"/>
    <s v="Jackson"/>
    <x v="4"/>
    <n v="59"/>
    <n v="132"/>
    <n v="7788"/>
    <n v="3115.2"/>
    <n v="0.39999999999999997"/>
    <x v="1"/>
  </r>
  <r>
    <s v="Sports Direct"/>
    <n v="1185732"/>
    <x v="454"/>
    <x v="1"/>
    <x v="32"/>
    <s v="Jackson"/>
    <x v="5"/>
    <n v="51"/>
    <n v="168"/>
    <n v="8568"/>
    <n v="4883.76"/>
    <n v="0.57000000000000006"/>
    <x v="1"/>
  </r>
  <r>
    <s v="Sports Direct"/>
    <n v="1185732"/>
    <x v="483"/>
    <x v="1"/>
    <x v="32"/>
    <s v="Jackson"/>
    <x v="0"/>
    <n v="48"/>
    <n v="256"/>
    <n v="12288"/>
    <n v="5775.3600000000006"/>
    <n v="0.47000000000000003"/>
    <x v="1"/>
  </r>
  <r>
    <s v="Sports Direct"/>
    <n v="1185732"/>
    <x v="483"/>
    <x v="1"/>
    <x v="32"/>
    <s v="Jackson"/>
    <x v="1"/>
    <n v="44"/>
    <n v="201"/>
    <n v="8844"/>
    <n v="3272.2799999999997"/>
    <n v="0.37"/>
    <x v="1"/>
  </r>
  <r>
    <s v="Sports Direct"/>
    <n v="1185732"/>
    <x v="483"/>
    <x v="1"/>
    <x v="32"/>
    <s v="Jackson"/>
    <x v="2"/>
    <n v="43"/>
    <n v="158"/>
    <n v="6794"/>
    <n v="3057.3"/>
    <n v="0.45"/>
    <x v="1"/>
  </r>
  <r>
    <s v="Sports Direct"/>
    <n v="1185732"/>
    <x v="483"/>
    <x v="1"/>
    <x v="32"/>
    <s v="Jackson"/>
    <x v="3"/>
    <n v="41"/>
    <n v="143"/>
    <n v="5863"/>
    <n v="2755.61"/>
    <n v="0.47000000000000003"/>
    <x v="1"/>
  </r>
  <r>
    <s v="Sports Direct"/>
    <n v="1185732"/>
    <x v="483"/>
    <x v="1"/>
    <x v="32"/>
    <s v="Jackson"/>
    <x v="4"/>
    <n v="54"/>
    <n v="157"/>
    <n v="8478"/>
    <n v="3221.64"/>
    <n v="0.38"/>
    <x v="1"/>
  </r>
  <r>
    <s v="Sports Direct"/>
    <n v="1185732"/>
    <x v="483"/>
    <x v="1"/>
    <x v="32"/>
    <s v="Jackson"/>
    <x v="5"/>
    <n v="53"/>
    <n v="178"/>
    <n v="9434"/>
    <n v="5188.7000000000007"/>
    <n v="0.55000000000000004"/>
    <x v="1"/>
  </r>
  <r>
    <s v="Sports Direct"/>
    <n v="1197831"/>
    <x v="187"/>
    <x v="1"/>
    <x v="32"/>
    <s v="Jackson"/>
    <x v="0"/>
    <n v="17"/>
    <n v="215"/>
    <n v="3655"/>
    <n v="1608.2"/>
    <n v="0.44"/>
    <x v="1"/>
  </r>
  <r>
    <s v="Sports Direct"/>
    <n v="1197831"/>
    <x v="187"/>
    <x v="1"/>
    <x v="32"/>
    <s v="Jackson"/>
    <x v="1"/>
    <n v="18"/>
    <n v="135"/>
    <n v="2430"/>
    <n v="971.99999999999989"/>
    <n v="0.39999999999999997"/>
    <x v="1"/>
  </r>
  <r>
    <s v="Sports Direct"/>
    <n v="1197831"/>
    <x v="187"/>
    <x v="1"/>
    <x v="32"/>
    <s v="Jackson"/>
    <x v="2"/>
    <n v="11"/>
    <n v="140"/>
    <n v="1540"/>
    <n v="677.6"/>
    <n v="0.44"/>
    <x v="1"/>
  </r>
  <r>
    <s v="Sports Direct"/>
    <n v="1197831"/>
    <x v="187"/>
    <x v="1"/>
    <x v="32"/>
    <s v="Jackson"/>
    <x v="3"/>
    <n v="13"/>
    <n v="102"/>
    <n v="1326"/>
    <n v="623.22"/>
    <n v="0.47000000000000003"/>
    <x v="1"/>
  </r>
  <r>
    <s v="Sports Direct"/>
    <n v="1197831"/>
    <x v="187"/>
    <x v="1"/>
    <x v="32"/>
    <s v="Jackson"/>
    <x v="4"/>
    <n v="26"/>
    <n v="123"/>
    <n v="3198"/>
    <n v="1215.24"/>
    <n v="0.38"/>
    <x v="1"/>
  </r>
  <r>
    <s v="Sports Direct"/>
    <n v="1197831"/>
    <x v="187"/>
    <x v="1"/>
    <x v="32"/>
    <s v="Jackson"/>
    <x v="5"/>
    <n v="18"/>
    <n v="158"/>
    <n v="2844"/>
    <n v="1222.92"/>
    <n v="0.43000000000000005"/>
    <x v="1"/>
  </r>
  <r>
    <s v="Sports Direct"/>
    <n v="1197831"/>
    <x v="695"/>
    <x v="1"/>
    <x v="32"/>
    <s v="Jackson"/>
    <x v="0"/>
    <n v="17"/>
    <n v="210"/>
    <n v="3570"/>
    <n v="1606.5"/>
    <n v="0.45"/>
    <x v="1"/>
  </r>
  <r>
    <s v="Sports Direct"/>
    <n v="1197831"/>
    <x v="695"/>
    <x v="1"/>
    <x v="32"/>
    <s v="Jackson"/>
    <x v="1"/>
    <n v="17"/>
    <n v="112"/>
    <n v="1904"/>
    <n v="742.56"/>
    <n v="0.38999999999999996"/>
    <x v="1"/>
  </r>
  <r>
    <s v="Sports Direct"/>
    <n v="1197831"/>
    <x v="695"/>
    <x v="1"/>
    <x v="32"/>
    <s v="Jackson"/>
    <x v="2"/>
    <n v="11"/>
    <n v="136"/>
    <n v="1496"/>
    <n v="628.32000000000005"/>
    <n v="0.42000000000000004"/>
    <x v="1"/>
  </r>
  <r>
    <s v="Walmart"/>
    <n v="1197831"/>
    <x v="695"/>
    <x v="1"/>
    <x v="33"/>
    <s v="Little Rock"/>
    <x v="3"/>
    <n v="15"/>
    <n v="78"/>
    <n v="1170"/>
    <n v="549.9"/>
    <n v="0.47000000000000003"/>
    <x v="1"/>
  </r>
  <r>
    <s v="Walmart"/>
    <n v="1197831"/>
    <x v="695"/>
    <x v="1"/>
    <x v="33"/>
    <s v="Little Rock"/>
    <x v="4"/>
    <n v="23"/>
    <n v="111"/>
    <n v="2553"/>
    <n v="944.61"/>
    <n v="0.37"/>
    <x v="1"/>
  </r>
  <r>
    <s v="Walmart"/>
    <n v="1197831"/>
    <x v="695"/>
    <x v="1"/>
    <x v="33"/>
    <s v="Little Rock"/>
    <x v="5"/>
    <n v="16"/>
    <n v="145"/>
    <n v="2320"/>
    <n v="974.40000000000009"/>
    <n v="0.42000000000000004"/>
    <x v="1"/>
  </r>
  <r>
    <s v="Walmart"/>
    <n v="1197831"/>
    <x v="224"/>
    <x v="1"/>
    <x v="33"/>
    <s v="Little Rock"/>
    <x v="0"/>
    <n v="15"/>
    <n v="206"/>
    <n v="3090"/>
    <n v="1452.3000000000002"/>
    <n v="0.47000000000000003"/>
    <x v="1"/>
  </r>
  <r>
    <s v="Walmart"/>
    <n v="1197831"/>
    <x v="224"/>
    <x v="1"/>
    <x v="33"/>
    <s v="Little Rock"/>
    <x v="1"/>
    <n v="14"/>
    <n v="107"/>
    <n v="1498"/>
    <n v="554.26"/>
    <n v="0.37"/>
    <x v="1"/>
  </r>
  <r>
    <s v="Walmart"/>
    <n v="1197831"/>
    <x v="224"/>
    <x v="1"/>
    <x v="33"/>
    <s v="Little Rock"/>
    <x v="2"/>
    <n v="8"/>
    <n v="112"/>
    <n v="896"/>
    <n v="403.2"/>
    <n v="0.45"/>
    <x v="1"/>
  </r>
  <r>
    <s v="Walmart"/>
    <n v="1197831"/>
    <x v="224"/>
    <x v="1"/>
    <x v="33"/>
    <s v="Little Rock"/>
    <x v="3"/>
    <n v="15"/>
    <n v="70"/>
    <n v="1050"/>
    <n v="493.50000000000006"/>
    <n v="0.47000000000000003"/>
    <x v="1"/>
  </r>
  <r>
    <s v="Walmart"/>
    <n v="1197831"/>
    <x v="224"/>
    <x v="1"/>
    <x v="33"/>
    <s v="Little Rock"/>
    <x v="4"/>
    <n v="24"/>
    <n v="88"/>
    <n v="2112"/>
    <n v="844.8"/>
    <n v="0.39999999999999997"/>
    <x v="1"/>
  </r>
  <r>
    <s v="Walmart"/>
    <n v="1197831"/>
    <x v="224"/>
    <x v="1"/>
    <x v="33"/>
    <s v="Little Rock"/>
    <x v="5"/>
    <n v="20"/>
    <n v="112"/>
    <n v="2240"/>
    <n v="1030.4000000000001"/>
    <n v="0.46"/>
    <x v="1"/>
  </r>
  <r>
    <s v="Walmart"/>
    <n v="1197831"/>
    <x v="243"/>
    <x v="1"/>
    <x v="33"/>
    <s v="Little Rock"/>
    <x v="0"/>
    <n v="19"/>
    <n v="204"/>
    <n v="3876"/>
    <n v="1744.2"/>
    <n v="0.45"/>
    <x v="1"/>
  </r>
  <r>
    <s v="Walmart"/>
    <n v="1197831"/>
    <x v="243"/>
    <x v="1"/>
    <x v="33"/>
    <s v="Little Rock"/>
    <x v="1"/>
    <n v="20"/>
    <n v="102"/>
    <n v="2040"/>
    <n v="815.99999999999989"/>
    <n v="0.39999999999999997"/>
    <x v="1"/>
  </r>
  <r>
    <s v="Walmart"/>
    <n v="1197831"/>
    <x v="243"/>
    <x v="1"/>
    <x v="33"/>
    <s v="Little Rock"/>
    <x v="2"/>
    <n v="11"/>
    <n v="96"/>
    <n v="1056"/>
    <n v="496.32000000000005"/>
    <n v="0.47000000000000003"/>
    <x v="1"/>
  </r>
  <r>
    <s v="Walmart"/>
    <n v="1197831"/>
    <x v="243"/>
    <x v="1"/>
    <x v="33"/>
    <s v="Little Rock"/>
    <x v="3"/>
    <n v="13"/>
    <n v="77"/>
    <n v="1001"/>
    <n v="470.47"/>
    <n v="0.47000000000000003"/>
    <x v="1"/>
  </r>
  <r>
    <s v="Walmart"/>
    <n v="1197831"/>
    <x v="243"/>
    <x v="1"/>
    <x v="33"/>
    <s v="Little Rock"/>
    <x v="4"/>
    <n v="31"/>
    <n v="75"/>
    <n v="2325"/>
    <n v="860.25"/>
    <n v="0.37"/>
    <x v="1"/>
  </r>
  <r>
    <s v="Walmart"/>
    <n v="1197831"/>
    <x v="243"/>
    <x v="1"/>
    <x v="33"/>
    <s v="Little Rock"/>
    <x v="5"/>
    <n v="24"/>
    <n v="120"/>
    <n v="2880"/>
    <n v="1267.2"/>
    <n v="0.44"/>
    <x v="1"/>
  </r>
  <r>
    <s v="Walmart"/>
    <n v="1197831"/>
    <x v="272"/>
    <x v="1"/>
    <x v="33"/>
    <s v="Little Rock"/>
    <x v="0"/>
    <n v="26"/>
    <n v="228"/>
    <n v="5928"/>
    <n v="2726.88"/>
    <n v="0.46"/>
    <x v="1"/>
  </r>
  <r>
    <s v="Walmart"/>
    <n v="1197831"/>
    <x v="272"/>
    <x v="1"/>
    <x v="33"/>
    <s v="Little Rock"/>
    <x v="1"/>
    <n v="28"/>
    <n v="116"/>
    <n v="3248"/>
    <n v="1364.1599999999999"/>
    <n v="0.42"/>
    <x v="1"/>
  </r>
  <r>
    <s v="Walmart"/>
    <n v="1197831"/>
    <x v="272"/>
    <x v="1"/>
    <x v="33"/>
    <s v="Little Rock"/>
    <x v="2"/>
    <n v="27"/>
    <n v="119"/>
    <n v="3213"/>
    <n v="1413.72"/>
    <n v="0.44"/>
    <x v="1"/>
  </r>
  <r>
    <s v="Walmart"/>
    <n v="1197831"/>
    <x v="272"/>
    <x v="1"/>
    <x v="33"/>
    <s v="Little Rock"/>
    <x v="3"/>
    <n v="24"/>
    <n v="90"/>
    <n v="2160"/>
    <n v="1015.2"/>
    <n v="0.47000000000000003"/>
    <x v="1"/>
  </r>
  <r>
    <s v="Walmart"/>
    <n v="1197831"/>
    <x v="272"/>
    <x v="1"/>
    <x v="33"/>
    <s v="Little Rock"/>
    <x v="4"/>
    <n v="32"/>
    <n v="111"/>
    <n v="3552"/>
    <n v="1385.2799999999997"/>
    <n v="0.38999999999999996"/>
    <x v="1"/>
  </r>
  <r>
    <s v="Walmart"/>
    <n v="1197831"/>
    <x v="272"/>
    <x v="1"/>
    <x v="33"/>
    <s v="Little Rock"/>
    <x v="5"/>
    <n v="33"/>
    <n v="145"/>
    <n v="4785"/>
    <n v="2248.9500000000003"/>
    <n v="0.47000000000000003"/>
    <x v="1"/>
  </r>
  <r>
    <s v="Walmart"/>
    <n v="1197831"/>
    <x v="305"/>
    <x v="1"/>
    <x v="33"/>
    <s v="Little Rock"/>
    <x v="0"/>
    <n v="28"/>
    <n v="236"/>
    <n v="6608"/>
    <n v="2907.52"/>
    <n v="0.44"/>
    <x v="1"/>
  </r>
  <r>
    <s v="Walmart"/>
    <n v="1197831"/>
    <x v="305"/>
    <x v="1"/>
    <x v="33"/>
    <s v="Little Rock"/>
    <x v="1"/>
    <n v="25"/>
    <n v="149"/>
    <n v="3725"/>
    <n v="1452.7499999999998"/>
    <n v="0.38999999999999996"/>
    <x v="1"/>
  </r>
  <r>
    <s v="Walmart"/>
    <n v="1197831"/>
    <x v="305"/>
    <x v="1"/>
    <x v="33"/>
    <s v="Little Rock"/>
    <x v="2"/>
    <n v="28"/>
    <n v="124"/>
    <n v="3472"/>
    <n v="1562.4"/>
    <n v="0.45"/>
    <x v="1"/>
  </r>
  <r>
    <s v="Walmart"/>
    <n v="1197831"/>
    <x v="305"/>
    <x v="1"/>
    <x v="33"/>
    <s v="Little Rock"/>
    <x v="3"/>
    <n v="29"/>
    <n v="124"/>
    <n v="3596"/>
    <n v="1582.24"/>
    <n v="0.44"/>
    <x v="1"/>
  </r>
  <r>
    <s v="Walmart"/>
    <n v="1197831"/>
    <x v="305"/>
    <x v="1"/>
    <x v="33"/>
    <s v="Little Rock"/>
    <x v="4"/>
    <n v="37"/>
    <n v="116"/>
    <n v="4292"/>
    <n v="1673.8799999999999"/>
    <n v="0.38999999999999996"/>
    <x v="1"/>
  </r>
  <r>
    <s v="Walmart"/>
    <n v="1197831"/>
    <x v="305"/>
    <x v="1"/>
    <x v="33"/>
    <s v="Little Rock"/>
    <x v="5"/>
    <n v="48"/>
    <n v="165"/>
    <n v="7920"/>
    <n v="3405.6000000000004"/>
    <n v="0.43000000000000005"/>
    <x v="1"/>
  </r>
  <r>
    <s v="Walmart"/>
    <n v="1197831"/>
    <x v="333"/>
    <x v="1"/>
    <x v="33"/>
    <s v="Little Rock"/>
    <x v="0"/>
    <n v="39"/>
    <n v="271"/>
    <n v="10569"/>
    <n v="4438.9800000000005"/>
    <n v="0.42000000000000004"/>
    <x v="1"/>
  </r>
  <r>
    <s v="Walmart"/>
    <n v="1197831"/>
    <x v="333"/>
    <x v="1"/>
    <x v="33"/>
    <s v="Little Rock"/>
    <x v="1"/>
    <n v="36"/>
    <n v="163"/>
    <n v="5868"/>
    <n v="2171.16"/>
    <n v="0.37"/>
    <x v="1"/>
  </r>
  <r>
    <s v="Walmart"/>
    <n v="1197831"/>
    <x v="333"/>
    <x v="1"/>
    <x v="33"/>
    <s v="Little Rock"/>
    <x v="2"/>
    <n v="32"/>
    <n v="140"/>
    <n v="4480"/>
    <n v="1971.2"/>
    <n v="0.44"/>
    <x v="1"/>
  </r>
  <r>
    <s v="Walmart"/>
    <n v="1197831"/>
    <x v="333"/>
    <x v="1"/>
    <x v="33"/>
    <s v="Little Rock"/>
    <x v="3"/>
    <n v="35"/>
    <n v="120"/>
    <n v="4200"/>
    <n v="1806.0000000000002"/>
    <n v="0.43000000000000005"/>
    <x v="1"/>
  </r>
  <r>
    <s v="Walmart"/>
    <n v="1197831"/>
    <x v="333"/>
    <x v="1"/>
    <x v="33"/>
    <s v="Little Rock"/>
    <x v="4"/>
    <n v="40"/>
    <n v="149"/>
    <n v="5960"/>
    <n v="2384"/>
    <n v="0.39999999999999997"/>
    <x v="1"/>
  </r>
  <r>
    <s v="Walmart"/>
    <n v="1197831"/>
    <x v="333"/>
    <x v="1"/>
    <x v="33"/>
    <s v="Little Rock"/>
    <x v="5"/>
    <n v="50"/>
    <n v="198"/>
    <n v="9900"/>
    <n v="4554"/>
    <n v="0.46"/>
    <x v="1"/>
  </r>
  <r>
    <s v="Walmart"/>
    <n v="1197831"/>
    <x v="365"/>
    <x v="1"/>
    <x v="33"/>
    <s v="Little Rock"/>
    <x v="0"/>
    <n v="43"/>
    <n v="233"/>
    <n v="10019"/>
    <n v="4508.55"/>
    <n v="0.45"/>
    <x v="1"/>
  </r>
  <r>
    <s v="Walmart"/>
    <n v="1197831"/>
    <x v="365"/>
    <x v="1"/>
    <x v="33"/>
    <s v="Little Rock"/>
    <x v="1"/>
    <n v="42"/>
    <n v="163"/>
    <n v="6846"/>
    <n v="2669.9399999999996"/>
    <n v="0.38999999999999996"/>
    <x v="1"/>
  </r>
  <r>
    <s v="Walmart"/>
    <n v="1197831"/>
    <x v="365"/>
    <x v="1"/>
    <x v="33"/>
    <s v="Little Rock"/>
    <x v="2"/>
    <n v="40"/>
    <n v="135"/>
    <n v="5400"/>
    <n v="2376"/>
    <n v="0.44"/>
    <x v="1"/>
  </r>
  <r>
    <s v="Walmart"/>
    <n v="1197831"/>
    <x v="365"/>
    <x v="1"/>
    <x v="33"/>
    <s v="Little Rock"/>
    <x v="3"/>
    <n v="29"/>
    <n v="132"/>
    <n v="3828"/>
    <n v="1722.6000000000001"/>
    <n v="0.45"/>
    <x v="1"/>
  </r>
  <r>
    <s v="Walmart"/>
    <n v="1197831"/>
    <x v="365"/>
    <x v="1"/>
    <x v="33"/>
    <s v="Little Rock"/>
    <x v="4"/>
    <n v="40"/>
    <n v="113"/>
    <n v="4520"/>
    <n v="1672.4"/>
    <n v="0.37"/>
    <x v="1"/>
  </r>
  <r>
    <s v="Walmart"/>
    <n v="1197831"/>
    <x v="365"/>
    <x v="1"/>
    <x v="33"/>
    <s v="Little Rock"/>
    <x v="5"/>
    <n v="40"/>
    <n v="193"/>
    <n v="7720"/>
    <n v="3628.4"/>
    <n v="0.47000000000000003"/>
    <x v="1"/>
  </r>
  <r>
    <s v="Walmart"/>
    <n v="1197831"/>
    <x v="395"/>
    <x v="1"/>
    <x v="33"/>
    <s v="Little Rock"/>
    <x v="0"/>
    <n v="35"/>
    <n v="221"/>
    <n v="7735"/>
    <n v="3326.05"/>
    <n v="0.43000000000000005"/>
    <x v="1"/>
  </r>
  <r>
    <s v="Walmart"/>
    <n v="1197831"/>
    <x v="395"/>
    <x v="1"/>
    <x v="33"/>
    <s v="Little Rock"/>
    <x v="1"/>
    <n v="26"/>
    <n v="135"/>
    <n v="3510"/>
    <n v="1439.1"/>
    <n v="0.41"/>
    <x v="1"/>
  </r>
  <r>
    <s v="Walmart"/>
    <n v="1197831"/>
    <x v="395"/>
    <x v="1"/>
    <x v="33"/>
    <s v="Little Rock"/>
    <x v="2"/>
    <n v="11"/>
    <n v="123"/>
    <n v="1353"/>
    <n v="635.91000000000008"/>
    <n v="0.47000000000000003"/>
    <x v="1"/>
  </r>
  <r>
    <s v="Walmart"/>
    <n v="1197831"/>
    <x v="395"/>
    <x v="1"/>
    <x v="33"/>
    <s v="Little Rock"/>
    <x v="3"/>
    <n v="12"/>
    <n v="104"/>
    <n v="1248"/>
    <n v="524.16000000000008"/>
    <n v="0.42000000000000004"/>
    <x v="1"/>
  </r>
  <r>
    <s v="Walmart"/>
    <n v="1197831"/>
    <x v="395"/>
    <x v="1"/>
    <x v="33"/>
    <s v="Little Rock"/>
    <x v="4"/>
    <n v="18"/>
    <n v="111"/>
    <n v="1998"/>
    <n v="779.21999999999991"/>
    <n v="0.38999999999999996"/>
    <x v="1"/>
  </r>
  <r>
    <s v="Walmart"/>
    <n v="1197831"/>
    <x v="395"/>
    <x v="1"/>
    <x v="33"/>
    <s v="Little Rock"/>
    <x v="5"/>
    <n v="22"/>
    <n v="140"/>
    <n v="3080"/>
    <n v="1293.6000000000001"/>
    <n v="0.42000000000000004"/>
    <x v="1"/>
  </r>
  <r>
    <s v="Walmart"/>
    <n v="1197831"/>
    <x v="427"/>
    <x v="1"/>
    <x v="33"/>
    <s v="Little Rock"/>
    <x v="0"/>
    <n v="21"/>
    <n v="180"/>
    <n v="3780"/>
    <n v="1701"/>
    <n v="0.45"/>
    <x v="1"/>
  </r>
  <r>
    <s v="Walmart"/>
    <n v="1197831"/>
    <x v="427"/>
    <x v="1"/>
    <x v="33"/>
    <s v="Little Rock"/>
    <x v="1"/>
    <n v="14"/>
    <n v="132"/>
    <n v="1848"/>
    <n v="739.19999999999993"/>
    <n v="0.39999999999999997"/>
    <x v="1"/>
  </r>
  <r>
    <s v="Walmart"/>
    <n v="1197831"/>
    <x v="427"/>
    <x v="1"/>
    <x v="33"/>
    <s v="Little Rock"/>
    <x v="2"/>
    <n v="16"/>
    <n v="99"/>
    <n v="1584"/>
    <n v="728.64"/>
    <n v="0.46"/>
    <x v="1"/>
  </r>
  <r>
    <s v="Walmart"/>
    <n v="1197831"/>
    <x v="427"/>
    <x v="1"/>
    <x v="33"/>
    <s v="Little Rock"/>
    <x v="3"/>
    <n v="15"/>
    <n v="94"/>
    <n v="1410"/>
    <n v="634.5"/>
    <n v="0.45"/>
    <x v="1"/>
  </r>
  <r>
    <s v="Walmart"/>
    <n v="1197831"/>
    <x v="427"/>
    <x v="1"/>
    <x v="33"/>
    <s v="Little Rock"/>
    <x v="4"/>
    <n v="21"/>
    <n v="91"/>
    <n v="1911"/>
    <n v="707.06999999999994"/>
    <n v="0.37"/>
    <x v="1"/>
  </r>
  <r>
    <s v="West Gear"/>
    <n v="1197831"/>
    <x v="427"/>
    <x v="1"/>
    <x v="33"/>
    <s v="Little Rock"/>
    <x v="5"/>
    <n v="20"/>
    <n v="132"/>
    <n v="2640"/>
    <n v="1188"/>
    <n v="0.45"/>
    <x v="1"/>
  </r>
  <r>
    <s v="West Gear"/>
    <n v="1197831"/>
    <x v="457"/>
    <x v="1"/>
    <x v="33"/>
    <s v="Little Rock"/>
    <x v="0"/>
    <n v="18"/>
    <n v="176"/>
    <n v="3168"/>
    <n v="1457.28"/>
    <n v="0.46"/>
    <x v="1"/>
  </r>
  <r>
    <s v="West Gear"/>
    <n v="1197831"/>
    <x v="457"/>
    <x v="1"/>
    <x v="33"/>
    <s v="Little Rock"/>
    <x v="1"/>
    <n v="11"/>
    <n v="116"/>
    <n v="1276"/>
    <n v="535.91999999999996"/>
    <n v="0.42"/>
    <x v="1"/>
  </r>
  <r>
    <s v="West Gear"/>
    <n v="1197831"/>
    <x v="457"/>
    <x v="1"/>
    <x v="33"/>
    <s v="Little Rock"/>
    <x v="2"/>
    <n v="19"/>
    <n v="102"/>
    <n v="1938"/>
    <n v="833.34000000000015"/>
    <n v="0.43000000000000005"/>
    <x v="1"/>
  </r>
  <r>
    <s v="West Gear"/>
    <n v="1197831"/>
    <x v="457"/>
    <x v="1"/>
    <x v="33"/>
    <s v="Little Rock"/>
    <x v="3"/>
    <n v="41"/>
    <n v="128"/>
    <n v="5248"/>
    <n v="2309.12"/>
    <n v="0.44"/>
    <x v="1"/>
  </r>
  <r>
    <s v="West Gear"/>
    <n v="1197831"/>
    <x v="457"/>
    <x v="1"/>
    <x v="33"/>
    <s v="Little Rock"/>
    <x v="4"/>
    <n v="56"/>
    <n v="105"/>
    <n v="5880"/>
    <n v="2410.7999999999997"/>
    <n v="0.41"/>
    <x v="1"/>
  </r>
  <r>
    <s v="West Gear"/>
    <n v="1197831"/>
    <x v="457"/>
    <x v="1"/>
    <x v="33"/>
    <s v="Little Rock"/>
    <x v="5"/>
    <n v="53"/>
    <n v="135"/>
    <n v="7155"/>
    <n v="3219.75"/>
    <n v="0.45"/>
    <x v="1"/>
  </r>
  <r>
    <s v="West Gear"/>
    <n v="1197831"/>
    <x v="486"/>
    <x v="1"/>
    <x v="33"/>
    <s v="Little Rock"/>
    <x v="0"/>
    <n v="55"/>
    <n v="238"/>
    <n v="13090"/>
    <n v="6021.4000000000005"/>
    <n v="0.46"/>
    <x v="1"/>
  </r>
  <r>
    <s v="West Gear"/>
    <n v="1197831"/>
    <x v="486"/>
    <x v="1"/>
    <x v="33"/>
    <s v="Little Rock"/>
    <x v="1"/>
    <n v="46"/>
    <n v="155"/>
    <n v="7130"/>
    <n v="2851.9999999999995"/>
    <n v="0.39999999999999997"/>
    <x v="1"/>
  </r>
  <r>
    <s v="West Gear"/>
    <n v="1197831"/>
    <x v="486"/>
    <x v="1"/>
    <x v="33"/>
    <s v="Little Rock"/>
    <x v="2"/>
    <n v="43"/>
    <n v="149"/>
    <n v="6407"/>
    <n v="2819.08"/>
    <n v="0.44"/>
    <x v="1"/>
  </r>
  <r>
    <s v="West Gear"/>
    <n v="1197831"/>
    <x v="486"/>
    <x v="1"/>
    <x v="33"/>
    <s v="Little Rock"/>
    <x v="3"/>
    <n v="40"/>
    <n v="124"/>
    <n v="4960"/>
    <n v="2281.6"/>
    <n v="0.46"/>
    <x v="1"/>
  </r>
  <r>
    <s v="West Gear"/>
    <n v="1197831"/>
    <x v="486"/>
    <x v="1"/>
    <x v="33"/>
    <s v="Little Rock"/>
    <x v="4"/>
    <n v="50"/>
    <n v="132"/>
    <n v="6600"/>
    <n v="2640"/>
    <n v="0.39999999999999997"/>
    <x v="1"/>
  </r>
  <r>
    <s v="West Gear"/>
    <n v="1197831"/>
    <x v="486"/>
    <x v="1"/>
    <x v="33"/>
    <s v="Little Rock"/>
    <x v="5"/>
    <n v="55"/>
    <n v="170"/>
    <n v="9350"/>
    <n v="4207.5"/>
    <n v="0.45"/>
    <x v="1"/>
  </r>
  <r>
    <s v="West Gear"/>
    <n v="1197831"/>
    <x v="187"/>
    <x v="1"/>
    <x v="33"/>
    <s v="Little Rock"/>
    <x v="0"/>
    <n v="17"/>
    <n v="178"/>
    <n v="3026"/>
    <n v="1422.22"/>
    <n v="0.47000000000000003"/>
    <x v="1"/>
  </r>
  <r>
    <s v="West Gear"/>
    <n v="1197831"/>
    <x v="187"/>
    <x v="1"/>
    <x v="33"/>
    <s v="Little Rock"/>
    <x v="1"/>
    <n v="18"/>
    <n v="124"/>
    <n v="2232"/>
    <n v="848.16"/>
    <n v="0.38"/>
    <x v="1"/>
  </r>
  <r>
    <s v="West Gear"/>
    <n v="1197831"/>
    <x v="187"/>
    <x v="1"/>
    <x v="33"/>
    <s v="Little Rock"/>
    <x v="2"/>
    <n v="10"/>
    <n v="131"/>
    <n v="1310"/>
    <n v="563.30000000000007"/>
    <n v="0.43000000000000005"/>
    <x v="1"/>
  </r>
  <r>
    <s v="West Gear"/>
    <n v="1197831"/>
    <x v="187"/>
    <x v="1"/>
    <x v="33"/>
    <s v="Little Rock"/>
    <x v="3"/>
    <n v="13"/>
    <n v="74"/>
    <n v="962"/>
    <n v="413.66"/>
    <n v="0.43000000000000005"/>
    <x v="1"/>
  </r>
  <r>
    <s v="West Gear"/>
    <n v="1197831"/>
    <x v="187"/>
    <x v="1"/>
    <x v="33"/>
    <s v="Little Rock"/>
    <x v="4"/>
    <n v="23"/>
    <n v="91"/>
    <n v="2093"/>
    <n v="858.13"/>
    <n v="0.41"/>
    <x v="1"/>
  </r>
  <r>
    <s v="West Gear"/>
    <n v="1197831"/>
    <x v="187"/>
    <x v="1"/>
    <x v="33"/>
    <s v="Little Rock"/>
    <x v="5"/>
    <n v="18"/>
    <n v="124"/>
    <n v="2232"/>
    <n v="1004.4"/>
    <n v="0.45"/>
    <x v="1"/>
  </r>
  <r>
    <s v="West Gear"/>
    <n v="1197831"/>
    <x v="695"/>
    <x v="1"/>
    <x v="33"/>
    <s v="Little Rock"/>
    <x v="0"/>
    <n v="18"/>
    <n v="206"/>
    <n v="3708"/>
    <n v="1631.52"/>
    <n v="0.44"/>
    <x v="1"/>
  </r>
  <r>
    <s v="West Gear"/>
    <n v="1197831"/>
    <x v="695"/>
    <x v="1"/>
    <x v="33"/>
    <s v="Little Rock"/>
    <x v="1"/>
    <n v="17"/>
    <n v="83"/>
    <n v="1411"/>
    <n v="550.29"/>
    <n v="0.38999999999999996"/>
    <x v="1"/>
  </r>
  <r>
    <s v="West Gear"/>
    <n v="1197831"/>
    <x v="695"/>
    <x v="1"/>
    <x v="33"/>
    <s v="Little Rock"/>
    <x v="2"/>
    <n v="12"/>
    <n v="98"/>
    <n v="1176"/>
    <n v="552.72"/>
    <n v="0.47000000000000003"/>
    <x v="1"/>
  </r>
  <r>
    <s v="West Gear"/>
    <n v="1197831"/>
    <x v="695"/>
    <x v="1"/>
    <x v="34"/>
    <s v="Oklahoma City"/>
    <x v="3"/>
    <n v="15"/>
    <n v="58"/>
    <n v="870"/>
    <n v="400.20000000000005"/>
    <n v="0.46"/>
    <x v="1"/>
  </r>
  <r>
    <s v="West Gear"/>
    <n v="1197831"/>
    <x v="695"/>
    <x v="1"/>
    <x v="34"/>
    <s v="Oklahoma City"/>
    <x v="4"/>
    <n v="24"/>
    <n v="85"/>
    <n v="2040"/>
    <n v="815.99999999999989"/>
    <n v="0.39999999999999997"/>
    <x v="1"/>
  </r>
  <r>
    <s v="West Gear"/>
    <n v="1197831"/>
    <x v="695"/>
    <x v="1"/>
    <x v="34"/>
    <s v="Oklahoma City"/>
    <x v="5"/>
    <n v="14"/>
    <n v="112"/>
    <n v="1568"/>
    <n v="721.28000000000009"/>
    <n v="0.46"/>
    <x v="1"/>
  </r>
  <r>
    <s v="West Gear"/>
    <n v="1197831"/>
    <x v="224"/>
    <x v="1"/>
    <x v="34"/>
    <s v="Oklahoma City"/>
    <x v="0"/>
    <n v="14"/>
    <n v="182"/>
    <n v="2548"/>
    <n v="1172.0800000000002"/>
    <n v="0.46"/>
    <x v="1"/>
  </r>
  <r>
    <s v="West Gear"/>
    <n v="1197831"/>
    <x v="224"/>
    <x v="1"/>
    <x v="34"/>
    <s v="Oklahoma City"/>
    <x v="1"/>
    <n v="15"/>
    <n v="78"/>
    <n v="1170"/>
    <n v="479.7"/>
    <n v="0.41"/>
    <x v="1"/>
  </r>
  <r>
    <s v="West Gear"/>
    <n v="1197831"/>
    <x v="224"/>
    <x v="1"/>
    <x v="34"/>
    <s v="Oklahoma City"/>
    <x v="2"/>
    <n v="7"/>
    <n v="83"/>
    <n v="581"/>
    <n v="261.45"/>
    <n v="0.45"/>
    <x v="1"/>
  </r>
  <r>
    <s v="West Gear"/>
    <n v="1197831"/>
    <x v="224"/>
    <x v="1"/>
    <x v="34"/>
    <s v="Oklahoma City"/>
    <x v="3"/>
    <n v="16"/>
    <n v="39"/>
    <n v="624"/>
    <n v="293.28000000000003"/>
    <n v="0.47000000000000003"/>
    <x v="1"/>
  </r>
  <r>
    <s v="West Gear"/>
    <n v="1197831"/>
    <x v="224"/>
    <x v="1"/>
    <x v="34"/>
    <s v="Oklahoma City"/>
    <x v="4"/>
    <n v="26"/>
    <n v="61"/>
    <n v="1586"/>
    <n v="666.12"/>
    <n v="0.42"/>
    <x v="1"/>
  </r>
  <r>
    <s v="West Gear"/>
    <n v="1197831"/>
    <x v="224"/>
    <x v="1"/>
    <x v="34"/>
    <s v="Oklahoma City"/>
    <x v="5"/>
    <n v="18"/>
    <n v="88"/>
    <n v="1584"/>
    <n v="728.64"/>
    <n v="0.46"/>
    <x v="1"/>
  </r>
  <r>
    <s v="West Gear"/>
    <n v="1197831"/>
    <x v="243"/>
    <x v="1"/>
    <x v="34"/>
    <s v="Oklahoma City"/>
    <x v="0"/>
    <n v="20"/>
    <n v="184"/>
    <n v="3680"/>
    <n v="1692.8000000000002"/>
    <n v="0.46"/>
    <x v="1"/>
  </r>
  <r>
    <s v="West Gear"/>
    <n v="1197831"/>
    <x v="243"/>
    <x v="1"/>
    <x v="34"/>
    <s v="Oklahoma City"/>
    <x v="1"/>
    <n v="18"/>
    <n v="79"/>
    <n v="1422"/>
    <n v="554.57999999999993"/>
    <n v="0.38999999999999996"/>
    <x v="1"/>
  </r>
  <r>
    <s v="West Gear"/>
    <n v="1197831"/>
    <x v="243"/>
    <x v="1"/>
    <x v="34"/>
    <s v="Oklahoma City"/>
    <x v="2"/>
    <n v="10"/>
    <n v="70"/>
    <n v="700"/>
    <n v="322"/>
    <n v="0.46"/>
    <x v="1"/>
  </r>
  <r>
    <s v="West Gear"/>
    <n v="1197831"/>
    <x v="243"/>
    <x v="1"/>
    <x v="34"/>
    <s v="Oklahoma City"/>
    <x v="3"/>
    <n v="15"/>
    <n v="47"/>
    <n v="705"/>
    <n v="303.15000000000003"/>
    <n v="0.43000000000000005"/>
    <x v="1"/>
  </r>
  <r>
    <s v="West Gear"/>
    <n v="1197831"/>
    <x v="243"/>
    <x v="1"/>
    <x v="34"/>
    <s v="Oklahoma City"/>
    <x v="4"/>
    <n v="27"/>
    <n v="54"/>
    <n v="1458"/>
    <n v="568.61999999999989"/>
    <n v="0.38999999999999996"/>
    <x v="1"/>
  </r>
  <r>
    <s v="West Gear"/>
    <n v="1197831"/>
    <x v="243"/>
    <x v="1"/>
    <x v="34"/>
    <s v="Oklahoma City"/>
    <x v="5"/>
    <n v="22"/>
    <n v="111"/>
    <n v="2442"/>
    <n v="1050.0600000000002"/>
    <n v="0.43000000000000005"/>
    <x v="1"/>
  </r>
  <r>
    <s v="West Gear"/>
    <n v="1197831"/>
    <x v="272"/>
    <x v="1"/>
    <x v="34"/>
    <s v="Oklahoma City"/>
    <x v="0"/>
    <n v="28"/>
    <n v="179"/>
    <n v="5012"/>
    <n v="2155.1600000000003"/>
    <n v="0.43000000000000005"/>
    <x v="1"/>
  </r>
  <r>
    <s v="West Gear"/>
    <n v="1197831"/>
    <x v="272"/>
    <x v="1"/>
    <x v="34"/>
    <s v="Oklahoma City"/>
    <x v="1"/>
    <n v="29"/>
    <n v="93"/>
    <n v="2697"/>
    <n v="1024.8599999999999"/>
    <n v="0.38"/>
    <x v="1"/>
  </r>
  <r>
    <s v="West Gear"/>
    <n v="1197831"/>
    <x v="272"/>
    <x v="1"/>
    <x v="34"/>
    <s v="Oklahoma City"/>
    <x v="2"/>
    <n v="27"/>
    <n v="88"/>
    <n v="2376"/>
    <n v="997.92000000000007"/>
    <n v="0.42000000000000004"/>
    <x v="1"/>
  </r>
  <r>
    <s v="West Gear"/>
    <n v="1197831"/>
    <x v="272"/>
    <x v="1"/>
    <x v="34"/>
    <s v="Oklahoma City"/>
    <x v="3"/>
    <n v="26"/>
    <n v="74"/>
    <n v="1924"/>
    <n v="808.08"/>
    <n v="0.42000000000000004"/>
    <x v="1"/>
  </r>
  <r>
    <s v="West Gear"/>
    <n v="1197831"/>
    <x v="272"/>
    <x v="1"/>
    <x v="34"/>
    <s v="Oklahoma City"/>
    <x v="4"/>
    <n v="33"/>
    <n v="80"/>
    <n v="2640"/>
    <n v="1082.3999999999999"/>
    <n v="0.41"/>
    <x v="1"/>
  </r>
  <r>
    <s v="West Gear"/>
    <n v="1197831"/>
    <x v="272"/>
    <x v="1"/>
    <x v="34"/>
    <s v="Oklahoma City"/>
    <x v="5"/>
    <n v="33"/>
    <n v="116"/>
    <n v="3828"/>
    <n v="1722.6000000000001"/>
    <n v="0.45"/>
    <x v="1"/>
  </r>
  <r>
    <s v="West Gear"/>
    <n v="1197831"/>
    <x v="305"/>
    <x v="1"/>
    <x v="34"/>
    <s v="Oklahoma City"/>
    <x v="0"/>
    <n v="32"/>
    <n v="192"/>
    <n v="6144"/>
    <n v="2826.2400000000002"/>
    <n v="0.46"/>
    <x v="1"/>
  </r>
  <r>
    <s v="West Gear"/>
    <n v="1197831"/>
    <x v="305"/>
    <x v="1"/>
    <x v="34"/>
    <s v="Oklahoma City"/>
    <x v="1"/>
    <n v="25"/>
    <n v="123"/>
    <n v="3075"/>
    <n v="1199.2499999999998"/>
    <n v="0.38999999999999996"/>
    <x v="1"/>
  </r>
  <r>
    <s v="West Gear"/>
    <n v="1197831"/>
    <x v="305"/>
    <x v="1"/>
    <x v="34"/>
    <s v="Oklahoma City"/>
    <x v="2"/>
    <n v="27"/>
    <n v="107"/>
    <n v="2889"/>
    <n v="1242.2700000000002"/>
    <n v="0.43000000000000005"/>
    <x v="1"/>
  </r>
  <r>
    <s v="West Gear"/>
    <n v="1197831"/>
    <x v="305"/>
    <x v="1"/>
    <x v="34"/>
    <s v="Oklahoma City"/>
    <x v="3"/>
    <n v="29"/>
    <n v="102"/>
    <n v="2958"/>
    <n v="1331.1000000000001"/>
    <n v="0.45"/>
    <x v="1"/>
  </r>
  <r>
    <s v="West Gear"/>
    <n v="1197831"/>
    <x v="305"/>
    <x v="1"/>
    <x v="34"/>
    <s v="Oklahoma City"/>
    <x v="4"/>
    <n v="41"/>
    <n v="105"/>
    <n v="4305"/>
    <n v="1635.9"/>
    <n v="0.38"/>
    <x v="1"/>
  </r>
  <r>
    <s v="West Gear"/>
    <n v="1197831"/>
    <x v="305"/>
    <x v="1"/>
    <x v="34"/>
    <s v="Oklahoma City"/>
    <x v="5"/>
    <n v="40"/>
    <n v="143"/>
    <n v="5720"/>
    <n v="2402.4"/>
    <n v="0.42000000000000004"/>
    <x v="1"/>
  </r>
  <r>
    <s v="West Gear"/>
    <n v="1197831"/>
    <x v="333"/>
    <x v="1"/>
    <x v="34"/>
    <s v="Oklahoma City"/>
    <x v="0"/>
    <n v="43"/>
    <n v="238"/>
    <n v="10234"/>
    <n v="4298.2800000000007"/>
    <n v="0.42000000000000004"/>
    <x v="1"/>
  </r>
  <r>
    <s v="West Gear"/>
    <n v="1197831"/>
    <x v="333"/>
    <x v="1"/>
    <x v="34"/>
    <s v="Oklahoma City"/>
    <x v="1"/>
    <n v="35"/>
    <n v="135"/>
    <n v="4725"/>
    <n v="1795.5"/>
    <n v="0.38"/>
    <x v="1"/>
  </r>
  <r>
    <s v="West Gear"/>
    <n v="1197831"/>
    <x v="333"/>
    <x v="1"/>
    <x v="34"/>
    <s v="Oklahoma City"/>
    <x v="2"/>
    <n v="33"/>
    <n v="131"/>
    <n v="4323"/>
    <n v="1858.89"/>
    <n v="0.43000000000000005"/>
    <x v="1"/>
  </r>
  <r>
    <s v="West Gear"/>
    <n v="1197831"/>
    <x v="333"/>
    <x v="1"/>
    <x v="34"/>
    <s v="Oklahoma City"/>
    <x v="3"/>
    <n v="36"/>
    <n v="107"/>
    <n v="3852"/>
    <n v="1771.92"/>
    <n v="0.46"/>
    <x v="1"/>
  </r>
  <r>
    <s v="West Gear"/>
    <n v="1197831"/>
    <x v="333"/>
    <x v="1"/>
    <x v="34"/>
    <s v="Oklahoma City"/>
    <x v="4"/>
    <n v="43"/>
    <n v="116"/>
    <n v="4988"/>
    <n v="2045.08"/>
    <n v="0.41"/>
    <x v="1"/>
  </r>
  <r>
    <s v="West Gear"/>
    <n v="1197831"/>
    <x v="333"/>
    <x v="1"/>
    <x v="34"/>
    <s v="Oklahoma City"/>
    <x v="5"/>
    <n v="45"/>
    <n v="163"/>
    <n v="7335"/>
    <n v="3447.4500000000003"/>
    <n v="0.47000000000000003"/>
    <x v="1"/>
  </r>
  <r>
    <s v="West Gear"/>
    <n v="1197831"/>
    <x v="365"/>
    <x v="1"/>
    <x v="34"/>
    <s v="Oklahoma City"/>
    <x v="0"/>
    <n v="41"/>
    <n v="230"/>
    <n v="9430"/>
    <n v="3960.6000000000004"/>
    <n v="0.42000000000000004"/>
    <x v="1"/>
  </r>
  <r>
    <s v="West Gear"/>
    <n v="1197831"/>
    <x v="365"/>
    <x v="1"/>
    <x v="34"/>
    <s v="Oklahoma City"/>
    <x v="1"/>
    <n v="37"/>
    <n v="140"/>
    <n v="5180"/>
    <n v="2175.6"/>
    <n v="0.42"/>
    <x v="1"/>
  </r>
  <r>
    <s v="West Gear"/>
    <n v="1197831"/>
    <x v="365"/>
    <x v="1"/>
    <x v="34"/>
    <s v="Oklahoma City"/>
    <x v="2"/>
    <n v="38"/>
    <n v="113"/>
    <n v="4294"/>
    <n v="2018.18"/>
    <n v="0.47000000000000003"/>
    <x v="1"/>
  </r>
  <r>
    <s v="West Gear"/>
    <n v="1197831"/>
    <x v="365"/>
    <x v="1"/>
    <x v="34"/>
    <s v="Oklahoma City"/>
    <x v="3"/>
    <n v="32"/>
    <n v="111"/>
    <n v="3552"/>
    <n v="1491.8400000000001"/>
    <n v="0.42000000000000004"/>
    <x v="1"/>
  </r>
  <r>
    <s v="West Gear"/>
    <n v="1197831"/>
    <x v="365"/>
    <x v="1"/>
    <x v="34"/>
    <s v="Oklahoma City"/>
    <x v="4"/>
    <n v="40"/>
    <n v="105"/>
    <n v="4200"/>
    <n v="1554"/>
    <n v="0.37"/>
    <x v="1"/>
  </r>
  <r>
    <s v="West Gear"/>
    <n v="1197831"/>
    <x v="365"/>
    <x v="1"/>
    <x v="34"/>
    <s v="Oklahoma City"/>
    <x v="5"/>
    <n v="40"/>
    <n v="166"/>
    <n v="6640"/>
    <n v="3120.8"/>
    <n v="0.47000000000000003"/>
    <x v="1"/>
  </r>
  <r>
    <s v="West Gear"/>
    <n v="1197831"/>
    <x v="395"/>
    <x v="1"/>
    <x v="34"/>
    <s v="Oklahoma City"/>
    <x v="0"/>
    <n v="35"/>
    <n v="196"/>
    <n v="6860"/>
    <n v="3155.6000000000004"/>
    <n v="0.46"/>
    <x v="1"/>
  </r>
  <r>
    <s v="West Gear"/>
    <n v="1197831"/>
    <x v="395"/>
    <x v="1"/>
    <x v="34"/>
    <s v="Oklahoma City"/>
    <x v="1"/>
    <n v="28"/>
    <n v="128"/>
    <n v="3584"/>
    <n v="1469.4399999999998"/>
    <n v="0.41"/>
    <x v="1"/>
  </r>
  <r>
    <s v="West Gear"/>
    <n v="1197831"/>
    <x v="395"/>
    <x v="1"/>
    <x v="34"/>
    <s v="Oklahoma City"/>
    <x v="2"/>
    <n v="12"/>
    <n v="91"/>
    <n v="1092"/>
    <n v="458.64000000000004"/>
    <n v="0.42000000000000004"/>
    <x v="1"/>
  </r>
  <r>
    <s v="West Gear"/>
    <n v="1197831"/>
    <x v="395"/>
    <x v="1"/>
    <x v="34"/>
    <s v="Oklahoma City"/>
    <x v="3"/>
    <n v="12"/>
    <n v="83"/>
    <n v="996"/>
    <n v="418.32000000000005"/>
    <n v="0.42000000000000004"/>
    <x v="1"/>
  </r>
  <r>
    <s v="West Gear"/>
    <n v="1197831"/>
    <x v="395"/>
    <x v="1"/>
    <x v="34"/>
    <s v="Oklahoma City"/>
    <x v="4"/>
    <n v="20"/>
    <n v="78"/>
    <n v="1560"/>
    <n v="592.79999999999995"/>
    <n v="0.38"/>
    <x v="1"/>
  </r>
  <r>
    <s v="West Gear"/>
    <n v="1197831"/>
    <x v="395"/>
    <x v="1"/>
    <x v="34"/>
    <s v="Oklahoma City"/>
    <x v="5"/>
    <n v="23"/>
    <n v="119"/>
    <n v="2737"/>
    <n v="1286.3900000000001"/>
    <n v="0.47000000000000003"/>
    <x v="1"/>
  </r>
  <r>
    <s v="West Gear"/>
    <n v="1197831"/>
    <x v="427"/>
    <x v="1"/>
    <x v="34"/>
    <s v="Oklahoma City"/>
    <x v="0"/>
    <n v="20"/>
    <n v="173"/>
    <n v="3460"/>
    <n v="1626.2"/>
    <n v="0.47000000000000003"/>
    <x v="1"/>
  </r>
  <r>
    <s v="West Gear"/>
    <n v="1197831"/>
    <x v="427"/>
    <x v="1"/>
    <x v="34"/>
    <s v="Oklahoma City"/>
    <x v="1"/>
    <n v="14"/>
    <n v="112"/>
    <n v="1568"/>
    <n v="658.56"/>
    <n v="0.42"/>
    <x v="1"/>
  </r>
  <r>
    <s v="West Gear"/>
    <n v="1197831"/>
    <x v="427"/>
    <x v="1"/>
    <x v="34"/>
    <s v="Oklahoma City"/>
    <x v="2"/>
    <n v="14"/>
    <n v="74"/>
    <n v="1036"/>
    <n v="435.12000000000006"/>
    <n v="0.42000000000000004"/>
    <x v="1"/>
  </r>
  <r>
    <s v="West Gear"/>
    <n v="1197831"/>
    <x v="427"/>
    <x v="1"/>
    <x v="34"/>
    <s v="Oklahoma City"/>
    <x v="3"/>
    <n v="15"/>
    <n v="62"/>
    <n v="930"/>
    <n v="390.6"/>
    <n v="0.42000000000000004"/>
    <x v="1"/>
  </r>
  <r>
    <s v="West Gear"/>
    <n v="1197831"/>
    <x v="427"/>
    <x v="1"/>
    <x v="34"/>
    <s v="Oklahoma City"/>
    <x v="4"/>
    <n v="22"/>
    <n v="68"/>
    <n v="1496"/>
    <n v="568.48"/>
    <n v="0.38"/>
    <x v="1"/>
  </r>
  <r>
    <s v="Kohl's"/>
    <n v="1197831"/>
    <x v="427"/>
    <x v="1"/>
    <x v="34"/>
    <s v="Oklahoma City"/>
    <x v="5"/>
    <n v="22"/>
    <n v="101"/>
    <n v="2222"/>
    <n v="1044.3400000000001"/>
    <n v="0.47000000000000003"/>
    <x v="1"/>
  </r>
  <r>
    <s v="Kohl's"/>
    <n v="1197831"/>
    <x v="457"/>
    <x v="1"/>
    <x v="34"/>
    <s v="Oklahoma City"/>
    <x v="0"/>
    <n v="16"/>
    <n v="166"/>
    <n v="2656"/>
    <n v="1168.6400000000001"/>
    <n v="0.44"/>
    <x v="1"/>
  </r>
  <r>
    <s v="Kohl's"/>
    <n v="1197831"/>
    <x v="457"/>
    <x v="1"/>
    <x v="34"/>
    <s v="Oklahoma City"/>
    <x v="1"/>
    <n v="11"/>
    <n v="96"/>
    <n v="1056"/>
    <n v="401.28000000000003"/>
    <n v="0.38"/>
    <x v="1"/>
  </r>
  <r>
    <s v="Kohl's"/>
    <n v="1197831"/>
    <x v="457"/>
    <x v="1"/>
    <x v="34"/>
    <s v="Oklahoma City"/>
    <x v="2"/>
    <n v="19"/>
    <n v="81"/>
    <n v="1539"/>
    <n v="661.7700000000001"/>
    <n v="0.43000000000000005"/>
    <x v="1"/>
  </r>
  <r>
    <s v="Kohl's"/>
    <n v="1197831"/>
    <x v="457"/>
    <x v="1"/>
    <x v="34"/>
    <s v="Oklahoma City"/>
    <x v="3"/>
    <n v="37"/>
    <n v="90"/>
    <n v="3330"/>
    <n v="1565.1000000000001"/>
    <n v="0.47000000000000003"/>
    <x v="1"/>
  </r>
  <r>
    <s v="Kohl's"/>
    <n v="1197831"/>
    <x v="457"/>
    <x v="1"/>
    <x v="34"/>
    <s v="Oklahoma City"/>
    <x v="4"/>
    <n v="60"/>
    <n v="85"/>
    <n v="5100"/>
    <n v="2039.9999999999998"/>
    <n v="0.39999999999999997"/>
    <x v="1"/>
  </r>
  <r>
    <s v="Kohl's"/>
    <n v="1197831"/>
    <x v="457"/>
    <x v="1"/>
    <x v="34"/>
    <s v="Oklahoma City"/>
    <x v="5"/>
    <n v="60"/>
    <n v="128"/>
    <n v="7680"/>
    <n v="3302.4000000000005"/>
    <n v="0.43000000000000005"/>
    <x v="1"/>
  </r>
  <r>
    <s v="Kohl's"/>
    <n v="1197831"/>
    <x v="486"/>
    <x v="1"/>
    <x v="34"/>
    <s v="Oklahoma City"/>
    <x v="0"/>
    <n v="55"/>
    <n v="200"/>
    <n v="11000"/>
    <n v="4620"/>
    <n v="0.42000000000000004"/>
    <x v="1"/>
  </r>
  <r>
    <s v="Kohl's"/>
    <n v="1197831"/>
    <x v="486"/>
    <x v="1"/>
    <x v="34"/>
    <s v="Oklahoma City"/>
    <x v="1"/>
    <n v="47"/>
    <n v="149"/>
    <n v="7003"/>
    <n v="2661.14"/>
    <n v="0.38"/>
    <x v="1"/>
  </r>
  <r>
    <s v="Kohl's"/>
    <n v="1197831"/>
    <x v="486"/>
    <x v="1"/>
    <x v="34"/>
    <s v="Oklahoma City"/>
    <x v="2"/>
    <n v="44"/>
    <n v="131"/>
    <n v="5764"/>
    <n v="2593.8000000000002"/>
    <n v="0.45"/>
    <x v="1"/>
  </r>
  <r>
    <s v="Kohl's"/>
    <n v="1197831"/>
    <x v="486"/>
    <x v="1"/>
    <x v="34"/>
    <s v="Oklahoma City"/>
    <x v="3"/>
    <n v="45"/>
    <n v="114"/>
    <n v="5130"/>
    <n v="2308.5"/>
    <n v="0.45"/>
    <x v="1"/>
  </r>
  <r>
    <s v="Kohl's"/>
    <n v="1197831"/>
    <x v="486"/>
    <x v="1"/>
    <x v="34"/>
    <s v="Oklahoma City"/>
    <x v="4"/>
    <n v="55"/>
    <n v="98"/>
    <n v="5390"/>
    <n v="2156"/>
    <n v="0.39999999999999997"/>
    <x v="1"/>
  </r>
  <r>
    <s v="Kohl's"/>
    <n v="1197831"/>
    <x v="486"/>
    <x v="1"/>
    <x v="34"/>
    <s v="Oklahoma City"/>
    <x v="5"/>
    <n v="51"/>
    <n v="128"/>
    <n v="6528"/>
    <n v="2807.0400000000004"/>
    <n v="0.43000000000000005"/>
    <x v="1"/>
  </r>
  <r>
    <s v="Kohl's"/>
    <n v="1197831"/>
    <x v="180"/>
    <x v="1"/>
    <x v="34"/>
    <s v="Oklahoma City"/>
    <x v="0"/>
    <n v="17"/>
    <n v="176"/>
    <n v="2992"/>
    <n v="1136.96"/>
    <n v="0.38"/>
    <x v="1"/>
  </r>
  <r>
    <s v="Kohl's"/>
    <n v="1197831"/>
    <x v="180"/>
    <x v="1"/>
    <x v="34"/>
    <s v="Oklahoma City"/>
    <x v="1"/>
    <n v="16"/>
    <n v="105"/>
    <n v="1680"/>
    <n v="638.4"/>
    <n v="0.38"/>
    <x v="1"/>
  </r>
  <r>
    <s v="Kohl's"/>
    <n v="1197831"/>
    <x v="180"/>
    <x v="1"/>
    <x v="34"/>
    <s v="Oklahoma City"/>
    <x v="2"/>
    <n v="12"/>
    <n v="116"/>
    <n v="1392"/>
    <n v="556.79999999999995"/>
    <n v="0.39999999999999997"/>
    <x v="1"/>
  </r>
  <r>
    <s v="Kohl's"/>
    <n v="1197831"/>
    <x v="180"/>
    <x v="1"/>
    <x v="34"/>
    <s v="Oklahoma City"/>
    <x v="3"/>
    <n v="16"/>
    <n v="70"/>
    <n v="1120"/>
    <n v="447.99999999999994"/>
    <n v="0.39999999999999997"/>
    <x v="1"/>
  </r>
  <r>
    <s v="Kohl's"/>
    <n v="1197831"/>
    <x v="180"/>
    <x v="1"/>
    <x v="34"/>
    <s v="Oklahoma City"/>
    <x v="4"/>
    <n v="28"/>
    <n v="88"/>
    <n v="2464"/>
    <n v="1010.2399999999999"/>
    <n v="0.41"/>
    <x v="1"/>
  </r>
  <r>
    <s v="Kohl's"/>
    <n v="1197831"/>
    <x v="180"/>
    <x v="1"/>
    <x v="34"/>
    <s v="Oklahoma City"/>
    <x v="5"/>
    <n v="17"/>
    <n v="119"/>
    <n v="2023"/>
    <n v="748.51"/>
    <n v="0.37"/>
    <x v="1"/>
  </r>
  <r>
    <s v="Kohl's"/>
    <n v="1197831"/>
    <x v="209"/>
    <x v="1"/>
    <x v="34"/>
    <s v="Oklahoma City"/>
    <x v="0"/>
    <n v="18"/>
    <n v="204"/>
    <n v="3672"/>
    <n v="1468.8"/>
    <n v="0.39999999999999997"/>
    <x v="1"/>
  </r>
  <r>
    <s v="Kohl's"/>
    <n v="1197831"/>
    <x v="209"/>
    <x v="1"/>
    <x v="34"/>
    <s v="Oklahoma City"/>
    <x v="1"/>
    <n v="17"/>
    <n v="75"/>
    <n v="1275"/>
    <n v="522.75"/>
    <n v="0.41"/>
    <x v="1"/>
  </r>
  <r>
    <s v="Kohl's"/>
    <n v="1197831"/>
    <x v="209"/>
    <x v="1"/>
    <x v="34"/>
    <s v="Oklahoma City"/>
    <x v="2"/>
    <n v="11"/>
    <n v="90"/>
    <n v="990"/>
    <n v="386.09999999999997"/>
    <n v="0.38999999999999996"/>
    <x v="1"/>
  </r>
  <r>
    <s v="Sports Direct"/>
    <n v="1185732"/>
    <x v="200"/>
    <x v="0"/>
    <x v="45"/>
    <s v="Hartford"/>
    <x v="3"/>
    <n v="24"/>
    <n v="39"/>
    <n v="936"/>
    <n v="308.87999999999994"/>
    <n v="0.32999999999999996"/>
    <x v="1"/>
  </r>
  <r>
    <s v="Sports Direct"/>
    <n v="1185732"/>
    <x v="200"/>
    <x v="0"/>
    <x v="45"/>
    <s v="Hartford"/>
    <x v="4"/>
    <n v="39"/>
    <n v="66"/>
    <n v="2574"/>
    <n v="952.38"/>
    <n v="0.37"/>
    <x v="1"/>
  </r>
  <r>
    <s v="Sports Direct"/>
    <n v="1185732"/>
    <x v="200"/>
    <x v="0"/>
    <x v="45"/>
    <s v="Hartford"/>
    <x v="5"/>
    <n v="32"/>
    <n v="96"/>
    <n v="3072"/>
    <n v="1198.08"/>
    <n v="0.38999999999999996"/>
    <x v="1"/>
  </r>
  <r>
    <s v="Sports Direct"/>
    <n v="1185732"/>
    <x v="705"/>
    <x v="0"/>
    <x v="45"/>
    <s v="Hartford"/>
    <x v="0"/>
    <n v="26"/>
    <n v="182"/>
    <n v="4732"/>
    <n v="2034.7600000000002"/>
    <n v="0.43000000000000005"/>
    <x v="1"/>
  </r>
  <r>
    <s v="Sports Direct"/>
    <n v="1185732"/>
    <x v="705"/>
    <x v="0"/>
    <x v="45"/>
    <s v="Hartford"/>
    <x v="1"/>
    <n v="32"/>
    <n v="68"/>
    <n v="2176"/>
    <n v="979.2"/>
    <n v="0.45"/>
    <x v="1"/>
  </r>
  <r>
    <s v="Sports Direct"/>
    <n v="1185732"/>
    <x v="705"/>
    <x v="0"/>
    <x v="45"/>
    <s v="Hartford"/>
    <x v="2"/>
    <n v="23"/>
    <n v="75"/>
    <n v="1725"/>
    <n v="552"/>
    <n v="0.32"/>
    <x v="1"/>
  </r>
  <r>
    <s v="Sports Direct"/>
    <n v="1185732"/>
    <x v="705"/>
    <x v="0"/>
    <x v="45"/>
    <s v="Hartford"/>
    <x v="3"/>
    <n v="27"/>
    <n v="34"/>
    <n v="918"/>
    <n v="293.76"/>
    <n v="0.32"/>
    <x v="1"/>
  </r>
  <r>
    <s v="Sports Direct"/>
    <n v="1185732"/>
    <x v="705"/>
    <x v="0"/>
    <x v="45"/>
    <s v="Hartford"/>
    <x v="4"/>
    <n v="39"/>
    <n v="53"/>
    <n v="2067"/>
    <n v="702.78"/>
    <n v="0.33999999999999997"/>
    <x v="1"/>
  </r>
  <r>
    <s v="Sports Direct"/>
    <n v="1185732"/>
    <x v="705"/>
    <x v="0"/>
    <x v="45"/>
    <s v="Hartford"/>
    <x v="5"/>
    <n v="29"/>
    <n v="85"/>
    <n v="2465"/>
    <n v="961.34999999999991"/>
    <n v="0.38999999999999996"/>
    <x v="1"/>
  </r>
  <r>
    <s v="Sports Direct"/>
    <n v="1185732"/>
    <x v="722"/>
    <x v="0"/>
    <x v="45"/>
    <s v="Hartford"/>
    <x v="0"/>
    <n v="28"/>
    <n v="155"/>
    <n v="4340"/>
    <n v="1996.4"/>
    <n v="0.46"/>
    <x v="1"/>
  </r>
  <r>
    <s v="Sports Direct"/>
    <n v="1185732"/>
    <x v="722"/>
    <x v="0"/>
    <x v="45"/>
    <s v="Hartford"/>
    <x v="1"/>
    <n v="30"/>
    <n v="64"/>
    <n v="1920"/>
    <n v="844.8"/>
    <n v="0.44"/>
    <x v="1"/>
  </r>
  <r>
    <s v="Sports Direct"/>
    <n v="1185732"/>
    <x v="722"/>
    <x v="0"/>
    <x v="45"/>
    <s v="Hartford"/>
    <x v="2"/>
    <n v="20"/>
    <n v="64"/>
    <n v="1280"/>
    <n v="460.79999999999995"/>
    <n v="0.36"/>
    <x v="1"/>
  </r>
  <r>
    <s v="Sports Direct"/>
    <n v="1185732"/>
    <x v="722"/>
    <x v="0"/>
    <x v="45"/>
    <s v="Hartford"/>
    <x v="3"/>
    <n v="26"/>
    <n v="41"/>
    <n v="1066"/>
    <n v="341.12"/>
    <n v="0.32"/>
    <x v="1"/>
  </r>
  <r>
    <s v="Sports Direct"/>
    <n v="1185732"/>
    <x v="722"/>
    <x v="0"/>
    <x v="45"/>
    <s v="Hartford"/>
    <x v="4"/>
    <n v="37"/>
    <n v="40"/>
    <n v="1480"/>
    <n v="503.19999999999993"/>
    <n v="0.33999999999999997"/>
    <x v="1"/>
  </r>
  <r>
    <s v="Sports Direct"/>
    <n v="1185732"/>
    <x v="722"/>
    <x v="0"/>
    <x v="45"/>
    <s v="Hartford"/>
    <x v="5"/>
    <n v="26"/>
    <n v="94"/>
    <n v="2444"/>
    <n v="1026.48"/>
    <n v="0.42"/>
    <x v="1"/>
  </r>
  <r>
    <s v="Sports Direct"/>
    <n v="1185732"/>
    <x v="256"/>
    <x v="0"/>
    <x v="45"/>
    <s v="Hartford"/>
    <x v="0"/>
    <n v="40"/>
    <n v="191"/>
    <n v="7640"/>
    <n v="3361.6"/>
    <n v="0.44"/>
    <x v="1"/>
  </r>
  <r>
    <s v="Sports Direct"/>
    <n v="1185732"/>
    <x v="256"/>
    <x v="0"/>
    <x v="45"/>
    <s v="Hartford"/>
    <x v="1"/>
    <n v="35"/>
    <n v="83"/>
    <n v="2905"/>
    <n v="1278.2"/>
    <n v="0.44"/>
    <x v="1"/>
  </r>
  <r>
    <s v="Sports Direct"/>
    <n v="1185732"/>
    <x v="256"/>
    <x v="0"/>
    <x v="45"/>
    <s v="Hartford"/>
    <x v="2"/>
    <n v="32"/>
    <n v="83"/>
    <n v="2656"/>
    <n v="903.04"/>
    <n v="0.33999999999999997"/>
    <x v="1"/>
  </r>
  <r>
    <s v="Sports Direct"/>
    <n v="1185732"/>
    <x v="256"/>
    <x v="0"/>
    <x v="45"/>
    <s v="Hartford"/>
    <x v="3"/>
    <n v="32"/>
    <n v="74"/>
    <n v="2368"/>
    <n v="781.43999999999994"/>
    <n v="0.32999999999999996"/>
    <x v="1"/>
  </r>
  <r>
    <s v="Sports Direct"/>
    <n v="1185732"/>
    <x v="256"/>
    <x v="0"/>
    <x v="45"/>
    <s v="Hartford"/>
    <x v="4"/>
    <n v="37"/>
    <n v="83"/>
    <n v="3071"/>
    <n v="1074.8499999999999"/>
    <n v="0.35"/>
    <x v="1"/>
  </r>
  <r>
    <s v="Sports Direct"/>
    <n v="1185732"/>
    <x v="256"/>
    <x v="0"/>
    <x v="45"/>
    <s v="Hartford"/>
    <x v="5"/>
    <n v="41"/>
    <n v="128"/>
    <n v="5248"/>
    <n v="2204.16"/>
    <n v="0.42"/>
    <x v="1"/>
  </r>
  <r>
    <s v="Sports Direct"/>
    <n v="1185732"/>
    <x v="289"/>
    <x v="0"/>
    <x v="45"/>
    <s v="Hartford"/>
    <x v="0"/>
    <n v="40"/>
    <n v="206"/>
    <n v="8240"/>
    <n v="3872.8"/>
    <n v="0.47000000000000003"/>
    <x v="1"/>
  </r>
  <r>
    <s v="Sports Direct"/>
    <n v="1185732"/>
    <x v="289"/>
    <x v="0"/>
    <x v="45"/>
    <s v="Hartford"/>
    <x v="1"/>
    <n v="38"/>
    <n v="124"/>
    <n v="4712"/>
    <n v="2214.6400000000003"/>
    <n v="0.47000000000000003"/>
    <x v="1"/>
  </r>
  <r>
    <s v="Sports Direct"/>
    <n v="1185732"/>
    <x v="289"/>
    <x v="0"/>
    <x v="45"/>
    <s v="Hartford"/>
    <x v="2"/>
    <n v="35"/>
    <n v="96"/>
    <n v="3360"/>
    <n v="1108.8"/>
    <n v="0.32999999999999996"/>
    <x v="1"/>
  </r>
  <r>
    <s v="Sports Direct"/>
    <n v="1185732"/>
    <x v="289"/>
    <x v="0"/>
    <x v="45"/>
    <s v="Hartford"/>
    <x v="3"/>
    <n v="35"/>
    <n v="85"/>
    <n v="2975"/>
    <n v="1041.25"/>
    <n v="0.35"/>
    <x v="1"/>
  </r>
  <r>
    <s v="Sports Direct"/>
    <n v="1185732"/>
    <x v="289"/>
    <x v="0"/>
    <x v="45"/>
    <s v="Hartford"/>
    <x v="4"/>
    <n v="36"/>
    <n v="91"/>
    <n v="3276"/>
    <n v="1048.32"/>
    <n v="0.32"/>
    <x v="1"/>
  </r>
  <r>
    <s v="Sports Direct"/>
    <n v="1185732"/>
    <x v="289"/>
    <x v="0"/>
    <x v="45"/>
    <s v="Hartford"/>
    <x v="5"/>
    <n v="39"/>
    <n v="128"/>
    <n v="4992"/>
    <n v="1946.8799999999999"/>
    <n v="0.38999999999999996"/>
    <x v="1"/>
  </r>
  <r>
    <s v="Sports Direct"/>
    <n v="1185732"/>
    <x v="317"/>
    <x v="0"/>
    <x v="45"/>
    <s v="Hartford"/>
    <x v="0"/>
    <n v="42"/>
    <n v="195"/>
    <n v="8190"/>
    <n v="3685.5"/>
    <n v="0.45"/>
    <x v="1"/>
  </r>
  <r>
    <s v="Sports Direct"/>
    <n v="1185732"/>
    <x v="317"/>
    <x v="0"/>
    <x v="45"/>
    <s v="Hartford"/>
    <x v="1"/>
    <n v="38"/>
    <n v="120"/>
    <n v="4560"/>
    <n v="1915.2000000000003"/>
    <n v="0.42000000000000004"/>
    <x v="1"/>
  </r>
  <r>
    <s v="Sports Direct"/>
    <n v="1185732"/>
    <x v="317"/>
    <x v="0"/>
    <x v="45"/>
    <s v="Hartford"/>
    <x v="2"/>
    <n v="29"/>
    <n v="111"/>
    <n v="3219"/>
    <n v="1094.4599999999998"/>
    <n v="0.33999999999999997"/>
    <x v="1"/>
  </r>
  <r>
    <s v="Sports Direct"/>
    <n v="1185732"/>
    <x v="317"/>
    <x v="0"/>
    <x v="45"/>
    <s v="Hartford"/>
    <x v="3"/>
    <n v="34"/>
    <n v="94"/>
    <n v="3196"/>
    <n v="1150.56"/>
    <n v="0.36"/>
    <x v="1"/>
  </r>
  <r>
    <s v="Sports Direct"/>
    <n v="1185732"/>
    <x v="317"/>
    <x v="0"/>
    <x v="45"/>
    <s v="Hartford"/>
    <x v="4"/>
    <n v="43"/>
    <n v="93"/>
    <n v="3999"/>
    <n v="1319.6699999999998"/>
    <n v="0.32999999999999996"/>
    <x v="1"/>
  </r>
  <r>
    <s v="Sports Direct"/>
    <n v="1185732"/>
    <x v="317"/>
    <x v="0"/>
    <x v="45"/>
    <s v="Hartford"/>
    <x v="5"/>
    <n v="40"/>
    <n v="152"/>
    <n v="6080"/>
    <n v="2310.4"/>
    <n v="0.38"/>
    <x v="1"/>
  </r>
  <r>
    <s v="Sports Direct"/>
    <n v="1185732"/>
    <x v="349"/>
    <x v="0"/>
    <x v="45"/>
    <s v="Hartford"/>
    <x v="0"/>
    <n v="40"/>
    <n v="194"/>
    <n v="7760"/>
    <n v="3259.2000000000003"/>
    <n v="0.42000000000000004"/>
    <x v="1"/>
  </r>
  <r>
    <s v="Sports Direct"/>
    <n v="1185732"/>
    <x v="349"/>
    <x v="0"/>
    <x v="45"/>
    <s v="Hartford"/>
    <x v="1"/>
    <n v="34"/>
    <n v="128"/>
    <n v="4352"/>
    <n v="1871.3600000000001"/>
    <n v="0.43000000000000005"/>
    <x v="1"/>
  </r>
  <r>
    <s v="Sports Direct"/>
    <n v="1185732"/>
    <x v="349"/>
    <x v="0"/>
    <x v="45"/>
    <s v="Hartford"/>
    <x v="2"/>
    <n v="36"/>
    <n v="107"/>
    <n v="3852"/>
    <n v="1348.1999999999998"/>
    <n v="0.35"/>
    <x v="1"/>
  </r>
  <r>
    <s v="Sports Direct"/>
    <n v="1185732"/>
    <x v="349"/>
    <x v="0"/>
    <x v="45"/>
    <s v="Hartford"/>
    <x v="3"/>
    <n v="32"/>
    <n v="72"/>
    <n v="2304"/>
    <n v="760.31999999999994"/>
    <n v="0.32999999999999996"/>
    <x v="1"/>
  </r>
  <r>
    <s v="Sports Direct"/>
    <n v="1185732"/>
    <x v="349"/>
    <x v="0"/>
    <x v="45"/>
    <s v="Hartford"/>
    <x v="4"/>
    <n v="43"/>
    <n v="62"/>
    <n v="2666"/>
    <n v="879.77999999999986"/>
    <n v="0.32999999999999996"/>
    <x v="1"/>
  </r>
  <r>
    <s v="Sports Direct"/>
    <n v="1185732"/>
    <x v="349"/>
    <x v="0"/>
    <x v="45"/>
    <s v="Hartford"/>
    <x v="5"/>
    <n v="44"/>
    <n v="124"/>
    <n v="5456"/>
    <n v="2073.2800000000002"/>
    <n v="0.38"/>
    <x v="1"/>
  </r>
  <r>
    <s v="Sports Direct"/>
    <n v="1185732"/>
    <x v="379"/>
    <x v="0"/>
    <x v="45"/>
    <s v="Hartford"/>
    <x v="0"/>
    <n v="43"/>
    <n v="170"/>
    <n v="7310"/>
    <n v="3435.7000000000003"/>
    <n v="0.47000000000000003"/>
    <x v="1"/>
  </r>
  <r>
    <s v="Sports Direct"/>
    <n v="1185732"/>
    <x v="379"/>
    <x v="0"/>
    <x v="45"/>
    <s v="Hartford"/>
    <x v="1"/>
    <n v="40"/>
    <n v="93"/>
    <n v="3720"/>
    <n v="1748.4"/>
    <n v="0.47000000000000003"/>
    <x v="1"/>
  </r>
  <r>
    <s v="Sports Direct"/>
    <n v="1185732"/>
    <x v="379"/>
    <x v="0"/>
    <x v="45"/>
    <s v="Hartford"/>
    <x v="2"/>
    <n v="33"/>
    <n v="64"/>
    <n v="2112"/>
    <n v="675.84"/>
    <n v="0.32"/>
    <x v="1"/>
  </r>
  <r>
    <s v="Sports Direct"/>
    <n v="1185732"/>
    <x v="379"/>
    <x v="0"/>
    <x v="45"/>
    <s v="Hartford"/>
    <x v="3"/>
    <n v="30"/>
    <n v="58"/>
    <n v="1740"/>
    <n v="591.59999999999991"/>
    <n v="0.33999999999999997"/>
    <x v="1"/>
  </r>
  <r>
    <s v="Sports Direct"/>
    <n v="1185732"/>
    <x v="379"/>
    <x v="0"/>
    <x v="45"/>
    <s v="Hartford"/>
    <x v="4"/>
    <n v="41"/>
    <n v="58"/>
    <n v="2378"/>
    <n v="856.07999999999993"/>
    <n v="0.36"/>
    <x v="1"/>
  </r>
  <r>
    <s v="Sports Direct"/>
    <n v="1185732"/>
    <x v="379"/>
    <x v="0"/>
    <x v="45"/>
    <s v="Hartford"/>
    <x v="5"/>
    <n v="45"/>
    <n v="83"/>
    <n v="3735"/>
    <n v="1568.7"/>
    <n v="0.42"/>
    <x v="1"/>
  </r>
  <r>
    <s v="Sports Direct"/>
    <n v="1185732"/>
    <x v="411"/>
    <x v="0"/>
    <x v="45"/>
    <s v="Hartford"/>
    <x v="0"/>
    <n v="46"/>
    <n v="153"/>
    <n v="7038"/>
    <n v="2955.9600000000005"/>
    <n v="0.42000000000000004"/>
    <x v="1"/>
  </r>
  <r>
    <s v="Sports Direct"/>
    <n v="1185732"/>
    <x v="411"/>
    <x v="0"/>
    <x v="45"/>
    <s v="Hartford"/>
    <x v="1"/>
    <n v="39"/>
    <n v="94"/>
    <n v="3666"/>
    <n v="1613.04"/>
    <n v="0.44"/>
    <x v="1"/>
  </r>
  <r>
    <s v="Sports Direct"/>
    <n v="1185732"/>
    <x v="411"/>
    <x v="0"/>
    <x v="45"/>
    <s v="Hartford"/>
    <x v="2"/>
    <n v="36"/>
    <n v="61"/>
    <n v="2196"/>
    <n v="812.52"/>
    <n v="0.37"/>
    <x v="1"/>
  </r>
  <r>
    <s v="Sports Direct"/>
    <n v="1185732"/>
    <x v="411"/>
    <x v="0"/>
    <x v="45"/>
    <s v="Hartford"/>
    <x v="3"/>
    <n v="43"/>
    <n v="45"/>
    <n v="1935"/>
    <n v="696.6"/>
    <n v="0.36"/>
    <x v="1"/>
  </r>
  <r>
    <s v="Sports Direct"/>
    <n v="1185732"/>
    <x v="411"/>
    <x v="0"/>
    <x v="45"/>
    <s v="Hartford"/>
    <x v="4"/>
    <n v="50"/>
    <n v="45"/>
    <n v="2250"/>
    <n v="742.49999999999989"/>
    <n v="0.32999999999999996"/>
    <x v="1"/>
  </r>
  <r>
    <s v="Foot Locker"/>
    <n v="1185732"/>
    <x v="411"/>
    <x v="0"/>
    <x v="45"/>
    <s v="Hartford"/>
    <x v="5"/>
    <n v="46"/>
    <n v="94"/>
    <n v="4324"/>
    <n v="1816.08"/>
    <n v="0.42"/>
    <x v="1"/>
  </r>
  <r>
    <s v="Foot Locker"/>
    <n v="1185732"/>
    <x v="441"/>
    <x v="0"/>
    <x v="45"/>
    <s v="Hartford"/>
    <x v="0"/>
    <n v="51"/>
    <n v="149"/>
    <n v="7599"/>
    <n v="3267.57"/>
    <n v="0.43000000000000005"/>
    <x v="1"/>
  </r>
  <r>
    <s v="Foot Locker"/>
    <n v="1185732"/>
    <x v="441"/>
    <x v="0"/>
    <x v="45"/>
    <s v="Hartford"/>
    <x v="1"/>
    <n v="37"/>
    <n v="105"/>
    <n v="3885"/>
    <n v="1787.1000000000001"/>
    <n v="0.46"/>
    <x v="1"/>
  </r>
  <r>
    <s v="Foot Locker"/>
    <n v="1185732"/>
    <x v="441"/>
    <x v="0"/>
    <x v="45"/>
    <s v="Hartford"/>
    <x v="2"/>
    <n v="36"/>
    <n v="103"/>
    <n v="3708"/>
    <n v="1371.96"/>
    <n v="0.37"/>
    <x v="1"/>
  </r>
  <r>
    <s v="Foot Locker"/>
    <n v="1185732"/>
    <x v="441"/>
    <x v="0"/>
    <x v="45"/>
    <s v="Hartford"/>
    <x v="3"/>
    <n v="39"/>
    <n v="83"/>
    <n v="3237"/>
    <n v="1197.69"/>
    <n v="0.37"/>
    <x v="1"/>
  </r>
  <r>
    <s v="Foot Locker"/>
    <n v="1185732"/>
    <x v="441"/>
    <x v="0"/>
    <x v="45"/>
    <s v="Hartford"/>
    <x v="4"/>
    <n v="44"/>
    <n v="88"/>
    <n v="3872"/>
    <n v="1393.9199999999998"/>
    <n v="0.36"/>
    <x v="1"/>
  </r>
  <r>
    <s v="Foot Locker"/>
    <n v="1185732"/>
    <x v="441"/>
    <x v="0"/>
    <x v="45"/>
    <s v="Hartford"/>
    <x v="5"/>
    <n v="52"/>
    <n v="116"/>
    <n v="6032"/>
    <n v="2352.4799999999996"/>
    <n v="0.38999999999999996"/>
    <x v="1"/>
  </r>
  <r>
    <s v="Foot Locker"/>
    <n v="1185732"/>
    <x v="470"/>
    <x v="0"/>
    <x v="45"/>
    <s v="Hartford"/>
    <x v="0"/>
    <n v="45"/>
    <n v="173"/>
    <n v="7785"/>
    <n v="3269.7000000000003"/>
    <n v="0.42000000000000004"/>
    <x v="1"/>
  </r>
  <r>
    <s v="Foot Locker"/>
    <n v="1185732"/>
    <x v="470"/>
    <x v="0"/>
    <x v="45"/>
    <s v="Hartford"/>
    <x v="1"/>
    <n v="37"/>
    <n v="131"/>
    <n v="4847"/>
    <n v="2181.15"/>
    <n v="0.45"/>
    <x v="1"/>
  </r>
  <r>
    <s v="Foot Locker"/>
    <n v="1185732"/>
    <x v="470"/>
    <x v="0"/>
    <x v="45"/>
    <s v="Hartford"/>
    <x v="2"/>
    <n v="43"/>
    <n v="116"/>
    <n v="4988"/>
    <n v="1646.0399999999997"/>
    <n v="0.32999999999999996"/>
    <x v="1"/>
  </r>
  <r>
    <s v="Foot Locker"/>
    <n v="1185732"/>
    <x v="470"/>
    <x v="0"/>
    <x v="45"/>
    <s v="Hartford"/>
    <x v="3"/>
    <n v="38"/>
    <n v="96"/>
    <n v="3648"/>
    <n v="1276.8"/>
    <n v="0.35"/>
    <x v="1"/>
  </r>
  <r>
    <s v="Foot Locker"/>
    <n v="1185732"/>
    <x v="470"/>
    <x v="0"/>
    <x v="45"/>
    <s v="Hartford"/>
    <x v="4"/>
    <n v="42"/>
    <n v="99"/>
    <n v="4158"/>
    <n v="1455.3"/>
    <n v="0.35"/>
    <x v="1"/>
  </r>
  <r>
    <s v="Foot Locker"/>
    <n v="1185732"/>
    <x v="470"/>
    <x v="0"/>
    <x v="45"/>
    <s v="Hartford"/>
    <x v="5"/>
    <n v="52"/>
    <n v="120"/>
    <n v="6240"/>
    <n v="2308.8000000000002"/>
    <n v="0.37"/>
    <x v="1"/>
  </r>
  <r>
    <s v="Foot Locker"/>
    <n v="1185732"/>
    <x v="174"/>
    <x v="0"/>
    <x v="45"/>
    <s v="Hartford"/>
    <x v="0"/>
    <n v="23"/>
    <n v="149"/>
    <n v="3427"/>
    <n v="1439.34"/>
    <n v="0.42"/>
    <x v="1"/>
  </r>
  <r>
    <s v="Foot Locker"/>
    <n v="1185732"/>
    <x v="174"/>
    <x v="0"/>
    <x v="45"/>
    <s v="Hartford"/>
    <x v="1"/>
    <n v="28"/>
    <n v="79"/>
    <n v="2212"/>
    <n v="884.8"/>
    <n v="0.39999999999999997"/>
    <x v="1"/>
  </r>
  <r>
    <s v="Foot Locker"/>
    <n v="1185732"/>
    <x v="174"/>
    <x v="0"/>
    <x v="45"/>
    <s v="Hartford"/>
    <x v="2"/>
    <n v="19"/>
    <n v="72"/>
    <n v="1368"/>
    <n v="574.56000000000006"/>
    <n v="0.42000000000000004"/>
    <x v="1"/>
  </r>
  <r>
    <s v="Foot Locker"/>
    <n v="1185732"/>
    <x v="174"/>
    <x v="0"/>
    <x v="45"/>
    <s v="Hartford"/>
    <x v="3"/>
    <n v="24"/>
    <n v="24"/>
    <n v="576"/>
    <n v="264.96000000000004"/>
    <n v="0.46"/>
    <x v="1"/>
  </r>
  <r>
    <s v="Foot Locker"/>
    <n v="1185732"/>
    <x v="174"/>
    <x v="0"/>
    <x v="45"/>
    <s v="Hartford"/>
    <x v="4"/>
    <n v="34"/>
    <n v="44"/>
    <n v="1496"/>
    <n v="538.55999999999995"/>
    <n v="0.36"/>
    <x v="1"/>
  </r>
  <r>
    <s v="Foot Locker"/>
    <n v="1185732"/>
    <x v="174"/>
    <x v="0"/>
    <x v="45"/>
    <s v="Hartford"/>
    <x v="5"/>
    <n v="26"/>
    <n v="72"/>
    <n v="1872"/>
    <n v="879.84"/>
    <n v="0.47000000000000003"/>
    <x v="1"/>
  </r>
  <r>
    <s v="Foot Locker"/>
    <n v="1185732"/>
    <x v="203"/>
    <x v="0"/>
    <x v="45"/>
    <s v="Hartford"/>
    <x v="0"/>
    <n v="24"/>
    <n v="162"/>
    <n v="3888"/>
    <n v="1555.1999999999998"/>
    <n v="0.39999999999999997"/>
    <x v="1"/>
  </r>
  <r>
    <s v="Foot Locker"/>
    <n v="1185732"/>
    <x v="203"/>
    <x v="0"/>
    <x v="45"/>
    <s v="Hartford"/>
    <x v="1"/>
    <n v="24"/>
    <n v="41"/>
    <n v="984"/>
    <n v="383.75999999999993"/>
    <n v="0.38999999999999996"/>
    <x v="1"/>
  </r>
  <r>
    <s v="Foot Locker"/>
    <n v="1185732"/>
    <x v="203"/>
    <x v="0"/>
    <x v="45"/>
    <s v="Hartford"/>
    <x v="2"/>
    <n v="18"/>
    <n v="53"/>
    <n v="954"/>
    <n v="410.22"/>
    <n v="0.43000000000000005"/>
    <x v="1"/>
  </r>
  <r>
    <s v="Foot Locker"/>
    <n v="1185732"/>
    <x v="203"/>
    <x v="0"/>
    <x v="46"/>
    <s v="Providence"/>
    <x v="3"/>
    <n v="20"/>
    <n v="16"/>
    <n v="320"/>
    <n v="144"/>
    <n v="0.45"/>
    <x v="1"/>
  </r>
  <r>
    <s v="Foot Locker"/>
    <n v="1185732"/>
    <x v="203"/>
    <x v="0"/>
    <x v="46"/>
    <s v="Providence"/>
    <x v="4"/>
    <n v="34"/>
    <n v="40"/>
    <n v="1360"/>
    <n v="489.59999999999997"/>
    <n v="0.36"/>
    <x v="1"/>
  </r>
  <r>
    <s v="Foot Locker"/>
    <n v="1185732"/>
    <x v="203"/>
    <x v="0"/>
    <x v="46"/>
    <s v="Providence"/>
    <x v="5"/>
    <n v="27"/>
    <n v="77"/>
    <n v="2079"/>
    <n v="977.13000000000011"/>
    <n v="0.47000000000000003"/>
    <x v="1"/>
  </r>
  <r>
    <s v="Foot Locker"/>
    <n v="1185732"/>
    <x v="708"/>
    <x v="0"/>
    <x v="46"/>
    <s v="Providence"/>
    <x v="0"/>
    <n v="26"/>
    <n v="156"/>
    <n v="4056"/>
    <n v="1500.72"/>
    <n v="0.37"/>
    <x v="1"/>
  </r>
  <r>
    <s v="Foot Locker"/>
    <n v="1185732"/>
    <x v="708"/>
    <x v="0"/>
    <x v="46"/>
    <s v="Providence"/>
    <x v="1"/>
    <n v="27"/>
    <n v="45"/>
    <n v="1215"/>
    <n v="473.84999999999997"/>
    <n v="0.38999999999999996"/>
    <x v="1"/>
  </r>
  <r>
    <s v="Foot Locker"/>
    <n v="1185732"/>
    <x v="708"/>
    <x v="0"/>
    <x v="46"/>
    <s v="Providence"/>
    <x v="2"/>
    <n v="17"/>
    <n v="56"/>
    <n v="952"/>
    <n v="447.44000000000005"/>
    <n v="0.47000000000000003"/>
    <x v="1"/>
  </r>
  <r>
    <s v="Foot Locker"/>
    <n v="1185732"/>
    <x v="708"/>
    <x v="0"/>
    <x v="46"/>
    <s v="Providence"/>
    <x v="3"/>
    <n v="20"/>
    <n v="8"/>
    <n v="160"/>
    <n v="75.2"/>
    <n v="0.47000000000000003"/>
    <x v="1"/>
  </r>
  <r>
    <s v="Foot Locker"/>
    <n v="1185732"/>
    <x v="708"/>
    <x v="0"/>
    <x v="46"/>
    <s v="Providence"/>
    <x v="4"/>
    <n v="33"/>
    <n v="25"/>
    <n v="825"/>
    <n v="297"/>
    <n v="0.36"/>
    <x v="1"/>
  </r>
  <r>
    <s v="Foot Locker"/>
    <n v="1185732"/>
    <x v="708"/>
    <x v="0"/>
    <x v="46"/>
    <s v="Providence"/>
    <x v="5"/>
    <n v="25"/>
    <n v="58"/>
    <n v="1450"/>
    <n v="638"/>
    <n v="0.44"/>
    <x v="1"/>
  </r>
  <r>
    <s v="Foot Locker"/>
    <n v="1185732"/>
    <x v="230"/>
    <x v="0"/>
    <x v="46"/>
    <s v="Providence"/>
    <x v="0"/>
    <n v="28"/>
    <n v="132"/>
    <n v="3696"/>
    <n v="1552.32"/>
    <n v="0.42"/>
    <x v="1"/>
  </r>
  <r>
    <s v="Foot Locker"/>
    <n v="1185732"/>
    <x v="230"/>
    <x v="0"/>
    <x v="46"/>
    <s v="Providence"/>
    <x v="1"/>
    <n v="23"/>
    <n v="40"/>
    <n v="920"/>
    <n v="367.99999999999994"/>
    <n v="0.39999999999999997"/>
    <x v="1"/>
  </r>
  <r>
    <s v="Foot Locker"/>
    <n v="1185732"/>
    <x v="230"/>
    <x v="0"/>
    <x v="46"/>
    <s v="Providence"/>
    <x v="2"/>
    <n v="16"/>
    <n v="44"/>
    <n v="704"/>
    <n v="295.68"/>
    <n v="0.42000000000000004"/>
    <x v="1"/>
  </r>
  <r>
    <s v="Foot Locker"/>
    <n v="1185732"/>
    <x v="230"/>
    <x v="0"/>
    <x v="46"/>
    <s v="Providence"/>
    <x v="3"/>
    <n v="21"/>
    <n v="17"/>
    <n v="357"/>
    <n v="160.65"/>
    <n v="0.45"/>
    <x v="1"/>
  </r>
  <r>
    <s v="Foot Locker"/>
    <n v="1185732"/>
    <x v="230"/>
    <x v="0"/>
    <x v="46"/>
    <s v="Providence"/>
    <x v="4"/>
    <n v="33"/>
    <n v="15"/>
    <n v="495"/>
    <n v="158.4"/>
    <n v="0.32"/>
    <x v="1"/>
  </r>
  <r>
    <s v="Foot Locker"/>
    <n v="1185732"/>
    <x v="230"/>
    <x v="0"/>
    <x v="46"/>
    <s v="Providence"/>
    <x v="5"/>
    <n v="26"/>
    <n v="60"/>
    <n v="1560"/>
    <n v="686.4"/>
    <n v="0.44"/>
    <x v="1"/>
  </r>
  <r>
    <s v="Foot Locker"/>
    <n v="1185732"/>
    <x v="259"/>
    <x v="0"/>
    <x v="46"/>
    <s v="Providence"/>
    <x v="0"/>
    <n v="39"/>
    <n v="150"/>
    <n v="5850"/>
    <n v="2398.5"/>
    <n v="0.41"/>
    <x v="1"/>
  </r>
  <r>
    <s v="Foot Locker"/>
    <n v="1185732"/>
    <x v="259"/>
    <x v="0"/>
    <x v="46"/>
    <s v="Providence"/>
    <x v="1"/>
    <n v="32"/>
    <n v="58"/>
    <n v="1856"/>
    <n v="686.72"/>
    <n v="0.37"/>
    <x v="1"/>
  </r>
  <r>
    <s v="Foot Locker"/>
    <n v="1185732"/>
    <x v="259"/>
    <x v="0"/>
    <x v="46"/>
    <s v="Providence"/>
    <x v="2"/>
    <n v="32"/>
    <n v="60"/>
    <n v="1920"/>
    <n v="806.40000000000009"/>
    <n v="0.42000000000000004"/>
    <x v="1"/>
  </r>
  <r>
    <s v="Foot Locker"/>
    <n v="1185732"/>
    <x v="259"/>
    <x v="0"/>
    <x v="46"/>
    <s v="Providence"/>
    <x v="3"/>
    <n v="27"/>
    <n v="51"/>
    <n v="1377"/>
    <n v="633.42000000000007"/>
    <n v="0.46"/>
    <x v="1"/>
  </r>
  <r>
    <s v="Foot Locker"/>
    <n v="1185732"/>
    <x v="259"/>
    <x v="0"/>
    <x v="46"/>
    <s v="Providence"/>
    <x v="4"/>
    <n v="40"/>
    <n v="54"/>
    <n v="2160"/>
    <n v="799.2"/>
    <n v="0.37"/>
    <x v="1"/>
  </r>
  <r>
    <s v="Foot Locker"/>
    <n v="1185732"/>
    <x v="259"/>
    <x v="0"/>
    <x v="46"/>
    <s v="Providence"/>
    <x v="5"/>
    <n v="36"/>
    <n v="93"/>
    <n v="3348"/>
    <n v="1473.1200000000001"/>
    <n v="0.44"/>
    <x v="1"/>
  </r>
  <r>
    <s v="Foot Locker"/>
    <n v="1185732"/>
    <x v="292"/>
    <x v="0"/>
    <x v="46"/>
    <s v="Providence"/>
    <x v="0"/>
    <n v="36"/>
    <n v="176"/>
    <n v="6336"/>
    <n v="2534.3999999999996"/>
    <n v="0.39999999999999997"/>
    <x v="1"/>
  </r>
  <r>
    <s v="Foot Locker"/>
    <n v="1185732"/>
    <x v="292"/>
    <x v="0"/>
    <x v="46"/>
    <s v="Providence"/>
    <x v="1"/>
    <n v="35"/>
    <n v="105"/>
    <n v="3675"/>
    <n v="1433.2499999999998"/>
    <n v="0.38999999999999996"/>
    <x v="1"/>
  </r>
  <r>
    <s v="Foot Locker"/>
    <n v="1185732"/>
    <x v="292"/>
    <x v="0"/>
    <x v="46"/>
    <s v="Providence"/>
    <x v="2"/>
    <n v="32"/>
    <n v="74"/>
    <n v="2368"/>
    <n v="994.56000000000006"/>
    <n v="0.42000000000000004"/>
    <x v="1"/>
  </r>
  <r>
    <s v="Foot Locker"/>
    <n v="1185732"/>
    <x v="292"/>
    <x v="0"/>
    <x v="46"/>
    <s v="Providence"/>
    <x v="3"/>
    <n v="26"/>
    <n v="70"/>
    <n v="1820"/>
    <n v="837.2"/>
    <n v="0.46"/>
    <x v="1"/>
  </r>
  <r>
    <s v="Foot Locker"/>
    <n v="1185732"/>
    <x v="292"/>
    <x v="0"/>
    <x v="46"/>
    <s v="Providence"/>
    <x v="4"/>
    <n v="39"/>
    <n v="66"/>
    <n v="2574"/>
    <n v="900.9"/>
    <n v="0.35"/>
    <x v="1"/>
  </r>
  <r>
    <s v="Foot Locker"/>
    <n v="1185732"/>
    <x v="292"/>
    <x v="0"/>
    <x v="46"/>
    <s v="Providence"/>
    <x v="5"/>
    <n v="43"/>
    <n v="119"/>
    <n v="5117"/>
    <n v="2302.65"/>
    <n v="0.45"/>
    <x v="1"/>
  </r>
  <r>
    <s v="Foot Locker"/>
    <n v="1185732"/>
    <x v="320"/>
    <x v="0"/>
    <x v="46"/>
    <s v="Providence"/>
    <x v="0"/>
    <n v="38"/>
    <n v="173"/>
    <n v="6574"/>
    <n v="2498.12"/>
    <n v="0.38"/>
    <x v="1"/>
  </r>
  <r>
    <s v="Foot Locker"/>
    <n v="1185732"/>
    <x v="320"/>
    <x v="0"/>
    <x v="46"/>
    <s v="Providence"/>
    <x v="1"/>
    <n v="32"/>
    <n v="114"/>
    <n v="3648"/>
    <n v="1349.76"/>
    <n v="0.37"/>
    <x v="1"/>
  </r>
  <r>
    <s v="Foot Locker"/>
    <n v="1185732"/>
    <x v="320"/>
    <x v="0"/>
    <x v="46"/>
    <s v="Providence"/>
    <x v="2"/>
    <n v="27"/>
    <n v="78"/>
    <n v="2106"/>
    <n v="947.7"/>
    <n v="0.45"/>
    <x v="1"/>
  </r>
  <r>
    <s v="Foot Locker"/>
    <n v="1185732"/>
    <x v="320"/>
    <x v="0"/>
    <x v="46"/>
    <s v="Providence"/>
    <x v="3"/>
    <n v="31"/>
    <n v="60"/>
    <n v="1860"/>
    <n v="855.6"/>
    <n v="0.46"/>
    <x v="1"/>
  </r>
  <r>
    <s v="Foot Locker"/>
    <n v="1185732"/>
    <x v="320"/>
    <x v="0"/>
    <x v="46"/>
    <s v="Providence"/>
    <x v="4"/>
    <n v="33"/>
    <n v="68"/>
    <n v="2244"/>
    <n v="762.95999999999992"/>
    <n v="0.33999999999999997"/>
    <x v="1"/>
  </r>
  <r>
    <s v="Foot Locker"/>
    <n v="1185732"/>
    <x v="320"/>
    <x v="0"/>
    <x v="46"/>
    <s v="Providence"/>
    <x v="5"/>
    <n v="38"/>
    <n v="136"/>
    <n v="5168"/>
    <n v="2170.5600000000004"/>
    <n v="0.42000000000000004"/>
    <x v="1"/>
  </r>
  <r>
    <s v="Foot Locker"/>
    <n v="1185732"/>
    <x v="352"/>
    <x v="0"/>
    <x v="46"/>
    <s v="Providence"/>
    <x v="0"/>
    <n v="38"/>
    <n v="182"/>
    <n v="6916"/>
    <n v="2835.56"/>
    <n v="0.41"/>
    <x v="1"/>
  </r>
  <r>
    <s v="Foot Locker"/>
    <n v="1185732"/>
    <x v="352"/>
    <x v="0"/>
    <x v="46"/>
    <s v="Providence"/>
    <x v="1"/>
    <n v="31"/>
    <n v="111"/>
    <n v="3441"/>
    <n v="1307.58"/>
    <n v="0.38"/>
    <x v="1"/>
  </r>
  <r>
    <s v="Foot Locker"/>
    <n v="1185732"/>
    <x v="352"/>
    <x v="0"/>
    <x v="46"/>
    <s v="Providence"/>
    <x v="2"/>
    <n v="30"/>
    <n v="85"/>
    <n v="2550"/>
    <n v="1096.5000000000002"/>
    <n v="0.43000000000000005"/>
    <x v="1"/>
  </r>
  <r>
    <s v="Foot Locker"/>
    <n v="1185732"/>
    <x v="352"/>
    <x v="0"/>
    <x v="46"/>
    <s v="Providence"/>
    <x v="3"/>
    <n v="29"/>
    <n v="47"/>
    <n v="1363"/>
    <n v="586.09"/>
    <n v="0.43000000000000005"/>
    <x v="1"/>
  </r>
  <r>
    <s v="Foot Locker"/>
    <n v="1185732"/>
    <x v="352"/>
    <x v="0"/>
    <x v="46"/>
    <s v="Providence"/>
    <x v="4"/>
    <n v="37"/>
    <n v="40"/>
    <n v="1480"/>
    <n v="532.79999999999995"/>
    <n v="0.36"/>
    <x v="1"/>
  </r>
  <r>
    <s v="Foot Locker"/>
    <n v="1185732"/>
    <x v="352"/>
    <x v="0"/>
    <x v="46"/>
    <s v="Providence"/>
    <x v="5"/>
    <n v="38"/>
    <n v="96"/>
    <n v="3648"/>
    <n v="1714.5600000000002"/>
    <n v="0.47000000000000003"/>
    <x v="1"/>
  </r>
  <r>
    <s v="Foot Locker"/>
    <n v="1185732"/>
    <x v="382"/>
    <x v="0"/>
    <x v="46"/>
    <s v="Providence"/>
    <x v="0"/>
    <n v="39"/>
    <n v="128"/>
    <n v="4992"/>
    <n v="2096.64"/>
    <n v="0.42"/>
    <x v="1"/>
  </r>
  <r>
    <s v="Foot Locker"/>
    <n v="1185732"/>
    <x v="382"/>
    <x v="0"/>
    <x v="46"/>
    <s v="Providence"/>
    <x v="1"/>
    <n v="30"/>
    <n v="79"/>
    <n v="2370"/>
    <n v="876.9"/>
    <n v="0.37"/>
    <x v="1"/>
  </r>
  <r>
    <s v="Foot Locker"/>
    <n v="1185732"/>
    <x v="382"/>
    <x v="0"/>
    <x v="46"/>
    <s v="Providence"/>
    <x v="2"/>
    <n v="29"/>
    <n v="39"/>
    <n v="1131"/>
    <n v="486.33000000000004"/>
    <n v="0.43000000000000005"/>
    <x v="1"/>
  </r>
  <r>
    <s v="Foot Locker"/>
    <n v="1185732"/>
    <x v="382"/>
    <x v="0"/>
    <x v="46"/>
    <s v="Providence"/>
    <x v="3"/>
    <n v="30"/>
    <n v="32"/>
    <n v="960"/>
    <n v="441.6"/>
    <n v="0.46"/>
    <x v="1"/>
  </r>
  <r>
    <s v="Foot Locker"/>
    <n v="1185732"/>
    <x v="382"/>
    <x v="0"/>
    <x v="46"/>
    <s v="Providence"/>
    <x v="4"/>
    <n v="34"/>
    <n v="33"/>
    <n v="1122"/>
    <n v="403.91999999999996"/>
    <n v="0.36"/>
    <x v="1"/>
  </r>
  <r>
    <s v="Foot Locker"/>
    <n v="1185732"/>
    <x v="382"/>
    <x v="0"/>
    <x v="46"/>
    <s v="Providence"/>
    <x v="5"/>
    <n v="41"/>
    <n v="64"/>
    <n v="2624"/>
    <n v="1180.8"/>
    <n v="0.45"/>
    <x v="1"/>
  </r>
  <r>
    <s v="Foot Locker"/>
    <n v="1185732"/>
    <x v="414"/>
    <x v="0"/>
    <x v="46"/>
    <s v="Providence"/>
    <x v="0"/>
    <n v="37"/>
    <n v="113"/>
    <n v="4181"/>
    <n v="1714.2099999999998"/>
    <n v="0.41"/>
    <x v="1"/>
  </r>
  <r>
    <s v="Foot Locker"/>
    <n v="1185732"/>
    <x v="414"/>
    <x v="0"/>
    <x v="46"/>
    <s v="Providence"/>
    <x v="1"/>
    <n v="38"/>
    <n v="68"/>
    <n v="2584"/>
    <n v="981.92"/>
    <n v="0.38"/>
    <x v="1"/>
  </r>
  <r>
    <s v="Foot Locker"/>
    <n v="1185732"/>
    <x v="414"/>
    <x v="0"/>
    <x v="46"/>
    <s v="Providence"/>
    <x v="2"/>
    <n v="40"/>
    <n v="30"/>
    <n v="1200"/>
    <n v="528"/>
    <n v="0.44"/>
    <x v="1"/>
  </r>
  <r>
    <s v="Foot Locker"/>
    <n v="1185732"/>
    <x v="414"/>
    <x v="0"/>
    <x v="46"/>
    <s v="Providence"/>
    <x v="3"/>
    <n v="39"/>
    <n v="23"/>
    <n v="897"/>
    <n v="403.65000000000003"/>
    <n v="0.45"/>
    <x v="1"/>
  </r>
  <r>
    <s v="Foot Locker"/>
    <n v="1185732"/>
    <x v="414"/>
    <x v="0"/>
    <x v="46"/>
    <s v="Providence"/>
    <x v="4"/>
    <n v="40"/>
    <n v="23"/>
    <n v="920"/>
    <n v="303.59999999999997"/>
    <n v="0.32999999999999996"/>
    <x v="1"/>
  </r>
  <r>
    <s v="Sports Direct"/>
    <n v="1185732"/>
    <x v="414"/>
    <x v="0"/>
    <x v="46"/>
    <s v="Providence"/>
    <x v="5"/>
    <n v="47"/>
    <n v="66"/>
    <n v="3102"/>
    <n v="1364.88"/>
    <n v="0.44"/>
    <x v="1"/>
  </r>
  <r>
    <s v="Sports Direct"/>
    <n v="1185732"/>
    <x v="444"/>
    <x v="0"/>
    <x v="46"/>
    <s v="Providence"/>
    <x v="0"/>
    <n v="40"/>
    <n v="105"/>
    <n v="4200"/>
    <n v="1764"/>
    <n v="0.42"/>
    <x v="1"/>
  </r>
  <r>
    <s v="Sports Direct"/>
    <n v="1185732"/>
    <x v="444"/>
    <x v="0"/>
    <x v="46"/>
    <s v="Providence"/>
    <x v="1"/>
    <n v="40"/>
    <n v="74"/>
    <n v="2960"/>
    <n v="1243.2"/>
    <n v="0.42"/>
    <x v="1"/>
  </r>
  <r>
    <s v="Sports Direct"/>
    <n v="1185732"/>
    <x v="444"/>
    <x v="0"/>
    <x v="46"/>
    <s v="Providence"/>
    <x v="2"/>
    <n v="37"/>
    <n v="68"/>
    <n v="2516"/>
    <n v="1132.2"/>
    <n v="0.45"/>
    <x v="1"/>
  </r>
  <r>
    <s v="Sports Direct"/>
    <n v="1185732"/>
    <x v="444"/>
    <x v="0"/>
    <x v="46"/>
    <s v="Providence"/>
    <x v="3"/>
    <n v="36"/>
    <n v="68"/>
    <n v="2448"/>
    <n v="1101.6000000000001"/>
    <n v="0.45"/>
    <x v="1"/>
  </r>
  <r>
    <s v="Sports Direct"/>
    <n v="1185732"/>
    <x v="444"/>
    <x v="0"/>
    <x v="46"/>
    <s v="Providence"/>
    <x v="4"/>
    <n v="43"/>
    <n v="61"/>
    <n v="2623"/>
    <n v="865.58999999999992"/>
    <n v="0.32999999999999996"/>
    <x v="1"/>
  </r>
  <r>
    <s v="Sports Direct"/>
    <n v="1185732"/>
    <x v="444"/>
    <x v="0"/>
    <x v="46"/>
    <s v="Providence"/>
    <x v="5"/>
    <n v="46"/>
    <n v="83"/>
    <n v="3818"/>
    <n v="1679.92"/>
    <n v="0.44"/>
    <x v="1"/>
  </r>
  <r>
    <s v="Sports Direct"/>
    <n v="1185732"/>
    <x v="473"/>
    <x v="0"/>
    <x v="46"/>
    <s v="Providence"/>
    <x v="0"/>
    <n v="48"/>
    <n v="160"/>
    <n v="7680"/>
    <n v="2995.2"/>
    <n v="0.38999999999999996"/>
    <x v="1"/>
  </r>
  <r>
    <s v="Sports Direct"/>
    <n v="1185732"/>
    <x v="473"/>
    <x v="0"/>
    <x v="46"/>
    <s v="Providence"/>
    <x v="1"/>
    <n v="37"/>
    <n v="102"/>
    <n v="3774"/>
    <n v="1396.3799999999999"/>
    <n v="0.37"/>
    <x v="1"/>
  </r>
  <r>
    <s v="Sports Direct"/>
    <n v="1185732"/>
    <x v="473"/>
    <x v="0"/>
    <x v="46"/>
    <s v="Providence"/>
    <x v="2"/>
    <n v="40"/>
    <n v="88"/>
    <n v="3520"/>
    <n v="1654.4"/>
    <n v="0.47000000000000003"/>
    <x v="1"/>
  </r>
  <r>
    <s v="Sports Direct"/>
    <n v="1185732"/>
    <x v="473"/>
    <x v="0"/>
    <x v="46"/>
    <s v="Providence"/>
    <x v="3"/>
    <n v="34"/>
    <n v="77"/>
    <n v="2618"/>
    <n v="1125.7400000000002"/>
    <n v="0.43000000000000005"/>
    <x v="1"/>
  </r>
  <r>
    <s v="Sports Direct"/>
    <n v="1185732"/>
    <x v="473"/>
    <x v="0"/>
    <x v="46"/>
    <s v="Providence"/>
    <x v="4"/>
    <n v="41"/>
    <n v="74"/>
    <n v="3034"/>
    <n v="1122.58"/>
    <n v="0.37"/>
    <x v="1"/>
  </r>
  <r>
    <s v="Sports Direct"/>
    <n v="1185732"/>
    <x v="473"/>
    <x v="0"/>
    <x v="46"/>
    <s v="Providence"/>
    <x v="5"/>
    <n v="51"/>
    <n v="111"/>
    <n v="5661"/>
    <n v="2434.2300000000005"/>
    <n v="0.43000000000000005"/>
    <x v="1"/>
  </r>
  <r>
    <s v="Sports Direct"/>
    <n v="1185732"/>
    <x v="181"/>
    <x v="0"/>
    <x v="46"/>
    <s v="Providence"/>
    <x v="0"/>
    <n v="28"/>
    <n v="140"/>
    <n v="3920"/>
    <n v="1293.5999999999999"/>
    <n v="0.32999999999999996"/>
    <x v="1"/>
  </r>
  <r>
    <s v="Sports Direct"/>
    <n v="1185732"/>
    <x v="181"/>
    <x v="0"/>
    <x v="46"/>
    <s v="Providence"/>
    <x v="1"/>
    <n v="28"/>
    <n v="88"/>
    <n v="2464"/>
    <n v="837.75999999999988"/>
    <n v="0.33999999999999997"/>
    <x v="1"/>
  </r>
  <r>
    <s v="Sports Direct"/>
    <n v="1185732"/>
    <x v="181"/>
    <x v="0"/>
    <x v="46"/>
    <s v="Providence"/>
    <x v="2"/>
    <n v="22"/>
    <n v="75"/>
    <n v="1650"/>
    <n v="478.49999999999994"/>
    <n v="0.28999999999999998"/>
    <x v="1"/>
  </r>
  <r>
    <s v="Sports Direct"/>
    <n v="1185732"/>
    <x v="181"/>
    <x v="0"/>
    <x v="46"/>
    <s v="Providence"/>
    <x v="3"/>
    <n v="25"/>
    <n v="33"/>
    <n v="825"/>
    <n v="255.75"/>
    <n v="0.31"/>
    <x v="1"/>
  </r>
  <r>
    <s v="Sports Direct"/>
    <n v="1185732"/>
    <x v="181"/>
    <x v="0"/>
    <x v="46"/>
    <s v="Providence"/>
    <x v="4"/>
    <n v="39"/>
    <n v="47"/>
    <n v="1833"/>
    <n v="586.56000000000006"/>
    <n v="0.32"/>
    <x v="1"/>
  </r>
  <r>
    <s v="Sports Direct"/>
    <n v="1185732"/>
    <x v="181"/>
    <x v="0"/>
    <x v="46"/>
    <s v="Providence"/>
    <x v="5"/>
    <n v="26"/>
    <n v="83"/>
    <n v="2158"/>
    <n v="733.71999999999991"/>
    <n v="0.33999999999999997"/>
    <x v="1"/>
  </r>
  <r>
    <s v="Sports Direct"/>
    <n v="1185732"/>
    <x v="210"/>
    <x v="0"/>
    <x v="46"/>
    <s v="Providence"/>
    <x v="0"/>
    <n v="26"/>
    <n v="155"/>
    <n v="4030"/>
    <n v="1491.1"/>
    <n v="0.37"/>
    <x v="1"/>
  </r>
  <r>
    <s v="Sports Direct"/>
    <n v="1185732"/>
    <x v="210"/>
    <x v="0"/>
    <x v="46"/>
    <s v="Providence"/>
    <x v="1"/>
    <n v="31"/>
    <n v="53"/>
    <n v="1643"/>
    <n v="575.04999999999995"/>
    <n v="0.35"/>
    <x v="1"/>
  </r>
  <r>
    <s v="Sports Direct"/>
    <n v="1185732"/>
    <x v="210"/>
    <x v="0"/>
    <x v="46"/>
    <s v="Providence"/>
    <x v="2"/>
    <n v="24"/>
    <n v="70"/>
    <n v="1680"/>
    <n v="487.2"/>
    <n v="0.28999999999999998"/>
    <x v="1"/>
  </r>
  <r>
    <s v="Sports Direct"/>
    <n v="1185732"/>
    <x v="210"/>
    <x v="0"/>
    <x v="47"/>
    <s v="Boston"/>
    <x v="3"/>
    <n v="27"/>
    <n v="75"/>
    <n v="2025"/>
    <n v="648"/>
    <n v="0.32"/>
    <x v="1"/>
  </r>
  <r>
    <s v="Sports Direct"/>
    <n v="1185732"/>
    <x v="210"/>
    <x v="0"/>
    <x v="47"/>
    <s v="Boston"/>
    <x v="4"/>
    <n v="36"/>
    <n v="53"/>
    <n v="1908"/>
    <n v="515.16000000000008"/>
    <n v="0.27"/>
    <x v="1"/>
  </r>
  <r>
    <s v="Sports Direct"/>
    <n v="1185732"/>
    <x v="210"/>
    <x v="0"/>
    <x v="47"/>
    <s v="Boston"/>
    <x v="5"/>
    <n v="30"/>
    <n v="80"/>
    <n v="2400"/>
    <n v="768"/>
    <n v="0.32"/>
    <x v="1"/>
  </r>
  <r>
    <s v="Sports Direct"/>
    <n v="1185732"/>
    <x v="218"/>
    <x v="0"/>
    <x v="47"/>
    <s v="Boston"/>
    <x v="0"/>
    <n v="28"/>
    <n v="155"/>
    <n v="4340"/>
    <n v="1475.6"/>
    <n v="0.33999999999999997"/>
    <x v="1"/>
  </r>
  <r>
    <s v="Sports Direct"/>
    <n v="1185732"/>
    <x v="218"/>
    <x v="0"/>
    <x v="47"/>
    <s v="Boston"/>
    <x v="1"/>
    <n v="31"/>
    <n v="61"/>
    <n v="1891"/>
    <n v="642.93999999999994"/>
    <n v="0.33999999999999997"/>
    <x v="1"/>
  </r>
  <r>
    <s v="Sports Direct"/>
    <n v="1185732"/>
    <x v="218"/>
    <x v="0"/>
    <x v="47"/>
    <s v="Boston"/>
    <x v="2"/>
    <n v="23"/>
    <n v="60"/>
    <n v="1380"/>
    <n v="441.6"/>
    <n v="0.32"/>
    <x v="1"/>
  </r>
  <r>
    <s v="Sports Direct"/>
    <n v="1185732"/>
    <x v="218"/>
    <x v="0"/>
    <x v="47"/>
    <s v="Boston"/>
    <x v="3"/>
    <n v="25"/>
    <n v="93"/>
    <n v="2325"/>
    <n v="651.00000000000011"/>
    <n v="0.28000000000000003"/>
    <x v="1"/>
  </r>
  <r>
    <s v="Sports Direct"/>
    <n v="1185732"/>
    <x v="218"/>
    <x v="0"/>
    <x v="47"/>
    <s v="Boston"/>
    <x v="4"/>
    <n v="36"/>
    <n v="31"/>
    <n v="1116"/>
    <n v="334.8"/>
    <n v="0.3"/>
    <x v="1"/>
  </r>
  <r>
    <s v="Sports Direct"/>
    <n v="1185732"/>
    <x v="218"/>
    <x v="0"/>
    <x v="47"/>
    <s v="Boston"/>
    <x v="5"/>
    <n v="31"/>
    <n v="68"/>
    <n v="2108"/>
    <n v="779.96"/>
    <n v="0.37"/>
    <x v="1"/>
  </r>
  <r>
    <s v="Sports Direct"/>
    <n v="1185732"/>
    <x v="237"/>
    <x v="0"/>
    <x v="47"/>
    <s v="Boston"/>
    <x v="0"/>
    <n v="28"/>
    <n v="149"/>
    <n v="4172"/>
    <n v="1376.7599999999998"/>
    <n v="0.32999999999999996"/>
    <x v="1"/>
  </r>
  <r>
    <s v="Sports Direct"/>
    <n v="1185732"/>
    <x v="237"/>
    <x v="0"/>
    <x v="47"/>
    <s v="Boston"/>
    <x v="1"/>
    <n v="28"/>
    <n v="51"/>
    <n v="1428"/>
    <n v="514.07999999999993"/>
    <n v="0.36"/>
    <x v="1"/>
  </r>
  <r>
    <s v="Sports Direct"/>
    <n v="1185732"/>
    <x v="237"/>
    <x v="0"/>
    <x v="47"/>
    <s v="Boston"/>
    <x v="2"/>
    <n v="22"/>
    <n v="51"/>
    <n v="1122"/>
    <n v="347.82"/>
    <n v="0.31"/>
    <x v="1"/>
  </r>
  <r>
    <s v="Sports Direct"/>
    <n v="1185732"/>
    <x v="237"/>
    <x v="0"/>
    <x v="47"/>
    <s v="Boston"/>
    <x v="3"/>
    <n v="23"/>
    <n v="39"/>
    <n v="897"/>
    <n v="251.16000000000003"/>
    <n v="0.28000000000000003"/>
    <x v="1"/>
  </r>
  <r>
    <s v="Sports Direct"/>
    <n v="1185732"/>
    <x v="237"/>
    <x v="0"/>
    <x v="47"/>
    <s v="Boston"/>
    <x v="4"/>
    <n v="33"/>
    <n v="44"/>
    <n v="1452"/>
    <n v="392.04"/>
    <n v="0.27"/>
    <x v="1"/>
  </r>
  <r>
    <s v="Sports Direct"/>
    <n v="1185732"/>
    <x v="237"/>
    <x v="0"/>
    <x v="47"/>
    <s v="Boston"/>
    <x v="5"/>
    <n v="30"/>
    <n v="94"/>
    <n v="2820"/>
    <n v="1015.1999999999999"/>
    <n v="0.36"/>
    <x v="1"/>
  </r>
  <r>
    <s v="Sports Direct"/>
    <n v="1185732"/>
    <x v="266"/>
    <x v="0"/>
    <x v="47"/>
    <s v="Boston"/>
    <x v="0"/>
    <n v="41"/>
    <n v="173"/>
    <n v="7093"/>
    <n v="2553.48"/>
    <n v="0.36"/>
    <x v="1"/>
  </r>
  <r>
    <s v="Sports Direct"/>
    <n v="1185732"/>
    <x v="266"/>
    <x v="0"/>
    <x v="47"/>
    <s v="Boston"/>
    <x v="1"/>
    <n v="34"/>
    <n v="68"/>
    <n v="2312"/>
    <n v="832.31999999999994"/>
    <n v="0.36"/>
    <x v="1"/>
  </r>
  <r>
    <s v="Sports Direct"/>
    <n v="1185732"/>
    <x v="266"/>
    <x v="0"/>
    <x v="47"/>
    <s v="Boston"/>
    <x v="2"/>
    <n v="30"/>
    <n v="68"/>
    <n v="2040"/>
    <n v="632.4"/>
    <n v="0.31"/>
    <x v="1"/>
  </r>
  <r>
    <s v="Sports Direct"/>
    <n v="1185732"/>
    <x v="266"/>
    <x v="0"/>
    <x v="47"/>
    <s v="Boston"/>
    <x v="3"/>
    <n v="32"/>
    <n v="54"/>
    <n v="1728"/>
    <n v="518.4"/>
    <n v="0.3"/>
    <x v="1"/>
  </r>
  <r>
    <s v="Sports Direct"/>
    <n v="1185732"/>
    <x v="266"/>
    <x v="0"/>
    <x v="47"/>
    <s v="Boston"/>
    <x v="4"/>
    <n v="39"/>
    <n v="60"/>
    <n v="2340"/>
    <n v="655.20000000000005"/>
    <n v="0.28000000000000003"/>
    <x v="1"/>
  </r>
  <r>
    <s v="Sports Direct"/>
    <n v="1185732"/>
    <x v="266"/>
    <x v="0"/>
    <x v="47"/>
    <s v="Boston"/>
    <x v="5"/>
    <n v="43"/>
    <n v="104"/>
    <n v="4472"/>
    <n v="1520.4799999999998"/>
    <n v="0.33999999999999997"/>
    <x v="1"/>
  </r>
  <r>
    <s v="Sports Direct"/>
    <n v="1185732"/>
    <x v="299"/>
    <x v="0"/>
    <x v="47"/>
    <s v="Boston"/>
    <x v="0"/>
    <n v="39"/>
    <n v="196"/>
    <n v="7644"/>
    <n v="2675.3999999999996"/>
    <n v="0.35"/>
    <x v="1"/>
  </r>
  <r>
    <s v="Sports Direct"/>
    <n v="1185732"/>
    <x v="299"/>
    <x v="0"/>
    <x v="47"/>
    <s v="Boston"/>
    <x v="1"/>
    <n v="36"/>
    <n v="114"/>
    <n v="4104"/>
    <n v="1313.28"/>
    <n v="0.32"/>
    <x v="1"/>
  </r>
  <r>
    <s v="Sports Direct"/>
    <n v="1185732"/>
    <x v="299"/>
    <x v="0"/>
    <x v="47"/>
    <s v="Boston"/>
    <x v="2"/>
    <n v="36"/>
    <n v="75"/>
    <n v="2700"/>
    <n v="837"/>
    <n v="0.31"/>
    <x v="1"/>
  </r>
  <r>
    <s v="Sports Direct"/>
    <n v="1185732"/>
    <x v="299"/>
    <x v="0"/>
    <x v="47"/>
    <s v="Boston"/>
    <x v="3"/>
    <n v="34"/>
    <n v="72"/>
    <n v="2448"/>
    <n v="685.44"/>
    <n v="0.28000000000000003"/>
    <x v="1"/>
  </r>
  <r>
    <s v="Sports Direct"/>
    <n v="1185732"/>
    <x v="299"/>
    <x v="0"/>
    <x v="47"/>
    <s v="Boston"/>
    <x v="4"/>
    <n v="39"/>
    <n v="74"/>
    <n v="2886"/>
    <n v="923.52"/>
    <n v="0.32"/>
    <x v="1"/>
  </r>
  <r>
    <s v="Sports Direct"/>
    <n v="1185732"/>
    <x v="299"/>
    <x v="0"/>
    <x v="47"/>
    <s v="Boston"/>
    <x v="5"/>
    <n v="47"/>
    <n v="120"/>
    <n v="5640"/>
    <n v="1973.9999999999998"/>
    <n v="0.35"/>
    <x v="1"/>
  </r>
  <r>
    <s v="Sports Direct"/>
    <n v="1185732"/>
    <x v="327"/>
    <x v="0"/>
    <x v="47"/>
    <s v="Boston"/>
    <x v="0"/>
    <n v="37"/>
    <n v="180"/>
    <n v="6660"/>
    <n v="2197.7999999999997"/>
    <n v="0.32999999999999996"/>
    <x v="1"/>
  </r>
  <r>
    <s v="Sports Direct"/>
    <n v="1185732"/>
    <x v="327"/>
    <x v="0"/>
    <x v="47"/>
    <s v="Boston"/>
    <x v="1"/>
    <n v="36"/>
    <n v="105"/>
    <n v="3780"/>
    <n v="1398.6"/>
    <n v="0.37"/>
    <x v="1"/>
  </r>
  <r>
    <s v="Sports Direct"/>
    <n v="1185732"/>
    <x v="327"/>
    <x v="0"/>
    <x v="47"/>
    <s v="Boston"/>
    <x v="2"/>
    <n v="32"/>
    <n v="88"/>
    <n v="2816"/>
    <n v="844.8"/>
    <n v="0.3"/>
    <x v="1"/>
  </r>
  <r>
    <s v="Sports Direct"/>
    <n v="1185732"/>
    <x v="327"/>
    <x v="0"/>
    <x v="47"/>
    <s v="Boston"/>
    <x v="3"/>
    <n v="34"/>
    <n v="77"/>
    <n v="2618"/>
    <n v="837.76"/>
    <n v="0.32"/>
    <x v="1"/>
  </r>
  <r>
    <s v="Sports Direct"/>
    <n v="1185732"/>
    <x v="327"/>
    <x v="0"/>
    <x v="47"/>
    <s v="Boston"/>
    <x v="4"/>
    <n v="41"/>
    <n v="80"/>
    <n v="3280"/>
    <n v="1016.8"/>
    <n v="0.31"/>
    <x v="1"/>
  </r>
  <r>
    <s v="Sports Direct"/>
    <n v="1185732"/>
    <x v="327"/>
    <x v="0"/>
    <x v="47"/>
    <s v="Boston"/>
    <x v="5"/>
    <n v="41"/>
    <n v="132"/>
    <n v="5412"/>
    <n v="1731.8400000000001"/>
    <n v="0.32"/>
    <x v="1"/>
  </r>
  <r>
    <s v="Sports Direct"/>
    <n v="1185732"/>
    <x v="359"/>
    <x v="0"/>
    <x v="47"/>
    <s v="Boston"/>
    <x v="0"/>
    <n v="40"/>
    <n v="196"/>
    <n v="7840"/>
    <n v="2587.1999999999998"/>
    <n v="0.32999999999999996"/>
    <x v="1"/>
  </r>
  <r>
    <s v="Sports Direct"/>
    <n v="1185732"/>
    <x v="359"/>
    <x v="0"/>
    <x v="47"/>
    <s v="Boston"/>
    <x v="1"/>
    <n v="33"/>
    <n v="112"/>
    <n v="3696"/>
    <n v="1182.72"/>
    <n v="0.32"/>
    <x v="1"/>
  </r>
  <r>
    <s v="Sports Direct"/>
    <n v="1185732"/>
    <x v="359"/>
    <x v="0"/>
    <x v="47"/>
    <s v="Boston"/>
    <x v="2"/>
    <n v="29"/>
    <n v="85"/>
    <n v="2465"/>
    <n v="764.15"/>
    <n v="0.31"/>
    <x v="1"/>
  </r>
  <r>
    <s v="Sports Direct"/>
    <n v="1185732"/>
    <x v="359"/>
    <x v="0"/>
    <x v="47"/>
    <s v="Boston"/>
    <x v="3"/>
    <n v="31"/>
    <n v="58"/>
    <n v="1798"/>
    <n v="503.44000000000005"/>
    <n v="0.28000000000000003"/>
    <x v="1"/>
  </r>
  <r>
    <s v="Sports Direct"/>
    <n v="1185732"/>
    <x v="359"/>
    <x v="0"/>
    <x v="47"/>
    <s v="Boston"/>
    <x v="4"/>
    <n v="40"/>
    <n v="51"/>
    <n v="2040"/>
    <n v="550.80000000000007"/>
    <n v="0.27"/>
    <x v="1"/>
  </r>
  <r>
    <s v="Sports Direct"/>
    <n v="1185732"/>
    <x v="359"/>
    <x v="0"/>
    <x v="47"/>
    <s v="Boston"/>
    <x v="5"/>
    <n v="46"/>
    <n v="98"/>
    <n v="4508"/>
    <n v="1577.8"/>
    <n v="0.35"/>
    <x v="1"/>
  </r>
  <r>
    <s v="Sports Direct"/>
    <n v="1185732"/>
    <x v="389"/>
    <x v="0"/>
    <x v="47"/>
    <s v="Boston"/>
    <x v="0"/>
    <n v="36"/>
    <n v="153"/>
    <n v="5508"/>
    <n v="1872.7199999999998"/>
    <n v="0.33999999999999997"/>
    <x v="1"/>
  </r>
  <r>
    <s v="Sports Direct"/>
    <n v="1185732"/>
    <x v="389"/>
    <x v="0"/>
    <x v="47"/>
    <s v="Boston"/>
    <x v="1"/>
    <n v="35"/>
    <n v="88"/>
    <n v="3080"/>
    <n v="1139.5999999999999"/>
    <n v="0.37"/>
    <x v="1"/>
  </r>
  <r>
    <s v="Sports Direct"/>
    <n v="1185732"/>
    <x v="389"/>
    <x v="0"/>
    <x v="47"/>
    <s v="Boston"/>
    <x v="2"/>
    <n v="30"/>
    <n v="47"/>
    <n v="1410"/>
    <n v="423"/>
    <n v="0.3"/>
    <x v="1"/>
  </r>
  <r>
    <s v="Sports Direct"/>
    <n v="1185732"/>
    <x v="389"/>
    <x v="0"/>
    <x v="47"/>
    <s v="Boston"/>
    <x v="3"/>
    <n v="34"/>
    <n v="39"/>
    <n v="1326"/>
    <n v="358.02000000000004"/>
    <n v="0.27"/>
    <x v="1"/>
  </r>
  <r>
    <s v="Sports Direct"/>
    <n v="1185732"/>
    <x v="389"/>
    <x v="0"/>
    <x v="47"/>
    <s v="Boston"/>
    <x v="4"/>
    <n v="39"/>
    <n v="41"/>
    <n v="1599"/>
    <n v="495.69"/>
    <n v="0.31"/>
    <x v="1"/>
  </r>
  <r>
    <s v="Sports Direct"/>
    <n v="1185732"/>
    <x v="389"/>
    <x v="0"/>
    <x v="47"/>
    <s v="Boston"/>
    <x v="5"/>
    <n v="41"/>
    <n v="77"/>
    <n v="3157"/>
    <n v="1041.81"/>
    <n v="0.32999999999999996"/>
    <x v="1"/>
  </r>
  <r>
    <s v="Sports Direct"/>
    <n v="1185732"/>
    <x v="421"/>
    <x v="0"/>
    <x v="47"/>
    <s v="Boston"/>
    <x v="0"/>
    <n v="40"/>
    <n v="132"/>
    <n v="5280"/>
    <n v="1742.3999999999999"/>
    <n v="0.32999999999999996"/>
    <x v="1"/>
  </r>
  <r>
    <s v="Sports Direct"/>
    <n v="1185732"/>
    <x v="421"/>
    <x v="0"/>
    <x v="47"/>
    <s v="Boston"/>
    <x v="1"/>
    <n v="37"/>
    <n v="68"/>
    <n v="2516"/>
    <n v="880.59999999999991"/>
    <n v="0.35"/>
    <x v="1"/>
  </r>
  <r>
    <s v="Sports Direct"/>
    <n v="1185732"/>
    <x v="421"/>
    <x v="0"/>
    <x v="47"/>
    <s v="Boston"/>
    <x v="2"/>
    <n v="41"/>
    <n v="38"/>
    <n v="1558"/>
    <n v="467.4"/>
    <n v="0.3"/>
    <x v="1"/>
  </r>
  <r>
    <s v="Sports Direct"/>
    <n v="1185732"/>
    <x v="421"/>
    <x v="0"/>
    <x v="47"/>
    <s v="Boston"/>
    <x v="3"/>
    <n v="38"/>
    <n v="32"/>
    <n v="1216"/>
    <n v="328.32000000000005"/>
    <n v="0.27"/>
    <x v="1"/>
  </r>
  <r>
    <s v="Sports Direct"/>
    <n v="1185732"/>
    <x v="421"/>
    <x v="0"/>
    <x v="47"/>
    <s v="Boston"/>
    <x v="4"/>
    <n v="51"/>
    <n v="34"/>
    <n v="1734"/>
    <n v="485.52000000000004"/>
    <n v="0.28000000000000003"/>
    <x v="1"/>
  </r>
  <r>
    <s v="Amazon"/>
    <n v="1185732"/>
    <x v="421"/>
    <x v="0"/>
    <x v="47"/>
    <s v="Boston"/>
    <x v="5"/>
    <n v="51"/>
    <n v="68"/>
    <n v="3468"/>
    <n v="1213.8"/>
    <n v="0.35"/>
    <x v="1"/>
  </r>
  <r>
    <s v="Amazon"/>
    <n v="1185732"/>
    <x v="451"/>
    <x v="0"/>
    <x v="47"/>
    <s v="Boston"/>
    <x v="0"/>
    <n v="49"/>
    <n v="120"/>
    <n v="5880"/>
    <n v="2058"/>
    <n v="0.35"/>
    <x v="1"/>
  </r>
  <r>
    <s v="Amazon"/>
    <n v="1185732"/>
    <x v="451"/>
    <x v="0"/>
    <x v="47"/>
    <s v="Boston"/>
    <x v="1"/>
    <n v="40"/>
    <n v="102"/>
    <n v="4080"/>
    <n v="1428"/>
    <n v="0.35"/>
    <x v="1"/>
  </r>
  <r>
    <s v="Amazon"/>
    <n v="1185732"/>
    <x v="451"/>
    <x v="0"/>
    <x v="47"/>
    <s v="Boston"/>
    <x v="2"/>
    <n v="44"/>
    <n v="91"/>
    <n v="4004"/>
    <n v="1201.2"/>
    <n v="0.3"/>
    <x v="1"/>
  </r>
  <r>
    <s v="Amazon"/>
    <n v="1185732"/>
    <x v="451"/>
    <x v="0"/>
    <x v="47"/>
    <s v="Boston"/>
    <x v="3"/>
    <n v="42"/>
    <n v="83"/>
    <n v="3486"/>
    <n v="1010.9399999999999"/>
    <n v="0.28999999999999998"/>
    <x v="1"/>
  </r>
  <r>
    <s v="Amazon"/>
    <n v="1185732"/>
    <x v="451"/>
    <x v="0"/>
    <x v="47"/>
    <s v="Boston"/>
    <x v="4"/>
    <n v="50"/>
    <n v="78"/>
    <n v="3900"/>
    <n v="1248"/>
    <n v="0.32"/>
    <x v="1"/>
  </r>
  <r>
    <s v="Amazon"/>
    <n v="1185732"/>
    <x v="451"/>
    <x v="0"/>
    <x v="47"/>
    <s v="Boston"/>
    <x v="5"/>
    <n v="48"/>
    <n v="123"/>
    <n v="5904"/>
    <n v="2066.4"/>
    <n v="0.35"/>
    <x v="1"/>
  </r>
  <r>
    <s v="Amazon"/>
    <n v="1185732"/>
    <x v="480"/>
    <x v="0"/>
    <x v="47"/>
    <s v="Boston"/>
    <x v="0"/>
    <n v="51"/>
    <n v="178"/>
    <n v="9078"/>
    <n v="3177.2999999999997"/>
    <n v="0.35"/>
    <x v="1"/>
  </r>
  <r>
    <s v="Amazon"/>
    <n v="1185732"/>
    <x v="480"/>
    <x v="0"/>
    <x v="47"/>
    <s v="Boston"/>
    <x v="1"/>
    <n v="37"/>
    <n v="113"/>
    <n v="4181"/>
    <n v="1337.92"/>
    <n v="0.32"/>
    <x v="1"/>
  </r>
  <r>
    <s v="Amazon"/>
    <n v="1185732"/>
    <x v="480"/>
    <x v="0"/>
    <x v="47"/>
    <s v="Boston"/>
    <x v="2"/>
    <n v="36"/>
    <n v="112"/>
    <n v="4032"/>
    <n v="1088.6400000000001"/>
    <n v="0.27"/>
    <x v="1"/>
  </r>
  <r>
    <s v="Amazon"/>
    <n v="1185732"/>
    <x v="480"/>
    <x v="0"/>
    <x v="47"/>
    <s v="Boston"/>
    <x v="3"/>
    <n v="43"/>
    <n v="105"/>
    <n v="4515"/>
    <n v="1264.2"/>
    <n v="0.28000000000000003"/>
    <x v="1"/>
  </r>
  <r>
    <s v="Amazon"/>
    <n v="1185732"/>
    <x v="480"/>
    <x v="0"/>
    <x v="47"/>
    <s v="Boston"/>
    <x v="4"/>
    <n v="52"/>
    <n v="90"/>
    <n v="4680"/>
    <n v="1357.1999999999998"/>
    <n v="0.28999999999999998"/>
    <x v="1"/>
  </r>
  <r>
    <s v="Amazon"/>
    <n v="1185732"/>
    <x v="480"/>
    <x v="0"/>
    <x v="47"/>
    <s v="Boston"/>
    <x v="5"/>
    <n v="51"/>
    <n v="128"/>
    <n v="6528"/>
    <n v="2154.2399999999998"/>
    <n v="0.32999999999999996"/>
    <x v="1"/>
  </r>
  <r>
    <s v="Amazon"/>
    <n v="1185732"/>
    <x v="178"/>
    <x v="0"/>
    <x v="47"/>
    <s v="Boston"/>
    <x v="0"/>
    <n v="35"/>
    <n v="179"/>
    <n v="6265"/>
    <n v="3257.8"/>
    <n v="0.52"/>
    <x v="1"/>
  </r>
  <r>
    <s v="Amazon"/>
    <n v="1185732"/>
    <x v="178"/>
    <x v="0"/>
    <x v="47"/>
    <s v="Boston"/>
    <x v="1"/>
    <n v="36"/>
    <n v="107"/>
    <n v="3852"/>
    <n v="1887.48"/>
    <n v="0.49"/>
    <x v="1"/>
  </r>
  <r>
    <s v="Amazon"/>
    <n v="1185732"/>
    <x v="178"/>
    <x v="0"/>
    <x v="47"/>
    <s v="Boston"/>
    <x v="2"/>
    <n v="27"/>
    <n v="101"/>
    <n v="2727"/>
    <n v="1090.8"/>
    <n v="0.39999999999999997"/>
    <x v="1"/>
  </r>
  <r>
    <s v="Amazon"/>
    <n v="1185732"/>
    <x v="178"/>
    <x v="0"/>
    <x v="47"/>
    <s v="Boston"/>
    <x v="3"/>
    <n v="29"/>
    <n v="53"/>
    <n v="1537"/>
    <n v="599.42999999999995"/>
    <n v="0.38999999999999996"/>
    <x v="1"/>
  </r>
  <r>
    <s v="Amazon"/>
    <n v="1185732"/>
    <x v="178"/>
    <x v="0"/>
    <x v="47"/>
    <s v="Boston"/>
    <x v="4"/>
    <n v="37"/>
    <n v="70"/>
    <n v="2590"/>
    <n v="1061.8999999999999"/>
    <n v="0.41"/>
    <x v="1"/>
  </r>
  <r>
    <s v="Amazon"/>
    <n v="1185732"/>
    <x v="178"/>
    <x v="0"/>
    <x v="47"/>
    <s v="Boston"/>
    <x v="5"/>
    <n v="34"/>
    <n v="104"/>
    <n v="3536"/>
    <n v="1520.4799999999998"/>
    <n v="0.42999999999999994"/>
    <x v="1"/>
  </r>
  <r>
    <s v="Amazon"/>
    <n v="1185732"/>
    <x v="207"/>
    <x v="0"/>
    <x v="47"/>
    <s v="Boston"/>
    <x v="0"/>
    <n v="33"/>
    <n v="184"/>
    <n v="6072"/>
    <n v="2853.84"/>
    <n v="0.47000000000000003"/>
    <x v="1"/>
  </r>
  <r>
    <s v="Amazon"/>
    <n v="1185732"/>
    <x v="207"/>
    <x v="0"/>
    <x v="47"/>
    <s v="Boston"/>
    <x v="1"/>
    <n v="33"/>
    <n v="72"/>
    <n v="2376"/>
    <n v="1116.72"/>
    <n v="0.47000000000000003"/>
    <x v="1"/>
  </r>
  <r>
    <s v="Amazon"/>
    <n v="1185732"/>
    <x v="207"/>
    <x v="0"/>
    <x v="47"/>
    <s v="Boston"/>
    <x v="2"/>
    <n v="25"/>
    <n v="85"/>
    <n v="2125"/>
    <n v="849.99999999999989"/>
    <n v="0.39999999999999997"/>
    <x v="1"/>
  </r>
  <r>
    <s v="Amazon"/>
    <n v="1185732"/>
    <x v="207"/>
    <x v="0"/>
    <x v="48"/>
    <s v="Burlington"/>
    <x v="3"/>
    <n v="30"/>
    <n v="48"/>
    <n v="1440"/>
    <n v="547.20000000000005"/>
    <n v="0.38"/>
    <x v="1"/>
  </r>
  <r>
    <s v="Amazon"/>
    <n v="1185732"/>
    <x v="207"/>
    <x v="0"/>
    <x v="48"/>
    <s v="Burlington"/>
    <x v="4"/>
    <n v="36"/>
    <n v="68"/>
    <n v="2448"/>
    <n v="954.71999999999991"/>
    <n v="0.38999999999999996"/>
    <x v="1"/>
  </r>
  <r>
    <s v="Amazon"/>
    <n v="1185732"/>
    <x v="207"/>
    <x v="0"/>
    <x v="48"/>
    <s v="Burlington"/>
    <x v="5"/>
    <n v="35"/>
    <n v="107"/>
    <n v="3745"/>
    <n v="1760.1499999999999"/>
    <n v="0.47"/>
    <x v="1"/>
  </r>
  <r>
    <s v="Amazon"/>
    <n v="1185732"/>
    <x v="215"/>
    <x v="0"/>
    <x v="48"/>
    <s v="Burlington"/>
    <x v="0"/>
    <n v="35"/>
    <n v="185"/>
    <n v="6475"/>
    <n v="3172.75"/>
    <n v="0.49"/>
    <x v="1"/>
  </r>
  <r>
    <s v="Amazon"/>
    <n v="1185732"/>
    <x v="215"/>
    <x v="0"/>
    <x v="48"/>
    <s v="Burlington"/>
    <x v="1"/>
    <n v="36"/>
    <n v="80"/>
    <n v="2880"/>
    <n v="1440"/>
    <n v="0.5"/>
    <x v="1"/>
  </r>
  <r>
    <s v="Amazon"/>
    <n v="1185732"/>
    <x v="215"/>
    <x v="0"/>
    <x v="48"/>
    <s v="Burlington"/>
    <x v="2"/>
    <n v="23"/>
    <n v="85"/>
    <n v="1955"/>
    <n v="742.9"/>
    <n v="0.38"/>
    <x v="1"/>
  </r>
  <r>
    <s v="Amazon"/>
    <n v="1185732"/>
    <x v="215"/>
    <x v="0"/>
    <x v="48"/>
    <s v="Burlington"/>
    <x v="3"/>
    <n v="30"/>
    <n v="39"/>
    <n v="1170"/>
    <n v="467.99999999999994"/>
    <n v="0.39999999999999997"/>
    <x v="1"/>
  </r>
  <r>
    <s v="Amazon"/>
    <n v="1185732"/>
    <x v="215"/>
    <x v="0"/>
    <x v="48"/>
    <s v="Burlington"/>
    <x v="4"/>
    <n v="36"/>
    <n v="56"/>
    <n v="2016"/>
    <n v="786.2399999999999"/>
    <n v="0.38999999999999996"/>
    <x v="1"/>
  </r>
  <r>
    <s v="Amazon"/>
    <n v="1185732"/>
    <x v="215"/>
    <x v="0"/>
    <x v="48"/>
    <s v="Burlington"/>
    <x v="5"/>
    <n v="29"/>
    <n v="96"/>
    <n v="2784"/>
    <n v="1280.6399999999999"/>
    <n v="0.45999999999999996"/>
    <x v="1"/>
  </r>
  <r>
    <s v="Amazon"/>
    <n v="1185732"/>
    <x v="234"/>
    <x v="0"/>
    <x v="48"/>
    <s v="Burlington"/>
    <x v="0"/>
    <n v="30"/>
    <n v="168"/>
    <n v="5040"/>
    <n v="2620.8000000000002"/>
    <n v="0.52"/>
    <x v="1"/>
  </r>
  <r>
    <s v="Amazon"/>
    <n v="1185732"/>
    <x v="234"/>
    <x v="0"/>
    <x v="48"/>
    <s v="Burlington"/>
    <x v="1"/>
    <n v="35"/>
    <n v="68"/>
    <n v="2380"/>
    <n v="1118.6000000000001"/>
    <n v="0.47000000000000003"/>
    <x v="1"/>
  </r>
  <r>
    <s v="Amazon"/>
    <n v="1185732"/>
    <x v="234"/>
    <x v="0"/>
    <x v="48"/>
    <s v="Burlington"/>
    <x v="2"/>
    <n v="25"/>
    <n v="74"/>
    <n v="1850"/>
    <n v="777"/>
    <n v="0.42"/>
    <x v="1"/>
  </r>
  <r>
    <s v="Amazon"/>
    <n v="1185732"/>
    <x v="234"/>
    <x v="0"/>
    <x v="48"/>
    <s v="Burlington"/>
    <x v="3"/>
    <n v="30"/>
    <n v="50"/>
    <n v="1500"/>
    <n v="600"/>
    <n v="0.39999999999999997"/>
    <x v="1"/>
  </r>
  <r>
    <s v="Amazon"/>
    <n v="1185732"/>
    <x v="234"/>
    <x v="0"/>
    <x v="48"/>
    <s v="Burlington"/>
    <x v="4"/>
    <n v="41"/>
    <n v="53"/>
    <n v="2173"/>
    <n v="912.66"/>
    <n v="0.42"/>
    <x v="1"/>
  </r>
  <r>
    <s v="Amazon"/>
    <n v="1185732"/>
    <x v="234"/>
    <x v="0"/>
    <x v="48"/>
    <s v="Burlington"/>
    <x v="5"/>
    <n v="36"/>
    <n v="90"/>
    <n v="3240"/>
    <n v="1425.6"/>
    <n v="0.43999999999999995"/>
    <x v="1"/>
  </r>
  <r>
    <s v="Amazon"/>
    <n v="1185732"/>
    <x v="263"/>
    <x v="0"/>
    <x v="48"/>
    <s v="Burlington"/>
    <x v="0"/>
    <n v="48"/>
    <n v="177"/>
    <n v="8496"/>
    <n v="4332.96"/>
    <n v="0.51"/>
    <x v="1"/>
  </r>
  <r>
    <s v="Amazon"/>
    <n v="1185732"/>
    <x v="263"/>
    <x v="0"/>
    <x v="48"/>
    <s v="Burlington"/>
    <x v="1"/>
    <n v="41"/>
    <n v="94"/>
    <n v="3854"/>
    <n v="1965.54"/>
    <n v="0.51"/>
    <x v="1"/>
  </r>
  <r>
    <s v="Amazon"/>
    <n v="1185732"/>
    <x v="263"/>
    <x v="0"/>
    <x v="48"/>
    <s v="Burlington"/>
    <x v="2"/>
    <n v="37"/>
    <n v="96"/>
    <n v="3552"/>
    <n v="1314.24"/>
    <n v="0.37"/>
    <x v="1"/>
  </r>
  <r>
    <s v="Amazon"/>
    <n v="1185732"/>
    <x v="263"/>
    <x v="0"/>
    <x v="48"/>
    <s v="Burlington"/>
    <x v="3"/>
    <n v="40"/>
    <n v="83"/>
    <n v="3320"/>
    <n v="1328"/>
    <n v="0.39999999999999997"/>
    <x v="1"/>
  </r>
  <r>
    <s v="Amazon"/>
    <n v="1185732"/>
    <x v="263"/>
    <x v="0"/>
    <x v="48"/>
    <s v="Burlington"/>
    <x v="4"/>
    <n v="46"/>
    <n v="91"/>
    <n v="4186"/>
    <n v="1716.26"/>
    <n v="0.41"/>
    <x v="1"/>
  </r>
  <r>
    <s v="Amazon"/>
    <n v="1185732"/>
    <x v="263"/>
    <x v="0"/>
    <x v="48"/>
    <s v="Burlington"/>
    <x v="5"/>
    <n v="47"/>
    <n v="120"/>
    <n v="5640"/>
    <n v="2594.3999999999996"/>
    <n v="0.45999999999999996"/>
    <x v="1"/>
  </r>
  <r>
    <s v="Amazon"/>
    <n v="1185732"/>
    <x v="296"/>
    <x v="0"/>
    <x v="48"/>
    <s v="Burlington"/>
    <x v="0"/>
    <n v="47"/>
    <n v="195"/>
    <n v="9165"/>
    <n v="4490.8500000000004"/>
    <n v="0.49"/>
    <x v="1"/>
  </r>
  <r>
    <s v="Amazon"/>
    <n v="1185732"/>
    <x v="296"/>
    <x v="0"/>
    <x v="48"/>
    <s v="Burlington"/>
    <x v="1"/>
    <n v="44"/>
    <n v="120"/>
    <n v="5280"/>
    <n v="2640"/>
    <n v="0.5"/>
    <x v="1"/>
  </r>
  <r>
    <s v="Amazon"/>
    <n v="1185732"/>
    <x v="296"/>
    <x v="0"/>
    <x v="48"/>
    <s v="Burlington"/>
    <x v="2"/>
    <n v="35"/>
    <n v="104"/>
    <n v="3640"/>
    <n v="1419.6"/>
    <n v="0.38999999999999996"/>
    <x v="1"/>
  </r>
  <r>
    <s v="Amazon"/>
    <n v="1185732"/>
    <x v="296"/>
    <x v="0"/>
    <x v="48"/>
    <s v="Burlington"/>
    <x v="3"/>
    <n v="38"/>
    <n v="102"/>
    <n v="3876"/>
    <n v="1550.3999999999999"/>
    <n v="0.39999999999999997"/>
    <x v="1"/>
  </r>
  <r>
    <s v="Amazon"/>
    <n v="1185732"/>
    <x v="296"/>
    <x v="0"/>
    <x v="48"/>
    <s v="Burlington"/>
    <x v="4"/>
    <n v="44"/>
    <n v="105"/>
    <n v="4620"/>
    <n v="1894.1999999999998"/>
    <n v="0.41"/>
    <x v="1"/>
  </r>
  <r>
    <s v="Amazon"/>
    <n v="1185732"/>
    <x v="296"/>
    <x v="0"/>
    <x v="48"/>
    <s v="Burlington"/>
    <x v="5"/>
    <n v="49"/>
    <n v="158"/>
    <n v="7742"/>
    <n v="3483.8999999999996"/>
    <n v="0.44999999999999996"/>
    <x v="1"/>
  </r>
  <r>
    <s v="Amazon"/>
    <n v="1185732"/>
    <x v="324"/>
    <x v="0"/>
    <x v="48"/>
    <s v="Burlington"/>
    <x v="0"/>
    <n v="45"/>
    <n v="209"/>
    <n v="9405"/>
    <n v="4890.6000000000004"/>
    <n v="0.52"/>
    <x v="1"/>
  </r>
  <r>
    <s v="Amazon"/>
    <n v="1185732"/>
    <x v="324"/>
    <x v="0"/>
    <x v="48"/>
    <s v="Burlington"/>
    <x v="1"/>
    <n v="42"/>
    <n v="145"/>
    <n v="6090"/>
    <n v="3045"/>
    <n v="0.5"/>
    <x v="1"/>
  </r>
  <r>
    <s v="Amazon"/>
    <n v="1185732"/>
    <x v="324"/>
    <x v="0"/>
    <x v="48"/>
    <s v="Burlington"/>
    <x v="2"/>
    <n v="33"/>
    <n v="109"/>
    <n v="3597"/>
    <n v="1330.8899999999999"/>
    <n v="0.37"/>
    <x v="1"/>
  </r>
  <r>
    <s v="Amazon"/>
    <n v="1185732"/>
    <x v="324"/>
    <x v="0"/>
    <x v="48"/>
    <s v="Burlington"/>
    <x v="3"/>
    <n v="36"/>
    <n v="96"/>
    <n v="3456"/>
    <n v="1451.52"/>
    <n v="0.42"/>
    <x v="1"/>
  </r>
  <r>
    <s v="Amazon"/>
    <n v="1185732"/>
    <x v="324"/>
    <x v="0"/>
    <x v="48"/>
    <s v="Burlington"/>
    <x v="4"/>
    <n v="39"/>
    <n v="114"/>
    <n v="4446"/>
    <n v="1689.48"/>
    <n v="0.38"/>
    <x v="1"/>
  </r>
  <r>
    <s v="Amazon"/>
    <n v="1185732"/>
    <x v="324"/>
    <x v="0"/>
    <x v="48"/>
    <s v="Burlington"/>
    <x v="5"/>
    <n v="49"/>
    <n v="175"/>
    <n v="8575"/>
    <n v="4030.2499999999995"/>
    <n v="0.47"/>
    <x v="1"/>
  </r>
  <r>
    <s v="Amazon"/>
    <n v="1185732"/>
    <x v="356"/>
    <x v="0"/>
    <x v="48"/>
    <s v="Burlington"/>
    <x v="0"/>
    <n v="42"/>
    <n v="215"/>
    <n v="9030"/>
    <n v="4605.3"/>
    <n v="0.51"/>
    <x v="1"/>
  </r>
  <r>
    <s v="Amazon"/>
    <n v="1185732"/>
    <x v="356"/>
    <x v="0"/>
    <x v="48"/>
    <s v="Burlington"/>
    <x v="1"/>
    <n v="43"/>
    <n v="149"/>
    <n v="6407"/>
    <n v="3331.6400000000003"/>
    <n v="0.52"/>
    <x v="1"/>
  </r>
  <r>
    <s v="Amazon"/>
    <n v="1185732"/>
    <x v="356"/>
    <x v="0"/>
    <x v="48"/>
    <s v="Burlington"/>
    <x v="2"/>
    <n v="34"/>
    <n v="116"/>
    <n v="3944"/>
    <n v="1538.1599999999999"/>
    <n v="0.38999999999999996"/>
    <x v="1"/>
  </r>
  <r>
    <s v="Amazon"/>
    <n v="1185732"/>
    <x v="356"/>
    <x v="0"/>
    <x v="48"/>
    <s v="Burlington"/>
    <x v="3"/>
    <n v="40"/>
    <n v="85"/>
    <n v="3400"/>
    <n v="1428"/>
    <n v="0.42"/>
    <x v="1"/>
  </r>
  <r>
    <s v="Amazon"/>
    <n v="1185732"/>
    <x v="356"/>
    <x v="0"/>
    <x v="48"/>
    <s v="Burlington"/>
    <x v="4"/>
    <n v="43"/>
    <n v="72"/>
    <n v="3096"/>
    <n v="1207.4399999999998"/>
    <n v="0.38999999999999996"/>
    <x v="1"/>
  </r>
  <r>
    <s v="Amazon"/>
    <n v="1185732"/>
    <x v="356"/>
    <x v="0"/>
    <x v="48"/>
    <s v="Burlington"/>
    <x v="5"/>
    <n v="44"/>
    <n v="136"/>
    <n v="5984"/>
    <n v="2573.1199999999994"/>
    <n v="0.42999999999999994"/>
    <x v="1"/>
  </r>
  <r>
    <s v="Amazon"/>
    <n v="1185732"/>
    <x v="386"/>
    <x v="0"/>
    <x v="48"/>
    <s v="Burlington"/>
    <x v="0"/>
    <n v="44"/>
    <n v="179"/>
    <n v="7876"/>
    <n v="3859.24"/>
    <n v="0.49"/>
    <x v="1"/>
  </r>
  <r>
    <s v="Amazon"/>
    <n v="1185732"/>
    <x v="386"/>
    <x v="0"/>
    <x v="48"/>
    <s v="Burlington"/>
    <x v="1"/>
    <n v="42"/>
    <n v="111"/>
    <n v="4662"/>
    <n v="2377.62"/>
    <n v="0.51"/>
    <x v="1"/>
  </r>
  <r>
    <s v="Amazon"/>
    <n v="1185732"/>
    <x v="386"/>
    <x v="0"/>
    <x v="48"/>
    <s v="Burlington"/>
    <x v="2"/>
    <n v="40"/>
    <n v="72"/>
    <n v="2880"/>
    <n v="1209.5999999999999"/>
    <n v="0.42"/>
    <x v="1"/>
  </r>
  <r>
    <s v="Amazon"/>
    <n v="1185732"/>
    <x v="386"/>
    <x v="0"/>
    <x v="48"/>
    <s v="Burlington"/>
    <x v="3"/>
    <n v="35"/>
    <n v="66"/>
    <n v="2310"/>
    <n v="923.99999999999989"/>
    <n v="0.39999999999999997"/>
    <x v="1"/>
  </r>
  <r>
    <s v="Amazon"/>
    <n v="1185732"/>
    <x v="386"/>
    <x v="0"/>
    <x v="48"/>
    <s v="Burlington"/>
    <x v="4"/>
    <n v="48"/>
    <n v="68"/>
    <n v="3264"/>
    <n v="1207.68"/>
    <n v="0.37"/>
    <x v="1"/>
  </r>
  <r>
    <s v="Amazon"/>
    <n v="1185732"/>
    <x v="386"/>
    <x v="0"/>
    <x v="48"/>
    <s v="Burlington"/>
    <x v="5"/>
    <n v="45"/>
    <n v="93"/>
    <n v="4185"/>
    <n v="1925.1"/>
    <n v="0.45999999999999996"/>
    <x v="1"/>
  </r>
  <r>
    <s v="Amazon"/>
    <n v="1185732"/>
    <x v="418"/>
    <x v="0"/>
    <x v="48"/>
    <s v="Burlington"/>
    <x v="0"/>
    <n v="44"/>
    <n v="157"/>
    <n v="6908"/>
    <n v="3246.76"/>
    <n v="0.47000000000000003"/>
    <x v="1"/>
  </r>
  <r>
    <s v="Amazon"/>
    <n v="1185732"/>
    <x v="418"/>
    <x v="0"/>
    <x v="48"/>
    <s v="Burlington"/>
    <x v="1"/>
    <n v="44"/>
    <n v="99"/>
    <n v="4356"/>
    <n v="2134.44"/>
    <n v="0.49"/>
    <x v="1"/>
  </r>
  <r>
    <s v="Amazon"/>
    <n v="1185732"/>
    <x v="418"/>
    <x v="0"/>
    <x v="48"/>
    <s v="Burlington"/>
    <x v="2"/>
    <n v="40"/>
    <n v="66"/>
    <n v="2640"/>
    <n v="976.8"/>
    <n v="0.37"/>
    <x v="1"/>
  </r>
  <r>
    <s v="Amazon"/>
    <n v="1185732"/>
    <x v="418"/>
    <x v="0"/>
    <x v="48"/>
    <s v="Burlington"/>
    <x v="3"/>
    <n v="46"/>
    <n v="61"/>
    <n v="2806"/>
    <n v="1038.22"/>
    <n v="0.37"/>
    <x v="1"/>
  </r>
  <r>
    <s v="Amazon"/>
    <n v="1185732"/>
    <x v="418"/>
    <x v="0"/>
    <x v="48"/>
    <s v="Burlington"/>
    <x v="4"/>
    <n v="55"/>
    <n v="58"/>
    <n v="3190"/>
    <n v="1180.3"/>
    <n v="0.37"/>
    <x v="1"/>
  </r>
  <r>
    <s v="West Gear"/>
    <n v="1185732"/>
    <x v="418"/>
    <x v="0"/>
    <x v="48"/>
    <s v="Burlington"/>
    <x v="5"/>
    <n v="54"/>
    <n v="90"/>
    <n v="4860"/>
    <n v="2235.6"/>
    <n v="0.45999999999999996"/>
    <x v="1"/>
  </r>
  <r>
    <s v="West Gear"/>
    <n v="1185732"/>
    <x v="448"/>
    <x v="0"/>
    <x v="48"/>
    <s v="Burlington"/>
    <x v="0"/>
    <n v="54"/>
    <n v="140"/>
    <n v="7560"/>
    <n v="3780"/>
    <n v="0.5"/>
    <x v="1"/>
  </r>
  <r>
    <s v="West Gear"/>
    <n v="1185732"/>
    <x v="448"/>
    <x v="0"/>
    <x v="48"/>
    <s v="Burlington"/>
    <x v="1"/>
    <n v="47"/>
    <n v="98"/>
    <n v="4606"/>
    <n v="2256.94"/>
    <n v="0.49"/>
    <x v="1"/>
  </r>
  <r>
    <s v="West Gear"/>
    <n v="1185732"/>
    <x v="448"/>
    <x v="0"/>
    <x v="48"/>
    <s v="Burlington"/>
    <x v="2"/>
    <n v="46"/>
    <n v="102"/>
    <n v="4692"/>
    <n v="1736.04"/>
    <n v="0.37"/>
    <x v="1"/>
  </r>
  <r>
    <s v="Amazon"/>
    <n v="1185732"/>
    <x v="448"/>
    <x v="0"/>
    <x v="48"/>
    <s v="Burlington"/>
    <x v="3"/>
    <n v="42"/>
    <n v="96"/>
    <n v="4032"/>
    <n v="1572.4799999999998"/>
    <n v="0.38999999999999996"/>
    <x v="1"/>
  </r>
  <r>
    <s v="Amazon"/>
    <n v="1185732"/>
    <x v="448"/>
    <x v="0"/>
    <x v="48"/>
    <s v="Burlington"/>
    <x v="4"/>
    <n v="50"/>
    <n v="91"/>
    <n v="4550"/>
    <n v="1774.4999999999998"/>
    <n v="0.38999999999999996"/>
    <x v="1"/>
  </r>
  <r>
    <s v="Amazon"/>
    <n v="1185732"/>
    <x v="448"/>
    <x v="0"/>
    <x v="48"/>
    <s v="Burlington"/>
    <x v="5"/>
    <n v="57"/>
    <n v="128"/>
    <n v="7296"/>
    <n v="3429.12"/>
    <n v="0.47"/>
    <x v="1"/>
  </r>
  <r>
    <s v="Amazon"/>
    <n v="1185732"/>
    <x v="477"/>
    <x v="0"/>
    <x v="48"/>
    <s v="Burlington"/>
    <x v="0"/>
    <n v="48"/>
    <n v="186"/>
    <n v="8928"/>
    <n v="4285.4399999999996"/>
    <n v="0.48"/>
    <x v="1"/>
  </r>
  <r>
    <s v="Amazon"/>
    <n v="1185732"/>
    <x v="477"/>
    <x v="0"/>
    <x v="48"/>
    <s v="Burlington"/>
    <x v="1"/>
    <n v="41"/>
    <n v="132"/>
    <n v="5412"/>
    <n v="2760.12"/>
    <n v="0.51"/>
    <x v="1"/>
  </r>
  <r>
    <s v="Amazon"/>
    <n v="1185732"/>
    <x v="477"/>
    <x v="0"/>
    <x v="48"/>
    <s v="Burlington"/>
    <x v="2"/>
    <n v="44"/>
    <n v="131"/>
    <n v="5764"/>
    <n v="2305.6"/>
    <n v="0.39999999999999997"/>
    <x v="1"/>
  </r>
  <r>
    <s v="Amazon"/>
    <n v="1185732"/>
    <x v="477"/>
    <x v="0"/>
    <x v="48"/>
    <s v="Burlington"/>
    <x v="3"/>
    <n v="44"/>
    <n v="101"/>
    <n v="4444"/>
    <n v="1866.48"/>
    <n v="0.42"/>
    <x v="1"/>
  </r>
  <r>
    <s v="Amazon"/>
    <n v="1185732"/>
    <x v="477"/>
    <x v="0"/>
    <x v="48"/>
    <s v="Burlington"/>
    <x v="4"/>
    <n v="48"/>
    <n v="104"/>
    <n v="4992"/>
    <n v="2096.64"/>
    <n v="0.42"/>
    <x v="1"/>
  </r>
  <r>
    <s v="Amazon"/>
    <n v="1185732"/>
    <x v="477"/>
    <x v="0"/>
    <x v="48"/>
    <s v="Burlington"/>
    <x v="5"/>
    <n v="60"/>
    <n v="145"/>
    <n v="8700"/>
    <n v="4088.9999999999995"/>
    <n v="0.47"/>
    <x v="1"/>
  </r>
  <r>
    <s v="Amazon"/>
    <n v="1185732"/>
    <x v="185"/>
    <x v="0"/>
    <x v="48"/>
    <s v="Burlington"/>
    <x v="0"/>
    <n v="34"/>
    <n v="173"/>
    <n v="5882"/>
    <n v="2529.2600000000002"/>
    <n v="0.43000000000000005"/>
    <x v="1"/>
  </r>
  <r>
    <s v="Amazon"/>
    <n v="1185732"/>
    <x v="185"/>
    <x v="0"/>
    <x v="48"/>
    <s v="Burlington"/>
    <x v="1"/>
    <n v="39"/>
    <n v="111"/>
    <n v="4329"/>
    <n v="1861.4700000000003"/>
    <n v="0.43000000000000005"/>
    <x v="1"/>
  </r>
  <r>
    <s v="Amazon"/>
    <n v="1185732"/>
    <x v="185"/>
    <x v="0"/>
    <x v="48"/>
    <s v="Burlington"/>
    <x v="2"/>
    <n v="28"/>
    <n v="101"/>
    <n v="2828"/>
    <n v="1018.0799999999999"/>
    <n v="0.36"/>
    <x v="1"/>
  </r>
  <r>
    <s v="Amazon"/>
    <n v="1185732"/>
    <x v="185"/>
    <x v="0"/>
    <x v="48"/>
    <s v="Burlington"/>
    <x v="3"/>
    <n v="36"/>
    <n v="60"/>
    <n v="2160"/>
    <n v="691.2"/>
    <n v="0.32"/>
    <x v="1"/>
  </r>
  <r>
    <s v="Amazon"/>
    <n v="1185732"/>
    <x v="185"/>
    <x v="0"/>
    <x v="48"/>
    <s v="Burlington"/>
    <x v="4"/>
    <n v="43"/>
    <n v="74"/>
    <n v="3182"/>
    <n v="1050.06"/>
    <n v="0.32999999999999996"/>
    <x v="1"/>
  </r>
  <r>
    <s v="Amazon"/>
    <n v="1185732"/>
    <x v="185"/>
    <x v="0"/>
    <x v="48"/>
    <s v="Burlington"/>
    <x v="5"/>
    <n v="35"/>
    <n v="101"/>
    <n v="3535"/>
    <n v="1413.9999999999998"/>
    <n v="0.39999999999999997"/>
    <x v="1"/>
  </r>
  <r>
    <s v="Amazon"/>
    <n v="1185732"/>
    <x v="693"/>
    <x v="0"/>
    <x v="48"/>
    <s v="Burlington"/>
    <x v="0"/>
    <n v="34"/>
    <n v="186"/>
    <n v="6324"/>
    <n v="2782.56"/>
    <n v="0.44"/>
    <x v="1"/>
  </r>
  <r>
    <s v="Amazon"/>
    <n v="1185732"/>
    <x v="693"/>
    <x v="0"/>
    <x v="48"/>
    <s v="Burlington"/>
    <x v="1"/>
    <n v="37"/>
    <n v="85"/>
    <n v="3145"/>
    <n v="1352.3500000000001"/>
    <n v="0.43000000000000005"/>
    <x v="1"/>
  </r>
  <r>
    <s v="Amazon"/>
    <n v="1185732"/>
    <x v="693"/>
    <x v="0"/>
    <x v="48"/>
    <s v="Burlington"/>
    <x v="2"/>
    <n v="31"/>
    <n v="96"/>
    <n v="2976"/>
    <n v="1011.8399999999999"/>
    <n v="0.33999999999999997"/>
    <x v="1"/>
  </r>
  <r>
    <s v="Amazon"/>
    <n v="1185732"/>
    <x v="693"/>
    <x v="0"/>
    <x v="49"/>
    <s v="Manchester"/>
    <x v="3"/>
    <n v="31"/>
    <n v="68"/>
    <n v="2108"/>
    <n v="716.71999999999991"/>
    <n v="0.33999999999999997"/>
    <x v="1"/>
  </r>
  <r>
    <s v="Amazon"/>
    <n v="1185732"/>
    <x v="693"/>
    <x v="0"/>
    <x v="49"/>
    <s v="Manchester"/>
    <x v="4"/>
    <n v="41"/>
    <n v="96"/>
    <n v="3936"/>
    <n v="1298.8799999999999"/>
    <n v="0.32999999999999996"/>
    <x v="1"/>
  </r>
  <r>
    <s v="Amazon"/>
    <n v="1185732"/>
    <x v="693"/>
    <x v="0"/>
    <x v="49"/>
    <s v="Manchester"/>
    <x v="5"/>
    <n v="36"/>
    <n v="124"/>
    <n v="4464"/>
    <n v="1785.6"/>
    <n v="0.39999999999999997"/>
    <x v="1"/>
  </r>
  <r>
    <s v="Amazon"/>
    <n v="1185732"/>
    <x v="222"/>
    <x v="0"/>
    <x v="49"/>
    <s v="Manchester"/>
    <x v="0"/>
    <n v="39"/>
    <n v="188"/>
    <n v="7332"/>
    <n v="3372.7200000000003"/>
    <n v="0.46"/>
    <x v="1"/>
  </r>
  <r>
    <s v="Amazon"/>
    <n v="1185732"/>
    <x v="222"/>
    <x v="0"/>
    <x v="49"/>
    <s v="Manchester"/>
    <x v="1"/>
    <n v="36"/>
    <n v="88"/>
    <n v="3168"/>
    <n v="1457.28"/>
    <n v="0.46"/>
    <x v="1"/>
  </r>
  <r>
    <s v="Amazon"/>
    <n v="1185732"/>
    <x v="222"/>
    <x v="0"/>
    <x v="49"/>
    <s v="Manchester"/>
    <x v="2"/>
    <n v="32"/>
    <n v="105"/>
    <n v="3360"/>
    <n v="1142.3999999999999"/>
    <n v="0.33999999999999997"/>
    <x v="1"/>
  </r>
  <r>
    <s v="Amazon"/>
    <n v="1185732"/>
    <x v="222"/>
    <x v="0"/>
    <x v="49"/>
    <s v="Manchester"/>
    <x v="3"/>
    <n v="33"/>
    <n v="45"/>
    <n v="1485"/>
    <n v="549.45000000000005"/>
    <n v="0.37"/>
    <x v="1"/>
  </r>
  <r>
    <s v="Amazon"/>
    <n v="1185732"/>
    <x v="222"/>
    <x v="0"/>
    <x v="49"/>
    <s v="Manchester"/>
    <x v="4"/>
    <n v="47"/>
    <n v="60"/>
    <n v="2820"/>
    <n v="930.59999999999991"/>
    <n v="0.32999999999999996"/>
    <x v="1"/>
  </r>
  <r>
    <s v="Amazon"/>
    <n v="1185732"/>
    <x v="222"/>
    <x v="0"/>
    <x v="49"/>
    <s v="Manchester"/>
    <x v="5"/>
    <n v="36"/>
    <n v="99"/>
    <n v="3564"/>
    <n v="1354.32"/>
    <n v="0.38"/>
    <x v="1"/>
  </r>
  <r>
    <s v="Amazon"/>
    <n v="1185732"/>
    <x v="241"/>
    <x v="0"/>
    <x v="49"/>
    <s v="Manchester"/>
    <x v="0"/>
    <n v="33"/>
    <n v="187"/>
    <n v="6171"/>
    <n v="2591.8200000000002"/>
    <n v="0.42000000000000004"/>
    <x v="1"/>
  </r>
  <r>
    <s v="Amazon"/>
    <n v="1185732"/>
    <x v="241"/>
    <x v="0"/>
    <x v="49"/>
    <s v="Manchester"/>
    <x v="1"/>
    <n v="38"/>
    <n v="85"/>
    <n v="3230"/>
    <n v="1356.6000000000001"/>
    <n v="0.42000000000000004"/>
    <x v="1"/>
  </r>
  <r>
    <s v="Amazon"/>
    <n v="1185732"/>
    <x v="241"/>
    <x v="0"/>
    <x v="49"/>
    <s v="Manchester"/>
    <x v="2"/>
    <n v="26"/>
    <n v="80"/>
    <n v="2080"/>
    <n v="707.19999999999993"/>
    <n v="0.33999999999999997"/>
    <x v="1"/>
  </r>
  <r>
    <s v="Amazon"/>
    <n v="1185732"/>
    <x v="241"/>
    <x v="0"/>
    <x v="49"/>
    <s v="Manchester"/>
    <x v="3"/>
    <n v="35"/>
    <n v="53"/>
    <n v="1855"/>
    <n v="593.6"/>
    <n v="0.32"/>
    <x v="1"/>
  </r>
  <r>
    <s v="Amazon"/>
    <n v="1185732"/>
    <x v="241"/>
    <x v="0"/>
    <x v="49"/>
    <s v="Manchester"/>
    <x v="4"/>
    <n v="40"/>
    <n v="61"/>
    <n v="2440"/>
    <n v="805.19999999999993"/>
    <n v="0.32999999999999996"/>
    <x v="1"/>
  </r>
  <r>
    <s v="Amazon"/>
    <n v="1185732"/>
    <x v="241"/>
    <x v="0"/>
    <x v="49"/>
    <s v="Manchester"/>
    <x v="5"/>
    <n v="33"/>
    <n v="101"/>
    <n v="3333"/>
    <n v="1233.21"/>
    <n v="0.37"/>
    <x v="1"/>
  </r>
  <r>
    <s v="Amazon"/>
    <n v="1185732"/>
    <x v="270"/>
    <x v="0"/>
    <x v="49"/>
    <s v="Manchester"/>
    <x v="0"/>
    <n v="47"/>
    <n v="196"/>
    <n v="9212"/>
    <n v="3961.1600000000003"/>
    <n v="0.43000000000000005"/>
    <x v="1"/>
  </r>
  <r>
    <s v="Amazon"/>
    <n v="1185732"/>
    <x v="270"/>
    <x v="0"/>
    <x v="49"/>
    <s v="Manchester"/>
    <x v="1"/>
    <n v="40"/>
    <n v="93"/>
    <n v="3720"/>
    <n v="1599.6000000000001"/>
    <n v="0.43000000000000005"/>
    <x v="1"/>
  </r>
  <r>
    <s v="Amazon"/>
    <n v="1185732"/>
    <x v="270"/>
    <x v="0"/>
    <x v="49"/>
    <s v="Manchester"/>
    <x v="2"/>
    <n v="42"/>
    <n v="101"/>
    <n v="4242"/>
    <n v="1442.28"/>
    <n v="0.33999999999999997"/>
    <x v="1"/>
  </r>
  <r>
    <s v="Amazon"/>
    <n v="1185732"/>
    <x v="270"/>
    <x v="0"/>
    <x v="49"/>
    <s v="Manchester"/>
    <x v="3"/>
    <n v="41"/>
    <n v="91"/>
    <n v="3731"/>
    <n v="1268.54"/>
    <n v="0.33999999999999997"/>
    <x v="1"/>
  </r>
  <r>
    <s v="Amazon"/>
    <n v="1185732"/>
    <x v="270"/>
    <x v="0"/>
    <x v="49"/>
    <s v="Manchester"/>
    <x v="4"/>
    <n v="52"/>
    <n v="90"/>
    <n v="4680"/>
    <n v="1497.6000000000001"/>
    <n v="0.32"/>
    <x v="1"/>
  </r>
  <r>
    <s v="Amazon"/>
    <n v="1185732"/>
    <x v="270"/>
    <x v="0"/>
    <x v="49"/>
    <s v="Manchester"/>
    <x v="5"/>
    <n v="46"/>
    <n v="140"/>
    <n v="6440"/>
    <n v="2511.6"/>
    <n v="0.38999999999999996"/>
    <x v="1"/>
  </r>
  <r>
    <s v="Amazon"/>
    <n v="1185732"/>
    <x v="303"/>
    <x v="0"/>
    <x v="49"/>
    <s v="Manchester"/>
    <x v="0"/>
    <n v="44"/>
    <n v="216"/>
    <n v="9504"/>
    <n v="4371.84"/>
    <n v="0.46"/>
    <x v="1"/>
  </r>
  <r>
    <s v="Amazon"/>
    <n v="1185732"/>
    <x v="303"/>
    <x v="0"/>
    <x v="49"/>
    <s v="Manchester"/>
    <x v="1"/>
    <n v="40"/>
    <n v="140"/>
    <n v="5600"/>
    <n v="2632"/>
    <n v="0.47000000000000003"/>
    <x v="1"/>
  </r>
  <r>
    <s v="Amazon"/>
    <n v="1185732"/>
    <x v="303"/>
    <x v="0"/>
    <x v="49"/>
    <s v="Manchester"/>
    <x v="2"/>
    <n v="43"/>
    <n v="109"/>
    <n v="4687"/>
    <n v="1687.32"/>
    <n v="0.36"/>
    <x v="1"/>
  </r>
  <r>
    <s v="Amazon"/>
    <n v="1185732"/>
    <x v="303"/>
    <x v="0"/>
    <x v="49"/>
    <s v="Manchester"/>
    <x v="3"/>
    <n v="37"/>
    <n v="104"/>
    <n v="3848"/>
    <n v="1308.32"/>
    <n v="0.33999999999999997"/>
    <x v="1"/>
  </r>
  <r>
    <s v="Amazon"/>
    <n v="1185732"/>
    <x v="303"/>
    <x v="0"/>
    <x v="49"/>
    <s v="Manchester"/>
    <x v="4"/>
    <n v="47"/>
    <n v="114"/>
    <n v="5358"/>
    <n v="1982.46"/>
    <n v="0.37"/>
    <x v="1"/>
  </r>
  <r>
    <s v="Amazon"/>
    <n v="1185732"/>
    <x v="303"/>
    <x v="0"/>
    <x v="49"/>
    <s v="Manchester"/>
    <x v="5"/>
    <n v="50"/>
    <n v="162"/>
    <n v="8100"/>
    <n v="3402"/>
    <n v="0.42"/>
    <x v="1"/>
  </r>
  <r>
    <s v="Amazon"/>
    <n v="1185732"/>
    <x v="331"/>
    <x v="0"/>
    <x v="49"/>
    <s v="Manchester"/>
    <x v="0"/>
    <n v="49"/>
    <n v="224"/>
    <n v="10976"/>
    <n v="4609.92"/>
    <n v="0.42000000000000004"/>
    <x v="1"/>
  </r>
  <r>
    <s v="Amazon"/>
    <n v="1185732"/>
    <x v="331"/>
    <x v="0"/>
    <x v="49"/>
    <s v="Manchester"/>
    <x v="1"/>
    <n v="47"/>
    <n v="149"/>
    <n v="7003"/>
    <n v="3081.32"/>
    <n v="0.44"/>
    <x v="1"/>
  </r>
  <r>
    <s v="Amazon"/>
    <n v="1185732"/>
    <x v="331"/>
    <x v="0"/>
    <x v="49"/>
    <s v="Manchester"/>
    <x v="2"/>
    <n v="37"/>
    <n v="128"/>
    <n v="4736"/>
    <n v="1704.96"/>
    <n v="0.36"/>
    <x v="1"/>
  </r>
  <r>
    <s v="Amazon"/>
    <n v="1185732"/>
    <x v="331"/>
    <x v="0"/>
    <x v="49"/>
    <s v="Manchester"/>
    <x v="3"/>
    <n v="39"/>
    <n v="107"/>
    <n v="4173"/>
    <n v="1460.55"/>
    <n v="0.35"/>
    <x v="1"/>
  </r>
  <r>
    <s v="Amazon"/>
    <n v="1185732"/>
    <x v="331"/>
    <x v="0"/>
    <x v="49"/>
    <s v="Manchester"/>
    <x v="4"/>
    <n v="47"/>
    <n v="119"/>
    <n v="5593"/>
    <n v="2069.41"/>
    <n v="0.37"/>
    <x v="1"/>
  </r>
  <r>
    <s v="Amazon"/>
    <n v="1185732"/>
    <x v="331"/>
    <x v="0"/>
    <x v="49"/>
    <s v="Manchester"/>
    <x v="5"/>
    <n v="47"/>
    <n v="163"/>
    <n v="7661"/>
    <n v="3064.3999999999996"/>
    <n v="0.39999999999999997"/>
    <x v="1"/>
  </r>
  <r>
    <s v="Amazon"/>
    <n v="1185732"/>
    <x v="363"/>
    <x v="0"/>
    <x v="49"/>
    <s v="Manchester"/>
    <x v="0"/>
    <n v="48"/>
    <n v="203"/>
    <n v="9744"/>
    <n v="4482.24"/>
    <n v="0.46"/>
    <x v="1"/>
  </r>
  <r>
    <s v="Amazon"/>
    <n v="1185732"/>
    <x v="363"/>
    <x v="0"/>
    <x v="49"/>
    <s v="Manchester"/>
    <x v="1"/>
    <n v="39"/>
    <n v="135"/>
    <n v="5265"/>
    <n v="2474.5500000000002"/>
    <n v="0.47000000000000003"/>
    <x v="1"/>
  </r>
  <r>
    <s v="Amazon"/>
    <n v="1185732"/>
    <x v="363"/>
    <x v="0"/>
    <x v="49"/>
    <s v="Manchester"/>
    <x v="2"/>
    <n v="39"/>
    <n v="113"/>
    <n v="4407"/>
    <n v="1542.4499999999998"/>
    <n v="0.35"/>
    <x v="1"/>
  </r>
  <r>
    <s v="Amazon"/>
    <n v="1185732"/>
    <x v="363"/>
    <x v="0"/>
    <x v="49"/>
    <s v="Manchester"/>
    <x v="3"/>
    <n v="42"/>
    <n v="88"/>
    <n v="3696"/>
    <n v="1182.72"/>
    <n v="0.32"/>
    <x v="1"/>
  </r>
  <r>
    <s v="Amazon"/>
    <n v="1185732"/>
    <x v="363"/>
    <x v="0"/>
    <x v="49"/>
    <s v="Manchester"/>
    <x v="4"/>
    <n v="45"/>
    <n v="80"/>
    <n v="3600"/>
    <n v="1187.9999999999998"/>
    <n v="0.32999999999999996"/>
    <x v="1"/>
  </r>
  <r>
    <s v="Amazon"/>
    <n v="1185732"/>
    <x v="363"/>
    <x v="0"/>
    <x v="49"/>
    <s v="Manchester"/>
    <x v="5"/>
    <n v="46"/>
    <n v="145"/>
    <n v="6670"/>
    <n v="2467.9"/>
    <n v="0.37"/>
    <x v="1"/>
  </r>
  <r>
    <s v="Amazon"/>
    <n v="1185732"/>
    <x v="393"/>
    <x v="0"/>
    <x v="49"/>
    <s v="Manchester"/>
    <x v="0"/>
    <n v="51"/>
    <n v="193"/>
    <n v="9843"/>
    <n v="4330.92"/>
    <n v="0.44"/>
    <x v="1"/>
  </r>
  <r>
    <s v="Amazon"/>
    <n v="1185732"/>
    <x v="393"/>
    <x v="0"/>
    <x v="49"/>
    <s v="Manchester"/>
    <x v="1"/>
    <n v="43"/>
    <n v="116"/>
    <n v="4988"/>
    <n v="2094.96"/>
    <n v="0.42000000000000004"/>
    <x v="1"/>
  </r>
  <r>
    <s v="Amazon"/>
    <n v="1185732"/>
    <x v="393"/>
    <x v="0"/>
    <x v="49"/>
    <s v="Manchester"/>
    <x v="2"/>
    <n v="43"/>
    <n v="78"/>
    <n v="3354"/>
    <n v="1106.82"/>
    <n v="0.32999999999999996"/>
    <x v="1"/>
  </r>
  <r>
    <s v="Amazon"/>
    <n v="1185732"/>
    <x v="393"/>
    <x v="0"/>
    <x v="49"/>
    <s v="Manchester"/>
    <x v="3"/>
    <n v="41"/>
    <n v="74"/>
    <n v="3034"/>
    <n v="1122.58"/>
    <n v="0.37"/>
    <x v="1"/>
  </r>
  <r>
    <s v="Amazon"/>
    <n v="1185732"/>
    <x v="393"/>
    <x v="0"/>
    <x v="49"/>
    <s v="Manchester"/>
    <x v="4"/>
    <n v="48"/>
    <n v="70"/>
    <n v="3360"/>
    <n v="1209.5999999999999"/>
    <n v="0.36"/>
    <x v="1"/>
  </r>
  <r>
    <s v="Amazon"/>
    <n v="1185732"/>
    <x v="393"/>
    <x v="0"/>
    <x v="49"/>
    <s v="Manchester"/>
    <x v="5"/>
    <n v="53"/>
    <n v="104"/>
    <n v="5512"/>
    <n v="2039.44"/>
    <n v="0.37"/>
    <x v="1"/>
  </r>
  <r>
    <s v="Foot Locker"/>
    <n v="1185732"/>
    <x v="425"/>
    <x v="0"/>
    <x v="49"/>
    <s v="Manchester"/>
    <x v="0"/>
    <n v="52"/>
    <n v="162"/>
    <n v="8424"/>
    <n v="3538.0800000000004"/>
    <n v="0.42000000000000004"/>
    <x v="1"/>
  </r>
  <r>
    <s v="Foot Locker"/>
    <n v="1185732"/>
    <x v="425"/>
    <x v="0"/>
    <x v="49"/>
    <s v="Manchester"/>
    <x v="1"/>
    <n v="44"/>
    <n v="99"/>
    <n v="4356"/>
    <n v="1916.64"/>
    <n v="0.44"/>
    <x v="1"/>
  </r>
  <r>
    <s v="Foot Locker"/>
    <n v="1185732"/>
    <x v="425"/>
    <x v="0"/>
    <x v="49"/>
    <s v="Manchester"/>
    <x v="2"/>
    <n v="52"/>
    <n v="60"/>
    <n v="3120"/>
    <n v="1029.5999999999999"/>
    <n v="0.32999999999999996"/>
    <x v="1"/>
  </r>
  <r>
    <s v="Foot Locker"/>
    <n v="1185732"/>
    <x v="425"/>
    <x v="0"/>
    <x v="49"/>
    <s v="Manchester"/>
    <x v="3"/>
    <n v="44"/>
    <n v="61"/>
    <n v="2684"/>
    <n v="858.88"/>
    <n v="0.32"/>
    <x v="1"/>
  </r>
  <r>
    <s v="Foot Locker"/>
    <n v="1185732"/>
    <x v="425"/>
    <x v="0"/>
    <x v="49"/>
    <s v="Manchester"/>
    <x v="4"/>
    <n v="50"/>
    <n v="58"/>
    <n v="2900"/>
    <n v="928"/>
    <n v="0.32"/>
    <x v="1"/>
  </r>
  <r>
    <s v="Foot Locker"/>
    <n v="1185732"/>
    <x v="425"/>
    <x v="0"/>
    <x v="49"/>
    <s v="Manchester"/>
    <x v="5"/>
    <n v="64"/>
    <n v="90"/>
    <n v="5760"/>
    <n v="2246.3999999999996"/>
    <n v="0.38999999999999996"/>
    <x v="1"/>
  </r>
  <r>
    <s v="Foot Locker"/>
    <n v="1185732"/>
    <x v="455"/>
    <x v="0"/>
    <x v="49"/>
    <s v="Manchester"/>
    <x v="0"/>
    <n v="59"/>
    <n v="149"/>
    <n v="8791"/>
    <n v="3780.1300000000006"/>
    <n v="0.43000000000000005"/>
    <x v="1"/>
  </r>
  <r>
    <s v="Foot Locker"/>
    <n v="1185732"/>
    <x v="455"/>
    <x v="0"/>
    <x v="49"/>
    <s v="Manchester"/>
    <x v="1"/>
    <n v="42"/>
    <n v="114"/>
    <n v="4788"/>
    <n v="2058.84"/>
    <n v="0.43000000000000005"/>
    <x v="1"/>
  </r>
  <r>
    <s v="Foot Locker"/>
    <n v="1185732"/>
    <x v="455"/>
    <x v="0"/>
    <x v="49"/>
    <s v="Manchester"/>
    <x v="2"/>
    <n v="51"/>
    <n v="114"/>
    <n v="5814"/>
    <n v="2034.8999999999999"/>
    <n v="0.35"/>
    <x v="1"/>
  </r>
  <r>
    <s v="Foot Locker"/>
    <n v="1185732"/>
    <x v="455"/>
    <x v="0"/>
    <x v="49"/>
    <s v="Manchester"/>
    <x v="3"/>
    <n v="43"/>
    <n v="114"/>
    <n v="4902"/>
    <n v="1666.6799999999998"/>
    <n v="0.33999999999999997"/>
    <x v="1"/>
  </r>
  <r>
    <s v="Foot Locker"/>
    <n v="1185732"/>
    <x v="455"/>
    <x v="0"/>
    <x v="49"/>
    <s v="Manchester"/>
    <x v="4"/>
    <n v="59"/>
    <n v="96"/>
    <n v="5664"/>
    <n v="1925.7599999999998"/>
    <n v="0.33999999999999997"/>
    <x v="1"/>
  </r>
  <r>
    <s v="Foot Locker"/>
    <n v="1185732"/>
    <x v="455"/>
    <x v="0"/>
    <x v="49"/>
    <s v="Manchester"/>
    <x v="5"/>
    <n v="61"/>
    <n v="120"/>
    <n v="7320"/>
    <n v="3001.2"/>
    <n v="0.41"/>
    <x v="1"/>
  </r>
  <r>
    <s v="Foot Locker"/>
    <n v="1185732"/>
    <x v="484"/>
    <x v="0"/>
    <x v="49"/>
    <s v="Manchester"/>
    <x v="0"/>
    <n v="49"/>
    <n v="200"/>
    <n v="9800"/>
    <n v="4606"/>
    <n v="0.47000000000000003"/>
    <x v="1"/>
  </r>
  <r>
    <s v="Foot Locker"/>
    <n v="1185732"/>
    <x v="484"/>
    <x v="0"/>
    <x v="49"/>
    <s v="Manchester"/>
    <x v="1"/>
    <n v="49"/>
    <n v="128"/>
    <n v="6272"/>
    <n v="2634.2400000000002"/>
    <n v="0.42000000000000004"/>
    <x v="1"/>
  </r>
  <r>
    <s v="Foot Locker"/>
    <n v="1185732"/>
    <x v="484"/>
    <x v="0"/>
    <x v="49"/>
    <s v="Manchester"/>
    <x v="2"/>
    <n v="47"/>
    <n v="128"/>
    <n v="6016"/>
    <n v="2165.7599999999998"/>
    <n v="0.36"/>
    <x v="1"/>
  </r>
  <r>
    <s v="Foot Locker"/>
    <n v="1185732"/>
    <x v="484"/>
    <x v="0"/>
    <x v="49"/>
    <s v="Manchester"/>
    <x v="3"/>
    <n v="49"/>
    <n v="116"/>
    <n v="5684"/>
    <n v="1989.3999999999999"/>
    <n v="0.35"/>
    <x v="1"/>
  </r>
  <r>
    <s v="Foot Locker"/>
    <n v="1185732"/>
    <x v="484"/>
    <x v="0"/>
    <x v="49"/>
    <s v="Manchester"/>
    <x v="4"/>
    <n v="50"/>
    <n v="123"/>
    <n v="6150"/>
    <n v="2275.5"/>
    <n v="0.37"/>
    <x v="1"/>
  </r>
  <r>
    <s v="Foot Locker"/>
    <n v="1185732"/>
    <x v="484"/>
    <x v="0"/>
    <x v="49"/>
    <s v="Manchester"/>
    <x v="5"/>
    <n v="61"/>
    <n v="144"/>
    <n v="8784"/>
    <n v="3513.6"/>
    <n v="0.39999999999999997"/>
    <x v="1"/>
  </r>
  <r>
    <s v="Foot Locker"/>
    <n v="1185732"/>
    <x v="188"/>
    <x v="0"/>
    <x v="49"/>
    <s v="Manchester"/>
    <x v="0"/>
    <n v="36"/>
    <n v="165"/>
    <n v="5940"/>
    <n v="2197.8000000000002"/>
    <n v="0.37000000000000005"/>
    <x v="1"/>
  </r>
  <r>
    <s v="Foot Locker"/>
    <n v="1185732"/>
    <x v="188"/>
    <x v="0"/>
    <x v="49"/>
    <s v="Manchester"/>
    <x v="1"/>
    <n v="36"/>
    <n v="93"/>
    <n v="3348"/>
    <n v="1339.2"/>
    <n v="0.4"/>
    <x v="1"/>
  </r>
  <r>
    <s v="Foot Locker"/>
    <n v="1185732"/>
    <x v="188"/>
    <x v="0"/>
    <x v="49"/>
    <s v="Manchester"/>
    <x v="2"/>
    <n v="35"/>
    <n v="99"/>
    <n v="3465"/>
    <n v="935.55000000000007"/>
    <n v="0.27"/>
    <x v="1"/>
  </r>
  <r>
    <s v="Foot Locker"/>
    <n v="1185732"/>
    <x v="188"/>
    <x v="0"/>
    <x v="49"/>
    <s v="Manchester"/>
    <x v="3"/>
    <n v="33"/>
    <n v="51"/>
    <n v="1683"/>
    <n v="471.24000000000007"/>
    <n v="0.28000000000000003"/>
    <x v="1"/>
  </r>
  <r>
    <s v="Foot Locker"/>
    <n v="1185732"/>
    <x v="188"/>
    <x v="0"/>
    <x v="49"/>
    <s v="Manchester"/>
    <x v="4"/>
    <n v="50"/>
    <n v="64"/>
    <n v="3200"/>
    <n v="896.00000000000011"/>
    <n v="0.28000000000000003"/>
    <x v="1"/>
  </r>
  <r>
    <s v="Foot Locker"/>
    <n v="1185732"/>
    <x v="188"/>
    <x v="0"/>
    <x v="49"/>
    <s v="Manchester"/>
    <x v="5"/>
    <n v="41"/>
    <n v="105"/>
    <n v="4305"/>
    <n v="1377.6000000000001"/>
    <n v="0.32"/>
    <x v="1"/>
  </r>
  <r>
    <s v="Foot Locker"/>
    <n v="1185732"/>
    <x v="696"/>
    <x v="0"/>
    <x v="49"/>
    <s v="Manchester"/>
    <x v="0"/>
    <n v="41"/>
    <n v="184"/>
    <n v="7544"/>
    <n v="2791.28"/>
    <n v="0.37000000000000005"/>
    <x v="1"/>
  </r>
  <r>
    <s v="Foot Locker"/>
    <n v="1185732"/>
    <x v="696"/>
    <x v="0"/>
    <x v="49"/>
    <s v="Manchester"/>
    <x v="1"/>
    <n v="42"/>
    <n v="70"/>
    <n v="2940"/>
    <n v="1234.8000000000002"/>
    <n v="0.42000000000000004"/>
    <x v="1"/>
  </r>
  <r>
    <s v="Foot Locker"/>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865FBC-537F-4FC8-AC2B-F2B148C2EA78}" name="PivotTable6"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13:B114" firstHeaderRow="0" firstDataRow="1" firstDataCol="0"/>
  <pivotFields count="15">
    <pivotField showAll="0"/>
    <pivotField showAll="0"/>
    <pivotField numFmtId="14" showAll="0"/>
    <pivotField showAll="0">
      <items count="6">
        <item h="1" x="3"/>
        <item h="1" x="0"/>
        <item h="1" x="1"/>
        <item h="1"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pivotField showAll="0" defaultSubtotal="0"/>
    <pivotField showAll="0" defaultSubtotal="0">
      <items count="5">
        <item x="0"/>
        <item x="1"/>
        <item x="2"/>
        <item x="3"/>
        <item x="4"/>
      </items>
    </pivotField>
  </pivotFields>
  <rowItems count="1">
    <i/>
  </rowItems>
  <colFields count="1">
    <field x="-2"/>
  </colFields>
  <colItems count="2">
    <i>
      <x/>
    </i>
    <i i="1">
      <x v="1"/>
    </i>
  </colItems>
  <dataFields count="2">
    <dataField name="Sum of Total Sales" fld="9" baseField="0" baseItem="0"/>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7CC8BC-E9DA-4E1D-BFFB-525BAA833D32}" name="product"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03:B110" firstHeaderRow="1" firstDataRow="1" firstDataCol="1"/>
  <pivotFields count="15">
    <pivotField showAll="0"/>
    <pivotField showAll="0"/>
    <pivotField numFmtId="14" showAll="0"/>
    <pivotField showAll="0">
      <items count="6">
        <item h="1" x="3"/>
        <item h="1" x="0"/>
        <item h="1" x="1"/>
        <item h="1" x="4"/>
        <item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6"/>
  </rowFields>
  <rowItems count="7">
    <i>
      <x v="2"/>
    </i>
    <i>
      <x v="3"/>
    </i>
    <i>
      <x v="1"/>
    </i>
    <i>
      <x v="5"/>
    </i>
    <i>
      <x/>
    </i>
    <i>
      <x v="4"/>
    </i>
    <i t="grand">
      <x/>
    </i>
  </rowItems>
  <colItems count="1">
    <i/>
  </colItems>
  <dataFields count="1">
    <dataField name="Sum of Total Sales" fld="9" baseField="0" baseItem="0"/>
  </dataFields>
  <formats count="1">
    <format dxfId="309">
      <pivotArea collapsedLevelsAreSubtotals="1" fieldPosition="0">
        <references count="1">
          <reference field="6" count="0"/>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F72C5A-5AE9-4791-8D42-A90BD895A08A}" name="map"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5:B58" firstHeaderRow="1" firstDataRow="1" firstDataCol="1"/>
  <pivotFields count="15">
    <pivotField showAll="0"/>
    <pivotField showAll="0"/>
    <pivotField numFmtId="14" showAll="0"/>
    <pivotField showAll="0">
      <items count="6">
        <item h="1" x="3"/>
        <item h="1" x="0"/>
        <item h="1" x="1"/>
        <item h="1" x="4"/>
        <item x="2"/>
        <item t="default"/>
      </items>
    </pivotField>
    <pivotField axis="axisRow"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13">
    <i>
      <x v="4"/>
    </i>
    <i>
      <x v="46"/>
    </i>
    <i>
      <x v="10"/>
    </i>
    <i>
      <x v="36"/>
    </i>
    <i>
      <x v="5"/>
    </i>
    <i>
      <x v="27"/>
    </i>
    <i>
      <x v="30"/>
    </i>
    <i>
      <x v="11"/>
    </i>
    <i>
      <x v="49"/>
    </i>
    <i>
      <x v="2"/>
    </i>
    <i>
      <x v="1"/>
    </i>
    <i>
      <x v="43"/>
    </i>
    <i t="grand">
      <x/>
    </i>
  </rowItems>
  <colItems count="1">
    <i/>
  </colItems>
  <dataFields count="1">
    <dataField name="Sum of Total Sales" fld="9" baseField="0" baseItem="0"/>
  </dataFields>
  <formats count="1">
    <format dxfId="310">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EE4C8C-4F7D-4A41-B6E6-203AD822ED86}" name="method"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3:B37" firstHeaderRow="1" firstDataRow="1" firstDataCol="1"/>
  <pivotFields count="15">
    <pivotField showAll="0"/>
    <pivotField showAll="0"/>
    <pivotField numFmtId="14" showAll="0"/>
    <pivotField showAll="0">
      <items count="6">
        <item h="1" x="3"/>
        <item h="1" x="0"/>
        <item h="1" x="1"/>
        <item h="1"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formats count="1">
    <format dxfId="311">
      <pivotArea collapsedLevelsAreSubtotals="1" fieldPosition="0">
        <references count="1">
          <reference field="12" count="0"/>
        </references>
      </pivotArea>
    </format>
  </format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3710E7-207F-4187-8C5B-5D463BAD1FD7}" name="time"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28"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h="1" x="1"/>
        <item h="1"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5">
    <i>
      <x v="1"/>
    </i>
    <i r="1">
      <x v="1"/>
    </i>
    <i r="1">
      <x v="2"/>
    </i>
    <i r="1">
      <x v="3"/>
    </i>
    <i r="1">
      <x v="4"/>
    </i>
    <i r="1">
      <x v="5"/>
    </i>
    <i r="1">
      <x v="6"/>
    </i>
    <i r="1">
      <x v="7"/>
    </i>
    <i r="1">
      <x v="8"/>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3">
    <format dxfId="314">
      <pivotArea collapsedLevelsAreSubtotals="1" fieldPosition="0">
        <references count="2">
          <reference field="2" count="12">
            <x v="1"/>
            <x v="2"/>
            <x v="3"/>
            <x v="4"/>
            <x v="5"/>
            <x v="6"/>
            <x v="7"/>
            <x v="8"/>
            <x v="9"/>
            <x v="10"/>
            <x v="11"/>
            <x v="12"/>
          </reference>
          <reference field="14" count="1" selected="0">
            <x v="1"/>
          </reference>
        </references>
      </pivotArea>
    </format>
    <format dxfId="313">
      <pivotArea collapsedLevelsAreSubtotals="1" fieldPosition="0">
        <references count="1">
          <reference field="14" count="1">
            <x v="2"/>
          </reference>
        </references>
      </pivotArea>
    </format>
    <format dxfId="312">
      <pivotArea collapsedLevelsAreSubtotals="1" fieldPosition="0">
        <references count="2">
          <reference field="2" count="12">
            <x v="1"/>
            <x v="2"/>
            <x v="3"/>
            <x v="4"/>
            <x v="5"/>
            <x v="6"/>
            <x v="7"/>
            <x v="8"/>
            <x v="9"/>
            <x v="10"/>
            <x v="11"/>
            <x v="12"/>
          </reference>
          <reference field="14" count="1" selected="0">
            <x v="2"/>
          </reference>
        </references>
      </pivotArea>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65EF2C5-AEAC-4735-A14D-5167F9103C2A}" sourceName="Region">
  <pivotTables>
    <pivotTable tabId="3" name="time"/>
    <pivotTable tabId="3" name="map"/>
    <pivotTable tabId="3" name="method"/>
    <pivotTable tabId="3" name="product"/>
    <pivotTable tabId="3" name="PivotTable6"/>
  </pivotTables>
  <data>
    <tabular pivotCacheId="1829145630">
      <items count="5">
        <i x="3"/>
        <i x="0"/>
        <i x="1"/>
        <i x="4"/>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F5D33B8-6086-45C6-8BD3-6478A18195B8}" sourceName="Product">
  <pivotTables>
    <pivotTable tabId="3" name="time"/>
    <pivotTable tabId="3" name="map"/>
    <pivotTable tabId="3" name="method"/>
    <pivotTable tabId="3" name="product"/>
    <pivotTable tabId="3" name="PivotTable6"/>
  </pivotTables>
  <data>
    <tabular pivotCacheId="182914563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ADAD035-8EBF-4816-8CE4-8D85C1803DA0}" sourceName="Years">
  <pivotTables>
    <pivotTable tabId="3" name="time"/>
    <pivotTable tabId="3" name="map"/>
    <pivotTable tabId="3" name="method"/>
    <pivotTable tabId="3" name="product"/>
    <pivotTable tabId="3" name="PivotTable6"/>
  </pivotTables>
  <data>
    <tabular pivotCacheId="182914563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5E1495C-52D9-44B5-B782-B648394EFFC6}" cache="Slicer_Region" caption="Region" rowHeight="241300"/>
  <slicer name="Product" xr10:uid="{042BC5B6-AEA2-475A-8CD7-D67004C6DE25}" cache="Slicer_Product" caption="Product" rowHeight="241300"/>
  <slicer name="Years" xr10:uid="{5AF12B1F-8C6F-474C-9F17-842FAD935532}" cache="Slicer_Years" caption="Year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668942B-E53F-4E1E-9A69-823126120C34}" cache="Slicer_Region" caption="Region" columnCount="5" style="SlicerStyleDark3" rowHeight="241300"/>
  <slicer name="Product 1" xr10:uid="{A2EE861C-332F-48FE-81FF-9F81646954F9}" cache="Slicer_Product" caption="Product" columnCount="3" style="SlicerStyleOther1" rowHeight="241300"/>
  <slicer name="Years 1" xr10:uid="{F3D5E2A8-4B46-4AEB-9D4B-DD98EF0F59A9}" cache="Slicer_Years" caption="Years" style="SlicerStyleOther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B07F0-ED7D-4382-9AAB-F8D84A439A3D}">
  <dimension ref="A3:E114"/>
  <sheetViews>
    <sheetView topLeftCell="A94" workbookViewId="0">
      <selection activeCell="E114" sqref="E114"/>
    </sheetView>
  </sheetViews>
  <sheetFormatPr defaultRowHeight="14.5" x14ac:dyDescent="0.35"/>
  <cols>
    <col min="1" max="1" width="16.08984375" bestFit="1" customWidth="1"/>
    <col min="2" max="2" width="20.81640625" bestFit="1" customWidth="1"/>
  </cols>
  <sheetData>
    <row r="3" spans="1:2" x14ac:dyDescent="0.35">
      <c r="A3" s="12" t="s">
        <v>135</v>
      </c>
      <c r="B3" t="s">
        <v>151</v>
      </c>
    </row>
    <row r="4" spans="1:2" x14ac:dyDescent="0.35">
      <c r="A4" s="16" t="s">
        <v>137</v>
      </c>
      <c r="B4" s="17">
        <v>76895153</v>
      </c>
    </row>
    <row r="5" spans="1:2" x14ac:dyDescent="0.35">
      <c r="A5" s="18" t="s">
        <v>138</v>
      </c>
      <c r="B5" s="19">
        <v>5668635</v>
      </c>
    </row>
    <row r="6" spans="1:2" x14ac:dyDescent="0.35">
      <c r="A6" s="18" t="s">
        <v>139</v>
      </c>
      <c r="B6" s="19">
        <v>9970276</v>
      </c>
    </row>
    <row r="7" spans="1:2" x14ac:dyDescent="0.35">
      <c r="A7" s="18" t="s">
        <v>140</v>
      </c>
      <c r="B7" s="19">
        <v>7316358.0000000009</v>
      </c>
    </row>
    <row r="8" spans="1:2" x14ac:dyDescent="0.35">
      <c r="A8" s="18" t="s">
        <v>141</v>
      </c>
      <c r="B8" s="19">
        <v>10037454</v>
      </c>
    </row>
    <row r="9" spans="1:2" x14ac:dyDescent="0.35">
      <c r="A9" s="18" t="s">
        <v>142</v>
      </c>
      <c r="B9" s="19">
        <v>9259295</v>
      </c>
    </row>
    <row r="10" spans="1:2" x14ac:dyDescent="0.35">
      <c r="A10" s="18" t="s">
        <v>143</v>
      </c>
      <c r="B10" s="19">
        <v>8829819</v>
      </c>
    </row>
    <row r="11" spans="1:2" x14ac:dyDescent="0.35">
      <c r="A11" s="18" t="s">
        <v>144</v>
      </c>
      <c r="B11" s="19">
        <v>13085250</v>
      </c>
    </row>
    <row r="12" spans="1:2" x14ac:dyDescent="0.35">
      <c r="A12" s="18" t="s">
        <v>145</v>
      </c>
      <c r="B12" s="19">
        <v>4018676.0000000005</v>
      </c>
    </row>
    <row r="13" spans="1:2" x14ac:dyDescent="0.35">
      <c r="A13" s="18" t="s">
        <v>148</v>
      </c>
      <c r="B13" s="19">
        <v>4130509</v>
      </c>
    </row>
    <row r="14" spans="1:2" x14ac:dyDescent="0.35">
      <c r="A14" s="18" t="s">
        <v>149</v>
      </c>
      <c r="B14" s="19">
        <v>4578881</v>
      </c>
    </row>
    <row r="15" spans="1:2" x14ac:dyDescent="0.35">
      <c r="A15" s="16" t="s">
        <v>150</v>
      </c>
      <c r="B15" s="19">
        <v>193048029</v>
      </c>
    </row>
    <row r="16" spans="1:2" x14ac:dyDescent="0.35">
      <c r="A16" s="18" t="s">
        <v>138</v>
      </c>
      <c r="B16" s="19">
        <v>24415028</v>
      </c>
    </row>
    <row r="17" spans="1:2" x14ac:dyDescent="0.35">
      <c r="A17" s="18" t="s">
        <v>139</v>
      </c>
      <c r="B17" s="19">
        <v>16291723</v>
      </c>
    </row>
    <row r="18" spans="1:2" x14ac:dyDescent="0.35">
      <c r="A18" s="18" t="s">
        <v>140</v>
      </c>
      <c r="B18" s="19">
        <v>12339492</v>
      </c>
    </row>
    <row r="19" spans="1:2" x14ac:dyDescent="0.35">
      <c r="A19" s="18" t="s">
        <v>141</v>
      </c>
      <c r="B19" s="19">
        <v>17188719</v>
      </c>
    </row>
    <row r="20" spans="1:2" x14ac:dyDescent="0.35">
      <c r="A20" s="18" t="s">
        <v>142</v>
      </c>
      <c r="B20" s="19">
        <v>23311262</v>
      </c>
    </row>
    <row r="21" spans="1:2" x14ac:dyDescent="0.35">
      <c r="A21" s="18" t="s">
        <v>143</v>
      </c>
      <c r="B21" s="19">
        <v>15976894</v>
      </c>
    </row>
    <row r="22" spans="1:2" x14ac:dyDescent="0.35">
      <c r="A22" s="18" t="s">
        <v>144</v>
      </c>
      <c r="B22" s="19">
        <v>17827876</v>
      </c>
    </row>
    <row r="23" spans="1:2" x14ac:dyDescent="0.35">
      <c r="A23" s="18" t="s">
        <v>145</v>
      </c>
      <c r="B23" s="19">
        <v>15909578</v>
      </c>
    </row>
    <row r="24" spans="1:2" x14ac:dyDescent="0.35">
      <c r="A24" s="18" t="s">
        <v>146</v>
      </c>
      <c r="B24" s="19">
        <v>11306052</v>
      </c>
    </row>
    <row r="25" spans="1:2" x14ac:dyDescent="0.35">
      <c r="A25" s="18" t="s">
        <v>147</v>
      </c>
      <c r="B25" s="19">
        <v>9900209</v>
      </c>
    </row>
    <row r="26" spans="1:2" x14ac:dyDescent="0.35">
      <c r="A26" s="18" t="s">
        <v>148</v>
      </c>
      <c r="B26" s="19">
        <v>12964987</v>
      </c>
    </row>
    <row r="27" spans="1:2" x14ac:dyDescent="0.35">
      <c r="A27" s="18" t="s">
        <v>149</v>
      </c>
      <c r="B27" s="19">
        <v>15616209</v>
      </c>
    </row>
    <row r="28" spans="1:2" x14ac:dyDescent="0.35">
      <c r="A28" s="16" t="s">
        <v>136</v>
      </c>
      <c r="B28" s="17">
        <v>269943182</v>
      </c>
    </row>
    <row r="33" spans="1:5" x14ac:dyDescent="0.35">
      <c r="A33" s="12" t="s">
        <v>135</v>
      </c>
      <c r="B33" t="s">
        <v>151</v>
      </c>
    </row>
    <row r="34" spans="1:5" x14ac:dyDescent="0.35">
      <c r="A34" s="16" t="s">
        <v>18</v>
      </c>
      <c r="B34" s="20">
        <v>105384000</v>
      </c>
    </row>
    <row r="35" spans="1:5" x14ac:dyDescent="0.35">
      <c r="A35" s="16" t="s">
        <v>83</v>
      </c>
      <c r="B35" s="20">
        <v>59053601</v>
      </c>
    </row>
    <row r="36" spans="1:5" x14ac:dyDescent="0.35">
      <c r="A36" s="16" t="s">
        <v>24</v>
      </c>
      <c r="B36" s="20">
        <v>105505581</v>
      </c>
    </row>
    <row r="37" spans="1:5" x14ac:dyDescent="0.35">
      <c r="A37" s="16" t="s">
        <v>136</v>
      </c>
      <c r="B37" s="17">
        <v>269943182</v>
      </c>
    </row>
    <row r="45" spans="1:5" x14ac:dyDescent="0.35">
      <c r="A45" s="12" t="s">
        <v>135</v>
      </c>
      <c r="B45" t="s">
        <v>151</v>
      </c>
      <c r="D45" t="s">
        <v>152</v>
      </c>
      <c r="E45" t="s">
        <v>153</v>
      </c>
    </row>
    <row r="46" spans="1:5" x14ac:dyDescent="0.35">
      <c r="A46" s="16" t="s">
        <v>32</v>
      </c>
      <c r="B46" s="20">
        <v>60174133</v>
      </c>
      <c r="D46" t="str">
        <f>A46</f>
        <v>California</v>
      </c>
      <c r="E46" s="11">
        <f>B46</f>
        <v>60174133</v>
      </c>
    </row>
    <row r="47" spans="1:5" x14ac:dyDescent="0.35">
      <c r="A47" s="16" t="s">
        <v>46</v>
      </c>
      <c r="B47" s="20">
        <v>26330718</v>
      </c>
      <c r="D47" s="11" t="str">
        <f t="shared" ref="D47:D95" si="0">A47</f>
        <v>Washington</v>
      </c>
      <c r="E47" s="11">
        <f t="shared" ref="E47:E95" si="1">B47</f>
        <v>26330718</v>
      </c>
    </row>
    <row r="48" spans="1:5" x14ac:dyDescent="0.35">
      <c r="A48" s="16" t="s">
        <v>66</v>
      </c>
      <c r="B48" s="20">
        <v>22282457</v>
      </c>
      <c r="D48" s="11" t="str">
        <f t="shared" si="0"/>
        <v>Hawaii</v>
      </c>
      <c r="E48" s="11">
        <f t="shared" si="1"/>
        <v>22282457</v>
      </c>
    </row>
    <row r="49" spans="1:5" x14ac:dyDescent="0.35">
      <c r="A49" s="16" t="s">
        <v>80</v>
      </c>
      <c r="B49" s="20">
        <v>21349674</v>
      </c>
      <c r="D49" s="11" t="str">
        <f t="shared" si="0"/>
        <v>Oregon</v>
      </c>
      <c r="E49" s="11">
        <f t="shared" si="1"/>
        <v>21349674</v>
      </c>
    </row>
    <row r="50" spans="1:5" x14ac:dyDescent="0.35">
      <c r="A50" s="16" t="s">
        <v>44</v>
      </c>
      <c r="B50" s="20">
        <v>20996536</v>
      </c>
      <c r="D50" s="11" t="str">
        <f t="shared" si="0"/>
        <v>Colorado</v>
      </c>
      <c r="E50" s="11">
        <f t="shared" si="1"/>
        <v>20996536</v>
      </c>
    </row>
    <row r="51" spans="1:5" x14ac:dyDescent="0.35">
      <c r="A51" s="16" t="s">
        <v>42</v>
      </c>
      <c r="B51" s="20">
        <v>20858509</v>
      </c>
      <c r="D51" s="11" t="str">
        <f t="shared" si="0"/>
        <v>Nevada</v>
      </c>
      <c r="E51" s="11">
        <f t="shared" si="1"/>
        <v>20858509</v>
      </c>
    </row>
    <row r="52" spans="1:5" x14ac:dyDescent="0.35">
      <c r="A52" s="16" t="s">
        <v>88</v>
      </c>
      <c r="B52" s="20">
        <v>19865016</v>
      </c>
      <c r="D52" s="11" t="str">
        <f t="shared" si="0"/>
        <v>New Mexico</v>
      </c>
      <c r="E52" s="11">
        <f t="shared" si="1"/>
        <v>19865016</v>
      </c>
    </row>
    <row r="53" spans="1:5" x14ac:dyDescent="0.35">
      <c r="A53" s="16" t="s">
        <v>84</v>
      </c>
      <c r="B53" s="20">
        <v>19276878</v>
      </c>
      <c r="D53" s="11" t="str">
        <f t="shared" si="0"/>
        <v>Idaho</v>
      </c>
      <c r="E53" s="11">
        <f t="shared" si="1"/>
        <v>19276878</v>
      </c>
    </row>
    <row r="54" spans="1:5" x14ac:dyDescent="0.35">
      <c r="A54" s="16" t="s">
        <v>70</v>
      </c>
      <c r="B54" s="20">
        <v>18577517</v>
      </c>
      <c r="D54" s="11" t="str">
        <f t="shared" si="0"/>
        <v>Wyoming</v>
      </c>
      <c r="E54" s="11">
        <f t="shared" si="1"/>
        <v>18577517</v>
      </c>
    </row>
    <row r="55" spans="1:5" x14ac:dyDescent="0.35">
      <c r="A55" s="16" t="s">
        <v>86</v>
      </c>
      <c r="B55" s="20">
        <v>15782221</v>
      </c>
      <c r="D55" s="11" t="str">
        <f t="shared" si="0"/>
        <v>Arizona</v>
      </c>
      <c r="E55" s="11">
        <f t="shared" si="1"/>
        <v>15782221</v>
      </c>
    </row>
    <row r="56" spans="1:5" x14ac:dyDescent="0.35">
      <c r="A56" s="16" t="s">
        <v>64</v>
      </c>
      <c r="B56" s="20">
        <v>14753103</v>
      </c>
      <c r="D56" s="11" t="str">
        <f t="shared" si="0"/>
        <v>Alaska</v>
      </c>
      <c r="E56" s="11">
        <f t="shared" si="1"/>
        <v>14753103</v>
      </c>
    </row>
    <row r="57" spans="1:5" x14ac:dyDescent="0.35">
      <c r="A57" s="16" t="s">
        <v>78</v>
      </c>
      <c r="B57" s="20">
        <v>9696420</v>
      </c>
      <c r="D57" s="11" t="str">
        <f t="shared" si="0"/>
        <v>Utah</v>
      </c>
      <c r="E57" s="11">
        <f t="shared" si="1"/>
        <v>9696420</v>
      </c>
    </row>
    <row r="58" spans="1:5" x14ac:dyDescent="0.35">
      <c r="A58" s="16" t="s">
        <v>136</v>
      </c>
      <c r="B58" s="17">
        <v>269943182</v>
      </c>
      <c r="D58" s="11" t="str">
        <f t="shared" si="0"/>
        <v>Grand Total</v>
      </c>
      <c r="E58" s="11">
        <f t="shared" si="1"/>
        <v>269943182</v>
      </c>
    </row>
    <row r="59" spans="1:5" x14ac:dyDescent="0.35">
      <c r="D59" s="11">
        <f t="shared" si="0"/>
        <v>0</v>
      </c>
      <c r="E59" s="11">
        <f t="shared" si="1"/>
        <v>0</v>
      </c>
    </row>
    <row r="60" spans="1:5" x14ac:dyDescent="0.35">
      <c r="D60" s="11">
        <f t="shared" si="0"/>
        <v>0</v>
      </c>
      <c r="E60" s="11">
        <f t="shared" si="1"/>
        <v>0</v>
      </c>
    </row>
    <row r="61" spans="1:5" x14ac:dyDescent="0.35">
      <c r="D61" s="11">
        <f t="shared" si="0"/>
        <v>0</v>
      </c>
      <c r="E61" s="11">
        <f t="shared" si="1"/>
        <v>0</v>
      </c>
    </row>
    <row r="62" spans="1:5" x14ac:dyDescent="0.35">
      <c r="D62" s="11">
        <f t="shared" si="0"/>
        <v>0</v>
      </c>
      <c r="E62" s="11">
        <f t="shared" si="1"/>
        <v>0</v>
      </c>
    </row>
    <row r="63" spans="1:5" x14ac:dyDescent="0.35">
      <c r="D63" s="11">
        <f t="shared" si="0"/>
        <v>0</v>
      </c>
      <c r="E63" s="11">
        <f t="shared" si="1"/>
        <v>0</v>
      </c>
    </row>
    <row r="64" spans="1:5" x14ac:dyDescent="0.35">
      <c r="D64" s="11">
        <f t="shared" si="0"/>
        <v>0</v>
      </c>
      <c r="E64" s="11">
        <f t="shared" si="1"/>
        <v>0</v>
      </c>
    </row>
    <row r="65" spans="4:5" x14ac:dyDescent="0.35">
      <c r="D65" s="11">
        <f t="shared" si="0"/>
        <v>0</v>
      </c>
      <c r="E65" s="11">
        <f t="shared" si="1"/>
        <v>0</v>
      </c>
    </row>
    <row r="66" spans="4:5" x14ac:dyDescent="0.35">
      <c r="D66" s="11">
        <f t="shared" si="0"/>
        <v>0</v>
      </c>
      <c r="E66" s="11">
        <f t="shared" si="1"/>
        <v>0</v>
      </c>
    </row>
    <row r="67" spans="4:5" x14ac:dyDescent="0.35">
      <c r="D67" s="11">
        <f t="shared" si="0"/>
        <v>0</v>
      </c>
      <c r="E67" s="11">
        <f t="shared" si="1"/>
        <v>0</v>
      </c>
    </row>
    <row r="68" spans="4:5" x14ac:dyDescent="0.35">
      <c r="D68" s="11">
        <f t="shared" si="0"/>
        <v>0</v>
      </c>
      <c r="E68" s="11">
        <f t="shared" si="1"/>
        <v>0</v>
      </c>
    </row>
    <row r="69" spans="4:5" x14ac:dyDescent="0.35">
      <c r="D69" s="11">
        <f t="shared" si="0"/>
        <v>0</v>
      </c>
      <c r="E69" s="11">
        <f t="shared" si="1"/>
        <v>0</v>
      </c>
    </row>
    <row r="70" spans="4:5" x14ac:dyDescent="0.35">
      <c r="D70" s="11">
        <f t="shared" si="0"/>
        <v>0</v>
      </c>
      <c r="E70" s="11">
        <f t="shared" si="1"/>
        <v>0</v>
      </c>
    </row>
    <row r="71" spans="4:5" x14ac:dyDescent="0.35">
      <c r="D71" s="11">
        <f t="shared" si="0"/>
        <v>0</v>
      </c>
      <c r="E71" s="11">
        <f t="shared" si="1"/>
        <v>0</v>
      </c>
    </row>
    <row r="72" spans="4:5" x14ac:dyDescent="0.35">
      <c r="D72" s="11">
        <f t="shared" si="0"/>
        <v>0</v>
      </c>
      <c r="E72" s="11">
        <f t="shared" si="1"/>
        <v>0</v>
      </c>
    </row>
    <row r="73" spans="4:5" x14ac:dyDescent="0.35">
      <c r="D73" s="11">
        <f t="shared" si="0"/>
        <v>0</v>
      </c>
      <c r="E73" s="11">
        <f t="shared" si="1"/>
        <v>0</v>
      </c>
    </row>
    <row r="74" spans="4:5" x14ac:dyDescent="0.35">
      <c r="D74" s="11">
        <f t="shared" si="0"/>
        <v>0</v>
      </c>
      <c r="E74" s="11">
        <f t="shared" si="1"/>
        <v>0</v>
      </c>
    </row>
    <row r="75" spans="4:5" x14ac:dyDescent="0.35">
      <c r="D75" s="11">
        <f t="shared" si="0"/>
        <v>0</v>
      </c>
      <c r="E75" s="11">
        <f t="shared" si="1"/>
        <v>0</v>
      </c>
    </row>
    <row r="76" spans="4:5" x14ac:dyDescent="0.35">
      <c r="D76" s="11">
        <f t="shared" si="0"/>
        <v>0</v>
      </c>
      <c r="E76" s="11">
        <f t="shared" si="1"/>
        <v>0</v>
      </c>
    </row>
    <row r="77" spans="4:5" x14ac:dyDescent="0.35">
      <c r="D77" s="11">
        <f t="shared" si="0"/>
        <v>0</v>
      </c>
      <c r="E77" s="11">
        <f t="shared" si="1"/>
        <v>0</v>
      </c>
    </row>
    <row r="78" spans="4:5" x14ac:dyDescent="0.35">
      <c r="D78" s="11">
        <f t="shared" si="0"/>
        <v>0</v>
      </c>
      <c r="E78" s="11">
        <f t="shared" si="1"/>
        <v>0</v>
      </c>
    </row>
    <row r="79" spans="4:5" x14ac:dyDescent="0.35">
      <c r="D79" s="11">
        <f t="shared" si="0"/>
        <v>0</v>
      </c>
      <c r="E79" s="11">
        <f t="shared" si="1"/>
        <v>0</v>
      </c>
    </row>
    <row r="80" spans="4:5" x14ac:dyDescent="0.35">
      <c r="D80" s="11">
        <f t="shared" si="0"/>
        <v>0</v>
      </c>
      <c r="E80" s="11">
        <f t="shared" si="1"/>
        <v>0</v>
      </c>
    </row>
    <row r="81" spans="4:5" x14ac:dyDescent="0.35">
      <c r="D81" s="11">
        <f t="shared" si="0"/>
        <v>0</v>
      </c>
      <c r="E81" s="11">
        <f t="shared" si="1"/>
        <v>0</v>
      </c>
    </row>
    <row r="82" spans="4:5" x14ac:dyDescent="0.35">
      <c r="D82" s="11">
        <f t="shared" si="0"/>
        <v>0</v>
      </c>
      <c r="E82" s="11">
        <f t="shared" si="1"/>
        <v>0</v>
      </c>
    </row>
    <row r="83" spans="4:5" x14ac:dyDescent="0.35">
      <c r="D83" s="11">
        <f t="shared" si="0"/>
        <v>0</v>
      </c>
      <c r="E83" s="11">
        <f t="shared" si="1"/>
        <v>0</v>
      </c>
    </row>
    <row r="84" spans="4:5" x14ac:dyDescent="0.35">
      <c r="D84" s="11">
        <f t="shared" si="0"/>
        <v>0</v>
      </c>
      <c r="E84" s="11">
        <f t="shared" si="1"/>
        <v>0</v>
      </c>
    </row>
    <row r="85" spans="4:5" x14ac:dyDescent="0.35">
      <c r="D85" s="11">
        <f t="shared" si="0"/>
        <v>0</v>
      </c>
      <c r="E85" s="11">
        <f t="shared" si="1"/>
        <v>0</v>
      </c>
    </row>
    <row r="86" spans="4:5" x14ac:dyDescent="0.35">
      <c r="D86" s="11">
        <f t="shared" si="0"/>
        <v>0</v>
      </c>
      <c r="E86" s="11">
        <f t="shared" si="1"/>
        <v>0</v>
      </c>
    </row>
    <row r="87" spans="4:5" x14ac:dyDescent="0.35">
      <c r="D87" s="11">
        <f t="shared" si="0"/>
        <v>0</v>
      </c>
      <c r="E87" s="11">
        <f t="shared" si="1"/>
        <v>0</v>
      </c>
    </row>
    <row r="88" spans="4:5" x14ac:dyDescent="0.35">
      <c r="D88" s="11">
        <f t="shared" si="0"/>
        <v>0</v>
      </c>
      <c r="E88" s="11">
        <f t="shared" si="1"/>
        <v>0</v>
      </c>
    </row>
    <row r="89" spans="4:5" x14ac:dyDescent="0.35">
      <c r="D89" s="11">
        <f t="shared" si="0"/>
        <v>0</v>
      </c>
      <c r="E89" s="11">
        <f t="shared" si="1"/>
        <v>0</v>
      </c>
    </row>
    <row r="90" spans="4:5" x14ac:dyDescent="0.35">
      <c r="D90" s="11">
        <f t="shared" si="0"/>
        <v>0</v>
      </c>
      <c r="E90" s="11">
        <f t="shared" si="1"/>
        <v>0</v>
      </c>
    </row>
    <row r="91" spans="4:5" x14ac:dyDescent="0.35">
      <c r="D91" s="11">
        <f t="shared" si="0"/>
        <v>0</v>
      </c>
      <c r="E91" s="11">
        <f t="shared" si="1"/>
        <v>0</v>
      </c>
    </row>
    <row r="92" spans="4:5" x14ac:dyDescent="0.35">
      <c r="D92" s="11">
        <f t="shared" si="0"/>
        <v>0</v>
      </c>
      <c r="E92" s="11">
        <f t="shared" si="1"/>
        <v>0</v>
      </c>
    </row>
    <row r="93" spans="4:5" x14ac:dyDescent="0.35">
      <c r="D93" s="11">
        <f t="shared" si="0"/>
        <v>0</v>
      </c>
      <c r="E93" s="11">
        <f t="shared" si="1"/>
        <v>0</v>
      </c>
    </row>
    <row r="94" spans="4:5" x14ac:dyDescent="0.35">
      <c r="D94" s="11">
        <f t="shared" si="0"/>
        <v>0</v>
      </c>
      <c r="E94" s="11">
        <f t="shared" si="1"/>
        <v>0</v>
      </c>
    </row>
    <row r="95" spans="4:5" x14ac:dyDescent="0.35">
      <c r="D95" s="11">
        <f t="shared" si="0"/>
        <v>0</v>
      </c>
      <c r="E95" s="11">
        <f t="shared" si="1"/>
        <v>0</v>
      </c>
    </row>
    <row r="103" spans="1:2" x14ac:dyDescent="0.35">
      <c r="A103" s="12" t="s">
        <v>135</v>
      </c>
      <c r="B103" t="s">
        <v>151</v>
      </c>
    </row>
    <row r="104" spans="1:2" x14ac:dyDescent="0.35">
      <c r="A104" s="16" t="s">
        <v>17</v>
      </c>
      <c r="B104" s="19">
        <v>55014613</v>
      </c>
    </row>
    <row r="105" spans="1:2" x14ac:dyDescent="0.35">
      <c r="A105" s="16" t="s">
        <v>23</v>
      </c>
      <c r="B105" s="19">
        <v>52191046</v>
      </c>
    </row>
    <row r="106" spans="1:2" x14ac:dyDescent="0.35">
      <c r="A106" s="16" t="s">
        <v>19</v>
      </c>
      <c r="B106" s="19">
        <v>50006339</v>
      </c>
    </row>
    <row r="107" spans="1:2" x14ac:dyDescent="0.35">
      <c r="A107" s="16" t="s">
        <v>20</v>
      </c>
      <c r="B107" s="19">
        <v>42520111</v>
      </c>
    </row>
    <row r="108" spans="1:2" x14ac:dyDescent="0.35">
      <c r="A108" s="16" t="s">
        <v>22</v>
      </c>
      <c r="B108" s="19">
        <v>35694003</v>
      </c>
    </row>
    <row r="109" spans="1:2" x14ac:dyDescent="0.35">
      <c r="A109" s="16" t="s">
        <v>21</v>
      </c>
      <c r="B109" s="19">
        <v>34517070</v>
      </c>
    </row>
    <row r="110" spans="1:2" x14ac:dyDescent="0.35">
      <c r="A110" s="16" t="s">
        <v>136</v>
      </c>
      <c r="B110" s="17">
        <v>269943182</v>
      </c>
    </row>
    <row r="113" spans="1:5" x14ac:dyDescent="0.35">
      <c r="A113" s="11" t="s">
        <v>151</v>
      </c>
      <c r="B113" s="11" t="s">
        <v>160</v>
      </c>
    </row>
    <row r="114" spans="1:5" x14ac:dyDescent="0.35">
      <c r="A114" s="17">
        <v>269943182</v>
      </c>
      <c r="B114" s="17">
        <v>89609406.550000086</v>
      </c>
      <c r="E114" s="30">
        <f>GETPIVOTDATA("Sum of Operating Profit",$A$113)/GETPIVOTDATA("Sum of Total Sales",$A$113)</f>
        <v>0.3319565468780763</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2051E-B339-4B8E-9912-182A2481C939}">
  <dimension ref="A1:T17"/>
  <sheetViews>
    <sheetView showGridLines="0" tabSelected="1" zoomScale="80" zoomScaleNormal="80" workbookViewId="0">
      <selection activeCell="T6" sqref="T6"/>
    </sheetView>
  </sheetViews>
  <sheetFormatPr defaultRowHeight="14.5" x14ac:dyDescent="0.35"/>
  <cols>
    <col min="11" max="11" width="9.81640625" customWidth="1"/>
  </cols>
  <sheetData>
    <row r="1" spans="1:20" ht="14.5" customHeight="1" x14ac:dyDescent="0.35">
      <c r="A1" s="21"/>
      <c r="B1" s="23" t="s">
        <v>154</v>
      </c>
      <c r="C1" s="23"/>
      <c r="D1" s="23"/>
      <c r="E1" s="23"/>
      <c r="F1" s="23"/>
      <c r="G1" s="23"/>
      <c r="H1" s="23"/>
      <c r="I1" s="23"/>
      <c r="J1" s="23"/>
      <c r="K1" s="21"/>
      <c r="L1" s="21"/>
      <c r="M1" s="21"/>
      <c r="N1" s="21"/>
      <c r="O1" s="21"/>
      <c r="P1" s="21"/>
      <c r="Q1" s="21"/>
      <c r="R1" s="21"/>
      <c r="S1" s="21"/>
      <c r="T1" s="21"/>
    </row>
    <row r="2" spans="1:20" ht="18.5" x14ac:dyDescent="0.45">
      <c r="A2" s="21"/>
      <c r="B2" s="23"/>
      <c r="C2" s="23"/>
      <c r="D2" s="23"/>
      <c r="E2" s="23"/>
      <c r="F2" s="23"/>
      <c r="G2" s="23"/>
      <c r="H2" s="23"/>
      <c r="I2" s="23"/>
      <c r="J2" s="23"/>
      <c r="K2" s="27" t="s">
        <v>10</v>
      </c>
      <c r="L2" s="22"/>
      <c r="M2" s="28">
        <f>GETPIVOTDATA("Sum of Total Sales",Sheet1!$A$113)</f>
        <v>269943182</v>
      </c>
      <c r="N2" s="29"/>
      <c r="O2" s="27" t="s">
        <v>161</v>
      </c>
      <c r="P2" s="22"/>
      <c r="Q2" s="28">
        <f>GETPIVOTDATA("Sum of Operating Profit",Sheet1!$A$113)</f>
        <v>89609406.550000086</v>
      </c>
      <c r="R2" s="29"/>
      <c r="S2" s="21"/>
      <c r="T2" s="21"/>
    </row>
    <row r="3" spans="1:20" x14ac:dyDescent="0.35">
      <c r="A3" s="21"/>
      <c r="B3" s="23"/>
      <c r="C3" s="23"/>
      <c r="D3" s="23"/>
      <c r="E3" s="23"/>
      <c r="F3" s="23"/>
      <c r="G3" s="23"/>
      <c r="H3" s="23"/>
      <c r="I3" s="23"/>
      <c r="J3" s="23"/>
      <c r="K3" s="21"/>
      <c r="L3" s="21"/>
      <c r="M3" s="21"/>
      <c r="N3" s="21"/>
      <c r="O3" s="21"/>
      <c r="P3" s="21"/>
      <c r="Q3" s="21"/>
      <c r="R3" s="21"/>
      <c r="S3" s="21"/>
      <c r="T3" s="21"/>
    </row>
    <row r="4" spans="1:20" ht="15.5" x14ac:dyDescent="0.35">
      <c r="A4" s="25" t="s">
        <v>159</v>
      </c>
      <c r="B4" s="24"/>
      <c r="C4" s="24"/>
      <c r="D4" s="25" t="s">
        <v>155</v>
      </c>
      <c r="E4" s="24"/>
      <c r="F4" s="24"/>
      <c r="G4" s="24"/>
      <c r="L4" s="26" t="s">
        <v>156</v>
      </c>
      <c r="M4" s="24"/>
      <c r="N4" s="24"/>
    </row>
    <row r="10" spans="1:20" x14ac:dyDescent="0.35">
      <c r="S10" t="s">
        <v>157</v>
      </c>
    </row>
    <row r="17" spans="13:15" x14ac:dyDescent="0.35">
      <c r="M17" s="26" t="s">
        <v>158</v>
      </c>
      <c r="N17" s="24"/>
      <c r="O17" s="24"/>
    </row>
  </sheetData>
  <mergeCells count="9">
    <mergeCell ref="Q2:R2"/>
    <mergeCell ref="B1:J3"/>
    <mergeCell ref="D4:G4"/>
    <mergeCell ref="L4:N4"/>
    <mergeCell ref="M17:O17"/>
    <mergeCell ref="A4:C4"/>
    <mergeCell ref="K2:L2"/>
    <mergeCell ref="M2:N2"/>
    <mergeCell ref="O2:P2"/>
  </mergeCells>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N9653"/>
  <sheetViews>
    <sheetView topLeftCell="B5" workbookViewId="0">
      <selection activeCell="E12" sqref="E12"/>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13" t="s">
        <v>0</v>
      </c>
      <c r="D2" s="14"/>
      <c r="E2" s="14"/>
      <c r="F2" s="14"/>
      <c r="G2" s="14"/>
    </row>
    <row r="3" spans="2:14" ht="17.25" customHeight="1" x14ac:dyDescent="0.55000000000000004">
      <c r="B3" s="1"/>
      <c r="C3" s="15"/>
      <c r="D3" s="15"/>
      <c r="E3" s="15"/>
      <c r="F3" s="15"/>
      <c r="G3" s="15"/>
      <c r="H3" s="2"/>
      <c r="I3" s="2"/>
      <c r="J3" s="2"/>
      <c r="K3" s="2"/>
      <c r="L3" s="2"/>
      <c r="M3" s="2"/>
      <c r="N3" s="2"/>
    </row>
    <row r="4" spans="2:14" ht="14.25" customHeight="1" x14ac:dyDescent="0.35"/>
    <row r="5" spans="2:14"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autoFilter ref="B5:N9653" xr:uid="{00000000-0009-0000-0000-000001000000}"/>
  <mergeCells count="1">
    <mergeCell ref="C2: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Sheet3</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mostafa mahmoud</cp:lastModifiedBy>
  <dcterms:created xsi:type="dcterms:W3CDTF">2015-06-05T18:17:20Z</dcterms:created>
  <dcterms:modified xsi:type="dcterms:W3CDTF">2025-01-15T20:45:13Z</dcterms:modified>
</cp:coreProperties>
</file>