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CAI\Level 4\Term 1\Data Analytics\Ass\Ass3\20190543_MostafaMohamedMostafaElgendy_Ass3\"/>
    </mc:Choice>
  </mc:AlternateContent>
  <xr:revisionPtr revIDLastSave="0" documentId="13_ncr:1_{95A5971E-EBE6-4517-A937-F9E043291D04}" xr6:coauthVersionLast="47" xr6:coauthVersionMax="47" xr10:uidLastSave="{00000000-0000-0000-0000-000000000000}"/>
  <bookViews>
    <workbookView xWindow="-108" yWindow="-108" windowWidth="23256" windowHeight="12456" xr2:uid="{7773C25E-F096-4D29-965E-98DC579080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4" i="1"/>
  <c r="B4" i="1"/>
  <c r="C11" i="1" s="1"/>
  <c r="D4" i="1" l="1"/>
  <c r="D3" i="1"/>
  <c r="C10" i="1"/>
  <c r="B5" i="1"/>
  <c r="E3" i="1" l="1"/>
</calcChain>
</file>

<file path=xl/sharedStrings.xml><?xml version="1.0" encoding="utf-8"?>
<sst xmlns="http://schemas.openxmlformats.org/spreadsheetml/2006/main" count="20" uniqueCount="20">
  <si>
    <t>Column1</t>
  </si>
  <si>
    <t>Explained</t>
  </si>
  <si>
    <t>Unexplained</t>
  </si>
  <si>
    <t>Total</t>
  </si>
  <si>
    <t>Degrees of Freedom</t>
  </si>
  <si>
    <t>Sum of Squares</t>
  </si>
  <si>
    <t>Explanatory variables</t>
  </si>
  <si>
    <t>observations</t>
  </si>
  <si>
    <t xml:space="preserve"> n = </t>
  </si>
  <si>
    <t xml:space="preserve"> k = </t>
  </si>
  <si>
    <t>B) 1% significance level --&gt; 0.01</t>
  </si>
  <si>
    <t>A) Complete this ANOVA table.</t>
  </si>
  <si>
    <t>alpha</t>
  </si>
  <si>
    <t>df1</t>
  </si>
  <si>
    <t>df2</t>
  </si>
  <si>
    <t>F critical</t>
  </si>
  <si>
    <t>As F calculated &gt; F Critical</t>
  </si>
  <si>
    <t>Means that the Three explanatory variables have some power in explaining variation in the dependent variable (Y)</t>
  </si>
  <si>
    <t>MS</t>
  </si>
  <si>
    <t>F 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</si>
</sst>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sz val="12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2"/>
      <color rgb="FFFF0000"/>
      <name val="Calibri"/>
      <family val="2"/>
      <charset val="178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u/>
      <sz val="14"/>
      <color rgb="FFFF0000"/>
      <name val="Calibri"/>
      <family val="2"/>
      <scheme val="minor"/>
    </font>
    <font>
      <sz val="8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0" fillId="0" borderId="0" xfId="0"/>
    <xf numFmtId="0" fontId="1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4CDFC96-83FE-42DD-AFD8-4DEC0279B0F9}" name="Table3" displayName="Table3" ref="A2:E5" totalsRowShown="0">
  <autoFilter ref="A2:E5" xr:uid="{54CDFC96-83FE-42DD-AFD8-4DEC0279B0F9}"/>
  <tableColumns count="5">
    <tableColumn id="1" xr3:uid="{E3355B79-7C16-4746-A84D-C2B9C63E8355}" name="Column1"/>
    <tableColumn id="2" xr3:uid="{5FD981F3-34EE-4CA2-A6A1-5E0065A90C06}" name="Degrees of Freedom" dataDxfId="2"/>
    <tableColumn id="3" xr3:uid="{ABBB1771-A7B9-400C-811A-6564ADCF8DA7}" name="Sum of Squares"/>
    <tableColumn id="5" xr3:uid="{7F91D732-5AB9-4A1A-82B9-14FC9D0B1F16}" name="MS" dataDxfId="1">
      <calculatedColumnFormula>Table3[[#This Row],[Sum of Squares]]/Table3[[#This Row],[Degrees of Freedom]]</calculatedColumnFormula>
    </tableColumn>
    <tableColumn id="6" xr3:uid="{D5DACA52-1C06-4BB3-94C6-43331583E595}" name="F Calculated" dataDxfId="0">
      <calculatedColumnFormula>Table3[[#This Row],[MS]]/D4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D3303-4D61-4AAC-8C00-D667FECC2509}">
  <dimension ref="A1:H17"/>
  <sheetViews>
    <sheetView tabSelected="1" workbookViewId="0">
      <selection activeCell="C20" sqref="C20"/>
    </sheetView>
  </sheetViews>
  <sheetFormatPr defaultRowHeight="14.4" x14ac:dyDescent="0.3"/>
  <cols>
    <col min="1" max="1" width="15.6640625" customWidth="1"/>
    <col min="2" max="2" width="20.21875" bestFit="1" customWidth="1"/>
    <col min="3" max="3" width="16.44140625" bestFit="1" customWidth="1"/>
    <col min="4" max="4" width="10.44140625" customWidth="1"/>
    <col min="5" max="5" width="22.5546875" bestFit="1" customWidth="1"/>
    <col min="6" max="6" width="23.21875" bestFit="1" customWidth="1"/>
  </cols>
  <sheetData>
    <row r="1" spans="1:8" ht="15.6" x14ac:dyDescent="0.3">
      <c r="B1" s="1" t="s">
        <v>11</v>
      </c>
    </row>
    <row r="2" spans="1:8" ht="18" x14ac:dyDescent="0.35">
      <c r="A2" t="s">
        <v>0</v>
      </c>
      <c r="B2" t="s">
        <v>4</v>
      </c>
      <c r="C2" t="s">
        <v>5</v>
      </c>
      <c r="D2" s="5" t="s">
        <v>18</v>
      </c>
      <c r="E2" s="5" t="s">
        <v>19</v>
      </c>
      <c r="F2" s="2" t="s">
        <v>7</v>
      </c>
      <c r="G2" s="2" t="s">
        <v>8</v>
      </c>
      <c r="H2" s="6">
        <v>36</v>
      </c>
    </row>
    <row r="3" spans="1:8" ht="18" x14ac:dyDescent="0.35">
      <c r="A3" t="s">
        <v>1</v>
      </c>
      <c r="B3" s="3">
        <f>H3</f>
        <v>3</v>
      </c>
      <c r="C3">
        <v>1211</v>
      </c>
      <c r="D3" s="5">
        <f>Table3[[#This Row],[Sum of Squares]]/Table3[[#This Row],[Degrees of Freedom]]</f>
        <v>403.66666666666669</v>
      </c>
      <c r="E3" s="5">
        <f>Table3[[#This Row],[MS]]/D4</f>
        <v>9.5260570304818089</v>
      </c>
      <c r="F3" s="2" t="s">
        <v>6</v>
      </c>
      <c r="G3" s="2" t="s">
        <v>9</v>
      </c>
      <c r="H3" s="6">
        <v>3</v>
      </c>
    </row>
    <row r="4" spans="1:8" ht="15.6" x14ac:dyDescent="0.3">
      <c r="A4" t="s">
        <v>2</v>
      </c>
      <c r="B4" s="3">
        <f>H2-B3-1</f>
        <v>32</v>
      </c>
      <c r="C4" s="3">
        <f>C5-C3</f>
        <v>1356</v>
      </c>
      <c r="D4" s="6">
        <f>Table3[[#This Row],[Sum of Squares]]/Table3[[#This Row],[Degrees of Freedom]]</f>
        <v>42.375</v>
      </c>
      <c r="E4" s="6"/>
      <c r="G4" s="4"/>
      <c r="H4" s="4"/>
    </row>
    <row r="5" spans="1:8" ht="15.6" x14ac:dyDescent="0.3">
      <c r="A5" t="s">
        <v>3</v>
      </c>
      <c r="B5" s="3">
        <f>B3+B4</f>
        <v>35</v>
      </c>
      <c r="C5">
        <v>2567</v>
      </c>
      <c r="D5" s="5"/>
      <c r="E5" s="5"/>
      <c r="G5" s="4"/>
      <c r="H5" s="4"/>
    </row>
    <row r="6" spans="1:8" ht="15.6" x14ac:dyDescent="0.3">
      <c r="E6" s="4"/>
      <c r="F6" s="7"/>
    </row>
    <row r="8" spans="1:8" ht="18" x14ac:dyDescent="0.35">
      <c r="B8" s="10" t="s">
        <v>10</v>
      </c>
      <c r="C8" s="9"/>
    </row>
    <row r="9" spans="1:8" x14ac:dyDescent="0.3">
      <c r="B9" s="6" t="s">
        <v>12</v>
      </c>
      <c r="C9" s="6">
        <v>0.01</v>
      </c>
    </row>
    <row r="10" spans="1:8" x14ac:dyDescent="0.3">
      <c r="B10" s="6" t="s">
        <v>13</v>
      </c>
      <c r="C10" s="6">
        <f>B3</f>
        <v>3</v>
      </c>
    </row>
    <row r="11" spans="1:8" x14ac:dyDescent="0.3">
      <c r="B11" s="6" t="s">
        <v>14</v>
      </c>
      <c r="C11" s="6">
        <f>B4</f>
        <v>32</v>
      </c>
    </row>
    <row r="12" spans="1:8" x14ac:dyDescent="0.3">
      <c r="B12" s="6" t="s">
        <v>15</v>
      </c>
      <c r="C12" s="8">
        <v>4.4589999999999996</v>
      </c>
    </row>
    <row r="15" spans="1:8" x14ac:dyDescent="0.3">
      <c r="B15" s="8" t="s">
        <v>16</v>
      </c>
    </row>
    <row r="17" spans="2:2" ht="15.6" x14ac:dyDescent="0.3">
      <c r="B17" s="4" t="s">
        <v>17</v>
      </c>
    </row>
  </sheetData>
  <phoneticPr fontId="9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xprs</dc:creator>
  <cp:lastModifiedBy>xprs</cp:lastModifiedBy>
  <dcterms:created xsi:type="dcterms:W3CDTF">2022-12-30T17:13:06Z</dcterms:created>
  <dcterms:modified xsi:type="dcterms:W3CDTF">2022-12-30T17:44:55Z</dcterms:modified>
</cp:coreProperties>
</file>