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3\Optimised_Networks\Predictions\"/>
    </mc:Choice>
  </mc:AlternateContent>
  <xr:revisionPtr revIDLastSave="0" documentId="13_ncr:1_{C603381D-5F21-4A98-9821-9FFAAD9CE1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31" i="1" l="1"/>
  <c r="X31" i="1"/>
  <c r="X36" i="1"/>
  <c r="Y31" i="1"/>
  <c r="AF43" i="1" l="1"/>
  <c r="AG43" i="1"/>
  <c r="AH43" i="1"/>
  <c r="AF31" i="1"/>
  <c r="AG31" i="1"/>
  <c r="AH31" i="1"/>
  <c r="AF32" i="1"/>
  <c r="AG32" i="1"/>
  <c r="AH32" i="1"/>
  <c r="AF33" i="1"/>
  <c r="AG33" i="1"/>
  <c r="AH33" i="1"/>
  <c r="AF34" i="1"/>
  <c r="AG34" i="1"/>
  <c r="AH34" i="1"/>
  <c r="AF35" i="1"/>
  <c r="AG35" i="1"/>
  <c r="AH35" i="1"/>
  <c r="AF36" i="1"/>
  <c r="AG36" i="1"/>
  <c r="AH36" i="1"/>
  <c r="AF37" i="1"/>
  <c r="AG37" i="1"/>
  <c r="AH37" i="1"/>
  <c r="AF38" i="1"/>
  <c r="AG38" i="1"/>
  <c r="AH38" i="1"/>
  <c r="AF39" i="1"/>
  <c r="AG39" i="1"/>
  <c r="AH39" i="1"/>
  <c r="AF40" i="1"/>
  <c r="AG40" i="1"/>
  <c r="AH40" i="1"/>
  <c r="AF41" i="1"/>
  <c r="AG41" i="1"/>
  <c r="AH41" i="1"/>
  <c r="AF42" i="1"/>
  <c r="AG42" i="1"/>
  <c r="AH42" i="1"/>
  <c r="AG30" i="1"/>
  <c r="AH30" i="1"/>
  <c r="B41" i="1"/>
  <c r="AF30" i="1" s="1"/>
  <c r="AB42" i="1"/>
  <c r="AB43" i="1"/>
  <c r="AC43" i="1"/>
  <c r="AD43" i="1"/>
  <c r="Z43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B32" i="1"/>
  <c r="AB33" i="1"/>
  <c r="AB34" i="1"/>
  <c r="AB35" i="1"/>
  <c r="AB36" i="1"/>
  <c r="AB37" i="1"/>
  <c r="AB38" i="1"/>
  <c r="AB39" i="1"/>
  <c r="AB40" i="1"/>
  <c r="AB41" i="1"/>
  <c r="AB30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X32" i="1"/>
  <c r="X43" i="1" s="1"/>
  <c r="X33" i="1"/>
  <c r="X34" i="1"/>
  <c r="X35" i="1"/>
  <c r="X37" i="1"/>
  <c r="X38" i="1"/>
  <c r="X39" i="1"/>
  <c r="X40" i="1"/>
  <c r="X41" i="1"/>
  <c r="X42" i="1"/>
  <c r="D41" i="1"/>
  <c r="C41" i="1"/>
  <c r="B2" i="1" l="1"/>
  <c r="C2" i="1"/>
  <c r="D2" i="1"/>
  <c r="D28" i="1" l="1"/>
  <c r="C28" i="1"/>
  <c r="B28" i="1"/>
  <c r="T35" i="1" l="1"/>
  <c r="B15" i="1" l="1"/>
  <c r="C15" i="1"/>
  <c r="D15" i="1"/>
  <c r="T42" i="1" l="1"/>
  <c r="Y30" i="1" l="1"/>
  <c r="Z30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T30" i="1"/>
  <c r="T40" i="1"/>
  <c r="T41" i="1"/>
  <c r="T39" i="1"/>
  <c r="T31" i="1"/>
  <c r="T32" i="1"/>
  <c r="T33" i="1"/>
  <c r="T34" i="1"/>
  <c r="T36" i="1"/>
  <c r="T37" i="1"/>
  <c r="T38" i="1"/>
  <c r="Y43" i="1" l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<sst xmlns="http://schemas.openxmlformats.org/spreadsheetml/2006/main" count="6" uniqueCount="6">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</sst>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0.19170000000000001</c:v>
                </c:pt>
                <c:pt idx="2">
                  <c:v>0.42659999999999998</c:v>
                </c:pt>
                <c:pt idx="3">
                  <c:v>0.65339999999999998</c:v>
                </c:pt>
                <c:pt idx="4">
                  <c:v>0.88959999999999995</c:v>
                </c:pt>
                <c:pt idx="5">
                  <c:v>1.0954999999999999</c:v>
                </c:pt>
                <c:pt idx="6">
                  <c:v>1.2457</c:v>
                </c:pt>
                <c:pt idx="7">
                  <c:v>1.4124000000000001</c:v>
                </c:pt>
                <c:pt idx="8">
                  <c:v>1.5199</c:v>
                </c:pt>
                <c:pt idx="9">
                  <c:v>1.6932</c:v>
                </c:pt>
                <c:pt idx="10">
                  <c:v>1.7927</c:v>
                </c:pt>
                <c:pt idx="11">
                  <c:v>1.9636</c:v>
                </c:pt>
                <c:pt idx="12">
                  <c:v>2.0446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0.22992917759788969</c:v>
                </c:pt>
                <c:pt idx="2">
                  <c:v>0.42667316094692859</c:v>
                </c:pt>
                <c:pt idx="3">
                  <c:v>0.68990475182699085</c:v>
                </c:pt>
                <c:pt idx="4">
                  <c:v>0.97134955272515389</c:v>
                </c:pt>
                <c:pt idx="5">
                  <c:v>1.20869335525403</c:v>
                </c:pt>
                <c:pt idx="6">
                  <c:v>1.3908126399293139</c:v>
                </c:pt>
                <c:pt idx="7">
                  <c:v>1.558389678009058</c:v>
                </c:pt>
                <c:pt idx="8">
                  <c:v>1.7333101706101</c:v>
                </c:pt>
                <c:pt idx="9">
                  <c:v>1.90438927902373</c:v>
                </c:pt>
                <c:pt idx="10">
                  <c:v>2.0574037439276629</c:v>
                </c:pt>
                <c:pt idx="11">
                  <c:v>2.176393423055047</c:v>
                </c:pt>
                <c:pt idx="12">
                  <c:v>2.2603664726466999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767.76</c:v>
                </c:pt>
                <c:pt idx="1">
                  <c:v>618.95000000000005</c:v>
                </c:pt>
                <c:pt idx="2">
                  <c:v>599.16999999999996</c:v>
                </c:pt>
                <c:pt idx="3">
                  <c:v>542.08000000000004</c:v>
                </c:pt>
                <c:pt idx="4">
                  <c:v>429.57</c:v>
                </c:pt>
                <c:pt idx="5">
                  <c:v>322.69</c:v>
                </c:pt>
                <c:pt idx="6">
                  <c:v>1887.84</c:v>
                </c:pt>
                <c:pt idx="7">
                  <c:v>3968.41</c:v>
                </c:pt>
                <c:pt idx="8">
                  <c:v>5273.21</c:v>
                </c:pt>
                <c:pt idx="9">
                  <c:v>7406.71</c:v>
                </c:pt>
                <c:pt idx="10">
                  <c:v>8996.01</c:v>
                </c:pt>
                <c:pt idx="11">
                  <c:v>10227.65</c:v>
                </c:pt>
                <c:pt idx="12">
                  <c:v>12708.1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767.76</c:v>
                </c:pt>
                <c:pt idx="1">
                  <c:v>1183.6932190729619</c:v>
                </c:pt>
                <c:pt idx="2">
                  <c:v>1352.8073613295981</c:v>
                </c:pt>
                <c:pt idx="3">
                  <c:v>1299.4965679329471</c:v>
                </c:pt>
                <c:pt idx="4">
                  <c:v>1299.267538140268</c:v>
                </c:pt>
                <c:pt idx="5">
                  <c:v>1362.373661170235</c:v>
                </c:pt>
                <c:pt idx="6">
                  <c:v>1703.176291733052</c:v>
                </c:pt>
                <c:pt idx="7">
                  <c:v>2649.2254340124482</c:v>
                </c:pt>
                <c:pt idx="8">
                  <c:v>4226.2655327316161</c:v>
                </c:pt>
                <c:pt idx="9">
                  <c:v>5918.2077229787719</c:v>
                </c:pt>
                <c:pt idx="10">
                  <c:v>7354.0337797378716</c:v>
                </c:pt>
                <c:pt idx="11">
                  <c:v>8569.3117247012615</c:v>
                </c:pt>
                <c:pt idx="12">
                  <c:v>9693.0604277226103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0.21</c:v>
                </c:pt>
                <c:pt idx="2">
                  <c:v>0.53</c:v>
                </c:pt>
                <c:pt idx="3">
                  <c:v>0.87</c:v>
                </c:pt>
                <c:pt idx="4">
                  <c:v>1.18</c:v>
                </c:pt>
                <c:pt idx="5">
                  <c:v>1.43</c:v>
                </c:pt>
                <c:pt idx="6">
                  <c:v>1.71</c:v>
                </c:pt>
                <c:pt idx="7">
                  <c:v>2.02</c:v>
                </c:pt>
                <c:pt idx="8">
                  <c:v>2.2599999999999998</c:v>
                </c:pt>
                <c:pt idx="9">
                  <c:v>2.5099999999999998</c:v>
                </c:pt>
                <c:pt idx="10">
                  <c:v>2.72</c:v>
                </c:pt>
                <c:pt idx="11">
                  <c:v>2.93</c:v>
                </c:pt>
                <c:pt idx="12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0.42037900672831802</c:v>
                </c:pt>
                <c:pt idx="2">
                  <c:v>0.74474685022012888</c:v>
                </c:pt>
                <c:pt idx="3">
                  <c:v>1.122786245192446</c:v>
                </c:pt>
                <c:pt idx="4">
                  <c:v>1.54486591265634</c:v>
                </c:pt>
                <c:pt idx="5">
                  <c:v>1.958720199253589</c:v>
                </c:pt>
                <c:pt idx="6">
                  <c:v>2.329034177298948</c:v>
                </c:pt>
                <c:pt idx="7">
                  <c:v>2.638975000086571</c:v>
                </c:pt>
                <c:pt idx="8">
                  <c:v>2.8856436226850088</c:v>
                </c:pt>
                <c:pt idx="9">
                  <c:v>3.0909856886571898</c:v>
                </c:pt>
                <c:pt idx="10">
                  <c:v>3.28597837014529</c:v>
                </c:pt>
                <c:pt idx="11">
                  <c:v>3.4516458117687212</c:v>
                </c:pt>
                <c:pt idx="12">
                  <c:v>3.560066846664772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226146640533386E-2"/>
          <c:y val="2.1166156754708485E-2"/>
          <c:w val="0.89646141157646886"/>
          <c:h val="0.86068184114958446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0.26193526661030853</c:v>
                </c:pt>
                <c:pt idx="2">
                  <c:v>0.41798314474478709</c:v>
                </c:pt>
                <c:pt idx="3">
                  <c:v>0.58512377666274462</c:v>
                </c:pt>
                <c:pt idx="4">
                  <c:v>0.79740286881729161</c:v>
                </c:pt>
                <c:pt idx="5">
                  <c:v>1.0054481337482359</c:v>
                </c:pt>
                <c:pt idx="6">
                  <c:v>1.1878699407424009</c:v>
                </c:pt>
                <c:pt idx="7">
                  <c:v>1.354897694364914</c:v>
                </c:pt>
                <c:pt idx="8">
                  <c:v>1.5089374421621671</c:v>
                </c:pt>
                <c:pt idx="9">
                  <c:v>1.6465331986983369</c:v>
                </c:pt>
                <c:pt idx="10">
                  <c:v>1.7663748119081799</c:v>
                </c:pt>
                <c:pt idx="11">
                  <c:v>1.8672039434101879</c:v>
                </c:pt>
                <c:pt idx="12">
                  <c:v>1.9471422729068939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40842786930304"/>
          <c:y val="0.38094006523176194"/>
          <c:w val="0.15023350600430202"/>
          <c:h val="0.116895365702553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178185416422339E-2"/>
          <c:y val="2.5455595019522638E-2"/>
          <c:w val="0.8782063720076759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648.25030324074351</c:v>
                </c:pt>
                <c:pt idx="2">
                  <c:v>451.73742629300091</c:v>
                </c:pt>
                <c:pt idx="3">
                  <c:v>502.16866462115632</c:v>
                </c:pt>
                <c:pt idx="4">
                  <c:v>439.14462618383868</c:v>
                </c:pt>
                <c:pt idx="5">
                  <c:v>355.73526301100952</c:v>
                </c:pt>
                <c:pt idx="6">
                  <c:v>435.43999300961792</c:v>
                </c:pt>
                <c:pt idx="7">
                  <c:v>633.31523798067497</c:v>
                </c:pt>
                <c:pt idx="8">
                  <c:v>866.13214211696118</c:v>
                </c:pt>
                <c:pt idx="9">
                  <c:v>1094.9566248908909</c:v>
                </c:pt>
                <c:pt idx="10">
                  <c:v>1304.863561742465</c:v>
                </c:pt>
                <c:pt idx="11">
                  <c:v>1499.334461419603</c:v>
                </c:pt>
                <c:pt idx="12">
                  <c:v>1700.557507801514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1570545101448532E-2"/>
              <c:y val="0.25802338817493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97634337613196"/>
          <c:y val="0.5555570040440273"/>
          <c:w val="0.12383170935870512"/>
          <c:h val="0.109679489906398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0.40119111997770412</c:v>
                </c:pt>
                <c:pt idx="2">
                  <c:v>0.78666764221855656</c:v>
                </c:pt>
                <c:pt idx="3">
                  <c:v>1.1620396635112189</c:v>
                </c:pt>
                <c:pt idx="4">
                  <c:v>1.552287645431693</c:v>
                </c:pt>
                <c:pt idx="5">
                  <c:v>1.9227880634859871</c:v>
                </c:pt>
                <c:pt idx="6">
                  <c:v>2.261814757639895</c:v>
                </c:pt>
                <c:pt idx="7">
                  <c:v>2.5683032066251168</c:v>
                </c:pt>
                <c:pt idx="8">
                  <c:v>2.8358765590528319</c:v>
                </c:pt>
                <c:pt idx="9">
                  <c:v>3.0602116206660521</c:v>
                </c:pt>
                <c:pt idx="10">
                  <c:v>3.2414483702584609</c:v>
                </c:pt>
                <c:pt idx="11">
                  <c:v>3.380904147940011</c:v>
                </c:pt>
                <c:pt idx="12">
                  <c:v>3.479957713087273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 Production</a:t>
                </a:r>
                <a:r>
                  <a:rPr lang="en-GB" sz="1400" b="1" baseline="0"/>
                  <a:t> (mg/L)</a:t>
                </a:r>
                <a:endParaRPr lang="en-GB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269350853263484E-2"/>
          <c:y val="2.1166156754708485E-2"/>
          <c:w val="0.88541818382492721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Sheet1!$B$28:$B$40</c:f>
              <c:numCache>
                <c:formatCode>General</c:formatCode>
                <c:ptCount val="13"/>
                <c:pt idx="0" formatCode="0.000">
                  <c:v>7.7600000000000002E-2</c:v>
                </c:pt>
                <c:pt idx="1">
                  <c:v>0.30884875926048599</c:v>
                </c:pt>
                <c:pt idx="2">
                  <c:v>0.53495981345826249</c:v>
                </c:pt>
                <c:pt idx="3">
                  <c:v>0.72093223694044606</c:v>
                </c:pt>
                <c:pt idx="4">
                  <c:v>0.95236450553536489</c:v>
                </c:pt>
                <c:pt idx="5">
                  <c:v>1.18817295106895</c:v>
                </c:pt>
                <c:pt idx="6">
                  <c:v>1.3995999181815151</c:v>
                </c:pt>
                <c:pt idx="7">
                  <c:v>1.6004616253645569</c:v>
                </c:pt>
                <c:pt idx="8">
                  <c:v>1.794341428055318</c:v>
                </c:pt>
                <c:pt idx="9">
                  <c:v>1.972265756378663</c:v>
                </c:pt>
                <c:pt idx="10">
                  <c:v>2.1272849143484192</c:v>
                </c:pt>
                <c:pt idx="11">
                  <c:v>2.255152598718853</c:v>
                </c:pt>
                <c:pt idx="12">
                  <c:v>2.3543726204144861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4-4E66-9271-C37ABE4459A7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Sheet1!$J$28:$J$41</c:f>
              <c:numCache>
                <c:formatCode>0.000</c:formatCode>
                <c:ptCount val="14"/>
                <c:pt idx="0">
                  <c:v>7.7600000000000002E-2</c:v>
                </c:pt>
                <c:pt idx="1">
                  <c:v>0.26669999999999999</c:v>
                </c:pt>
                <c:pt idx="2">
                  <c:v>0.45929999999999999</c:v>
                </c:pt>
                <c:pt idx="3">
                  <c:v>0.6391</c:v>
                </c:pt>
                <c:pt idx="4">
                  <c:v>0.87080000000000002</c:v>
                </c:pt>
                <c:pt idx="5">
                  <c:v>1.1327</c:v>
                </c:pt>
                <c:pt idx="6">
                  <c:v>1.3546</c:v>
                </c:pt>
                <c:pt idx="7">
                  <c:v>1.5643</c:v>
                </c:pt>
                <c:pt idx="8">
                  <c:v>1.7803</c:v>
                </c:pt>
                <c:pt idx="9">
                  <c:v>1.9670000000000001</c:v>
                </c:pt>
                <c:pt idx="10">
                  <c:v>2.1856</c:v>
                </c:pt>
                <c:pt idx="11">
                  <c:v>2.2902</c:v>
                </c:pt>
                <c:pt idx="12">
                  <c:v>2.3580999999999999</c:v>
                </c:pt>
                <c:pt idx="13" formatCode="General">
                  <c:v>7.6700000000000004E-2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F4-4E66-9271-C37ABE445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36877086429862"/>
          <c:y val="0.37709167309454217"/>
          <c:w val="0.16617610205006877"/>
          <c:h val="0.13806152245726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91232060755058"/>
          <c:y val="2.5455595019522638E-2"/>
          <c:w val="0.86747214478823331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Sheet1!$K$28:$K$40</c:f>
              <c:numCache>
                <c:formatCode>General</c:formatCode>
                <c:ptCount val="13"/>
                <c:pt idx="0">
                  <c:v>784.4</c:v>
                </c:pt>
                <c:pt idx="1">
                  <c:v>722.9</c:v>
                </c:pt>
                <c:pt idx="2">
                  <c:v>574.79999999999995</c:v>
                </c:pt>
                <c:pt idx="3">
                  <c:v>516.9</c:v>
                </c:pt>
                <c:pt idx="4">
                  <c:v>404.2</c:v>
                </c:pt>
                <c:pt idx="5">
                  <c:v>335.8</c:v>
                </c:pt>
                <c:pt idx="6">
                  <c:v>538.4</c:v>
                </c:pt>
                <c:pt idx="7">
                  <c:v>810.2</c:v>
                </c:pt>
                <c:pt idx="8">
                  <c:v>1028.3</c:v>
                </c:pt>
                <c:pt idx="9">
                  <c:v>1230.4000000000001</c:v>
                </c:pt>
                <c:pt idx="10">
                  <c:v>1484.6</c:v>
                </c:pt>
                <c:pt idx="11">
                  <c:v>1667.8</c:v>
                </c:pt>
                <c:pt idx="12">
                  <c:v>1885.1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3-4D42-A520-079205EFA56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Sheet1!$C$28:$C$40</c:f>
              <c:numCache>
                <c:formatCode>General</c:formatCode>
                <c:ptCount val="13"/>
                <c:pt idx="0">
                  <c:v>784.4</c:v>
                </c:pt>
                <c:pt idx="1">
                  <c:v>690.91559109124933</c:v>
                </c:pt>
                <c:pt idx="2">
                  <c:v>225.26327933735999</c:v>
                </c:pt>
                <c:pt idx="3">
                  <c:v>314.9287876506296</c:v>
                </c:pt>
                <c:pt idx="4">
                  <c:v>358.13303860586529</c:v>
                </c:pt>
                <c:pt idx="5">
                  <c:v>277.97556385164029</c:v>
                </c:pt>
                <c:pt idx="6">
                  <c:v>337.35264485969219</c:v>
                </c:pt>
                <c:pt idx="7">
                  <c:v>518.11216961297487</c:v>
                </c:pt>
                <c:pt idx="8">
                  <c:v>710.36294680045012</c:v>
                </c:pt>
                <c:pt idx="9">
                  <c:v>881.75341095010822</c:v>
                </c:pt>
                <c:pt idx="10">
                  <c:v>1045.8489760135039</c:v>
                </c:pt>
                <c:pt idx="11">
                  <c:v>1229.6558666631799</c:v>
                </c:pt>
                <c:pt idx="12">
                  <c:v>1466.1628374032889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3-4D42-A520-079205EFA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779227498679473E-2"/>
              <c:y val="0.30852177791501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0.14512312037640326"/>
          <c:h val="0.128211792153431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250619717942053E-2"/>
          <c:y val="2.6459686385478045E-2"/>
          <c:w val="0.88912639303122221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Sheet1!$L$28:$L$40</c:f>
              <c:numCache>
                <c:formatCode>General</c:formatCode>
                <c:ptCount val="13"/>
                <c:pt idx="0">
                  <c:v>0</c:v>
                </c:pt>
                <c:pt idx="1">
                  <c:v>0.46200000000000002</c:v>
                </c:pt>
                <c:pt idx="2">
                  <c:v>0.77700000000000002</c:v>
                </c:pt>
                <c:pt idx="3">
                  <c:v>1.218</c:v>
                </c:pt>
                <c:pt idx="4">
                  <c:v>1.806</c:v>
                </c:pt>
                <c:pt idx="5">
                  <c:v>2.3520000000000003</c:v>
                </c:pt>
                <c:pt idx="6">
                  <c:v>2.7720000000000002</c:v>
                </c:pt>
                <c:pt idx="7">
                  <c:v>3.3180000000000005</c:v>
                </c:pt>
                <c:pt idx="8">
                  <c:v>3.9689999999999999</c:v>
                </c:pt>
                <c:pt idx="9">
                  <c:v>4.3680000000000003</c:v>
                </c:pt>
                <c:pt idx="10">
                  <c:v>4.5360000000000005</c:v>
                </c:pt>
                <c:pt idx="11">
                  <c:v>4.620000000000001</c:v>
                </c:pt>
                <c:pt idx="12">
                  <c:v>4.5570000000000004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7-4242-B725-A39A9700151E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Sheet1!$D$28:$D$40</c:f>
              <c:numCache>
                <c:formatCode>General</c:formatCode>
                <c:ptCount val="13"/>
                <c:pt idx="0">
                  <c:v>0</c:v>
                </c:pt>
                <c:pt idx="1">
                  <c:v>0.52649816812822436</c:v>
                </c:pt>
                <c:pt idx="2">
                  <c:v>1.0083562000062829</c:v>
                </c:pt>
                <c:pt idx="3">
                  <c:v>1.503855657317851</c:v>
                </c:pt>
                <c:pt idx="4">
                  <c:v>1.987761434524949</c:v>
                </c:pt>
                <c:pt idx="5">
                  <c:v>2.4383042105587349</c:v>
                </c:pt>
                <c:pt idx="6">
                  <c:v>2.8673844841210641</c:v>
                </c:pt>
                <c:pt idx="7">
                  <c:v>3.271959858981853</c:v>
                </c:pt>
                <c:pt idx="8">
                  <c:v>3.6343908249277739</c:v>
                </c:pt>
                <c:pt idx="9">
                  <c:v>3.9422221260309809</c:v>
                </c:pt>
                <c:pt idx="10">
                  <c:v>4.1905497433290604</c:v>
                </c:pt>
                <c:pt idx="11">
                  <c:v>4.3798345593808081</c:v>
                </c:pt>
                <c:pt idx="12">
                  <c:v>4.5146519127838776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7-4242-B725-A39A97001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 Production</a:t>
                </a:r>
                <a:r>
                  <a:rPr lang="en-GB" sz="1400" b="1" baseline="0"/>
                  <a:t> (mg/L)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1.3305309502507573E-2"/>
              <c:y val="0.32496215474259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Sheet1!$B$42:$B$53</c:f>
              <c:numCache>
                <c:formatCode>General</c:formatCode>
                <c:ptCount val="12"/>
                <c:pt idx="0">
                  <c:v>0.3096169257657998</c:v>
                </c:pt>
                <c:pt idx="1">
                  <c:v>0.58157112327315441</c:v>
                </c:pt>
                <c:pt idx="2">
                  <c:v>0.86565464528685276</c:v>
                </c:pt>
                <c:pt idx="3">
                  <c:v>1.1443490349666201</c:v>
                </c:pt>
                <c:pt idx="4">
                  <c:v>1.3705474637547419</c:v>
                </c:pt>
                <c:pt idx="5">
                  <c:v>1.556340936946742</c:v>
                </c:pt>
                <c:pt idx="6">
                  <c:v>1.755735056547209</c:v>
                </c:pt>
                <c:pt idx="7">
                  <c:v>1.9530613391331231</c:v>
                </c:pt>
                <c:pt idx="8">
                  <c:v>2.1389853013320739</c:v>
                </c:pt>
                <c:pt idx="9">
                  <c:v>2.30482142509956</c:v>
                </c:pt>
                <c:pt idx="10">
                  <c:v>2.4448775041219242</c:v>
                </c:pt>
                <c:pt idx="11">
                  <c:v>2.5483704360900701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1-47C2-BDC6-E26F0F33D987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Sheet1!$J$42:$J$53</c:f>
              <c:numCache>
                <c:formatCode>General</c:formatCode>
                <c:ptCount val="12"/>
                <c:pt idx="0">
                  <c:v>0.2152</c:v>
                </c:pt>
                <c:pt idx="1">
                  <c:v>0.47439999999999999</c:v>
                </c:pt>
                <c:pt idx="2">
                  <c:v>0.72729999999999995</c:v>
                </c:pt>
                <c:pt idx="3">
                  <c:v>0.99080000000000001</c:v>
                </c:pt>
                <c:pt idx="4">
                  <c:v>1.1808000000000001</c:v>
                </c:pt>
                <c:pt idx="5">
                  <c:v>1.3592</c:v>
                </c:pt>
                <c:pt idx="6">
                  <c:v>1.5167999999999999</c:v>
                </c:pt>
                <c:pt idx="7">
                  <c:v>1.7002999999999999</c:v>
                </c:pt>
                <c:pt idx="8">
                  <c:v>1.8854</c:v>
                </c:pt>
                <c:pt idx="9">
                  <c:v>2.0366</c:v>
                </c:pt>
                <c:pt idx="10">
                  <c:v>2.1583000000000001</c:v>
                </c:pt>
                <c:pt idx="11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1-47C2-BDC6-E26F0F33D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Sheet1!$K$41:$K$53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1-4384-A62E-9BBCEE71CE58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Sheet1!$C$41:$C$53</c:f>
              <c:numCache>
                <c:formatCode>General</c:formatCode>
                <c:ptCount val="13"/>
                <c:pt idx="0">
                  <c:v>764.27</c:v>
                </c:pt>
                <c:pt idx="1">
                  <c:v>1070.9983566513799</c:v>
                </c:pt>
                <c:pt idx="2">
                  <c:v>959.81763016901618</c:v>
                </c:pt>
                <c:pt idx="3">
                  <c:v>955.24097122636795</c:v>
                </c:pt>
                <c:pt idx="4">
                  <c:v>967.67983811862064</c:v>
                </c:pt>
                <c:pt idx="5">
                  <c:v>938.47504554369425</c:v>
                </c:pt>
                <c:pt idx="6">
                  <c:v>1606.374935534624</c:v>
                </c:pt>
                <c:pt idx="7">
                  <c:v>3222.8700665186561</c:v>
                </c:pt>
                <c:pt idx="8">
                  <c:v>5057.0001920643208</c:v>
                </c:pt>
                <c:pt idx="9">
                  <c:v>6575.8328660092984</c:v>
                </c:pt>
                <c:pt idx="10">
                  <c:v>7857.1883175183211</c:v>
                </c:pt>
                <c:pt idx="11">
                  <c:v>9011.8031895221629</c:v>
                </c:pt>
                <c:pt idx="12">
                  <c:v>10142.997378472401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1-4384-A62E-9BBCEE71C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Sheet1!$L$41:$L$53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B-4EAD-AE98-63EC315C0DFE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Sheet1!$D$41:$D$53</c:f>
              <c:numCache>
                <c:formatCode>General</c:formatCode>
                <c:ptCount val="13"/>
                <c:pt idx="0">
                  <c:v>0</c:v>
                </c:pt>
                <c:pt idx="1">
                  <c:v>0.57347930461262675</c:v>
                </c:pt>
                <c:pt idx="2">
                  <c:v>1.0367608650492199</c:v>
                </c:pt>
                <c:pt idx="3">
                  <c:v>1.5145940304905039</c:v>
                </c:pt>
                <c:pt idx="4">
                  <c:v>1.9804152855370021</c:v>
                </c:pt>
                <c:pt idx="5">
                  <c:v>2.405553537254737</c:v>
                </c:pt>
                <c:pt idx="6">
                  <c:v>2.788612846330158</c:v>
                </c:pt>
                <c:pt idx="7">
                  <c:v>3.1340780491986768</c:v>
                </c:pt>
                <c:pt idx="8">
                  <c:v>3.4192408003838199</c:v>
                </c:pt>
                <c:pt idx="9">
                  <c:v>3.6919138564141019</c:v>
                </c:pt>
                <c:pt idx="10">
                  <c:v>3.9549625768479988</c:v>
                </c:pt>
                <c:pt idx="11">
                  <c:v>4.1838347288850866</c:v>
                </c:pt>
                <c:pt idx="12">
                  <c:v>4.3419458549474008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B-4EAD-AE98-63EC315C0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211309</xdr:colOff>
      <xdr:row>55</xdr:row>
      <xdr:rowOff>32510</xdr:rowOff>
    </xdr:from>
    <xdr:to>
      <xdr:col>17</xdr:col>
      <xdr:colOff>193025</xdr:colOff>
      <xdr:row>89</xdr:row>
      <xdr:rowOff>155669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11467</xdr:colOff>
      <xdr:row>55</xdr:row>
      <xdr:rowOff>94718</xdr:rowOff>
    </xdr:from>
    <xdr:to>
      <xdr:col>33</xdr:col>
      <xdr:colOff>552450</xdr:colOff>
      <xdr:row>86</xdr:row>
      <xdr:rowOff>19050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116636</xdr:colOff>
      <xdr:row>55</xdr:row>
      <xdr:rowOff>43432</xdr:rowOff>
    </xdr:from>
    <xdr:to>
      <xdr:col>50</xdr:col>
      <xdr:colOff>13394</xdr:colOff>
      <xdr:row>85</xdr:row>
      <xdr:rowOff>29938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495300</xdr:colOff>
      <xdr:row>89</xdr:row>
      <xdr:rowOff>57150</xdr:rowOff>
    </xdr:from>
    <xdr:to>
      <xdr:col>18</xdr:col>
      <xdr:colOff>479021</xdr:colOff>
      <xdr:row>123</xdr:row>
      <xdr:rowOff>180309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FBDED4-8D1C-4714-9513-BA1A5E0A0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266700</xdr:colOff>
      <xdr:row>89</xdr:row>
      <xdr:rowOff>152400</xdr:rowOff>
    </xdr:from>
    <xdr:to>
      <xdr:col>35</xdr:col>
      <xdr:colOff>501536</xdr:colOff>
      <xdr:row>120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94FF9D6-507B-4992-AEC7-E9A15FCFD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0</xdr:colOff>
      <xdr:row>90</xdr:row>
      <xdr:rowOff>0</xdr:rowOff>
    </xdr:from>
    <xdr:to>
      <xdr:col>52</xdr:col>
      <xdr:colOff>506358</xdr:colOff>
      <xdr:row>119</xdr:row>
      <xdr:rowOff>177007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E3C52E3-E9C5-45CB-AE2F-0572C3614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53916</xdr:colOff>
      <xdr:row>125</xdr:row>
      <xdr:rowOff>17972</xdr:rowOff>
    </xdr:from>
    <xdr:to>
      <xdr:col>20</xdr:col>
      <xdr:colOff>37636</xdr:colOff>
      <xdr:row>159</xdr:row>
      <xdr:rowOff>141132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3809FEB-D45D-48D0-9591-E36BCAE17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0</xdr:colOff>
      <xdr:row>125</xdr:row>
      <xdr:rowOff>0</xdr:rowOff>
    </xdr:from>
    <xdr:to>
      <xdr:col>36</xdr:col>
      <xdr:colOff>259602</xdr:colOff>
      <xdr:row>153</xdr:row>
      <xdr:rowOff>161177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E6FD5DC-4687-4515-813C-1CCCBCA7C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0</xdr:colOff>
      <xdr:row>125</xdr:row>
      <xdr:rowOff>0</xdr:rowOff>
    </xdr:from>
    <xdr:to>
      <xdr:col>53</xdr:col>
      <xdr:colOff>506358</xdr:colOff>
      <xdr:row>154</xdr:row>
      <xdr:rowOff>177007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95EF322-3E85-46DB-91AD-136866BC8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"/>
  <sheetViews>
    <sheetView tabSelected="1" topLeftCell="A2" zoomScale="50" zoomScaleNormal="50" workbookViewId="0">
      <selection activeCell="T43" sqref="T43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767.76</v>
      </c>
      <c r="D2">
        <f>L2</f>
        <v>0</v>
      </c>
      <c r="E2" s="2">
        <v>480</v>
      </c>
      <c r="F2" s="2">
        <v>0.5</v>
      </c>
      <c r="I2" s="2">
        <v>0</v>
      </c>
      <c r="J2" s="2">
        <v>7.6999999999999999E-2</v>
      </c>
      <c r="K2" s="2">
        <v>767.76</v>
      </c>
      <c r="L2" s="2">
        <v>0</v>
      </c>
      <c r="M2" s="2">
        <v>150</v>
      </c>
      <c r="N2" s="2">
        <v>0.5</v>
      </c>
    </row>
    <row r="3" spans="1:14">
      <c r="A3" s="1">
        <v>1</v>
      </c>
      <c r="B3">
        <v>0.22992917759788969</v>
      </c>
      <c r="C3">
        <v>1183.6932190729619</v>
      </c>
      <c r="D3">
        <v>0.42037900672831802</v>
      </c>
      <c r="E3">
        <v>149.9999935354019</v>
      </c>
      <c r="F3">
        <v>0.5</v>
      </c>
      <c r="I3" s="2">
        <v>12</v>
      </c>
      <c r="J3" s="2">
        <v>0.19170000000000001</v>
      </c>
      <c r="K3" s="2">
        <v>618.95000000000005</v>
      </c>
      <c r="L3" s="2">
        <v>0.21</v>
      </c>
      <c r="M3" s="2">
        <v>150</v>
      </c>
      <c r="N3" s="2">
        <v>0.5</v>
      </c>
    </row>
    <row r="4" spans="1:14">
      <c r="A4" s="1">
        <v>2</v>
      </c>
      <c r="B4">
        <v>0.42667316094692859</v>
      </c>
      <c r="C4">
        <v>1352.8073613295981</v>
      </c>
      <c r="D4">
        <v>0.74474685022012888</v>
      </c>
      <c r="E4">
        <v>149.9999935354019</v>
      </c>
      <c r="F4">
        <v>0.5</v>
      </c>
      <c r="I4" s="2">
        <v>24</v>
      </c>
      <c r="J4" s="2">
        <v>0.42659999999999998</v>
      </c>
      <c r="K4" s="2">
        <v>599.16999999999996</v>
      </c>
      <c r="L4" s="2">
        <v>0.53</v>
      </c>
      <c r="M4" s="2">
        <v>150</v>
      </c>
      <c r="N4" s="2">
        <v>0.5</v>
      </c>
    </row>
    <row r="5" spans="1:14">
      <c r="A5" s="1">
        <v>3</v>
      </c>
      <c r="B5">
        <v>0.68990475182699085</v>
      </c>
      <c r="C5">
        <v>1299.4965679329471</v>
      </c>
      <c r="D5">
        <v>1.122786245192446</v>
      </c>
      <c r="E5">
        <v>149.9999935354019</v>
      </c>
      <c r="F5">
        <v>0.5</v>
      </c>
      <c r="I5" s="2">
        <v>36</v>
      </c>
      <c r="J5" s="2">
        <v>0.65339999999999998</v>
      </c>
      <c r="K5" s="2">
        <v>542.08000000000004</v>
      </c>
      <c r="L5" s="2">
        <v>0.87</v>
      </c>
      <c r="M5" s="2">
        <v>150</v>
      </c>
      <c r="N5" s="2">
        <v>0.5</v>
      </c>
    </row>
    <row r="6" spans="1:14">
      <c r="A6" s="1">
        <v>4</v>
      </c>
      <c r="B6">
        <v>0.97134955272515389</v>
      </c>
      <c r="C6">
        <v>1299.267538140268</v>
      </c>
      <c r="D6">
        <v>1.54486591265634</v>
      </c>
      <c r="E6">
        <v>149.9999935354019</v>
      </c>
      <c r="F6">
        <v>0.5</v>
      </c>
      <c r="I6" s="2">
        <v>48</v>
      </c>
      <c r="J6" s="2">
        <v>0.88959999999999995</v>
      </c>
      <c r="K6" s="2">
        <v>429.57</v>
      </c>
      <c r="L6" s="2">
        <v>1.18</v>
      </c>
      <c r="M6" s="2">
        <v>150</v>
      </c>
      <c r="N6" s="2">
        <v>0.5</v>
      </c>
    </row>
    <row r="7" spans="1:14">
      <c r="A7" s="1">
        <v>5</v>
      </c>
      <c r="B7">
        <v>1.20869335525403</v>
      </c>
      <c r="C7">
        <v>1362.373661170235</v>
      </c>
      <c r="D7">
        <v>1.958720199253589</v>
      </c>
      <c r="E7">
        <v>149.9999935354019</v>
      </c>
      <c r="F7">
        <v>0.5</v>
      </c>
      <c r="I7" s="2">
        <v>60</v>
      </c>
      <c r="J7" s="2">
        <v>1.0954999999999999</v>
      </c>
      <c r="K7" s="2">
        <v>322.69</v>
      </c>
      <c r="L7" s="2">
        <v>1.43</v>
      </c>
      <c r="M7" s="2">
        <v>150</v>
      </c>
      <c r="N7" s="2">
        <v>0.5</v>
      </c>
    </row>
    <row r="8" spans="1:14">
      <c r="A8" s="1">
        <v>6</v>
      </c>
      <c r="B8">
        <v>1.3908126399293139</v>
      </c>
      <c r="C8">
        <v>1703.176291733052</v>
      </c>
      <c r="D8">
        <v>2.329034177298948</v>
      </c>
      <c r="E8">
        <v>149.9999935354019</v>
      </c>
      <c r="F8">
        <v>0.5</v>
      </c>
      <c r="I8" s="2">
        <v>72</v>
      </c>
      <c r="J8" s="2">
        <v>1.2457</v>
      </c>
      <c r="K8" s="2">
        <v>1887.84</v>
      </c>
      <c r="L8" s="2">
        <v>1.71</v>
      </c>
      <c r="M8" s="2">
        <v>150</v>
      </c>
      <c r="N8" s="2">
        <v>0.5</v>
      </c>
    </row>
    <row r="9" spans="1:14">
      <c r="A9" s="1">
        <v>7</v>
      </c>
      <c r="B9">
        <v>1.558389678009058</v>
      </c>
      <c r="C9">
        <v>2649.2254340124482</v>
      </c>
      <c r="D9">
        <v>2.638975000086571</v>
      </c>
      <c r="E9">
        <v>149.9999935354019</v>
      </c>
      <c r="F9">
        <v>0.5</v>
      </c>
      <c r="I9" s="2">
        <v>84</v>
      </c>
      <c r="J9" s="2">
        <v>1.4124000000000001</v>
      </c>
      <c r="K9" s="2">
        <v>3968.41</v>
      </c>
      <c r="L9" s="2">
        <v>2.02</v>
      </c>
      <c r="M9" s="2">
        <v>150</v>
      </c>
      <c r="N9" s="2">
        <v>0.5</v>
      </c>
    </row>
    <row r="10" spans="1:14">
      <c r="A10" s="1">
        <v>8</v>
      </c>
      <c r="B10">
        <v>1.7333101706101</v>
      </c>
      <c r="C10">
        <v>4226.2655327316161</v>
      </c>
      <c r="D10">
        <v>2.8856436226850088</v>
      </c>
      <c r="E10">
        <v>149.9999935354019</v>
      </c>
      <c r="F10">
        <v>0.5</v>
      </c>
      <c r="I10" s="2">
        <v>96</v>
      </c>
      <c r="J10" s="2">
        <v>1.5199</v>
      </c>
      <c r="K10" s="2">
        <v>5273.21</v>
      </c>
      <c r="L10" s="2">
        <v>2.2599999999999998</v>
      </c>
      <c r="M10" s="2">
        <v>150</v>
      </c>
      <c r="N10" s="2">
        <v>0.5</v>
      </c>
    </row>
    <row r="11" spans="1:14">
      <c r="A11" s="1">
        <v>9</v>
      </c>
      <c r="B11">
        <v>1.90438927902373</v>
      </c>
      <c r="C11">
        <v>5918.2077229787719</v>
      </c>
      <c r="D11">
        <v>3.0909856886571898</v>
      </c>
      <c r="E11">
        <v>149.9999935354019</v>
      </c>
      <c r="F11">
        <v>0.5</v>
      </c>
      <c r="I11" s="2">
        <v>108</v>
      </c>
      <c r="J11" s="2">
        <v>1.6932</v>
      </c>
      <c r="K11" s="2">
        <v>7406.71</v>
      </c>
      <c r="L11" s="2">
        <v>2.5099999999999998</v>
      </c>
      <c r="M11" s="2">
        <v>150</v>
      </c>
      <c r="N11" s="2">
        <v>0.5</v>
      </c>
    </row>
    <row r="12" spans="1:14">
      <c r="A12" s="1">
        <v>10</v>
      </c>
      <c r="B12">
        <v>2.0574037439276629</v>
      </c>
      <c r="C12">
        <v>7354.0337797378716</v>
      </c>
      <c r="D12">
        <v>3.28597837014529</v>
      </c>
      <c r="E12">
        <v>149.9999935354019</v>
      </c>
      <c r="F12">
        <v>0.5</v>
      </c>
      <c r="I12" s="2">
        <v>120</v>
      </c>
      <c r="J12" s="2">
        <v>1.7927</v>
      </c>
      <c r="K12" s="2">
        <v>8996.01</v>
      </c>
      <c r="L12" s="2">
        <v>2.72</v>
      </c>
      <c r="M12" s="2">
        <v>150</v>
      </c>
      <c r="N12" s="2">
        <v>0.5</v>
      </c>
    </row>
    <row r="13" spans="1:14">
      <c r="A13" s="1">
        <v>11</v>
      </c>
      <c r="B13">
        <v>2.176393423055047</v>
      </c>
      <c r="C13">
        <v>8569.3117247012615</v>
      </c>
      <c r="D13">
        <v>3.4516458117687212</v>
      </c>
      <c r="E13">
        <v>149.9999935354019</v>
      </c>
      <c r="F13">
        <v>0.5</v>
      </c>
      <c r="I13" s="2">
        <v>132</v>
      </c>
      <c r="J13" s="2">
        <v>1.9636</v>
      </c>
      <c r="K13" s="2">
        <v>10227.65</v>
      </c>
      <c r="L13" s="2">
        <v>2.93</v>
      </c>
      <c r="M13" s="2">
        <v>150</v>
      </c>
      <c r="N13" s="2">
        <v>0.5</v>
      </c>
    </row>
    <row r="14" spans="1:14">
      <c r="A14" s="1">
        <v>12</v>
      </c>
      <c r="B14">
        <v>2.2603664726466999</v>
      </c>
      <c r="C14">
        <v>9693.0604277226103</v>
      </c>
      <c r="D14">
        <v>3.560066846664772</v>
      </c>
      <c r="E14">
        <v>149.9999935354019</v>
      </c>
      <c r="F14">
        <v>0.5</v>
      </c>
      <c r="I14" s="2">
        <v>144</v>
      </c>
      <c r="J14" s="2">
        <v>2.0446</v>
      </c>
      <c r="K14" s="2">
        <v>12708.1</v>
      </c>
      <c r="L14" s="2">
        <v>3.08</v>
      </c>
      <c r="M14" s="2">
        <v>150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E15" s="2">
        <v>300</v>
      </c>
      <c r="F15" s="2">
        <v>0.1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0.26193526661030853</v>
      </c>
      <c r="C16">
        <v>648.25030324074351</v>
      </c>
      <c r="D16">
        <v>0.40119111997770412</v>
      </c>
      <c r="E16" s="2">
        <v>300</v>
      </c>
      <c r="F16" s="2">
        <v>0.1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34">
      <c r="A17" s="1">
        <v>15</v>
      </c>
      <c r="B17">
        <v>0.41798314474478709</v>
      </c>
      <c r="C17">
        <v>451.73742629300091</v>
      </c>
      <c r="D17">
        <v>0.78666764221855656</v>
      </c>
      <c r="E17" s="2">
        <v>300</v>
      </c>
      <c r="F17" s="2">
        <v>0.1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34">
      <c r="A18" s="1">
        <v>16</v>
      </c>
      <c r="B18">
        <v>0.58512377666274462</v>
      </c>
      <c r="C18">
        <v>502.16866462115632</v>
      </c>
      <c r="D18">
        <v>1.1620396635112189</v>
      </c>
      <c r="E18" s="2">
        <v>300</v>
      </c>
      <c r="F18" s="2">
        <v>0.1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34">
      <c r="A19" s="1">
        <v>17</v>
      </c>
      <c r="B19">
        <v>0.79740286881729161</v>
      </c>
      <c r="C19">
        <v>439.14462618383868</v>
      </c>
      <c r="D19">
        <v>1.552287645431693</v>
      </c>
      <c r="E19" s="2">
        <v>300</v>
      </c>
      <c r="F19" s="2">
        <v>0.1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34">
      <c r="A20" s="1">
        <v>18</v>
      </c>
      <c r="B20">
        <v>1.0054481337482359</v>
      </c>
      <c r="C20">
        <v>355.73526301100952</v>
      </c>
      <c r="D20">
        <v>1.9227880634859871</v>
      </c>
      <c r="E20" s="2">
        <v>300</v>
      </c>
      <c r="F20" s="2">
        <v>0.1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34">
      <c r="A21" s="1">
        <v>19</v>
      </c>
      <c r="B21">
        <v>1.1878699407424009</v>
      </c>
      <c r="C21">
        <v>435.43999300961792</v>
      </c>
      <c r="D21">
        <v>2.261814757639895</v>
      </c>
      <c r="E21" s="2">
        <v>300</v>
      </c>
      <c r="F21" s="2">
        <v>0.1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34">
      <c r="A22" s="1">
        <v>20</v>
      </c>
      <c r="B22">
        <v>1.354897694364914</v>
      </c>
      <c r="C22">
        <v>633.31523798067497</v>
      </c>
      <c r="D22">
        <v>2.5683032066251168</v>
      </c>
      <c r="E22" s="2">
        <v>300</v>
      </c>
      <c r="F22" s="2">
        <v>0.1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34">
      <c r="A23" s="1">
        <v>21</v>
      </c>
      <c r="B23">
        <v>1.5089374421621671</v>
      </c>
      <c r="C23">
        <v>866.13214211696118</v>
      </c>
      <c r="D23">
        <v>2.8358765590528319</v>
      </c>
      <c r="E23" s="2">
        <v>300</v>
      </c>
      <c r="F23" s="2">
        <v>0.1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34">
      <c r="A24" s="1">
        <v>22</v>
      </c>
      <c r="B24">
        <v>1.6465331986983369</v>
      </c>
      <c r="C24">
        <v>1094.9566248908909</v>
      </c>
      <c r="D24">
        <v>3.0602116206660521</v>
      </c>
      <c r="E24" s="2">
        <v>300</v>
      </c>
      <c r="F24" s="2">
        <v>0.1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34">
      <c r="A25" s="1">
        <v>23</v>
      </c>
      <c r="B25">
        <v>1.7663748119081799</v>
      </c>
      <c r="C25">
        <v>1304.863561742465</v>
      </c>
      <c r="D25">
        <v>3.2414483702584609</v>
      </c>
      <c r="E25" s="2">
        <v>300</v>
      </c>
      <c r="F25" s="2">
        <v>0.1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34">
      <c r="B26">
        <v>1.8672039434101879</v>
      </c>
      <c r="C26">
        <v>1499.334461419603</v>
      </c>
      <c r="D26">
        <v>3.380904147940011</v>
      </c>
      <c r="E26" s="2">
        <v>300</v>
      </c>
      <c r="F26" s="2">
        <v>0.1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34">
      <c r="B27">
        <v>1.9471422729068939</v>
      </c>
      <c r="C27">
        <v>1700.557507801514</v>
      </c>
      <c r="D27">
        <v>3.479957713087273</v>
      </c>
      <c r="E27" s="2">
        <v>300</v>
      </c>
      <c r="F27" s="2">
        <v>0.1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28" spans="1:34">
      <c r="B28" s="6">
        <f>J28</f>
        <v>7.7600000000000002E-2</v>
      </c>
      <c r="C28">
        <f>K28</f>
        <v>784.4</v>
      </c>
      <c r="D28">
        <f>L28</f>
        <v>0</v>
      </c>
      <c r="E28" s="2">
        <v>480</v>
      </c>
      <c r="F28" s="2">
        <v>0.1</v>
      </c>
      <c r="J28" s="3">
        <v>7.7600000000000002E-2</v>
      </c>
      <c r="K28" s="4">
        <v>784.4</v>
      </c>
      <c r="L28" s="5">
        <v>0</v>
      </c>
      <c r="M28" s="2">
        <v>480</v>
      </c>
      <c r="N28" s="2">
        <v>0.1</v>
      </c>
    </row>
    <row r="29" spans="1:34">
      <c r="B29">
        <v>0.30884875926048599</v>
      </c>
      <c r="C29">
        <v>690.91559109124933</v>
      </c>
      <c r="D29">
        <v>0.52649816812822436</v>
      </c>
      <c r="E29" s="2">
        <v>480</v>
      </c>
      <c r="F29" s="2">
        <v>0.1</v>
      </c>
      <c r="J29" s="3">
        <v>0.26669999999999999</v>
      </c>
      <c r="K29" s="4">
        <v>722.9</v>
      </c>
      <c r="L29" s="5">
        <v>0.46200000000000002</v>
      </c>
      <c r="M29" s="2">
        <v>480</v>
      </c>
      <c r="N29" s="2">
        <v>0.1</v>
      </c>
    </row>
    <row r="30" spans="1:34">
      <c r="B30">
        <v>0.53495981345826249</v>
      </c>
      <c r="C30">
        <v>225.26327933735999</v>
      </c>
      <c r="D30">
        <v>1.0083562000062829</v>
      </c>
      <c r="E30" s="2">
        <v>480</v>
      </c>
      <c r="F30" s="2">
        <v>0.1</v>
      </c>
      <c r="J30" s="3">
        <v>0.45929999999999999</v>
      </c>
      <c r="K30" s="4">
        <v>574.79999999999995</v>
      </c>
      <c r="L30" s="5">
        <v>0.77700000000000002</v>
      </c>
      <c r="M30" s="2">
        <v>480</v>
      </c>
      <c r="N30" s="2">
        <v>0.1</v>
      </c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AA42" si="0">ABS((K15-C15)/K15)</f>
        <v>0</v>
      </c>
      <c r="Z30" t="e">
        <f t="shared" si="0"/>
        <v>#DIV/0!</v>
      </c>
      <c r="AB30">
        <f>ABS((J28-B28)/J28)</f>
        <v>0</v>
      </c>
      <c r="AC30">
        <f t="shared" ref="AC30:AD42" si="1">ABS((K28-C28)/K28)</f>
        <v>0</v>
      </c>
      <c r="AD30" t="e">
        <f t="shared" si="1"/>
        <v>#DIV/0!</v>
      </c>
      <c r="AF30">
        <f>ABS((J41-B41)/J41)</f>
        <v>0</v>
      </c>
      <c r="AG30">
        <f t="shared" ref="AG30:AH30" si="2">ABS((K41-C41)/K41)</f>
        <v>0</v>
      </c>
      <c r="AH30" t="e">
        <f t="shared" si="2"/>
        <v>#DIV/0!</v>
      </c>
    </row>
    <row r="31" spans="1:34">
      <c r="B31">
        <v>0.72093223694044606</v>
      </c>
      <c r="C31">
        <v>314.9287876506296</v>
      </c>
      <c r="D31">
        <v>1.503855657317851</v>
      </c>
      <c r="E31" s="2">
        <v>480</v>
      </c>
      <c r="F31" s="2">
        <v>0.1</v>
      </c>
      <c r="J31" s="3">
        <v>0.6391</v>
      </c>
      <c r="K31" s="4">
        <v>516.9</v>
      </c>
      <c r="L31" s="5">
        <v>1.218</v>
      </c>
      <c r="M31" s="2">
        <v>480</v>
      </c>
      <c r="N31" s="2">
        <v>0.1</v>
      </c>
      <c r="S31">
        <f t="shared" ref="S31:S41" si="3">ABS((J3-B3)/J3)</f>
        <v>0.1994218967026066</v>
      </c>
      <c r="T31">
        <f t="shared" ref="T31:T38" si="4">ABS((K3-C3)/K3)</f>
        <v>0.91242138956775487</v>
      </c>
      <c r="U31">
        <f t="shared" ref="U31:U42" si="5">ABS((L3-D3)/L3)</f>
        <v>1.0018047939443715</v>
      </c>
      <c r="X31">
        <f>ABS((J16-B16)/J16)</f>
        <v>0.39922685155079335</v>
      </c>
      <c r="Y31">
        <f>ABS((K16-C16)/K16)</f>
        <v>0.14658991147874739</v>
      </c>
      <c r="Z31">
        <f t="shared" si="0"/>
        <v>5.4915287661756974E-3</v>
      </c>
      <c r="AB31">
        <f>ABS((J29-B29)/J29)</f>
        <v>0.15803809246526435</v>
      </c>
      <c r="AC31">
        <f t="shared" si="1"/>
        <v>4.4244582803639028E-2</v>
      </c>
      <c r="AD31">
        <f t="shared" si="1"/>
        <v>0.1396064245199661</v>
      </c>
      <c r="AF31">
        <f t="shared" ref="AF31:AF42" si="6">ABS((J42-B42)/J42)</f>
        <v>0.43874036136524069</v>
      </c>
      <c r="AG31">
        <f t="shared" ref="AG31:AG42" si="7">ABS((K42-C42)/K42)</f>
        <v>1.2006664817050154</v>
      </c>
      <c r="AH31">
        <f t="shared" ref="AH31:AH42" si="8">ABS((L42-D42)/L42)</f>
        <v>0.73781607458371734</v>
      </c>
    </row>
    <row r="32" spans="1:34">
      <c r="B32">
        <v>0.95236450553536489</v>
      </c>
      <c r="C32">
        <v>358.13303860586529</v>
      </c>
      <c r="D32">
        <v>1.987761434524949</v>
      </c>
      <c r="E32" s="2">
        <v>480</v>
      </c>
      <c r="F32" s="2">
        <v>0.1</v>
      </c>
      <c r="J32" s="3">
        <v>0.87080000000000002</v>
      </c>
      <c r="K32" s="4">
        <v>404.2</v>
      </c>
      <c r="L32" s="5">
        <v>1.806</v>
      </c>
      <c r="M32" s="2">
        <v>480</v>
      </c>
      <c r="N32" s="2">
        <v>0.1</v>
      </c>
      <c r="S32">
        <f t="shared" si="3"/>
        <v>1.7149776588984444E-4</v>
      </c>
      <c r="T32">
        <f t="shared" si="4"/>
        <v>1.2578022286322716</v>
      </c>
      <c r="U32">
        <f t="shared" si="5"/>
        <v>0.40518273626439405</v>
      </c>
      <c r="X32">
        <f t="shared" ref="X31:X43" si="9">ABS((J17-B17)/J17)</f>
        <v>0.22110179592400556</v>
      </c>
      <c r="Y32">
        <f t="shared" si="0"/>
        <v>0.27044989293766009</v>
      </c>
      <c r="Z32">
        <f t="shared" si="0"/>
        <v>0.17063637234904244</v>
      </c>
      <c r="AB32">
        <f t="shared" ref="AB31:AB42" si="10">ABS((J30-B30)/J30)</f>
        <v>0.16472852919282061</v>
      </c>
      <c r="AC32">
        <f t="shared" si="1"/>
        <v>0.60810146253068886</v>
      </c>
      <c r="AD32">
        <f t="shared" si="1"/>
        <v>0.29775572716381321</v>
      </c>
      <c r="AF32">
        <f t="shared" si="6"/>
        <v>0.22590877587089889</v>
      </c>
      <c r="AG32">
        <f t="shared" si="7"/>
        <v>1.0183741224061407</v>
      </c>
      <c r="AH32">
        <f t="shared" si="8"/>
        <v>0.40102819601245937</v>
      </c>
    </row>
    <row r="33" spans="2:34">
      <c r="B33">
        <v>1.18817295106895</v>
      </c>
      <c r="C33">
        <v>277.97556385164029</v>
      </c>
      <c r="D33">
        <v>2.4383042105587349</v>
      </c>
      <c r="E33" s="2">
        <v>480</v>
      </c>
      <c r="F33" s="2">
        <v>0.1</v>
      </c>
      <c r="J33" s="3">
        <v>1.1327</v>
      </c>
      <c r="K33" s="4">
        <v>335.8</v>
      </c>
      <c r="L33" s="5">
        <v>2.3520000000000003</v>
      </c>
      <c r="M33" s="2">
        <v>480</v>
      </c>
      <c r="N33" s="2">
        <v>0.1</v>
      </c>
      <c r="S33">
        <f t="shared" si="3"/>
        <v>5.5868919233227531E-2</v>
      </c>
      <c r="T33">
        <f t="shared" si="4"/>
        <v>1.3972413074323844</v>
      </c>
      <c r="U33">
        <f t="shared" si="5"/>
        <v>0.29055890252005284</v>
      </c>
      <c r="X33">
        <f t="shared" si="9"/>
        <v>0.1916981194760583</v>
      </c>
      <c r="Y33">
        <f t="shared" si="0"/>
        <v>0.13627680663715799</v>
      </c>
      <c r="Z33">
        <f t="shared" si="0"/>
        <v>0.12929024636658795</v>
      </c>
      <c r="AB33">
        <f t="shared" si="10"/>
        <v>0.12804293059058999</v>
      </c>
      <c r="AC33">
        <f t="shared" si="1"/>
        <v>0.39073556268015164</v>
      </c>
      <c r="AD33">
        <f t="shared" si="1"/>
        <v>0.2346926578964294</v>
      </c>
      <c r="AF33">
        <f t="shared" si="6"/>
        <v>0.19023050362553667</v>
      </c>
      <c r="AG33">
        <f t="shared" si="7"/>
        <v>2.0737875960561443</v>
      </c>
      <c r="AH33">
        <f t="shared" si="8"/>
        <v>0.36449912656802141</v>
      </c>
    </row>
    <row r="34" spans="2:34">
      <c r="B34">
        <v>1.3995999181815151</v>
      </c>
      <c r="C34">
        <v>337.35264485969219</v>
      </c>
      <c r="D34">
        <v>2.8673844841210641</v>
      </c>
      <c r="E34" s="2">
        <v>480</v>
      </c>
      <c r="F34" s="2">
        <v>0.1</v>
      </c>
      <c r="J34" s="3">
        <v>1.3546</v>
      </c>
      <c r="K34" s="4">
        <v>538.4</v>
      </c>
      <c r="L34" s="5">
        <v>2.7720000000000002</v>
      </c>
      <c r="M34" s="2">
        <v>480</v>
      </c>
      <c r="N34" s="2">
        <v>0.1</v>
      </c>
      <c r="S34">
        <f t="shared" si="3"/>
        <v>9.1894731030973412E-2</v>
      </c>
      <c r="T34">
        <f t="shared" si="4"/>
        <v>2.0245769912709641</v>
      </c>
      <c r="U34">
        <f t="shared" si="5"/>
        <v>0.3092084005562204</v>
      </c>
      <c r="X34">
        <f t="shared" si="9"/>
        <v>0.15264942008859736</v>
      </c>
      <c r="Y34">
        <f t="shared" si="0"/>
        <v>5.2751022036586152E-2</v>
      </c>
      <c r="Z34">
        <f t="shared" si="0"/>
        <v>6.9731683158771207E-2</v>
      </c>
      <c r="AB34">
        <f t="shared" si="10"/>
        <v>9.3666175396606419E-2</v>
      </c>
      <c r="AC34">
        <f t="shared" si="1"/>
        <v>0.11397071101963062</v>
      </c>
      <c r="AD34">
        <f t="shared" si="1"/>
        <v>0.10064309774360408</v>
      </c>
      <c r="AF34">
        <f t="shared" si="6"/>
        <v>0.1549748031556521</v>
      </c>
      <c r="AG34">
        <f t="shared" si="7"/>
        <v>2.88158779830975</v>
      </c>
      <c r="AH34">
        <f t="shared" si="8"/>
        <v>0.39465865178662124</v>
      </c>
    </row>
    <row r="35" spans="2:34">
      <c r="B35">
        <v>1.6004616253645569</v>
      </c>
      <c r="C35">
        <v>518.11216961297487</v>
      </c>
      <c r="D35">
        <v>3.271959858981853</v>
      </c>
      <c r="E35" s="2">
        <v>480</v>
      </c>
      <c r="F35" s="2">
        <v>0.1</v>
      </c>
      <c r="J35" s="3">
        <v>1.5643</v>
      </c>
      <c r="K35" s="4">
        <v>810.2</v>
      </c>
      <c r="L35" s="5">
        <v>3.3180000000000005</v>
      </c>
      <c r="M35" s="2">
        <v>480</v>
      </c>
      <c r="N35" s="2">
        <v>0.1</v>
      </c>
      <c r="S35">
        <f t="shared" si="3"/>
        <v>0.10332574646648113</v>
      </c>
      <c r="T35">
        <f>ABS((K7-C7)/K7)</f>
        <v>3.2219271163352907</v>
      </c>
      <c r="U35">
        <f t="shared" si="5"/>
        <v>0.36973440507243993</v>
      </c>
      <c r="X35">
        <f t="shared" si="9"/>
        <v>2.9223189423928701E-2</v>
      </c>
      <c r="Y35">
        <f t="shared" si="0"/>
        <v>0.15280956653724806</v>
      </c>
      <c r="Z35">
        <f t="shared" si="0"/>
        <v>5.2429153522707786E-2</v>
      </c>
      <c r="AB35">
        <f t="shared" si="10"/>
        <v>4.8974089404917459E-2</v>
      </c>
      <c r="AC35">
        <f t="shared" si="1"/>
        <v>0.17219903558177405</v>
      </c>
      <c r="AD35">
        <f t="shared" si="1"/>
        <v>3.6693967074291921E-2</v>
      </c>
      <c r="AF35">
        <f t="shared" si="6"/>
        <v>0.16069399030720005</v>
      </c>
      <c r="AG35">
        <f t="shared" si="7"/>
        <v>5.3928817816327941</v>
      </c>
      <c r="AH35">
        <f t="shared" si="8"/>
        <v>0.35906979505917341</v>
      </c>
    </row>
    <row r="36" spans="2:34">
      <c r="B36">
        <v>1.794341428055318</v>
      </c>
      <c r="C36">
        <v>710.36294680045012</v>
      </c>
      <c r="D36">
        <v>3.6343908249277739</v>
      </c>
      <c r="E36" s="2">
        <v>480</v>
      </c>
      <c r="F36" s="2">
        <v>0.1</v>
      </c>
      <c r="J36" s="3">
        <v>1.7803</v>
      </c>
      <c r="K36" s="4">
        <v>1028.3</v>
      </c>
      <c r="L36" s="5">
        <v>3.9689999999999999</v>
      </c>
      <c r="M36" s="2">
        <v>480</v>
      </c>
      <c r="N36" s="2">
        <v>0.1</v>
      </c>
      <c r="S36">
        <f t="shared" si="3"/>
        <v>0.11649084043454595</v>
      </c>
      <c r="T36">
        <f t="shared" si="4"/>
        <v>9.7817457129284205E-2</v>
      </c>
      <c r="U36">
        <f t="shared" si="5"/>
        <v>0.36200829081809827</v>
      </c>
      <c r="X36">
        <f>ABS((J21-B21)/J21)</f>
        <v>2.3761045197277272E-2</v>
      </c>
      <c r="Y36">
        <f t="shared" si="0"/>
        <v>0.25907777265676724</v>
      </c>
      <c r="Z36">
        <f t="shared" si="0"/>
        <v>4.6854295137001581E-2</v>
      </c>
      <c r="AB36">
        <f t="shared" si="10"/>
        <v>3.322007838588148E-2</v>
      </c>
      <c r="AC36">
        <f t="shared" si="1"/>
        <v>0.37341633569893723</v>
      </c>
      <c r="AD36">
        <f t="shared" si="1"/>
        <v>3.4409987056660825E-2</v>
      </c>
      <c r="AF36">
        <f t="shared" si="6"/>
        <v>0.14504189004321813</v>
      </c>
      <c r="AG36">
        <f t="shared" si="7"/>
        <v>6.5702574514276357E-2</v>
      </c>
      <c r="AH36">
        <f t="shared" si="8"/>
        <v>0.31538341808026316</v>
      </c>
    </row>
    <row r="37" spans="2:34">
      <c r="B37">
        <v>1.972265756378663</v>
      </c>
      <c r="C37">
        <v>881.75341095010822</v>
      </c>
      <c r="D37">
        <v>3.9422221260309809</v>
      </c>
      <c r="E37" s="2">
        <v>480</v>
      </c>
      <c r="F37" s="2">
        <v>0.1</v>
      </c>
      <c r="J37" s="3">
        <v>1.9670000000000001</v>
      </c>
      <c r="K37" s="4">
        <v>1230.4000000000001</v>
      </c>
      <c r="L37" s="5">
        <v>4.3680000000000003</v>
      </c>
      <c r="M37" s="2">
        <v>480</v>
      </c>
      <c r="N37" s="2">
        <v>0.1</v>
      </c>
      <c r="S37">
        <f t="shared" si="3"/>
        <v>0.10336284197752614</v>
      </c>
      <c r="T37">
        <f t="shared" si="4"/>
        <v>0.33242143981784938</v>
      </c>
      <c r="U37">
        <f t="shared" si="5"/>
        <v>0.30642326736958964</v>
      </c>
      <c r="X37">
        <f t="shared" si="9"/>
        <v>1.7037752863619561E-2</v>
      </c>
      <c r="Y37">
        <f t="shared" si="0"/>
        <v>0.26332995465781678</v>
      </c>
      <c r="Z37">
        <f t="shared" si="0"/>
        <v>0.13262303052174371</v>
      </c>
      <c r="AB37">
        <f t="shared" si="10"/>
        <v>2.3116809668578223E-2</v>
      </c>
      <c r="AC37">
        <f t="shared" si="1"/>
        <v>0.3605132441212357</v>
      </c>
      <c r="AD37">
        <f t="shared" si="1"/>
        <v>1.3875871313486273E-2</v>
      </c>
      <c r="AF37">
        <f t="shared" si="6"/>
        <v>0.15752574930591315</v>
      </c>
      <c r="AG37">
        <f t="shared" si="7"/>
        <v>0.13620061255878893</v>
      </c>
      <c r="AH37">
        <f t="shared" si="8"/>
        <v>0.24368176555503049</v>
      </c>
    </row>
    <row r="38" spans="2:34">
      <c r="B38">
        <v>2.1272849143484192</v>
      </c>
      <c r="C38">
        <v>1045.8489760135039</v>
      </c>
      <c r="D38">
        <v>4.1905497433290604</v>
      </c>
      <c r="E38" s="2">
        <v>480</v>
      </c>
      <c r="F38" s="2">
        <v>0.1</v>
      </c>
      <c r="J38" s="3">
        <v>2.1856</v>
      </c>
      <c r="K38" s="4">
        <v>1484.6</v>
      </c>
      <c r="L38" s="5">
        <v>4.5360000000000005</v>
      </c>
      <c r="M38" s="2">
        <v>480</v>
      </c>
      <c r="N38" s="2">
        <v>0.1</v>
      </c>
      <c r="S38">
        <f t="shared" si="3"/>
        <v>0.14041066557674842</v>
      </c>
      <c r="T38">
        <f t="shared" si="4"/>
        <v>0.19854025674463638</v>
      </c>
      <c r="U38">
        <f t="shared" si="5"/>
        <v>0.27683346136504827</v>
      </c>
      <c r="X38">
        <f t="shared" si="9"/>
        <v>3.9321676856072393E-2</v>
      </c>
      <c r="Y38">
        <f t="shared" si="0"/>
        <v>0.20509164636842764</v>
      </c>
      <c r="Z38">
        <f t="shared" si="0"/>
        <v>0.12876296188853101</v>
      </c>
      <c r="AB38">
        <f t="shared" si="10"/>
        <v>7.8871134389249288E-3</v>
      </c>
      <c r="AC38">
        <f t="shared" si="1"/>
        <v>0.30918705941801988</v>
      </c>
      <c r="AD38">
        <f t="shared" si="1"/>
        <v>8.4305662653622077E-2</v>
      </c>
      <c r="AF38">
        <f t="shared" si="6"/>
        <v>0.14865690709470281</v>
      </c>
      <c r="AG38">
        <f t="shared" si="7"/>
        <v>1.0962108318064439E-2</v>
      </c>
      <c r="AH38">
        <f t="shared" si="8"/>
        <v>0.23438296042737181</v>
      </c>
    </row>
    <row r="39" spans="2:34">
      <c r="B39">
        <v>2.255152598718853</v>
      </c>
      <c r="C39">
        <v>1229.6558666631799</v>
      </c>
      <c r="D39">
        <v>4.3798345593808081</v>
      </c>
      <c r="E39" s="2">
        <v>480</v>
      </c>
      <c r="F39" s="2">
        <v>0.1</v>
      </c>
      <c r="J39" s="3">
        <v>2.2902</v>
      </c>
      <c r="K39" s="4">
        <v>1667.8</v>
      </c>
      <c r="L39" s="5">
        <v>4.620000000000001</v>
      </c>
      <c r="M39" s="2">
        <v>480</v>
      </c>
      <c r="N39" s="2">
        <v>0.1</v>
      </c>
      <c r="S39">
        <f t="shared" si="3"/>
        <v>0.12472789925804982</v>
      </c>
      <c r="T39">
        <f>ABS((K11-C11)/K11)</f>
        <v>0.2009667284153461</v>
      </c>
      <c r="U39">
        <f t="shared" si="5"/>
        <v>0.23146840185545423</v>
      </c>
      <c r="X39">
        <f t="shared" si="9"/>
        <v>7.9326102271115556E-2</v>
      </c>
      <c r="Y39">
        <f t="shared" si="0"/>
        <v>0.20215926487110839</v>
      </c>
      <c r="Z39">
        <f t="shared" si="0"/>
        <v>0.10598550374932747</v>
      </c>
      <c r="AB39">
        <f t="shared" si="10"/>
        <v>2.6770495061834718E-3</v>
      </c>
      <c r="AC39">
        <f t="shared" si="1"/>
        <v>0.2833603617115506</v>
      </c>
      <c r="AD39">
        <f t="shared" si="1"/>
        <v>9.7476619498401876E-2</v>
      </c>
      <c r="AF39">
        <f t="shared" si="6"/>
        <v>0.13449947031509171</v>
      </c>
      <c r="AG39">
        <f t="shared" si="7"/>
        <v>8.1520883358945223E-2</v>
      </c>
      <c r="AH39">
        <f t="shared" si="8"/>
        <v>0.26435406041578835</v>
      </c>
    </row>
    <row r="40" spans="2:34">
      <c r="B40">
        <v>2.3543726204144861</v>
      </c>
      <c r="C40">
        <v>1466.1628374032889</v>
      </c>
      <c r="D40">
        <v>4.5146519127838776</v>
      </c>
      <c r="E40" s="2">
        <v>480</v>
      </c>
      <c r="F40" s="2">
        <v>0.1</v>
      </c>
      <c r="J40" s="3">
        <v>2.3580999999999999</v>
      </c>
      <c r="K40" s="4">
        <v>1885.1</v>
      </c>
      <c r="L40" s="5">
        <v>4.5570000000000004</v>
      </c>
      <c r="M40" s="2">
        <v>480</v>
      </c>
      <c r="N40" s="2">
        <v>0.1</v>
      </c>
      <c r="S40">
        <f t="shared" si="3"/>
        <v>0.14765646451032685</v>
      </c>
      <c r="T40">
        <f t="shared" ref="T40:T41" si="11">ABS((K12-C12)/K12)</f>
        <v>0.1825227206575058</v>
      </c>
      <c r="U40">
        <f t="shared" si="5"/>
        <v>0.20808028314165067</v>
      </c>
      <c r="X40">
        <f t="shared" si="9"/>
        <v>9.5882268563146897E-2</v>
      </c>
      <c r="Y40">
        <f t="shared" si="0"/>
        <v>0.19098297368561912</v>
      </c>
      <c r="Z40">
        <f t="shared" si="0"/>
        <v>8.1222117273678895E-2</v>
      </c>
      <c r="AB40">
        <f t="shared" si="10"/>
        <v>2.6681499657568098E-2</v>
      </c>
      <c r="AC40">
        <f t="shared" si="1"/>
        <v>0.29553484035194394</v>
      </c>
      <c r="AD40">
        <f t="shared" si="1"/>
        <v>7.6157463992711658E-2</v>
      </c>
      <c r="AF40">
        <f t="shared" si="6"/>
        <v>0.1317005917212806</v>
      </c>
      <c r="AG40">
        <f t="shared" si="7"/>
        <v>8.2200666107731496E-2</v>
      </c>
      <c r="AH40">
        <f t="shared" si="8"/>
        <v>0.25157043571139198</v>
      </c>
    </row>
    <row r="41" spans="2:34">
      <c r="B41">
        <f>J41</f>
        <v>7.6700000000000004E-2</v>
      </c>
      <c r="C41">
        <f>K41</f>
        <v>764.27</v>
      </c>
      <c r="D41">
        <f>L41</f>
        <v>0</v>
      </c>
      <c r="J41" s="2">
        <v>7.6700000000000004E-2</v>
      </c>
      <c r="K41" s="2">
        <v>764.27</v>
      </c>
      <c r="L41" s="2">
        <v>0</v>
      </c>
      <c r="M41" s="2">
        <v>300</v>
      </c>
      <c r="N41" s="2">
        <v>0.5</v>
      </c>
      <c r="S41">
        <f t="shared" si="3"/>
        <v>0.1083690278341042</v>
      </c>
      <c r="T41">
        <f t="shared" si="11"/>
        <v>0.1621426501003396</v>
      </c>
      <c r="U41">
        <f t="shared" si="5"/>
        <v>0.17803611323164539</v>
      </c>
      <c r="X41">
        <f t="shared" si="9"/>
        <v>0.1153207886808547</v>
      </c>
      <c r="Y41">
        <f t="shared" si="0"/>
        <v>0.18897903314783199</v>
      </c>
      <c r="Z41">
        <f t="shared" si="0"/>
        <v>6.9390545571150278E-2</v>
      </c>
      <c r="AB41">
        <f t="shared" si="10"/>
        <v>1.5303205519669473E-2</v>
      </c>
      <c r="AC41">
        <f t="shared" si="1"/>
        <v>0.2627078386717952</v>
      </c>
      <c r="AD41">
        <f t="shared" si="1"/>
        <v>5.1983861605885889E-2</v>
      </c>
      <c r="AF41">
        <f t="shared" si="6"/>
        <v>0.13277927263212902</v>
      </c>
      <c r="AG41">
        <f t="shared" si="7"/>
        <v>7.0577313884801082E-2</v>
      </c>
      <c r="AH41">
        <f t="shared" si="8"/>
        <v>0.26019118339912251</v>
      </c>
    </row>
    <row r="42" spans="2:34">
      <c r="B42">
        <v>0.3096169257657998</v>
      </c>
      <c r="C42">
        <v>1070.9983566513799</v>
      </c>
      <c r="D42">
        <v>0.57347930461262675</v>
      </c>
      <c r="E42">
        <v>300.00000023139762</v>
      </c>
      <c r="F42">
        <v>0.5</v>
      </c>
      <c r="J42" s="2">
        <v>0.2152</v>
      </c>
      <c r="K42" s="2">
        <v>486.67</v>
      </c>
      <c r="L42" s="2">
        <v>0.33</v>
      </c>
      <c r="M42" s="2">
        <v>300</v>
      </c>
      <c r="N42" s="2">
        <v>0.5</v>
      </c>
      <c r="S42">
        <f>ABS((J14-B14)/J14)</f>
        <v>0.10552991912682183</v>
      </c>
      <c r="T42">
        <f>ABS((K14-C14)/K14)</f>
        <v>0.23725337165094626</v>
      </c>
      <c r="U42">
        <f t="shared" si="5"/>
        <v>0.15586585930674413</v>
      </c>
      <c r="X42">
        <f t="shared" si="9"/>
        <v>0.11698232601383428</v>
      </c>
      <c r="Y42">
        <f t="shared" si="0"/>
        <v>0.2012036695939152</v>
      </c>
      <c r="Z42">
        <f t="shared" si="0"/>
        <v>4.3168003137873355E-3</v>
      </c>
      <c r="AB42">
        <f>ABS((J40-B40)/J40)</f>
        <v>1.5806707033262897E-3</v>
      </c>
      <c r="AC42">
        <f t="shared" si="1"/>
        <v>0.22223604190584639</v>
      </c>
      <c r="AD42">
        <f t="shared" si="1"/>
        <v>9.29297503096836E-3</v>
      </c>
      <c r="AF42">
        <f t="shared" si="6"/>
        <v>0.12555560094080212</v>
      </c>
      <c r="AG42">
        <f t="shared" si="7"/>
        <v>0.15366691210813163</v>
      </c>
      <c r="AH42">
        <f t="shared" si="8"/>
        <v>0.25128122620962551</v>
      </c>
    </row>
    <row r="43" spans="2:34">
      <c r="B43">
        <v>0.58157112327315441</v>
      </c>
      <c r="C43">
        <v>959.81763016901618</v>
      </c>
      <c r="D43">
        <v>1.0367608650492199</v>
      </c>
      <c r="E43">
        <v>300.00000023139762</v>
      </c>
      <c r="F43">
        <v>0.5</v>
      </c>
      <c r="J43" s="2">
        <v>0.47439999999999999</v>
      </c>
      <c r="K43" s="2">
        <v>475.54</v>
      </c>
      <c r="L43" s="2">
        <v>0.74</v>
      </c>
      <c r="M43" s="2">
        <v>300</v>
      </c>
      <c r="N43" s="2">
        <v>0.5</v>
      </c>
      <c r="R43" t="s">
        <v>5</v>
      </c>
      <c r="S43">
        <f>( SUM(S31:S41)/12)*100</f>
        <v>9.9308377565873336</v>
      </c>
      <c r="T43">
        <f>( SUM(T31:T41)/12)*100</f>
        <v>83.236502384196896</v>
      </c>
      <c r="U43">
        <f>( SUM(U31:U41)/12)*100</f>
        <v>32.827825467824709</v>
      </c>
      <c r="X43">
        <f>( SUM(X31:X41)/12)*100</f>
        <v>11.371241757462247</v>
      </c>
      <c r="Y43">
        <f t="shared" ref="X43:AB43" si="12">( SUM(Y31:Y41)/12)*100</f>
        <v>17.23748204179142</v>
      </c>
      <c r="Z43">
        <f>( SUM(Z31:Z41)/12)*100</f>
        <v>8.2701453192059837</v>
      </c>
      <c r="AB43">
        <f>( SUM(AB31:AB41)/12)*100</f>
        <v>5.8527964435583693</v>
      </c>
      <c r="AC43">
        <f t="shared" ref="AC43:AH43" si="13">( SUM(AC31:AC41)/12)*100</f>
        <v>26.783091954911391</v>
      </c>
      <c r="AD43">
        <f t="shared" si="13"/>
        <v>9.7300111709906112</v>
      </c>
      <c r="AF43">
        <f t="shared" si="13"/>
        <v>16.839602628640534</v>
      </c>
      <c r="AG43">
        <f t="shared" si="13"/>
        <v>108.45384949043708</v>
      </c>
      <c r="AH43">
        <f t="shared" si="13"/>
        <v>31.888630563324678</v>
      </c>
    </row>
    <row r="44" spans="2:34">
      <c r="B44">
        <v>0.86565464528685276</v>
      </c>
      <c r="C44">
        <v>955.24097122636795</v>
      </c>
      <c r="D44">
        <v>1.5145940304905039</v>
      </c>
      <c r="E44">
        <v>300.00000023139762</v>
      </c>
      <c r="F44">
        <v>0.5</v>
      </c>
      <c r="J44" s="2">
        <v>0.72729999999999995</v>
      </c>
      <c r="K44" s="2">
        <v>310.77</v>
      </c>
      <c r="L44" s="2">
        <v>1.1100000000000001</v>
      </c>
      <c r="M44" s="2">
        <v>300</v>
      </c>
      <c r="N44" s="2">
        <v>0.5</v>
      </c>
    </row>
    <row r="45" spans="2:34">
      <c r="B45">
        <v>1.1443490349666201</v>
      </c>
      <c r="C45">
        <v>967.67983811862064</v>
      </c>
      <c r="D45">
        <v>1.9804152855370021</v>
      </c>
      <c r="E45">
        <v>300.00000023139762</v>
      </c>
      <c r="F45">
        <v>0.5</v>
      </c>
      <c r="J45" s="2">
        <v>0.99080000000000001</v>
      </c>
      <c r="K45" s="2">
        <v>249.3</v>
      </c>
      <c r="L45" s="2">
        <v>1.42</v>
      </c>
      <c r="M45" s="2">
        <v>300</v>
      </c>
      <c r="N45" s="2">
        <v>0.5</v>
      </c>
    </row>
    <row r="46" spans="2:34">
      <c r="B46">
        <v>1.3705474637547419</v>
      </c>
      <c r="C46">
        <v>938.47504554369425</v>
      </c>
      <c r="D46">
        <v>2.405553537254737</v>
      </c>
      <c r="E46">
        <v>300.00000023139762</v>
      </c>
      <c r="F46">
        <v>0.5</v>
      </c>
      <c r="J46" s="2">
        <v>1.1808000000000001</v>
      </c>
      <c r="K46" s="2">
        <v>146.80000000000001</v>
      </c>
      <c r="L46" s="2">
        <v>1.77</v>
      </c>
      <c r="M46" s="2">
        <v>300</v>
      </c>
      <c r="N46" s="2">
        <v>0.5</v>
      </c>
    </row>
    <row r="47" spans="2:34">
      <c r="B47">
        <v>1.556340936946742</v>
      </c>
      <c r="C47">
        <v>1606.374935534624</v>
      </c>
      <c r="D47">
        <v>2.788612846330158</v>
      </c>
      <c r="E47">
        <v>300.00000023139762</v>
      </c>
      <c r="F47">
        <v>0.5</v>
      </c>
      <c r="J47" s="2">
        <v>1.3592</v>
      </c>
      <c r="K47" s="2">
        <v>1719.34</v>
      </c>
      <c r="L47" s="2">
        <v>2.12</v>
      </c>
      <c r="M47" s="2">
        <v>300</v>
      </c>
      <c r="N47" s="2">
        <v>0.5</v>
      </c>
    </row>
    <row r="48" spans="2:34">
      <c r="B48">
        <v>1.755735056547209</v>
      </c>
      <c r="C48">
        <v>3222.8700665186561</v>
      </c>
      <c r="D48">
        <v>3.1340780491986768</v>
      </c>
      <c r="E48">
        <v>300.00000023139762</v>
      </c>
      <c r="F48">
        <v>0.5</v>
      </c>
      <c r="J48" s="2">
        <v>1.5167999999999999</v>
      </c>
      <c r="K48" s="2">
        <v>3731.04</v>
      </c>
      <c r="L48" s="2">
        <v>2.52</v>
      </c>
      <c r="M48" s="2">
        <v>300</v>
      </c>
      <c r="N48" s="2">
        <v>0.5</v>
      </c>
    </row>
    <row r="49" spans="2:14">
      <c r="B49">
        <v>1.9530613391331231</v>
      </c>
      <c r="C49">
        <v>5057.0001920643208</v>
      </c>
      <c r="D49">
        <v>3.4192408003838199</v>
      </c>
      <c r="E49">
        <v>300.00000023139762</v>
      </c>
      <c r="F49">
        <v>0.5</v>
      </c>
      <c r="J49" s="2">
        <v>1.7002999999999999</v>
      </c>
      <c r="K49" s="2">
        <v>5113.05</v>
      </c>
      <c r="L49" s="2">
        <v>2.77</v>
      </c>
      <c r="M49" s="2">
        <v>300</v>
      </c>
      <c r="N49" s="2">
        <v>0.5</v>
      </c>
    </row>
    <row r="50" spans="2:14">
      <c r="B50">
        <v>2.1389853013320739</v>
      </c>
      <c r="C50">
        <v>6575.8328660092984</v>
      </c>
      <c r="D50">
        <v>3.6919138564141019</v>
      </c>
      <c r="E50">
        <v>300.00000023139762</v>
      </c>
      <c r="F50">
        <v>0.5</v>
      </c>
      <c r="J50" s="2">
        <v>1.8854</v>
      </c>
      <c r="K50" s="2">
        <v>7159.48</v>
      </c>
      <c r="L50" s="2">
        <v>2.92</v>
      </c>
      <c r="M50" s="2">
        <v>300</v>
      </c>
      <c r="N50" s="2">
        <v>0.5</v>
      </c>
    </row>
    <row r="51" spans="2:14">
      <c r="B51">
        <v>2.30482142509956</v>
      </c>
      <c r="C51">
        <v>7857.1883175183211</v>
      </c>
      <c r="D51">
        <v>3.9549625768479988</v>
      </c>
      <c r="E51">
        <v>300.00000023139762</v>
      </c>
      <c r="F51">
        <v>0.5</v>
      </c>
      <c r="J51" s="2">
        <v>2.0366</v>
      </c>
      <c r="K51" s="2">
        <v>8560.9</v>
      </c>
      <c r="L51" s="2">
        <v>3.16</v>
      </c>
      <c r="M51" s="2">
        <v>300</v>
      </c>
      <c r="N51" s="2">
        <v>0.5</v>
      </c>
    </row>
    <row r="52" spans="2:14">
      <c r="B52">
        <v>2.4448775041219242</v>
      </c>
      <c r="C52">
        <v>9011.8031895221629</v>
      </c>
      <c r="D52">
        <v>4.1838347288850866</v>
      </c>
      <c r="E52">
        <v>300.00000023139762</v>
      </c>
      <c r="F52">
        <v>0.5</v>
      </c>
      <c r="J52" s="2">
        <v>2.1583000000000001</v>
      </c>
      <c r="K52" s="2">
        <v>9696.1299999999992</v>
      </c>
      <c r="L52" s="2">
        <v>3.32</v>
      </c>
      <c r="M52" s="2">
        <v>300</v>
      </c>
      <c r="N52" s="2">
        <v>0.5</v>
      </c>
    </row>
    <row r="53" spans="2:14">
      <c r="B53">
        <v>2.5483704360900701</v>
      </c>
      <c r="C53">
        <v>10142.997378472401</v>
      </c>
      <c r="D53">
        <v>4.3419458549474008</v>
      </c>
      <c r="E53">
        <v>300.00000023139762</v>
      </c>
      <c r="F53">
        <v>0.5</v>
      </c>
      <c r="J53" s="2">
        <v>2.2641</v>
      </c>
      <c r="K53" s="2">
        <v>11984.64</v>
      </c>
      <c r="L53" s="2">
        <v>3.47</v>
      </c>
      <c r="M53" s="2">
        <v>300</v>
      </c>
      <c r="N53" s="2">
        <v>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2020-03-04T16:49:12Z</dcterms:modified>
</cp:coreProperties>
</file>