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Optimised_Networks\Predictions\"/>
    </mc:Choice>
  </mc:AlternateContent>
  <xr:revisionPtr revIDLastSave="0" documentId="13_ncr:1_{CEEB0AC7-28EE-4E09-AC55-7400603A05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<sst xmlns="http://schemas.openxmlformats.org/spreadsheetml/2006/main" count="6" uniqueCount="6">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</sst>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0.32388202447300157</c:v>
                </c:pt>
                <c:pt idx="2">
                  <c:v>0.57076964767183214</c:v>
                </c:pt>
                <c:pt idx="3">
                  <c:v>0.8176634007601401</c:v>
                </c:pt>
                <c:pt idx="4">
                  <c:v>1.064582086930649</c:v>
                </c:pt>
                <c:pt idx="5">
                  <c:v>1.3121476953656659</c:v>
                </c:pt>
                <c:pt idx="6">
                  <c:v>1.5566142797953919</c:v>
                </c:pt>
                <c:pt idx="7">
                  <c:v>1.7446436529038341</c:v>
                </c:pt>
                <c:pt idx="8">
                  <c:v>1.9487951704874029</c:v>
                </c:pt>
                <c:pt idx="9">
                  <c:v>2.1217131741106479</c:v>
                </c:pt>
                <c:pt idx="10">
                  <c:v>2.2635157614458441</c:v>
                </c:pt>
                <c:pt idx="11">
                  <c:v>2.3971377193737058</c:v>
                </c:pt>
                <c:pt idx="12">
                  <c:v>2.5306550799811158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1-44B6-B618-0E8297A7A632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61-44B6-B618-0E8297A7A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96069883978032"/>
          <c:y val="0.32898677137929561"/>
          <c:w val="0.1440825729702585"/>
          <c:h val="0.11881956177116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52330578175385"/>
          <c:y val="2.5529443562294859E-2"/>
          <c:w val="0.85764873318450663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E-4DDE-A267-7804AACCD2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2629.1499634119159</c:v>
                </c:pt>
                <c:pt idx="2">
                  <c:v>2608.9076815485951</c:v>
                </c:pt>
                <c:pt idx="3">
                  <c:v>2588.6642541911128</c:v>
                </c:pt>
                <c:pt idx="4">
                  <c:v>2568.39231675675</c:v>
                </c:pt>
                <c:pt idx="5">
                  <c:v>2543.0230575855762</c:v>
                </c:pt>
                <c:pt idx="6">
                  <c:v>2616.590129051252</c:v>
                </c:pt>
                <c:pt idx="7">
                  <c:v>4515.263882386188</c:v>
                </c:pt>
                <c:pt idx="8">
                  <c:v>7787.6898355304638</c:v>
                </c:pt>
                <c:pt idx="9">
                  <c:v>9710.6380101734558</c:v>
                </c:pt>
                <c:pt idx="10">
                  <c:v>11622.018221121591</c:v>
                </c:pt>
                <c:pt idx="11">
                  <c:v>13559.360929938881</c:v>
                </c:pt>
                <c:pt idx="12">
                  <c:v>15497.039141268049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1E-4DDE-A267-7804AACCD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42468302857633"/>
          <c:y val="2.6459686385478045E-2"/>
          <c:w val="0.8639522984329755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7-45CC-8620-63F84D0883A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0.49749954048422967</c:v>
                </c:pt>
                <c:pt idx="2">
                  <c:v>0.99501083880016261</c:v>
                </c:pt>
                <c:pt idx="3">
                  <c:v>1.492531926296067</c:v>
                </c:pt>
                <c:pt idx="4">
                  <c:v>1.990023687383065</c:v>
                </c:pt>
                <c:pt idx="5">
                  <c:v>2.4802376044715229</c:v>
                </c:pt>
                <c:pt idx="6">
                  <c:v>2.9575993976639472</c:v>
                </c:pt>
                <c:pt idx="7">
                  <c:v>3.2840050845593152</c:v>
                </c:pt>
                <c:pt idx="8">
                  <c:v>3.6122647516530182</c:v>
                </c:pt>
                <c:pt idx="9">
                  <c:v>3.9169270657229189</c:v>
                </c:pt>
                <c:pt idx="10">
                  <c:v>4.1268873720346608</c:v>
                </c:pt>
                <c:pt idx="11">
                  <c:v>4.3054038451345527</c:v>
                </c:pt>
                <c:pt idx="12">
                  <c:v>4.4835173988773089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D7-45CC-8620-63F84D088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 Production</a:t>
                </a:r>
                <a:r>
                  <a:rPr lang="en-GB" sz="1400" b="1" baseline="0"/>
                  <a:t> (mg/L)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1.7673551207001044E-2"/>
              <c:y val="0.34117080189018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247412684388526"/>
          <c:y val="0.38332663599222905"/>
          <c:w val="0.10368276920113506"/>
          <c:h val="7.5849757203436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0.2354800666216097</c:v>
                </c:pt>
                <c:pt idx="2">
                  <c:v>0.40339204248807708</c:v>
                </c:pt>
                <c:pt idx="3">
                  <c:v>0.58426503720598122</c:v>
                </c:pt>
                <c:pt idx="4">
                  <c:v>0.78183701845881926</c:v>
                </c:pt>
                <c:pt idx="5">
                  <c:v>0.99816259384470274</c:v>
                </c:pt>
                <c:pt idx="6">
                  <c:v>1.2113375033389411</c:v>
                </c:pt>
                <c:pt idx="7">
                  <c:v>1.4226399505224021</c:v>
                </c:pt>
                <c:pt idx="8">
                  <c:v>1.628094580444081</c:v>
                </c:pt>
                <c:pt idx="9">
                  <c:v>1.7360159064390099</c:v>
                </c:pt>
                <c:pt idx="10">
                  <c:v>1.818062725699475</c:v>
                </c:pt>
                <c:pt idx="11">
                  <c:v>1.889021596543238</c:v>
                </c:pt>
                <c:pt idx="12">
                  <c:v>1.9511687512629741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2-47A1-9C41-E55E6E779CD4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2-47A1-9C41-E55E6E779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40324281201152"/>
          <c:y val="0.41496746644477051"/>
          <c:w val="0.1440825729702585"/>
          <c:h val="0.11881956177116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E-4691-96A7-968A056EE8B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802.97529915374207</c:v>
                </c:pt>
                <c:pt idx="2">
                  <c:v>818.31219319068987</c:v>
                </c:pt>
                <c:pt idx="3">
                  <c:v>827.83786807461684</c:v>
                </c:pt>
                <c:pt idx="4">
                  <c:v>829.83230068506464</c:v>
                </c:pt>
                <c:pt idx="5">
                  <c:v>823.36636798079098</c:v>
                </c:pt>
                <c:pt idx="6">
                  <c:v>1036.458828332816</c:v>
                </c:pt>
                <c:pt idx="7">
                  <c:v>1305.4516582683721</c:v>
                </c:pt>
                <c:pt idx="8">
                  <c:v>1561.166938113186</c:v>
                </c:pt>
                <c:pt idx="9">
                  <c:v>1819.0479655839979</c:v>
                </c:pt>
                <c:pt idx="10">
                  <c:v>2082.884544472045</c:v>
                </c:pt>
                <c:pt idx="11">
                  <c:v>2347.2432141429931</c:v>
                </c:pt>
                <c:pt idx="12">
                  <c:v>2612.0240620506261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7E-4691-96A7-968A056EE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573192819"/>
          <c:y val="0.56947184306067156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7-4A7B-B334-089E1C3D5F66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0.30903018600012461</c:v>
                </c:pt>
                <c:pt idx="2">
                  <c:v>0.63833293546387382</c:v>
                </c:pt>
                <c:pt idx="3">
                  <c:v>0.99523590767748482</c:v>
                </c:pt>
                <c:pt idx="4">
                  <c:v>1.3877076596615869</c:v>
                </c:pt>
                <c:pt idx="5">
                  <c:v>1.8201249420075269</c:v>
                </c:pt>
                <c:pt idx="6">
                  <c:v>2.227425656407739</c:v>
                </c:pt>
                <c:pt idx="7">
                  <c:v>2.6270186666418498</c:v>
                </c:pt>
                <c:pt idx="8">
                  <c:v>3.006606459329507</c:v>
                </c:pt>
                <c:pt idx="9">
                  <c:v>3.0692391957638718</c:v>
                </c:pt>
                <c:pt idx="10">
                  <c:v>3.0524380426316209</c:v>
                </c:pt>
                <c:pt idx="11">
                  <c:v>3.0050276044455728</c:v>
                </c:pt>
                <c:pt idx="12">
                  <c:v>2.9352373733429031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17-4A7B-B334-089E1C3D5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 Production</a:t>
                </a:r>
                <a:r>
                  <a:rPr lang="en-GB" sz="1400" b="1" baseline="0"/>
                  <a:t> (mg/L)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1.7673551207001044E-2"/>
              <c:y val="0.34117080189018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247412684388526"/>
          <c:y val="0.38332663599222905"/>
          <c:w val="0.10368276920113506"/>
          <c:h val="7.5849757203436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262145</xdr:colOff>
      <xdr:row>1</xdr:row>
      <xdr:rowOff>138545</xdr:rowOff>
    </xdr:from>
    <xdr:to>
      <xdr:col>28</xdr:col>
      <xdr:colOff>358659</xdr:colOff>
      <xdr:row>28</xdr:row>
      <xdr:rowOff>57674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328A13-FE53-48CD-A93B-6E6091527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476251</xdr:colOff>
      <xdr:row>3</xdr:row>
      <xdr:rowOff>104086</xdr:rowOff>
    </xdr:from>
    <xdr:to>
      <xdr:col>45</xdr:col>
      <xdr:colOff>194831</xdr:colOff>
      <xdr:row>30</xdr:row>
      <xdr:rowOff>64942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2E9C790-5ACF-4A8E-B7D8-B0A0D1207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368010</xdr:colOff>
      <xdr:row>4</xdr:row>
      <xdr:rowOff>101023</xdr:rowOff>
    </xdr:from>
    <xdr:to>
      <xdr:col>62</xdr:col>
      <xdr:colOff>281421</xdr:colOff>
      <xdr:row>36</xdr:row>
      <xdr:rowOff>21647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30154FC-FAC6-4C1E-B214-DCAA1D3EF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14432</xdr:colOff>
      <xdr:row>49</xdr:row>
      <xdr:rowOff>28864</xdr:rowOff>
    </xdr:from>
    <xdr:to>
      <xdr:col>18</xdr:col>
      <xdr:colOff>108989</xdr:colOff>
      <xdr:row>83</xdr:row>
      <xdr:rowOff>149136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50D805-10C6-4F58-AB95-5154642F6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533977</xdr:colOff>
      <xdr:row>47</xdr:row>
      <xdr:rowOff>28863</xdr:rowOff>
    </xdr:from>
    <xdr:to>
      <xdr:col>43</xdr:col>
      <xdr:colOff>148246</xdr:colOff>
      <xdr:row>90</xdr:row>
      <xdr:rowOff>82832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6B7C5A-840D-4A0C-98CD-87C44F0FD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310841</xdr:colOff>
      <xdr:row>48</xdr:row>
      <xdr:rowOff>175402</xdr:rowOff>
    </xdr:from>
    <xdr:to>
      <xdr:col>68</xdr:col>
      <xdr:colOff>498452</xdr:colOff>
      <xdr:row>92</xdr:row>
      <xdr:rowOff>37745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4964F55-9215-4411-A89B-341EC562D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nline%20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ffline%207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I15">
            <v>0</v>
          </cell>
        </row>
        <row r="16">
          <cell r="I16">
            <v>12</v>
          </cell>
        </row>
        <row r="17">
          <cell r="I17">
            <v>24</v>
          </cell>
        </row>
        <row r="18">
          <cell r="I18">
            <v>36</v>
          </cell>
        </row>
        <row r="19">
          <cell r="I19">
            <v>48</v>
          </cell>
        </row>
        <row r="20">
          <cell r="I20">
            <v>60</v>
          </cell>
        </row>
        <row r="21">
          <cell r="I21">
            <v>72</v>
          </cell>
        </row>
        <row r="22">
          <cell r="I22">
            <v>84</v>
          </cell>
        </row>
        <row r="23">
          <cell r="I23">
            <v>96</v>
          </cell>
        </row>
        <row r="24">
          <cell r="I24">
            <v>108</v>
          </cell>
        </row>
        <row r="25">
          <cell r="I25">
            <v>120</v>
          </cell>
        </row>
        <row r="26">
          <cell r="I26">
            <v>132</v>
          </cell>
        </row>
        <row r="27">
          <cell r="I27">
            <v>144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B1" zoomScale="44" zoomScaleNormal="44" workbookViewId="0">
      <selection activeCell="AB40" sqref="AB40"/>
    </sheetView>
  </sheetViews>
  <sheetFormatPr defaultRowHeight="15"/>
  <cols>
    <col min="19" max="20" width="9.42578125" bestFit="1" customWidth="1"/>
    <col min="21" max="21" width="13.42578125" bestFit="1" customWidth="1"/>
    <col min="24" max="25" width="9.42578125" bestFit="1" customWidth="1"/>
    <col min="26" max="26" width="13.42578125" bestFit="1" customWidth="1"/>
  </cols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0.32388202447300157</v>
      </c>
      <c r="C3">
        <v>2629.1499634119159</v>
      </c>
      <c r="D3">
        <v>0.49749954048422967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0.57076964767183214</v>
      </c>
      <c r="C4">
        <v>2608.9076815485951</v>
      </c>
      <c r="D4">
        <v>0.99501083880016261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0.8176634007601401</v>
      </c>
      <c r="C5">
        <v>2588.6642541911128</v>
      </c>
      <c r="D5">
        <v>1.492531926296067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1.064582086930649</v>
      </c>
      <c r="C6">
        <v>2568.39231675675</v>
      </c>
      <c r="D6">
        <v>1.990023687383065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1.3121476953656659</v>
      </c>
      <c r="C7">
        <v>2543.0230575855762</v>
      </c>
      <c r="D7">
        <v>2.4802376044715229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1.5566142797953919</v>
      </c>
      <c r="C8">
        <v>2616.590129051252</v>
      </c>
      <c r="D8">
        <v>2.9575993976639472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1.7446436529038341</v>
      </c>
      <c r="C9">
        <v>4515.263882386188</v>
      </c>
      <c r="D9">
        <v>3.2840050845593152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1.9487951704874029</v>
      </c>
      <c r="C10">
        <v>7787.6898355304638</v>
      </c>
      <c r="D10">
        <v>3.6122647516530182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2.1217131741106479</v>
      </c>
      <c r="C11">
        <v>9710.6380101734558</v>
      </c>
      <c r="D11">
        <v>3.9169270657229189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2.2635157614458441</v>
      </c>
      <c r="C12">
        <v>11622.018221121591</v>
      </c>
      <c r="D12">
        <v>4.1268873720346608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2.3971377193737058</v>
      </c>
      <c r="C13">
        <v>13559.360929938881</v>
      </c>
      <c r="D13">
        <v>4.3054038451345527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2.5306550799811158</v>
      </c>
      <c r="C14">
        <v>15497.039141268049</v>
      </c>
      <c r="D14">
        <v>4.4835173988773089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0.2354800666216097</v>
      </c>
      <c r="C16">
        <v>802.97529915374207</v>
      </c>
      <c r="D16">
        <v>0.30903018600012461</v>
      </c>
      <c r="E16">
        <v>300</v>
      </c>
      <c r="F16">
        <v>0.1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0.40339204248807708</v>
      </c>
      <c r="C17">
        <v>818.31219319068987</v>
      </c>
      <c r="D17">
        <v>0.63833293546387382</v>
      </c>
      <c r="E17">
        <v>300</v>
      </c>
      <c r="F17">
        <v>0.1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0.58426503720598122</v>
      </c>
      <c r="C18">
        <v>827.83786807461684</v>
      </c>
      <c r="D18">
        <v>0.99523590767748482</v>
      </c>
      <c r="E18">
        <v>300</v>
      </c>
      <c r="F18">
        <v>0.1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0.78183701845881926</v>
      </c>
      <c r="C19">
        <v>829.83230068506464</v>
      </c>
      <c r="D19">
        <v>1.3877076596615869</v>
      </c>
      <c r="E19">
        <v>300</v>
      </c>
      <c r="F19">
        <v>0.1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0.99816259384470274</v>
      </c>
      <c r="C20">
        <v>823.36636798079098</v>
      </c>
      <c r="D20">
        <v>1.8201249420075269</v>
      </c>
      <c r="E20">
        <v>300</v>
      </c>
      <c r="F20">
        <v>0.1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1.2113375033389411</v>
      </c>
      <c r="C21">
        <v>1036.458828332816</v>
      </c>
      <c r="D21">
        <v>2.227425656407739</v>
      </c>
      <c r="E21">
        <v>300</v>
      </c>
      <c r="F21">
        <v>0.1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1.4226399505224021</v>
      </c>
      <c r="C22">
        <v>1305.4516582683721</v>
      </c>
      <c r="D22">
        <v>2.6270186666418498</v>
      </c>
      <c r="E22">
        <v>300</v>
      </c>
      <c r="F22">
        <v>0.1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1.628094580444081</v>
      </c>
      <c r="C23">
        <v>1561.166938113186</v>
      </c>
      <c r="D23">
        <v>3.006606459329507</v>
      </c>
      <c r="E23">
        <v>300</v>
      </c>
      <c r="F23">
        <v>0.1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1.7360159064390099</v>
      </c>
      <c r="C24">
        <v>1819.0479655839979</v>
      </c>
      <c r="D24">
        <v>3.0692391957638718</v>
      </c>
      <c r="E24">
        <v>300</v>
      </c>
      <c r="F24">
        <v>0.1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1.818062725699475</v>
      </c>
      <c r="C25">
        <v>2082.884544472045</v>
      </c>
      <c r="D25">
        <v>3.0524380426316209</v>
      </c>
      <c r="E25">
        <v>300</v>
      </c>
      <c r="F25">
        <v>0.1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1.889021596543238</v>
      </c>
      <c r="C26">
        <v>2347.2432141429931</v>
      </c>
      <c r="D26">
        <v>3.0050276044455728</v>
      </c>
      <c r="E26">
        <v>300</v>
      </c>
      <c r="F26">
        <v>0.1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1.9511687512629741</v>
      </c>
      <c r="C27">
        <v>2612.0240620506261</v>
      </c>
      <c r="D27">
        <v>2.9352373733429031</v>
      </c>
      <c r="E27">
        <v>300</v>
      </c>
      <c r="F27">
        <v>0.1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 ht="18.75">
      <c r="S30" s="7">
        <f>ABS((J2-B2)/J2)</f>
        <v>0</v>
      </c>
      <c r="T30" s="7">
        <f>ABS((K2-C2)/K2)</f>
        <v>0</v>
      </c>
      <c r="U30" s="7" t="e">
        <f>ABS((L2-D2)/L2)</f>
        <v>#DIV/0!</v>
      </c>
      <c r="V30" s="7"/>
      <c r="W30" s="7"/>
      <c r="X30" s="7">
        <f>ABS((J15-B15)/J15)</f>
        <v>0</v>
      </c>
      <c r="Y30" s="7">
        <f t="shared" ref="Y30:Z42" si="0">ABS((K15-C15)/K15)</f>
        <v>0</v>
      </c>
      <c r="Z30" s="7" t="e">
        <f t="shared" si="0"/>
        <v>#DIV/0!</v>
      </c>
    </row>
    <row r="31" spans="1:26" ht="18.75">
      <c r="S31" s="7">
        <f t="shared" ref="S31:S41" si="1">ABS((J3-B3)/J3)</f>
        <v>0.15013900689319976</v>
      </c>
      <c r="T31" s="7">
        <f t="shared" ref="T31:T38" si="2">ABS((K3-C3)/K3)</f>
        <v>2.5500856794263761E-2</v>
      </c>
      <c r="U31" s="7">
        <f t="shared" ref="U31:U42" si="3">ABS((L3-D3)/L3)</f>
        <v>0.35389670066983159</v>
      </c>
      <c r="V31" s="7"/>
      <c r="W31" s="7"/>
      <c r="X31" s="7">
        <f t="shared" ref="X31:X42" si="4">ABS((J16-B16)/J16)</f>
        <v>0.25790633879065006</v>
      </c>
      <c r="Y31" s="7">
        <f t="shared" si="0"/>
        <v>5.7102816158164885E-2</v>
      </c>
      <c r="Z31" s="7">
        <f t="shared" si="0"/>
        <v>0.2254882556387855</v>
      </c>
    </row>
    <row r="32" spans="1:26" ht="18.75">
      <c r="S32" s="7">
        <f t="shared" si="1"/>
        <v>0.1699103437000696</v>
      </c>
      <c r="T32" s="7">
        <f t="shared" si="2"/>
        <v>7.88099513499433E-2</v>
      </c>
      <c r="U32" s="7">
        <f t="shared" si="3"/>
        <v>0.26295493422210181</v>
      </c>
      <c r="V32" s="7"/>
      <c r="W32" s="7"/>
      <c r="X32" s="7">
        <f t="shared" si="4"/>
        <v>0.17847514603586648</v>
      </c>
      <c r="Y32" s="7">
        <f t="shared" si="0"/>
        <v>0.32156361949400808</v>
      </c>
      <c r="Z32" s="7">
        <f t="shared" si="0"/>
        <v>5.0099798416854496E-2</v>
      </c>
    </row>
    <row r="33" spans="18:26" ht="18.75">
      <c r="S33" s="7">
        <f t="shared" si="1"/>
        <v>0.16743366178582617</v>
      </c>
      <c r="T33" s="7">
        <f t="shared" si="2"/>
        <v>0.10984769413754338</v>
      </c>
      <c r="U33" s="7">
        <f t="shared" si="3"/>
        <v>0.22666739570151967</v>
      </c>
      <c r="V33" s="7"/>
      <c r="W33" s="7"/>
      <c r="X33" s="7">
        <f t="shared" si="4"/>
        <v>0.18994915927898418</v>
      </c>
      <c r="Y33" s="7">
        <f t="shared" si="0"/>
        <v>0.42386974213040396</v>
      </c>
      <c r="Z33" s="7">
        <f t="shared" si="0"/>
        <v>3.281252898203605E-2</v>
      </c>
    </row>
    <row r="34" spans="18:26" ht="18.75">
      <c r="S34" s="7">
        <f t="shared" si="1"/>
        <v>0.17069246168836255</v>
      </c>
      <c r="T34" s="7">
        <f t="shared" si="2"/>
        <v>1.2475847512053851E-2</v>
      </c>
      <c r="U34" s="7">
        <f t="shared" si="3"/>
        <v>0.15318140962422769</v>
      </c>
      <c r="V34" s="7"/>
      <c r="W34" s="7"/>
      <c r="X34" s="7">
        <f t="shared" si="4"/>
        <v>0.13014891364385558</v>
      </c>
      <c r="Y34" s="7">
        <f t="shared" si="0"/>
        <v>0.78997476420419455</v>
      </c>
      <c r="Z34" s="7">
        <f t="shared" si="0"/>
        <v>4.3685714518925722E-2</v>
      </c>
    </row>
    <row r="35" spans="18:26" ht="18.75">
      <c r="S35" s="7">
        <f t="shared" si="1"/>
        <v>0.12482645543542599</v>
      </c>
      <c r="T35" s="7">
        <f>ABS((K7-C7)/K7)</f>
        <v>8.2146681071999003E-2</v>
      </c>
      <c r="U35" s="7">
        <f t="shared" si="3"/>
        <v>0.12359095248356085</v>
      </c>
      <c r="V35" s="7"/>
      <c r="W35" s="7"/>
      <c r="X35" s="7">
        <f t="shared" si="4"/>
        <v>2.1765373983726837E-2</v>
      </c>
      <c r="Y35" s="7">
        <f t="shared" si="0"/>
        <v>0.96086298637959278</v>
      </c>
      <c r="Z35" s="7">
        <f t="shared" si="0"/>
        <v>3.7630311945665083E-3</v>
      </c>
    </row>
    <row r="36" spans="18:26" ht="18.75">
      <c r="S36" s="7">
        <f t="shared" si="1"/>
        <v>7.2947245670066177E-2</v>
      </c>
      <c r="T36" s="7">
        <f t="shared" si="2"/>
        <v>0.24291327899955964</v>
      </c>
      <c r="U36" s="7">
        <f t="shared" si="3"/>
        <v>4.9003409111270962E-2</v>
      </c>
      <c r="V36" s="7"/>
      <c r="W36" s="7"/>
      <c r="X36" s="7">
        <f t="shared" si="4"/>
        <v>4.398647189428679E-2</v>
      </c>
      <c r="Y36" s="7">
        <f t="shared" si="0"/>
        <v>0.76358487039784906</v>
      </c>
      <c r="Z36" s="7">
        <f t="shared" si="0"/>
        <v>6.1346120350720922E-2</v>
      </c>
    </row>
    <row r="37" spans="18:26" ht="18.75">
      <c r="S37" s="7">
        <f t="shared" si="1"/>
        <v>8.4272699504601062E-2</v>
      </c>
      <c r="T37" s="7">
        <f t="shared" si="2"/>
        <v>0.29333174494034941</v>
      </c>
      <c r="U37" s="7">
        <f t="shared" si="3"/>
        <v>4.8114468243676808E-2</v>
      </c>
      <c r="V37" s="7"/>
      <c r="W37" s="7"/>
      <c r="X37" s="7">
        <f t="shared" si="4"/>
        <v>6.7887667409099281E-2</v>
      </c>
      <c r="Y37" s="7">
        <f t="shared" si="0"/>
        <v>0.51849675266764217</v>
      </c>
      <c r="Z37" s="7">
        <f t="shared" si="0"/>
        <v>0.11279342565287068</v>
      </c>
    </row>
    <row r="38" spans="18:26" ht="18.75">
      <c r="S38" s="7">
        <f t="shared" si="1"/>
        <v>0.10226867031168092</v>
      </c>
      <c r="T38" s="7">
        <f t="shared" si="2"/>
        <v>6.5396096117487409E-2</v>
      </c>
      <c r="U38" s="7">
        <f t="shared" si="3"/>
        <v>1.8406317485592925E-2</v>
      </c>
      <c r="V38" s="7"/>
      <c r="W38" s="7"/>
      <c r="X38" s="7">
        <f t="shared" si="4"/>
        <v>3.6540765546623138E-2</v>
      </c>
      <c r="Y38" s="7">
        <f t="shared" si="0"/>
        <v>0.4327890401185629</v>
      </c>
      <c r="Z38" s="7">
        <f t="shared" si="0"/>
        <v>7.6311379622271372E-2</v>
      </c>
    </row>
    <row r="39" spans="18:26" ht="18.75">
      <c r="S39" s="7">
        <f t="shared" si="1"/>
        <v>8.6767454004800182E-2</v>
      </c>
      <c r="T39" s="7">
        <f>ABS((K11-C11)/K11)</f>
        <v>8.1232448040205962E-2</v>
      </c>
      <c r="U39" s="7">
        <f t="shared" si="3"/>
        <v>1.584747092388971E-2</v>
      </c>
      <c r="V39" s="7"/>
      <c r="W39" s="7"/>
      <c r="X39" s="7">
        <f t="shared" si="4"/>
        <v>2.9291038671991756E-2</v>
      </c>
      <c r="Y39" s="7">
        <f t="shared" si="0"/>
        <v>0.32545028095598788</v>
      </c>
      <c r="Z39" s="7">
        <f t="shared" si="0"/>
        <v>0.10334817535382068</v>
      </c>
    </row>
    <row r="40" spans="18:26" ht="18.75">
      <c r="S40" s="7">
        <f t="shared" si="1"/>
        <v>8.8211173637122192E-2</v>
      </c>
      <c r="T40" s="7">
        <f t="shared" ref="T40:T41" si="5">ABS((K12-C12)/K12)</f>
        <v>2.6214069925999138E-2</v>
      </c>
      <c r="U40" s="7">
        <f t="shared" si="3"/>
        <v>1.2706370326636098E-2</v>
      </c>
      <c r="V40" s="7"/>
      <c r="W40" s="7"/>
      <c r="X40" s="7">
        <f t="shared" si="4"/>
        <v>6.9425845472961545E-2</v>
      </c>
      <c r="Y40" s="7">
        <f t="shared" si="0"/>
        <v>0.29139100035466858</v>
      </c>
      <c r="Z40" s="7">
        <f t="shared" si="0"/>
        <v>0.13479647317697821</v>
      </c>
    </row>
    <row r="41" spans="18:26" ht="18.75">
      <c r="S41" s="7">
        <f t="shared" si="1"/>
        <v>9.3435549741431922E-2</v>
      </c>
      <c r="T41" s="7">
        <f t="shared" si="5"/>
        <v>1.0419957326290877E-2</v>
      </c>
      <c r="U41" s="7">
        <f t="shared" si="3"/>
        <v>2.5926731870010697E-2</v>
      </c>
      <c r="V41" s="7"/>
      <c r="W41" s="7"/>
      <c r="X41" s="7">
        <f t="shared" si="4"/>
        <v>0.10498360819518708</v>
      </c>
      <c r="Y41" s="7">
        <f t="shared" si="0"/>
        <v>0.26967231792232005</v>
      </c>
      <c r="Z41" s="7">
        <f t="shared" si="0"/>
        <v>0.17285229715233338</v>
      </c>
    </row>
    <row r="42" spans="18:26" ht="18.75">
      <c r="S42" s="7">
        <f>ABS((J14-B14)/J14)</f>
        <v>7.6436962161557667E-2</v>
      </c>
      <c r="T42" s="7">
        <f>ABS((K14-C14)/K14)</f>
        <v>2.7513389483947128E-2</v>
      </c>
      <c r="U42" s="7">
        <f t="shared" si="3"/>
        <v>2.9541688554695057E-2</v>
      </c>
      <c r="V42" s="7"/>
      <c r="W42" s="7"/>
      <c r="X42" s="7">
        <f t="shared" si="4"/>
        <v>0.11515634154325237</v>
      </c>
      <c r="Y42" s="7">
        <f t="shared" si="0"/>
        <v>0.22693600547260367</v>
      </c>
      <c r="Z42" s="7">
        <f t="shared" si="0"/>
        <v>0.15288964694288507</v>
      </c>
    </row>
    <row r="43" spans="18:26" ht="18.75">
      <c r="R43" t="s">
        <v>5</v>
      </c>
      <c r="S43" s="7">
        <f>( SUM(S31:S41)/12)*100</f>
        <v>10.924206019771555</v>
      </c>
      <c r="T43" s="7">
        <f>( SUM(T31:T41)/12)*100</f>
        <v>8.5690718851307981</v>
      </c>
      <c r="U43" s="7">
        <f>( SUM(U31:U41)/12)*100</f>
        <v>10.75246800551932</v>
      </c>
      <c r="V43" s="7"/>
      <c r="W43" s="7"/>
      <c r="X43" s="7">
        <f t="shared" ref="X43:Z43" si="6">( SUM(X31:X41)/12)*100</f>
        <v>9.4196694076936058</v>
      </c>
      <c r="Y43" s="7">
        <f t="shared" si="6"/>
        <v>42.956318256528299</v>
      </c>
      <c r="Z43" s="7">
        <f t="shared" si="6"/>
        <v>8.4774766671680286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2020-04-11T11:44:45Z</dcterms:modified>
</cp:coreProperties>
</file>