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issertation Graphs\"/>
    </mc:Choice>
  </mc:AlternateContent>
  <xr:revisionPtr revIDLastSave="0" documentId="13_ncr:1_{CE3F19C7-E151-4D62-BBE0-CD9ACF772710}" xr6:coauthVersionLast="45" xr6:coauthVersionMax="45" xr10:uidLastSave="{00000000-0000-0000-0000-000000000000}"/>
  <bookViews>
    <workbookView xWindow="-120" yWindow="-120" windowWidth="29040" windowHeight="15840" xr2:uid="{6D468815-7203-4649-8ECC-FA2540EB9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58" i="1" s="1"/>
  <c r="B47" i="1"/>
  <c r="B48" i="1"/>
  <c r="B49" i="1"/>
  <c r="B50" i="1"/>
  <c r="B51" i="1"/>
  <c r="B52" i="1"/>
  <c r="B53" i="1"/>
  <c r="B54" i="1"/>
  <c r="B55" i="1"/>
  <c r="B56" i="1"/>
  <c r="B57" i="1"/>
  <c r="D58" i="1"/>
  <c r="D46" i="1"/>
  <c r="D47" i="1"/>
  <c r="D48" i="1"/>
  <c r="D49" i="1"/>
  <c r="D50" i="1"/>
  <c r="D51" i="1"/>
  <c r="D52" i="1"/>
  <c r="D53" i="1"/>
  <c r="D54" i="1"/>
  <c r="D55" i="1"/>
  <c r="D56" i="1"/>
  <c r="D57" i="1"/>
  <c r="D45" i="1"/>
  <c r="C58" i="1"/>
  <c r="C46" i="1"/>
  <c r="C45" i="1"/>
  <c r="C47" i="1"/>
  <c r="C48" i="1"/>
  <c r="C49" i="1"/>
  <c r="C50" i="1"/>
  <c r="C51" i="1"/>
  <c r="C52" i="1"/>
  <c r="C53" i="1"/>
  <c r="C54" i="1"/>
  <c r="C55" i="1"/>
  <c r="C56" i="1"/>
  <c r="C57" i="1"/>
  <c r="D42" i="1"/>
  <c r="D31" i="1"/>
  <c r="D30" i="1"/>
  <c r="C30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C31" i="1"/>
  <c r="B43" i="1"/>
  <c r="B31" i="1"/>
  <c r="B30" i="1"/>
  <c r="B32" i="1"/>
  <c r="B33" i="1"/>
  <c r="B34" i="1"/>
  <c r="B35" i="1"/>
  <c r="B36" i="1"/>
  <c r="B37" i="1"/>
  <c r="B38" i="1"/>
  <c r="B39" i="1"/>
  <c r="B40" i="1"/>
  <c r="B41" i="1"/>
  <c r="B42" i="1"/>
  <c r="D43" i="1" l="1"/>
  <c r="C43" i="1" l="1"/>
  <c r="B15" i="1"/>
  <c r="C15" i="1"/>
  <c r="D15" i="1"/>
  <c r="D2" i="1"/>
  <c r="C2" i="1"/>
  <c r="B2" i="1"/>
</calcChain>
</file>

<file path=xl/sharedStrings.xml><?xml version="1.0" encoding="utf-8"?>
<sst xmlns="http://schemas.openxmlformats.org/spreadsheetml/2006/main" count="7" uniqueCount="6">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</sst>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>
      <alignment vertical="center"/>
    </xf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0" fillId="0" borderId="0" xfId="0" applyNumberFormat="1"/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164A41E3-071B-4584-BC11-B92B2EBB36E2}"/>
    <cellStyle name="常规 2" xfId="1" xr:uid="{3F2A5A6F-E05F-47C9-8708-54F40985E9C3}"/>
  </cellStyles>
  <dxfs count="0"/>
  <tableStyles count="0" defaultTableStyle="TableStyleMedium2" defaultPivotStyle="PivotStyleLight16"/>
  <colors>
    <mruColors>
      <color rgb="FF442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0.34712498823514593</c:v>
                </c:pt>
                <c:pt idx="2">
                  <c:v>0.66047625635464868</c:v>
                </c:pt>
                <c:pt idx="3">
                  <c:v>0.97223835294686412</c:v>
                </c:pt>
                <c:pt idx="4">
                  <c:v>1.263797003320912</c:v>
                </c:pt>
                <c:pt idx="5">
                  <c:v>1.5497213434543611</c:v>
                </c:pt>
                <c:pt idx="6">
                  <c:v>1.7111510236417879</c:v>
                </c:pt>
                <c:pt idx="7">
                  <c:v>1.8964453749353209</c:v>
                </c:pt>
                <c:pt idx="8">
                  <c:v>2.1078056421621811</c:v>
                </c:pt>
                <c:pt idx="9">
                  <c:v>2.36133655871717</c:v>
                </c:pt>
                <c:pt idx="10">
                  <c:v>2.4928126067688638</c:v>
                </c:pt>
                <c:pt idx="11">
                  <c:v>2.6405380131408669</c:v>
                </c:pt>
                <c:pt idx="12">
                  <c:v>2.793708527344871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2581.535444273853</c:v>
                </c:pt>
                <c:pt idx="2">
                  <c:v>2637.0274658242961</c:v>
                </c:pt>
                <c:pt idx="3">
                  <c:v>2356.2458623616708</c:v>
                </c:pt>
                <c:pt idx="4">
                  <c:v>2261.5871220542908</c:v>
                </c:pt>
                <c:pt idx="5">
                  <c:v>2861.813416234038</c:v>
                </c:pt>
                <c:pt idx="6">
                  <c:v>4193.7069440014047</c:v>
                </c:pt>
                <c:pt idx="7">
                  <c:v>6178.4065453377534</c:v>
                </c:pt>
                <c:pt idx="8">
                  <c:v>8796.8273257322253</c:v>
                </c:pt>
                <c:pt idx="9">
                  <c:v>10592.380295794601</c:v>
                </c:pt>
                <c:pt idx="10">
                  <c:v>12622.98244477986</c:v>
                </c:pt>
                <c:pt idx="11">
                  <c:v>13886.767302726599</c:v>
                </c:pt>
                <c:pt idx="12">
                  <c:v>15299.334537138589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16000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0.48540397471787911</c:v>
                </c:pt>
                <c:pt idx="2">
                  <c:v>1.273192395441936</c:v>
                </c:pt>
                <c:pt idx="3">
                  <c:v>1.860112111751361</c:v>
                </c:pt>
                <c:pt idx="4">
                  <c:v>2.4221101388322999</c:v>
                </c:pt>
                <c:pt idx="5">
                  <c:v>2.803043824903511</c:v>
                </c:pt>
                <c:pt idx="6">
                  <c:v>3.223312058483315</c:v>
                </c:pt>
                <c:pt idx="7">
                  <c:v>3.533530681220443</c:v>
                </c:pt>
                <c:pt idx="8">
                  <c:v>3.7755229948921198</c:v>
                </c:pt>
                <c:pt idx="9">
                  <c:v>3.9701518701819301</c:v>
                </c:pt>
                <c:pt idx="10">
                  <c:v>4.2245506822227119</c:v>
                </c:pt>
                <c:pt idx="11">
                  <c:v>4.4008840234499527</c:v>
                </c:pt>
                <c:pt idx="12">
                  <c:v>4.6235617404427618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0.2301326908078791</c:v>
                </c:pt>
                <c:pt idx="2">
                  <c:v>0.34853577205501601</c:v>
                </c:pt>
                <c:pt idx="3">
                  <c:v>0.51563489692011577</c:v>
                </c:pt>
                <c:pt idx="4">
                  <c:v>0.67658011738777413</c:v>
                </c:pt>
                <c:pt idx="5">
                  <c:v>0.89536934835790638</c:v>
                </c:pt>
                <c:pt idx="6">
                  <c:v>1.181589804584559</c:v>
                </c:pt>
                <c:pt idx="7">
                  <c:v>1.348446157232974</c:v>
                </c:pt>
                <c:pt idx="8">
                  <c:v>1.517680676958471</c:v>
                </c:pt>
                <c:pt idx="9">
                  <c:v>1.7431305314600269</c:v>
                </c:pt>
                <c:pt idx="10">
                  <c:v>1.929591666008889</c:v>
                </c:pt>
                <c:pt idx="11">
                  <c:v>2.0580484153155991</c:v>
                </c:pt>
                <c:pt idx="12">
                  <c:v>2.1733810388066259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0.000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0.24341433529138529</c:v>
                </c:pt>
                <c:pt idx="2">
                  <c:v>0.65939679390814554</c:v>
                </c:pt>
                <c:pt idx="3">
                  <c:v>0.95697804178107582</c:v>
                </c:pt>
                <c:pt idx="4">
                  <c:v>1.339082681734401</c:v>
                </c:pt>
                <c:pt idx="5">
                  <c:v>1.7990514663570449</c:v>
                </c:pt>
                <c:pt idx="6">
                  <c:v>2.190336026433036</c:v>
                </c:pt>
                <c:pt idx="7">
                  <c:v>2.7104686736276231</c:v>
                </c:pt>
                <c:pt idx="8">
                  <c:v>3.279105202637898</c:v>
                </c:pt>
                <c:pt idx="9">
                  <c:v>3.514386575213718</c:v>
                </c:pt>
                <c:pt idx="10">
                  <c:v>3.565185535745925</c:v>
                </c:pt>
                <c:pt idx="11">
                  <c:v>3.5362387466140381</c:v>
                </c:pt>
                <c:pt idx="12">
                  <c:v>3.4913416609527359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717.93643259472537</c:v>
                </c:pt>
                <c:pt idx="2">
                  <c:v>687.17072242845916</c:v>
                </c:pt>
                <c:pt idx="3">
                  <c:v>538.35146762638487</c:v>
                </c:pt>
                <c:pt idx="4">
                  <c:v>494.47843941914022</c:v>
                </c:pt>
                <c:pt idx="5">
                  <c:v>385.04436510419009</c:v>
                </c:pt>
                <c:pt idx="6">
                  <c:v>554.71467142868596</c:v>
                </c:pt>
                <c:pt idx="7">
                  <c:v>984.13866470728635</c:v>
                </c:pt>
                <c:pt idx="8">
                  <c:v>1242.953645089282</c:v>
                </c:pt>
                <c:pt idx="9">
                  <c:v>1402.801204262081</c:v>
                </c:pt>
                <c:pt idx="10">
                  <c:v>1586.1931845853901</c:v>
                </c:pt>
                <c:pt idx="11">
                  <c:v>1728.2501164617361</c:v>
                </c:pt>
                <c:pt idx="12">
                  <c:v>1878.1957746070159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72000"/>
        <c:axId val="1202867424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202867424"/>
        <c:scaling>
          <c:orientation val="minMax"/>
          <c:max val="2500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72000"/>
        <c:crosses val="max"/>
        <c:crossBetween val="midCat"/>
        <c:majorUnit val="500"/>
      </c:valAx>
      <c:valAx>
        <c:axId val="120287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286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921820421033607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</xdr:row>
      <xdr:rowOff>28575</xdr:rowOff>
    </xdr:from>
    <xdr:to>
      <xdr:col>22</xdr:col>
      <xdr:colOff>495300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27E5E-1758-43B9-A221-FB362DCF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3</xdr:row>
      <xdr:rowOff>19050</xdr:rowOff>
    </xdr:from>
    <xdr:to>
      <xdr:col>32</xdr:col>
      <xdr:colOff>361950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B10E5-92E4-4369-A369-4B15213D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142875</xdr:colOff>
      <xdr:row>3</xdr:row>
      <xdr:rowOff>38100</xdr:rowOff>
    </xdr:from>
    <xdr:to>
      <xdr:col>41</xdr:col>
      <xdr:colOff>600075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A4E5B-1013-4FC6-8A08-A8D29DD5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22</xdr:col>
      <xdr:colOff>457200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955A9-2E9F-42D0-83A6-232846713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41</xdr:col>
      <xdr:colOff>457200</xdr:colOff>
      <xdr:row>37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C521A-F993-4156-9E4F-DA563202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32</xdr:col>
      <xdr:colOff>457200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52A289-666D-4648-AB0B-541B56E2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BDA-50D9-4F6F-BAA9-2C21C8522EE7}">
  <dimension ref="A1:N58"/>
  <sheetViews>
    <sheetView tabSelected="1" topLeftCell="B10" zoomScale="70" zoomScaleNormal="70" workbookViewId="0">
      <selection activeCell="AF40" sqref="AF4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0.34712498823514593</v>
      </c>
      <c r="C3">
        <v>2581.535444273853</v>
      </c>
      <c r="D3">
        <v>0.48540397471787911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0.66047625635464868</v>
      </c>
      <c r="C4">
        <v>2637.0274658242961</v>
      </c>
      <c r="D4">
        <v>1.273192395441936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0.97223835294686412</v>
      </c>
      <c r="C5">
        <v>2356.2458623616708</v>
      </c>
      <c r="D5">
        <v>1.860112111751361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1.263797003320912</v>
      </c>
      <c r="C6">
        <v>2261.5871220542908</v>
      </c>
      <c r="D6">
        <v>2.4221101388322999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1.5497213434543611</v>
      </c>
      <c r="C7">
        <v>2861.813416234038</v>
      </c>
      <c r="D7">
        <v>2.803043824903511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1.7111510236417879</v>
      </c>
      <c r="C8">
        <v>4193.7069440014047</v>
      </c>
      <c r="D8">
        <v>3.223312058483315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1.8964453749353209</v>
      </c>
      <c r="C9">
        <v>6178.4065453377534</v>
      </c>
      <c r="D9">
        <v>3.533530681220443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2.1078056421621811</v>
      </c>
      <c r="C10">
        <v>8796.8273257322253</v>
      </c>
      <c r="D10">
        <v>3.7755229948921198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2.36133655871717</v>
      </c>
      <c r="C11">
        <v>10592.380295794601</v>
      </c>
      <c r="D11">
        <v>3.9701518701819301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2.4928126067688638</v>
      </c>
      <c r="C12">
        <v>12622.98244477986</v>
      </c>
      <c r="D12">
        <v>4.2245506822227119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2.6405380131408669</v>
      </c>
      <c r="C13">
        <v>13886.767302726599</v>
      </c>
      <c r="D13">
        <v>4.4008840234499527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2.793708527344871</v>
      </c>
      <c r="C14">
        <v>15299.334537138589</v>
      </c>
      <c r="D14">
        <v>4.6235617404427618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3">
        <f>J15</f>
        <v>7.7100000000000002E-2</v>
      </c>
      <c r="C15">
        <f>K15</f>
        <v>783.5</v>
      </c>
      <c r="D15">
        <f>L15</f>
        <v>0</v>
      </c>
      <c r="I15" s="2">
        <v>0</v>
      </c>
      <c r="J15" s="4">
        <v>7.7100000000000002E-2</v>
      </c>
      <c r="K15" s="5">
        <v>783.5</v>
      </c>
      <c r="L15" s="6">
        <v>0</v>
      </c>
      <c r="M15" s="2">
        <v>300</v>
      </c>
      <c r="N15" s="2">
        <v>0.1</v>
      </c>
    </row>
    <row r="16" spans="1:14">
      <c r="A16" s="1">
        <v>14</v>
      </c>
      <c r="B16">
        <v>0.2301326908078791</v>
      </c>
      <c r="C16">
        <v>717.93643259472537</v>
      </c>
      <c r="D16">
        <v>0.24341433529138529</v>
      </c>
      <c r="E16">
        <v>300</v>
      </c>
      <c r="F16">
        <v>0.1</v>
      </c>
      <c r="I16" s="2">
        <v>12</v>
      </c>
      <c r="J16" s="4">
        <v>0.18720000000000001</v>
      </c>
      <c r="K16" s="5">
        <v>759.6</v>
      </c>
      <c r="L16" s="6">
        <v>0.39900000000000002</v>
      </c>
      <c r="M16" s="2">
        <v>300</v>
      </c>
      <c r="N16" s="2">
        <v>0.1</v>
      </c>
    </row>
    <row r="17" spans="1:14">
      <c r="A17" s="1">
        <v>15</v>
      </c>
      <c r="B17">
        <v>0.34853577205501601</v>
      </c>
      <c r="C17">
        <v>687.17072242845916</v>
      </c>
      <c r="D17">
        <v>0.65939679390814554</v>
      </c>
      <c r="E17">
        <v>300</v>
      </c>
      <c r="F17">
        <v>0.1</v>
      </c>
      <c r="I17" s="2">
        <v>24</v>
      </c>
      <c r="J17" s="4">
        <v>0.34229999999999999</v>
      </c>
      <c r="K17" s="5">
        <v>619.20000000000005</v>
      </c>
      <c r="L17" s="6">
        <v>0.67200000000000004</v>
      </c>
      <c r="M17" s="2">
        <v>300</v>
      </c>
      <c r="N17" s="2">
        <v>0.1</v>
      </c>
    </row>
    <row r="18" spans="1:14">
      <c r="A18" s="1">
        <v>16</v>
      </c>
      <c r="B18">
        <v>0.51563489692011577</v>
      </c>
      <c r="C18">
        <v>538.35146762638487</v>
      </c>
      <c r="D18">
        <v>0.95697804178107582</v>
      </c>
      <c r="E18">
        <v>300</v>
      </c>
      <c r="F18">
        <v>0.1</v>
      </c>
      <c r="I18" s="2">
        <v>36</v>
      </c>
      <c r="J18" s="4">
        <v>0.49099999999999999</v>
      </c>
      <c r="K18" s="5">
        <v>581.4</v>
      </c>
      <c r="L18" s="6">
        <v>1.0289999999999999</v>
      </c>
      <c r="M18" s="2">
        <v>300</v>
      </c>
      <c r="N18" s="2">
        <v>0.1</v>
      </c>
    </row>
    <row r="19" spans="1:14">
      <c r="A19" s="1">
        <v>17</v>
      </c>
      <c r="B19">
        <v>0.67658011738777413</v>
      </c>
      <c r="C19">
        <v>494.47843941914022</v>
      </c>
      <c r="D19">
        <v>1.339082681734401</v>
      </c>
      <c r="E19">
        <v>300</v>
      </c>
      <c r="F19">
        <v>0.1</v>
      </c>
      <c r="I19" s="2">
        <v>48</v>
      </c>
      <c r="J19" s="4">
        <v>0.69179999999999997</v>
      </c>
      <c r="K19" s="5">
        <v>463.6</v>
      </c>
      <c r="L19" s="6">
        <v>1.4511000000000001</v>
      </c>
      <c r="M19" s="2">
        <v>300</v>
      </c>
      <c r="N19" s="2">
        <v>0.1</v>
      </c>
    </row>
    <row r="20" spans="1:14">
      <c r="A20" s="1">
        <v>18</v>
      </c>
      <c r="B20">
        <v>0.89536934835790638</v>
      </c>
      <c r="C20">
        <v>385.04436510419009</v>
      </c>
      <c r="D20">
        <v>1.7990514663570449</v>
      </c>
      <c r="E20">
        <v>300</v>
      </c>
      <c r="F20">
        <v>0.1</v>
      </c>
      <c r="I20" s="2">
        <v>60</v>
      </c>
      <c r="J20" s="4">
        <v>0.97689999999999999</v>
      </c>
      <c r="K20" s="5">
        <v>419.9</v>
      </c>
      <c r="L20" s="6">
        <v>1.827</v>
      </c>
      <c r="M20" s="2">
        <v>300</v>
      </c>
      <c r="N20" s="2">
        <v>0.1</v>
      </c>
    </row>
    <row r="21" spans="1:14">
      <c r="A21" s="1">
        <v>19</v>
      </c>
      <c r="B21">
        <v>1.181589804584559</v>
      </c>
      <c r="C21">
        <v>554.71467142868596</v>
      </c>
      <c r="D21">
        <v>2.190336026433036</v>
      </c>
      <c r="E21">
        <v>300</v>
      </c>
      <c r="F21">
        <v>0.1</v>
      </c>
      <c r="I21" s="2">
        <v>72</v>
      </c>
      <c r="J21" s="4">
        <v>1.1603000000000001</v>
      </c>
      <c r="K21" s="5">
        <v>587.70000000000005</v>
      </c>
      <c r="L21" s="6">
        <v>2.3729999999999998</v>
      </c>
      <c r="M21" s="2">
        <v>300</v>
      </c>
      <c r="N21" s="2">
        <v>0.1</v>
      </c>
    </row>
    <row r="22" spans="1:14">
      <c r="A22" s="1">
        <v>20</v>
      </c>
      <c r="B22">
        <v>1.348446157232974</v>
      </c>
      <c r="C22">
        <v>984.13866470728635</v>
      </c>
      <c r="D22">
        <v>2.7104686736276231</v>
      </c>
      <c r="E22">
        <v>300</v>
      </c>
      <c r="F22">
        <v>0.1</v>
      </c>
      <c r="I22" s="2">
        <v>84</v>
      </c>
      <c r="J22" s="4">
        <v>1.3322000000000001</v>
      </c>
      <c r="K22" s="5">
        <v>859.7</v>
      </c>
      <c r="L22" s="6">
        <v>2.9609999999999999</v>
      </c>
      <c r="M22" s="2">
        <v>300</v>
      </c>
      <c r="N22" s="2">
        <v>0.1</v>
      </c>
    </row>
    <row r="23" spans="1:14">
      <c r="A23" s="1">
        <v>21</v>
      </c>
      <c r="B23">
        <v>1.517680676958471</v>
      </c>
      <c r="C23">
        <v>1242.953645089282</v>
      </c>
      <c r="D23">
        <v>3.279105202637898</v>
      </c>
      <c r="E23">
        <v>300</v>
      </c>
      <c r="F23">
        <v>0.1</v>
      </c>
      <c r="I23" s="2">
        <v>96</v>
      </c>
      <c r="J23" s="4">
        <v>1.5707</v>
      </c>
      <c r="K23" s="5">
        <v>1089.5999999999999</v>
      </c>
      <c r="L23" s="6">
        <v>3.2550000000000003</v>
      </c>
      <c r="M23" s="2">
        <v>300</v>
      </c>
      <c r="N23" s="2">
        <v>0.1</v>
      </c>
    </row>
    <row r="24" spans="1:14">
      <c r="A24" s="1">
        <v>22</v>
      </c>
      <c r="B24">
        <v>1.7431305314600269</v>
      </c>
      <c r="C24">
        <v>1402.801204262081</v>
      </c>
      <c r="D24">
        <v>3.514386575213718</v>
      </c>
      <c r="E24">
        <v>300</v>
      </c>
      <c r="F24">
        <v>0.1</v>
      </c>
      <c r="I24" s="2">
        <v>108</v>
      </c>
      <c r="J24" s="4">
        <v>1.7884</v>
      </c>
      <c r="K24" s="5">
        <v>1372.4</v>
      </c>
      <c r="L24" s="6">
        <v>3.423</v>
      </c>
      <c r="M24" s="2">
        <v>300</v>
      </c>
      <c r="N24" s="2">
        <v>0.1</v>
      </c>
    </row>
    <row r="25" spans="1:14">
      <c r="A25" s="1">
        <v>23</v>
      </c>
      <c r="B25">
        <v>1.929591666008889</v>
      </c>
      <c r="C25">
        <v>1586.1931845853901</v>
      </c>
      <c r="D25">
        <v>3.565185535745925</v>
      </c>
      <c r="E25">
        <v>300</v>
      </c>
      <c r="F25">
        <v>0.1</v>
      </c>
      <c r="I25" s="2">
        <v>120</v>
      </c>
      <c r="J25" s="4">
        <v>1.9537</v>
      </c>
      <c r="K25" s="5">
        <v>1612.9</v>
      </c>
      <c r="L25" s="6">
        <v>3.528</v>
      </c>
      <c r="M25" s="2">
        <v>300</v>
      </c>
      <c r="N25" s="2">
        <v>0.1</v>
      </c>
    </row>
    <row r="26" spans="1:14">
      <c r="B26">
        <v>2.0580484153155991</v>
      </c>
      <c r="C26">
        <v>1728.2501164617361</v>
      </c>
      <c r="D26">
        <v>3.5362387466140381</v>
      </c>
      <c r="E26">
        <v>300</v>
      </c>
      <c r="F26">
        <v>0.1</v>
      </c>
      <c r="I26" s="2">
        <v>132</v>
      </c>
      <c r="J26" s="4">
        <v>2.1105999999999998</v>
      </c>
      <c r="K26" s="5">
        <v>1848.7</v>
      </c>
      <c r="L26" s="6">
        <v>3.633</v>
      </c>
      <c r="M26" s="2">
        <v>300</v>
      </c>
      <c r="N26" s="2">
        <v>0.1</v>
      </c>
    </row>
    <row r="27" spans="1:14">
      <c r="B27">
        <v>2.1733810388066259</v>
      </c>
      <c r="C27">
        <v>1878.1957746070159</v>
      </c>
      <c r="D27">
        <v>3.4913416609527359</v>
      </c>
      <c r="E27">
        <v>300</v>
      </c>
      <c r="F27">
        <v>0.1</v>
      </c>
      <c r="I27" s="2">
        <v>144</v>
      </c>
      <c r="J27" s="4">
        <v>2.2050999999999998</v>
      </c>
      <c r="K27" s="5">
        <v>2128.9</v>
      </c>
      <c r="L27" s="6">
        <v>3.4649999999999999</v>
      </c>
      <c r="M27" s="2">
        <v>300</v>
      </c>
      <c r="N27" s="2">
        <v>0.1</v>
      </c>
    </row>
    <row r="30" spans="1:14">
      <c r="B30">
        <f t="shared" ref="B30:D31" si="0">ABS((J2-B2)/J2)*100</f>
        <v>0</v>
      </c>
      <c r="C30">
        <f t="shared" si="0"/>
        <v>0</v>
      </c>
      <c r="D30" t="e">
        <f t="shared" si="0"/>
        <v>#DIV/0!</v>
      </c>
    </row>
    <row r="31" spans="1:14">
      <c r="B31">
        <f t="shared" si="0"/>
        <v>8.9149860311871088</v>
      </c>
      <c r="C31">
        <f t="shared" si="0"/>
        <v>4.3149263598712642</v>
      </c>
      <c r="D31">
        <f t="shared" si="0"/>
        <v>36.960522763911804</v>
      </c>
    </row>
    <row r="32" spans="1:14">
      <c r="B32">
        <f t="shared" ref="B32:B42" si="1">ABS((J4-B4)/J4)*100</f>
        <v>3.9446980287014695</v>
      </c>
      <c r="C32">
        <f t="shared" ref="C32:D32" si="2">ABS((K4-C4)/K4)*100</f>
        <v>9.0437769122488305</v>
      </c>
      <c r="D32">
        <f t="shared" si="2"/>
        <v>5.6894521894862313</v>
      </c>
    </row>
    <row r="33" spans="1:4">
      <c r="B33">
        <f t="shared" si="1"/>
        <v>1.0041387896482903</v>
      </c>
      <c r="C33">
        <f t="shared" ref="C33:D33" si="3">ABS((K5-C5)/K5)*100</f>
        <v>1.0202088945817047</v>
      </c>
      <c r="D33">
        <f t="shared" si="3"/>
        <v>3.6211341061470934</v>
      </c>
    </row>
    <row r="34" spans="1:4">
      <c r="B34">
        <f t="shared" si="1"/>
        <v>1.550439875289243</v>
      </c>
      <c r="C34">
        <f t="shared" ref="C34:D34" si="4">ABS((K6-C6)/K6)*100</f>
        <v>13.043973406503643</v>
      </c>
      <c r="D34">
        <f t="shared" si="4"/>
        <v>3.0685165460553097</v>
      </c>
    </row>
    <row r="35" spans="1:4">
      <c r="B35">
        <f t="shared" si="1"/>
        <v>3.3629922933609682</v>
      </c>
      <c r="C35">
        <f t="shared" ref="C35:D35" si="5">ABS((K7-C7)/K7)*100</f>
        <v>21.78033073617809</v>
      </c>
      <c r="D35">
        <f t="shared" si="5"/>
        <v>0.9525150210773522</v>
      </c>
    </row>
    <row r="36" spans="1:4">
      <c r="B36">
        <f t="shared" si="1"/>
        <v>1.9088216093018826</v>
      </c>
      <c r="C36">
        <f t="shared" ref="C36:D36" si="6">ABS((K8-C8)/K8)*100</f>
        <v>21.341122700864972</v>
      </c>
      <c r="D36">
        <f t="shared" si="6"/>
        <v>3.6434745493027378</v>
      </c>
    </row>
    <row r="37" spans="1:4">
      <c r="B37">
        <f t="shared" si="1"/>
        <v>0.45951212810618602</v>
      </c>
      <c r="C37">
        <f t="shared" ref="C37:D37" si="7">ABS((K9-C9)/K9)*100</f>
        <v>3.3039067888186544</v>
      </c>
      <c r="D37">
        <f t="shared" si="7"/>
        <v>2.4211791658099369</v>
      </c>
    </row>
    <row r="38" spans="1:4">
      <c r="B38">
        <f t="shared" si="1"/>
        <v>2.9018959755766862</v>
      </c>
      <c r="C38">
        <f t="shared" ref="C38:D38" si="8">ABS((K10-C10)/K10)*100</f>
        <v>5.5710914795271194</v>
      </c>
      <c r="D38">
        <f t="shared" si="8"/>
        <v>2.5957335568510782</v>
      </c>
    </row>
    <row r="39" spans="1:4">
      <c r="B39">
        <f t="shared" si="1"/>
        <v>1.6371780965510188</v>
      </c>
      <c r="C39">
        <f t="shared" ref="C39:D39" si="9">ABS((K11-C11)/K11)*100</f>
        <v>0.21931930320743448</v>
      </c>
      <c r="D39">
        <f t="shared" si="9"/>
        <v>0.24744044769019921</v>
      </c>
    </row>
    <row r="40" spans="1:4">
      <c r="B40">
        <f t="shared" si="1"/>
        <v>0.41541215584547503</v>
      </c>
      <c r="C40">
        <f t="shared" ref="C40:D40" si="10">ABS((K12-C12)/K12)*100</f>
        <v>5.7654743472901355</v>
      </c>
      <c r="D40">
        <f t="shared" si="10"/>
        <v>1.065805794801727</v>
      </c>
    </row>
    <row r="41" spans="1:4">
      <c r="B41">
        <f t="shared" si="1"/>
        <v>0.13849129638957774</v>
      </c>
      <c r="C41">
        <f t="shared" ref="C41:D41" si="11">ABS((K13-C13)/K13)*100</f>
        <v>3.481770991432624</v>
      </c>
      <c r="D41">
        <f t="shared" si="11"/>
        <v>0.43248815724088835</v>
      </c>
    </row>
    <row r="42" spans="1:4">
      <c r="B42">
        <f t="shared" si="1"/>
        <v>1.9564441934553842</v>
      </c>
      <c r="C42">
        <f t="shared" ref="C42" si="12">ABS((K14-C14)/K14)*100</f>
        <v>1.440481267428561</v>
      </c>
      <c r="D42">
        <f>ABS((L14-D14)/L14)*100</f>
        <v>7.7093948977525889E-2</v>
      </c>
    </row>
    <row r="43" spans="1:4">
      <c r="A43" s="7" t="s">
        <v>5</v>
      </c>
      <c r="B43">
        <f>SUM(B31:B42)/12</f>
        <v>2.3495842061177741</v>
      </c>
      <c r="C43">
        <f>SUM(C31:C42)/12</f>
        <v>7.5271985989960859</v>
      </c>
      <c r="D43">
        <f>SUM(D31:D42)/12</f>
        <v>5.0646130206126578</v>
      </c>
    </row>
    <row r="45" spans="1:4">
      <c r="B45">
        <f>ABS((J15-B15)/J15)*100</f>
        <v>0</v>
      </c>
      <c r="C45">
        <f>ABS((K15-C15)/K15)*100</f>
        <v>0</v>
      </c>
      <c r="D45" t="e">
        <f>ABS((L15-D15)/L15)*100</f>
        <v>#DIV/0!</v>
      </c>
    </row>
    <row r="46" spans="1:4">
      <c r="B46">
        <f>ABS((J16-B16)/J16)*100</f>
        <v>22.934129705063615</v>
      </c>
      <c r="C46">
        <f>ABS((K16-C16)/K16)*100</f>
        <v>5.4849351507733868</v>
      </c>
      <c r="D46">
        <f t="shared" ref="D46:D57" si="13">ABS((L16-D16)/L16)*100</f>
        <v>38.993900929477377</v>
      </c>
    </row>
    <row r="47" spans="1:4">
      <c r="B47">
        <f t="shared" ref="B47:C57" si="14">ABS((J17-B17)/J17)*100</f>
        <v>1.821727156008186</v>
      </c>
      <c r="C47">
        <f t="shared" si="14"/>
        <v>10.977183854725309</v>
      </c>
      <c r="D47">
        <f t="shared" si="13"/>
        <v>1.8754770970021577</v>
      </c>
    </row>
    <row r="48" spans="1:4">
      <c r="B48">
        <f t="shared" si="14"/>
        <v>5.0172906150948631</v>
      </c>
      <c r="C48">
        <f t="shared" si="14"/>
        <v>7.4042883339551269</v>
      </c>
      <c r="D48">
        <f t="shared" si="13"/>
        <v>6.9992184858040911</v>
      </c>
    </row>
    <row r="49" spans="1:4">
      <c r="B49">
        <f t="shared" si="14"/>
        <v>2.2000408517238861</v>
      </c>
      <c r="C49">
        <f t="shared" si="14"/>
        <v>6.6605779592623353</v>
      </c>
      <c r="D49">
        <f t="shared" si="13"/>
        <v>7.7194761398662406</v>
      </c>
    </row>
    <row r="50" spans="1:4">
      <c r="B50">
        <f t="shared" si="14"/>
        <v>8.3458544008694453</v>
      </c>
      <c r="C50">
        <f t="shared" si="14"/>
        <v>8.3009371030745136</v>
      </c>
      <c r="D50">
        <f t="shared" si="13"/>
        <v>1.5297500625591145</v>
      </c>
    </row>
    <row r="51" spans="1:4">
      <c r="B51">
        <f t="shared" si="14"/>
        <v>1.8348534503627396</v>
      </c>
      <c r="C51">
        <f t="shared" si="14"/>
        <v>5.6126133352584793</v>
      </c>
      <c r="D51">
        <f t="shared" si="13"/>
        <v>7.6975968633360203</v>
      </c>
    </row>
    <row r="52" spans="1:4">
      <c r="B52">
        <f t="shared" si="14"/>
        <v>1.2194983660842182</v>
      </c>
      <c r="C52">
        <f t="shared" si="14"/>
        <v>14.474661475780657</v>
      </c>
      <c r="D52">
        <f t="shared" si="13"/>
        <v>8.4610377025456511</v>
      </c>
    </row>
    <row r="53" spans="1:4">
      <c r="B53">
        <f t="shared" si="14"/>
        <v>3.3755219355401418</v>
      </c>
      <c r="C53">
        <f t="shared" si="14"/>
        <v>14.074306634478898</v>
      </c>
      <c r="D53">
        <f t="shared" si="13"/>
        <v>0.74055922082634762</v>
      </c>
    </row>
    <row r="54" spans="1:4">
      <c r="B54">
        <f t="shared" si="14"/>
        <v>2.5312831883232523</v>
      </c>
      <c r="C54">
        <f t="shared" si="14"/>
        <v>2.2151853877937122</v>
      </c>
      <c r="D54">
        <f t="shared" si="13"/>
        <v>2.6697801698427686</v>
      </c>
    </row>
    <row r="55" spans="1:4">
      <c r="B55">
        <f t="shared" si="14"/>
        <v>1.2339834156273231</v>
      </c>
      <c r="C55">
        <f t="shared" si="14"/>
        <v>1.6558258673575541</v>
      </c>
      <c r="D55">
        <f t="shared" si="13"/>
        <v>1.0540117841815471</v>
      </c>
    </row>
    <row r="56" spans="1:4">
      <c r="B56">
        <f t="shared" si="14"/>
        <v>2.4898884054013406</v>
      </c>
      <c r="C56">
        <f t="shared" si="14"/>
        <v>6.5153828927497148</v>
      </c>
      <c r="D56">
        <f t="shared" si="13"/>
        <v>2.6633981113669658</v>
      </c>
    </row>
    <row r="57" spans="1:4">
      <c r="B57">
        <f t="shared" si="14"/>
        <v>1.4384364062116874</v>
      </c>
      <c r="C57">
        <f t="shared" si="14"/>
        <v>11.77623304960234</v>
      </c>
      <c r="D57">
        <f t="shared" si="13"/>
        <v>0.76022109531705762</v>
      </c>
    </row>
    <row r="58" spans="1:4">
      <c r="A58" t="s">
        <v>5</v>
      </c>
      <c r="B58">
        <f>SUM(B46:B57)/12</f>
        <v>4.5368756580258909</v>
      </c>
      <c r="C58">
        <f>SUM(C46:C57)/12</f>
        <v>7.9293442537343353</v>
      </c>
      <c r="D58">
        <f>SUM(D46:D57)/12</f>
        <v>6.7637023051771115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2020-05-03T18:50:29Z</dcterms:created>
  <dcterms:modified xsi:type="dcterms:W3CDTF">2020-05-07T19:34:22Z</dcterms:modified>
</cp:coreProperties>
</file>