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Data2\Optimised_Networks\Predictions\"/>
    </mc:Choice>
  </mc:AlternateContent>
  <xr:revisionPtr revIDLastSave="0" documentId="8_{F94B81EF-1C40-4687-ADB9-DAE716B87A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0" i="1" l="1"/>
  <c r="Z30" i="1"/>
  <c r="Y31" i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X30" i="1"/>
  <c r="S42" i="1"/>
  <c r="S30" i="1"/>
  <c r="U31" i="1"/>
  <c r="U32" i="1"/>
  <c r="U33" i="1"/>
  <c r="U34" i="1"/>
  <c r="U35" i="1"/>
  <c r="U36" i="1"/>
  <c r="U37" i="1"/>
  <c r="U38" i="1"/>
  <c r="U39" i="1"/>
  <c r="U40" i="1"/>
  <c r="U41" i="1"/>
  <c r="U42" i="1"/>
  <c r="U30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C15" i="1"/>
  <c r="B15" i="1"/>
  <c r="D2" i="1"/>
  <c r="C2" i="1"/>
  <c r="B2" i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<sst xmlns="http://schemas.openxmlformats.org/spreadsheetml/2006/main" count="6" uniqueCount="6">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</sst>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5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164" fontId="3" fillId="0" borderId="0" xfId="1" applyNumberFormat="1" applyFont="1" applyAlignment="1">
      <alignment horizontal="left" vertical="top"/>
    </xf>
    <xf numFmtId="0" fontId="3" fillId="0" borderId="0" xfId="1" applyFont="1" applyAlignment="1">
      <alignment horizontal="left" vertical="top"/>
    </xf>
    <xf numFmtId="0" fontId="3" fillId="0" borderId="0" xfId="2" applyFont="1" applyAlignment="1">
      <alignment horizontal="left" vertical="top"/>
    </xf>
    <xf numFmtId="164" fontId="0" fillId="0" borderId="0" xfId="0" applyNumberFormat="1"/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0.2152</c:v>
                </c:pt>
                <c:pt idx="2">
                  <c:v>0.47439999999999999</c:v>
                </c:pt>
                <c:pt idx="3">
                  <c:v>0.72729999999999995</c:v>
                </c:pt>
                <c:pt idx="4">
                  <c:v>0.99080000000000001</c:v>
                </c:pt>
                <c:pt idx="5">
                  <c:v>1.1808000000000001</c:v>
                </c:pt>
                <c:pt idx="6">
                  <c:v>1.3592</c:v>
                </c:pt>
                <c:pt idx="7">
                  <c:v>1.5167999999999999</c:v>
                </c:pt>
                <c:pt idx="8">
                  <c:v>1.7002999999999999</c:v>
                </c:pt>
                <c:pt idx="9">
                  <c:v>1.8854</c:v>
                </c:pt>
                <c:pt idx="10">
                  <c:v>2.0366</c:v>
                </c:pt>
                <c:pt idx="11">
                  <c:v>2.1583000000000001</c:v>
                </c:pt>
                <c:pt idx="12">
                  <c:v>2.2641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62-4B51-BFEA-075F01B47A9D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7.6700000000000004E-2</c:v>
                </c:pt>
                <c:pt idx="1">
                  <c:v>0.29812619048550532</c:v>
                </c:pt>
                <c:pt idx="2">
                  <c:v>0.5250097459710017</c:v>
                </c:pt>
                <c:pt idx="3">
                  <c:v>0.75313430955270455</c:v>
                </c:pt>
                <c:pt idx="4">
                  <c:v>0.9748570881757127</c:v>
                </c:pt>
                <c:pt idx="5">
                  <c:v>1.176820889767672</c:v>
                </c:pt>
                <c:pt idx="6">
                  <c:v>1.359996852195098</c:v>
                </c:pt>
                <c:pt idx="7">
                  <c:v>1.52343273373497</c:v>
                </c:pt>
                <c:pt idx="8">
                  <c:v>1.684120523570078</c:v>
                </c:pt>
                <c:pt idx="9">
                  <c:v>1.832083842047479</c:v>
                </c:pt>
                <c:pt idx="10">
                  <c:v>1.9618954108546709</c:v>
                </c:pt>
                <c:pt idx="11">
                  <c:v>2.0856444346891552</c:v>
                </c:pt>
                <c:pt idx="12">
                  <c:v>2.205222609186746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62-4B51-BFEA-075F01B47A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764.27</c:v>
                </c:pt>
                <c:pt idx="1">
                  <c:v>486.67</c:v>
                </c:pt>
                <c:pt idx="2">
                  <c:v>475.54</c:v>
                </c:pt>
                <c:pt idx="3">
                  <c:v>310.77</c:v>
                </c:pt>
                <c:pt idx="4">
                  <c:v>249.3</c:v>
                </c:pt>
                <c:pt idx="5">
                  <c:v>146.80000000000001</c:v>
                </c:pt>
                <c:pt idx="6">
                  <c:v>1719.34</c:v>
                </c:pt>
                <c:pt idx="7">
                  <c:v>3731.04</c:v>
                </c:pt>
                <c:pt idx="8">
                  <c:v>5113.05</c:v>
                </c:pt>
                <c:pt idx="9">
                  <c:v>7159.48</c:v>
                </c:pt>
                <c:pt idx="10">
                  <c:v>8560.9</c:v>
                </c:pt>
                <c:pt idx="11">
                  <c:v>9696.1299999999992</c:v>
                </c:pt>
                <c:pt idx="12">
                  <c:v>11984.64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55-4B52-BB0B-D003ED9017A2}"/>
            </c:ext>
          </c:extLst>
        </c:ser>
        <c:ser>
          <c:idx val="1"/>
          <c:order val="1"/>
          <c:tx>
            <c:v>k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764.27</c:v>
                </c:pt>
                <c:pt idx="1">
                  <c:v>591.45082685126886</c:v>
                </c:pt>
                <c:pt idx="2">
                  <c:v>393.86825332099352</c:v>
                </c:pt>
                <c:pt idx="3">
                  <c:v>214.27000078884291</c:v>
                </c:pt>
                <c:pt idx="4">
                  <c:v>126.1851475021008</c:v>
                </c:pt>
                <c:pt idx="5">
                  <c:v>328.57605407848308</c:v>
                </c:pt>
                <c:pt idx="6">
                  <c:v>951.64423291434491</c:v>
                </c:pt>
                <c:pt idx="7">
                  <c:v>2414.361695740266</c:v>
                </c:pt>
                <c:pt idx="8">
                  <c:v>4229.4150430288582</c:v>
                </c:pt>
                <c:pt idx="9">
                  <c:v>5830.5597389839422</c:v>
                </c:pt>
                <c:pt idx="10">
                  <c:v>7161.5723983756779</c:v>
                </c:pt>
                <c:pt idx="11">
                  <c:v>8397.5820043346048</c:v>
                </c:pt>
                <c:pt idx="12">
                  <c:v>9606.2797845758396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955-4B52-BB0B-D003ED901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0.33</c:v>
                </c:pt>
                <c:pt idx="2">
                  <c:v>0.74</c:v>
                </c:pt>
                <c:pt idx="3">
                  <c:v>1.1100000000000001</c:v>
                </c:pt>
                <c:pt idx="4">
                  <c:v>1.42</c:v>
                </c:pt>
                <c:pt idx="5">
                  <c:v>1.77</c:v>
                </c:pt>
                <c:pt idx="6">
                  <c:v>2.12</c:v>
                </c:pt>
                <c:pt idx="7">
                  <c:v>2.52</c:v>
                </c:pt>
                <c:pt idx="8">
                  <c:v>2.77</c:v>
                </c:pt>
                <c:pt idx="9">
                  <c:v>2.92</c:v>
                </c:pt>
                <c:pt idx="10">
                  <c:v>3.16</c:v>
                </c:pt>
                <c:pt idx="11">
                  <c:v>3.32</c:v>
                </c:pt>
                <c:pt idx="12">
                  <c:v>3.47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61D-490D-9129-4127382B52E7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0.40378518811113961</c:v>
                </c:pt>
                <c:pt idx="2">
                  <c:v>0.79336881001558102</c:v>
                </c:pt>
                <c:pt idx="3">
                  <c:v>1.170472527050735</c:v>
                </c:pt>
                <c:pt idx="4">
                  <c:v>1.5206415291436071</c:v>
                </c:pt>
                <c:pt idx="5">
                  <c:v>1.8280933521482181</c:v>
                </c:pt>
                <c:pt idx="6">
                  <c:v>2.0786828561638599</c:v>
                </c:pt>
                <c:pt idx="7">
                  <c:v>2.3042957419452712</c:v>
                </c:pt>
                <c:pt idx="8">
                  <c:v>2.522397401007066</c:v>
                </c:pt>
                <c:pt idx="9">
                  <c:v>2.7012936160934631</c:v>
                </c:pt>
                <c:pt idx="10">
                  <c:v>2.8447375816294689</c:v>
                </c:pt>
                <c:pt idx="11">
                  <c:v>2.9764675142680281</c:v>
                </c:pt>
                <c:pt idx="12">
                  <c:v>3.1077957176579951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61D-490D-9129-4127382B5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Biomass 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7.6999999999999999E-2</c:v>
                </c:pt>
                <c:pt idx="1">
                  <c:v>0.15570000000000001</c:v>
                </c:pt>
                <c:pt idx="2">
                  <c:v>0.24979999999999999</c:v>
                </c:pt>
                <c:pt idx="3">
                  <c:v>0.40450000000000003</c:v>
                </c:pt>
                <c:pt idx="4">
                  <c:v>0.58740000000000003</c:v>
                </c:pt>
                <c:pt idx="5">
                  <c:v>0.74260000000000004</c:v>
                </c:pt>
                <c:pt idx="6">
                  <c:v>0.91180000000000005</c:v>
                </c:pt>
                <c:pt idx="7">
                  <c:v>1.0584</c:v>
                </c:pt>
                <c:pt idx="8">
                  <c:v>1.1949000000000001</c:v>
                </c:pt>
                <c:pt idx="9">
                  <c:v>1.2919</c:v>
                </c:pt>
                <c:pt idx="10">
                  <c:v>1.4063000000000001</c:v>
                </c:pt>
                <c:pt idx="11">
                  <c:v>1.4852000000000001</c:v>
                </c:pt>
                <c:pt idx="12">
                  <c:v>1.5414000000000001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C-46C8-9A9C-1B727E00A64C}"/>
            </c:ext>
          </c:extLst>
        </c:ser>
        <c:ser>
          <c:idx val="1"/>
          <c:order val="1"/>
          <c:tx>
            <c:v>Biomass 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7.6999999999999999E-2</c:v>
                </c:pt>
                <c:pt idx="1">
                  <c:v>0.21594024539162771</c:v>
                </c:pt>
                <c:pt idx="2">
                  <c:v>0.35962279357445631</c:v>
                </c:pt>
                <c:pt idx="3">
                  <c:v>0.50636096045311174</c:v>
                </c:pt>
                <c:pt idx="4">
                  <c:v>0.65901375577137833</c:v>
                </c:pt>
                <c:pt idx="5">
                  <c:v>0.81519570597981283</c:v>
                </c:pt>
                <c:pt idx="6">
                  <c:v>0.98326433720846007</c:v>
                </c:pt>
                <c:pt idx="7">
                  <c:v>1.1584716061881011</c:v>
                </c:pt>
                <c:pt idx="8">
                  <c:v>1.3272347287726041</c:v>
                </c:pt>
                <c:pt idx="9">
                  <c:v>1.480292271353</c:v>
                </c:pt>
                <c:pt idx="10">
                  <c:v>1.613438206013778</c:v>
                </c:pt>
                <c:pt idx="11">
                  <c:v>1.718501334990669</c:v>
                </c:pt>
                <c:pt idx="12">
                  <c:v>1.804688697717284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2C-46C8-9A9C-1B727E00A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783.2</c:v>
                </c:pt>
                <c:pt idx="1">
                  <c:v>768.3</c:v>
                </c:pt>
                <c:pt idx="2">
                  <c:v>695.8</c:v>
                </c:pt>
                <c:pt idx="3">
                  <c:v>608.1</c:v>
                </c:pt>
                <c:pt idx="4">
                  <c:v>509.9</c:v>
                </c:pt>
                <c:pt idx="5">
                  <c:v>460.4</c:v>
                </c:pt>
                <c:pt idx="6">
                  <c:v>677.6</c:v>
                </c:pt>
                <c:pt idx="7">
                  <c:v>949</c:v>
                </c:pt>
                <c:pt idx="8">
                  <c:v>1153.0999999999999</c:v>
                </c:pt>
                <c:pt idx="9">
                  <c:v>1427.5</c:v>
                </c:pt>
                <c:pt idx="10">
                  <c:v>1718</c:v>
                </c:pt>
                <c:pt idx="11">
                  <c:v>1967.2</c:v>
                </c:pt>
                <c:pt idx="12">
                  <c:v>2214.3000000000002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64-4534-BBEE-5B842DCC71D1}"/>
            </c:ext>
          </c:extLst>
        </c:ser>
        <c:ser>
          <c:idx val="1"/>
          <c:order val="1"/>
          <c:tx>
            <c:strRef>
              <c:f>Sheet1!$C$15:$C$27</c:f>
              <c:strCache>
                <c:ptCount val="13"/>
                <c:pt idx="0">
                  <c:v>783.2</c:v>
                </c:pt>
                <c:pt idx="1">
                  <c:v>729.8229755</c:v>
                </c:pt>
                <c:pt idx="2">
                  <c:v>660.2827649</c:v>
                </c:pt>
                <c:pt idx="3">
                  <c:v>584.3780476</c:v>
                </c:pt>
                <c:pt idx="4">
                  <c:v>514.2940859</c:v>
                </c:pt>
                <c:pt idx="5">
                  <c:v>493.1080084</c:v>
                </c:pt>
                <c:pt idx="6">
                  <c:v>536.9426122</c:v>
                </c:pt>
                <c:pt idx="7">
                  <c:v>657.2805698</c:v>
                </c:pt>
                <c:pt idx="8">
                  <c:v>813.3465752</c:v>
                </c:pt>
                <c:pt idx="9">
                  <c:v>967.5260457</c:v>
                </c:pt>
                <c:pt idx="10">
                  <c:v>1089.927807</c:v>
                </c:pt>
                <c:pt idx="11">
                  <c:v>1216.807945</c:v>
                </c:pt>
                <c:pt idx="12">
                  <c:v>1395.699507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783.2</c:v>
                </c:pt>
                <c:pt idx="1">
                  <c:v>729.82297550477597</c:v>
                </c:pt>
                <c:pt idx="2">
                  <c:v>660.28276490304688</c:v>
                </c:pt>
                <c:pt idx="3">
                  <c:v>584.37804763785152</c:v>
                </c:pt>
                <c:pt idx="4">
                  <c:v>514.29408585995179</c:v>
                </c:pt>
                <c:pt idx="5">
                  <c:v>493.10800839661601</c:v>
                </c:pt>
                <c:pt idx="6">
                  <c:v>536.94261222462751</c:v>
                </c:pt>
                <c:pt idx="7">
                  <c:v>657.2805698402974</c:v>
                </c:pt>
                <c:pt idx="8">
                  <c:v>813.34657517357232</c:v>
                </c:pt>
                <c:pt idx="9">
                  <c:v>967.52604574342945</c:v>
                </c:pt>
                <c:pt idx="10">
                  <c:v>1089.9278068235101</c:v>
                </c:pt>
                <c:pt idx="11">
                  <c:v>1216.807945125483</c:v>
                </c:pt>
                <c:pt idx="12">
                  <c:v>1395.6995070998109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64-4534-BBEE-5B842DCC7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0.22</c:v>
                </c:pt>
                <c:pt idx="2">
                  <c:v>0.39200000000000002</c:v>
                </c:pt>
                <c:pt idx="3">
                  <c:v>0.66</c:v>
                </c:pt>
                <c:pt idx="4">
                  <c:v>0.84199999999999997</c:v>
                </c:pt>
                <c:pt idx="5">
                  <c:v>1.1926000000000001</c:v>
                </c:pt>
                <c:pt idx="6">
                  <c:v>1.536</c:v>
                </c:pt>
                <c:pt idx="7">
                  <c:v>1.742</c:v>
                </c:pt>
                <c:pt idx="8">
                  <c:v>1.96</c:v>
                </c:pt>
                <c:pt idx="9">
                  <c:v>2.1800000000000002</c:v>
                </c:pt>
                <c:pt idx="10">
                  <c:v>2.3860000000000001</c:v>
                </c:pt>
                <c:pt idx="11">
                  <c:v>2.4620000000000002</c:v>
                </c:pt>
                <c:pt idx="12">
                  <c:v>2.3580000000000001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BC-4095-AC34-4BC98BF725AE}"/>
            </c:ext>
          </c:extLst>
        </c:ser>
        <c:ser>
          <c:idx val="1"/>
          <c:order val="1"/>
          <c:tx>
            <c:v>lp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0.27065452165787002</c:v>
                </c:pt>
                <c:pt idx="2">
                  <c:v>0.537574828225311</c:v>
                </c:pt>
                <c:pt idx="3">
                  <c:v>0.80369766160859757</c:v>
                </c:pt>
                <c:pt idx="4">
                  <c:v>1.0732204629122251</c:v>
                </c:pt>
                <c:pt idx="5">
                  <c:v>1.357928158430451</c:v>
                </c:pt>
                <c:pt idx="6">
                  <c:v>1.6516911673818471</c:v>
                </c:pt>
                <c:pt idx="7">
                  <c:v>1.941716860044352</c:v>
                </c:pt>
                <c:pt idx="8">
                  <c:v>2.205594301694195</c:v>
                </c:pt>
                <c:pt idx="9">
                  <c:v>2.4126619431510008</c:v>
                </c:pt>
                <c:pt idx="10">
                  <c:v>2.546869640323659</c:v>
                </c:pt>
                <c:pt idx="11">
                  <c:v>2.5975989129419181</c:v>
                </c:pt>
                <c:pt idx="12">
                  <c:v>2.607557967939242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BC-4095-AC34-4BC98BF7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2</xdr:row>
      <xdr:rowOff>0</xdr:rowOff>
    </xdr:from>
    <xdr:to>
      <xdr:col>25</xdr:col>
      <xdr:colOff>571500</xdr:colOff>
      <xdr:row>24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BFAAD-FE8A-4CC7-A2C7-7E65D3F18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395286</xdr:colOff>
      <xdr:row>2</xdr:row>
      <xdr:rowOff>52387</xdr:rowOff>
    </xdr:from>
    <xdr:to>
      <xdr:col>38</xdr:col>
      <xdr:colOff>63500</xdr:colOff>
      <xdr:row>23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285D78-DDAF-40DD-8BF2-8964E2B38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338931</xdr:colOff>
      <xdr:row>2</xdr:row>
      <xdr:rowOff>13493</xdr:rowOff>
    </xdr:from>
    <xdr:to>
      <xdr:col>49</xdr:col>
      <xdr:colOff>586581</xdr:colOff>
      <xdr:row>23</xdr:row>
      <xdr:rowOff>123031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0AEC911-B26C-4775-A095-73C37DFDD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422274</xdr:colOff>
      <xdr:row>44</xdr:row>
      <xdr:rowOff>83609</xdr:rowOff>
    </xdr:from>
    <xdr:to>
      <xdr:col>11</xdr:col>
      <xdr:colOff>303741</xdr:colOff>
      <xdr:row>66</xdr:row>
      <xdr:rowOff>97896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6CA53F1-8B86-453F-B926-0B82B3FA41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177799</xdr:colOff>
      <xdr:row>44</xdr:row>
      <xdr:rowOff>117475</xdr:rowOff>
    </xdr:from>
    <xdr:to>
      <xdr:col>22</xdr:col>
      <xdr:colOff>511174</xdr:colOff>
      <xdr:row>66</xdr:row>
      <xdr:rowOff>117475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D2D1-1CE8-4EAE-AD17-530A41B4B2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476249</xdr:colOff>
      <xdr:row>46</xdr:row>
      <xdr:rowOff>126999</xdr:rowOff>
    </xdr:from>
    <xdr:to>
      <xdr:col>36</xdr:col>
      <xdr:colOff>15874</xdr:colOff>
      <xdr:row>69</xdr:row>
      <xdr:rowOff>47624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EC85D65-1AE8-4546-A584-9E6B127B54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60" zoomScaleNormal="60" workbookViewId="0">
      <selection activeCell="AC38" sqref="AC38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>
      <c r="A2" s="1">
        <v>0</v>
      </c>
      <c r="B2">
        <f>J2</f>
        <v>7.6700000000000004E-2</v>
      </c>
      <c r="C2">
        <f>K2</f>
        <v>764.27</v>
      </c>
      <c r="D2">
        <f>L2</f>
        <v>0</v>
      </c>
      <c r="I2" s="2">
        <v>0</v>
      </c>
      <c r="J2" s="2">
        <v>7.6700000000000004E-2</v>
      </c>
      <c r="K2" s="2">
        <v>764.27</v>
      </c>
      <c r="L2" s="2">
        <v>0</v>
      </c>
      <c r="M2" s="2">
        <v>300</v>
      </c>
      <c r="N2" s="2">
        <v>0.5</v>
      </c>
    </row>
    <row r="3" spans="1:14">
      <c r="A3" s="1">
        <v>1</v>
      </c>
      <c r="B3">
        <v>0.29812619048550532</v>
      </c>
      <c r="C3">
        <v>591.45082685126886</v>
      </c>
      <c r="D3">
        <v>0.40378518811113961</v>
      </c>
      <c r="I3" s="2">
        <v>12</v>
      </c>
      <c r="J3" s="2">
        <v>0.2152</v>
      </c>
      <c r="K3" s="2">
        <v>486.67</v>
      </c>
      <c r="L3" s="2">
        <v>0.33</v>
      </c>
      <c r="M3" s="2">
        <v>300</v>
      </c>
      <c r="N3" s="2">
        <v>0.5</v>
      </c>
    </row>
    <row r="4" spans="1:14">
      <c r="A4" s="1">
        <v>2</v>
      </c>
      <c r="B4">
        <v>0.5250097459710017</v>
      </c>
      <c r="C4">
        <v>393.86825332099352</v>
      </c>
      <c r="D4">
        <v>0.79336881001558102</v>
      </c>
      <c r="I4" s="2">
        <v>24</v>
      </c>
      <c r="J4" s="2">
        <v>0.47439999999999999</v>
      </c>
      <c r="K4" s="2">
        <v>475.54</v>
      </c>
      <c r="L4" s="2">
        <v>0.74</v>
      </c>
      <c r="M4" s="2">
        <v>300</v>
      </c>
      <c r="N4" s="2">
        <v>0.5</v>
      </c>
    </row>
    <row r="5" spans="1:14">
      <c r="A5" s="1">
        <v>3</v>
      </c>
      <c r="B5">
        <v>0.75313430955270455</v>
      </c>
      <c r="C5">
        <v>214.27000078884291</v>
      </c>
      <c r="D5">
        <v>1.170472527050735</v>
      </c>
      <c r="I5" s="2">
        <v>36</v>
      </c>
      <c r="J5" s="2">
        <v>0.72729999999999995</v>
      </c>
      <c r="K5" s="2">
        <v>310.77</v>
      </c>
      <c r="L5" s="2">
        <v>1.1100000000000001</v>
      </c>
      <c r="M5" s="2">
        <v>300</v>
      </c>
      <c r="N5" s="2">
        <v>0.5</v>
      </c>
    </row>
    <row r="6" spans="1:14">
      <c r="A6" s="1">
        <v>4</v>
      </c>
      <c r="B6">
        <v>0.9748570881757127</v>
      </c>
      <c r="C6">
        <v>126.1851475021008</v>
      </c>
      <c r="D6">
        <v>1.5206415291436071</v>
      </c>
      <c r="I6" s="2">
        <v>48</v>
      </c>
      <c r="J6" s="2">
        <v>0.99080000000000001</v>
      </c>
      <c r="K6" s="2">
        <v>249.3</v>
      </c>
      <c r="L6" s="2">
        <v>1.42</v>
      </c>
      <c r="M6" s="2">
        <v>300</v>
      </c>
      <c r="N6" s="2">
        <v>0.5</v>
      </c>
    </row>
    <row r="7" spans="1:14">
      <c r="A7" s="1">
        <v>5</v>
      </c>
      <c r="B7">
        <v>1.176820889767672</v>
      </c>
      <c r="C7">
        <v>328.57605407848308</v>
      </c>
      <c r="D7">
        <v>1.8280933521482181</v>
      </c>
      <c r="I7" s="2">
        <v>60</v>
      </c>
      <c r="J7" s="2">
        <v>1.1808000000000001</v>
      </c>
      <c r="K7" s="2">
        <v>146.80000000000001</v>
      </c>
      <c r="L7" s="2">
        <v>1.77</v>
      </c>
      <c r="M7" s="2">
        <v>300</v>
      </c>
      <c r="N7" s="2">
        <v>0.5</v>
      </c>
    </row>
    <row r="8" spans="1:14">
      <c r="A8" s="1">
        <v>6</v>
      </c>
      <c r="B8">
        <v>1.359996852195098</v>
      </c>
      <c r="C8">
        <v>951.64423291434491</v>
      </c>
      <c r="D8">
        <v>2.0786828561638599</v>
      </c>
      <c r="I8" s="2">
        <v>72</v>
      </c>
      <c r="J8" s="2">
        <v>1.3592</v>
      </c>
      <c r="K8" s="2">
        <v>1719.34</v>
      </c>
      <c r="L8" s="2">
        <v>2.12</v>
      </c>
      <c r="M8" s="2">
        <v>300</v>
      </c>
      <c r="N8" s="2">
        <v>0.5</v>
      </c>
    </row>
    <row r="9" spans="1:14">
      <c r="A9" s="1">
        <v>7</v>
      </c>
      <c r="B9">
        <v>1.52343273373497</v>
      </c>
      <c r="C9">
        <v>2414.361695740266</v>
      </c>
      <c r="D9">
        <v>2.3042957419452712</v>
      </c>
      <c r="I9" s="2">
        <v>84</v>
      </c>
      <c r="J9" s="2">
        <v>1.5167999999999999</v>
      </c>
      <c r="K9" s="2">
        <v>3731.04</v>
      </c>
      <c r="L9" s="2">
        <v>2.52</v>
      </c>
      <c r="M9" s="2">
        <v>300</v>
      </c>
      <c r="N9" s="2">
        <v>0.5</v>
      </c>
    </row>
    <row r="10" spans="1:14">
      <c r="A10" s="1">
        <v>8</v>
      </c>
      <c r="B10">
        <v>1.684120523570078</v>
      </c>
      <c r="C10">
        <v>4229.4150430288582</v>
      </c>
      <c r="D10">
        <v>2.522397401007066</v>
      </c>
      <c r="I10" s="2">
        <v>96</v>
      </c>
      <c r="J10" s="2">
        <v>1.7002999999999999</v>
      </c>
      <c r="K10" s="2">
        <v>5113.05</v>
      </c>
      <c r="L10" s="2">
        <v>2.77</v>
      </c>
      <c r="M10" s="2">
        <v>300</v>
      </c>
      <c r="N10" s="2">
        <v>0.5</v>
      </c>
    </row>
    <row r="11" spans="1:14">
      <c r="A11" s="1">
        <v>9</v>
      </c>
      <c r="B11">
        <v>1.832083842047479</v>
      </c>
      <c r="C11">
        <v>5830.5597389839422</v>
      </c>
      <c r="D11">
        <v>2.7012936160934631</v>
      </c>
      <c r="I11" s="2">
        <v>108</v>
      </c>
      <c r="J11" s="2">
        <v>1.8854</v>
      </c>
      <c r="K11" s="2">
        <v>7159.48</v>
      </c>
      <c r="L11" s="2">
        <v>2.92</v>
      </c>
      <c r="M11" s="2">
        <v>300</v>
      </c>
      <c r="N11" s="2">
        <v>0.5</v>
      </c>
    </row>
    <row r="12" spans="1:14">
      <c r="A12" s="1">
        <v>10</v>
      </c>
      <c r="B12">
        <v>1.9618954108546709</v>
      </c>
      <c r="C12">
        <v>7161.5723983756779</v>
      </c>
      <c r="D12">
        <v>2.8447375816294689</v>
      </c>
      <c r="I12" s="2">
        <v>120</v>
      </c>
      <c r="J12" s="2">
        <v>2.0366</v>
      </c>
      <c r="K12" s="2">
        <v>8560.9</v>
      </c>
      <c r="L12" s="2">
        <v>3.16</v>
      </c>
      <c r="M12" s="2">
        <v>300</v>
      </c>
      <c r="N12" s="2">
        <v>0.5</v>
      </c>
    </row>
    <row r="13" spans="1:14">
      <c r="A13" s="1">
        <v>11</v>
      </c>
      <c r="B13">
        <v>2.0856444346891552</v>
      </c>
      <c r="C13">
        <v>8397.5820043346048</v>
      </c>
      <c r="D13">
        <v>2.9764675142680281</v>
      </c>
      <c r="I13" s="2">
        <v>132</v>
      </c>
      <c r="J13" s="2">
        <v>2.1583000000000001</v>
      </c>
      <c r="K13" s="2">
        <v>9696.1299999999992</v>
      </c>
      <c r="L13" s="2">
        <v>3.32</v>
      </c>
      <c r="M13" s="2">
        <v>300</v>
      </c>
      <c r="N13" s="2">
        <v>0.5</v>
      </c>
    </row>
    <row r="14" spans="1:14">
      <c r="A14" s="1">
        <v>12</v>
      </c>
      <c r="B14">
        <v>2.205222609186746</v>
      </c>
      <c r="C14">
        <v>9606.2797845758396</v>
      </c>
      <c r="D14">
        <v>3.1077957176579951</v>
      </c>
      <c r="I14" s="2">
        <v>144</v>
      </c>
      <c r="J14" s="2">
        <v>2.2641</v>
      </c>
      <c r="K14" s="2">
        <v>11984.64</v>
      </c>
      <c r="L14" s="2">
        <v>3.47</v>
      </c>
      <c r="M14" s="2">
        <v>300</v>
      </c>
      <c r="N14" s="2">
        <v>0.5</v>
      </c>
    </row>
    <row r="15" spans="1:14">
      <c r="A15" s="1">
        <v>13</v>
      </c>
      <c r="B15" s="6">
        <f>J15</f>
        <v>7.6999999999999999E-2</v>
      </c>
      <c r="C15">
        <f>K15</f>
        <v>783.2</v>
      </c>
      <c r="D15">
        <f>L15</f>
        <v>0</v>
      </c>
      <c r="I15" s="2">
        <v>0</v>
      </c>
      <c r="J15" s="3">
        <v>7.6999999999999999E-2</v>
      </c>
      <c r="K15" s="4">
        <v>783.2</v>
      </c>
      <c r="L15" s="5">
        <v>0</v>
      </c>
      <c r="M15" s="2">
        <v>150</v>
      </c>
      <c r="N15" s="2">
        <v>0.1</v>
      </c>
    </row>
    <row r="16" spans="1:14">
      <c r="A16" s="1">
        <v>14</v>
      </c>
      <c r="B16">
        <v>0.21594024539162771</v>
      </c>
      <c r="C16">
        <v>729.82297550477597</v>
      </c>
      <c r="D16">
        <v>0.27065452165787002</v>
      </c>
      <c r="I16" s="2">
        <v>12</v>
      </c>
      <c r="J16" s="3">
        <v>0.15570000000000001</v>
      </c>
      <c r="K16" s="4">
        <v>768.3</v>
      </c>
      <c r="L16" s="5">
        <v>0.22</v>
      </c>
      <c r="M16" s="2">
        <v>150</v>
      </c>
      <c r="N16" s="2">
        <v>0.1</v>
      </c>
    </row>
    <row r="17" spans="1:26">
      <c r="A17" s="1">
        <v>15</v>
      </c>
      <c r="B17">
        <v>0.35962279357445631</v>
      </c>
      <c r="C17">
        <v>660.28276490304688</v>
      </c>
      <c r="D17">
        <v>0.537574828225311</v>
      </c>
      <c r="I17" s="2">
        <v>24</v>
      </c>
      <c r="J17" s="3">
        <v>0.24979999999999999</v>
      </c>
      <c r="K17" s="4">
        <v>695.8</v>
      </c>
      <c r="L17" s="5">
        <v>0.39200000000000002</v>
      </c>
      <c r="M17" s="2">
        <v>150</v>
      </c>
      <c r="N17" s="2">
        <v>0.1</v>
      </c>
    </row>
    <row r="18" spans="1:26">
      <c r="A18" s="1">
        <v>16</v>
      </c>
      <c r="B18">
        <v>0.50636096045311174</v>
      </c>
      <c r="C18">
        <v>584.37804763785152</v>
      </c>
      <c r="D18">
        <v>0.80369766160859757</v>
      </c>
      <c r="I18" s="2">
        <v>36</v>
      </c>
      <c r="J18" s="3">
        <v>0.40450000000000003</v>
      </c>
      <c r="K18" s="4">
        <v>608.1</v>
      </c>
      <c r="L18" s="5">
        <v>0.66</v>
      </c>
      <c r="M18" s="2">
        <v>150</v>
      </c>
      <c r="N18" s="2">
        <v>0.1</v>
      </c>
    </row>
    <row r="19" spans="1:26">
      <c r="A19" s="1">
        <v>17</v>
      </c>
      <c r="B19">
        <v>0.65901375577137833</v>
      </c>
      <c r="C19">
        <v>514.29408585995179</v>
      </c>
      <c r="D19">
        <v>1.0732204629122251</v>
      </c>
      <c r="I19" s="2">
        <v>48</v>
      </c>
      <c r="J19" s="3">
        <v>0.58740000000000003</v>
      </c>
      <c r="K19" s="4">
        <v>509.9</v>
      </c>
      <c r="L19" s="5">
        <v>0.84199999999999997</v>
      </c>
      <c r="M19" s="2">
        <v>150</v>
      </c>
      <c r="N19" s="2">
        <v>0.1</v>
      </c>
    </row>
    <row r="20" spans="1:26">
      <c r="A20" s="1">
        <v>18</v>
      </c>
      <c r="B20">
        <v>0.81519570597981283</v>
      </c>
      <c r="C20">
        <v>493.10800839661601</v>
      </c>
      <c r="D20">
        <v>1.357928158430451</v>
      </c>
      <c r="I20" s="2">
        <v>60</v>
      </c>
      <c r="J20" s="3">
        <v>0.74260000000000004</v>
      </c>
      <c r="K20" s="4">
        <v>460.4</v>
      </c>
      <c r="L20" s="5">
        <v>1.1926000000000001</v>
      </c>
      <c r="M20" s="2">
        <v>150</v>
      </c>
      <c r="N20" s="2">
        <v>0.1</v>
      </c>
    </row>
    <row r="21" spans="1:26">
      <c r="A21" s="1">
        <v>19</v>
      </c>
      <c r="B21">
        <v>0.98326433720846007</v>
      </c>
      <c r="C21">
        <v>536.94261222462751</v>
      </c>
      <c r="D21">
        <v>1.6516911673818471</v>
      </c>
      <c r="I21" s="2">
        <v>72</v>
      </c>
      <c r="J21" s="3">
        <v>0.91180000000000005</v>
      </c>
      <c r="K21" s="4">
        <v>677.6</v>
      </c>
      <c r="L21" s="5">
        <v>1.536</v>
      </c>
      <c r="M21" s="2">
        <v>150</v>
      </c>
      <c r="N21" s="2">
        <v>0.1</v>
      </c>
    </row>
    <row r="22" spans="1:26">
      <c r="A22" s="1">
        <v>20</v>
      </c>
      <c r="B22">
        <v>1.1584716061881011</v>
      </c>
      <c r="C22">
        <v>657.2805698402974</v>
      </c>
      <c r="D22">
        <v>1.941716860044352</v>
      </c>
      <c r="I22" s="2">
        <v>84</v>
      </c>
      <c r="J22" s="3">
        <v>1.0584</v>
      </c>
      <c r="K22" s="4">
        <v>949</v>
      </c>
      <c r="L22" s="5">
        <v>1.742</v>
      </c>
      <c r="M22" s="2">
        <v>150</v>
      </c>
      <c r="N22" s="2">
        <v>0.1</v>
      </c>
    </row>
    <row r="23" spans="1:26">
      <c r="A23" s="1">
        <v>21</v>
      </c>
      <c r="B23">
        <v>1.3272347287726041</v>
      </c>
      <c r="C23">
        <v>813.34657517357232</v>
      </c>
      <c r="D23">
        <v>2.205594301694195</v>
      </c>
      <c r="I23" s="2">
        <v>96</v>
      </c>
      <c r="J23" s="3">
        <v>1.1949000000000001</v>
      </c>
      <c r="K23" s="4">
        <v>1153.0999999999999</v>
      </c>
      <c r="L23" s="5">
        <v>1.96</v>
      </c>
      <c r="M23" s="2">
        <v>150</v>
      </c>
      <c r="N23" s="2">
        <v>0.1</v>
      </c>
    </row>
    <row r="24" spans="1:26">
      <c r="A24" s="1">
        <v>22</v>
      </c>
      <c r="B24">
        <v>1.480292271353</v>
      </c>
      <c r="C24">
        <v>967.52604574342945</v>
      </c>
      <c r="D24">
        <v>2.4126619431510008</v>
      </c>
      <c r="I24" s="2">
        <v>108</v>
      </c>
      <c r="J24" s="3">
        <v>1.2919</v>
      </c>
      <c r="K24" s="4">
        <v>1427.5</v>
      </c>
      <c r="L24" s="5">
        <v>2.1800000000000002</v>
      </c>
      <c r="M24" s="2">
        <v>150</v>
      </c>
      <c r="N24" s="2">
        <v>0.1</v>
      </c>
    </row>
    <row r="25" spans="1:26">
      <c r="A25" s="1">
        <v>23</v>
      </c>
      <c r="B25">
        <v>1.613438206013778</v>
      </c>
      <c r="C25">
        <v>1089.9278068235101</v>
      </c>
      <c r="D25">
        <v>2.546869640323659</v>
      </c>
      <c r="I25" s="2">
        <v>120</v>
      </c>
      <c r="J25" s="3">
        <v>1.4063000000000001</v>
      </c>
      <c r="K25" s="4">
        <v>1718</v>
      </c>
      <c r="L25" s="5">
        <v>2.3860000000000001</v>
      </c>
      <c r="M25" s="2">
        <v>150</v>
      </c>
      <c r="N25" s="2">
        <v>0.1</v>
      </c>
    </row>
    <row r="26" spans="1:26">
      <c r="B26">
        <v>1.718501334990669</v>
      </c>
      <c r="C26">
        <v>1216.807945125483</v>
      </c>
      <c r="D26">
        <v>2.5975989129419181</v>
      </c>
      <c r="I26" s="2">
        <v>132</v>
      </c>
      <c r="J26" s="3">
        <v>1.4852000000000001</v>
      </c>
      <c r="K26" s="4">
        <v>1967.2</v>
      </c>
      <c r="L26" s="5">
        <v>2.4620000000000002</v>
      </c>
      <c r="M26" s="2">
        <v>150</v>
      </c>
      <c r="N26" s="2">
        <v>0.1</v>
      </c>
    </row>
    <row r="27" spans="1:26">
      <c r="B27">
        <v>1.804688697717284</v>
      </c>
      <c r="C27">
        <v>1395.6995070998109</v>
      </c>
      <c r="D27">
        <v>2.607557967939242</v>
      </c>
      <c r="I27" s="2">
        <v>144</v>
      </c>
      <c r="J27" s="3">
        <v>1.5414000000000001</v>
      </c>
      <c r="K27" s="4">
        <v>2214.3000000000002</v>
      </c>
      <c r="L27" s="5">
        <v>2.3580000000000001</v>
      </c>
      <c r="M27" s="2">
        <v>150</v>
      </c>
      <c r="N27" s="2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0.38534475132669754</v>
      </c>
      <c r="T31">
        <f t="shared" ref="T31:T38" si="2">ABS((K3-C3)/K3)</f>
        <v>0.21530159420401676</v>
      </c>
      <c r="U31">
        <f t="shared" ref="U31:U42" si="3">ABS((L3-D3)/L3)</f>
        <v>0.22359147912466545</v>
      </c>
      <c r="X31">
        <f t="shared" ref="X31:X42" si="4">ABS((J16-B16)/J16)</f>
        <v>0.38689945659362684</v>
      </c>
      <c r="Y31">
        <f t="shared" si="0"/>
        <v>5.0080729526518271E-2</v>
      </c>
      <c r="Z31">
        <f t="shared" si="0"/>
        <v>0.23024782571759098</v>
      </c>
    </row>
    <row r="32" spans="1:26">
      <c r="S32">
        <f t="shared" si="1"/>
        <v>0.10668158931492772</v>
      </c>
      <c r="T32">
        <f t="shared" si="2"/>
        <v>0.17174527206755794</v>
      </c>
      <c r="U32">
        <f t="shared" si="3"/>
        <v>7.2120013534568955E-2</v>
      </c>
      <c r="X32">
        <f t="shared" si="4"/>
        <v>0.43964288860871226</v>
      </c>
      <c r="Y32">
        <f t="shared" si="0"/>
        <v>5.1045178351470356E-2</v>
      </c>
      <c r="Z32">
        <f t="shared" si="0"/>
        <v>0.37136435771763004</v>
      </c>
    </row>
    <row r="33" spans="18:26">
      <c r="S33">
        <f t="shared" si="1"/>
        <v>3.5520843603333706E-2</v>
      </c>
      <c r="T33">
        <f t="shared" si="2"/>
        <v>0.31051903083037963</v>
      </c>
      <c r="U33">
        <f t="shared" si="3"/>
        <v>5.4479754099761177E-2</v>
      </c>
      <c r="X33">
        <f t="shared" si="4"/>
        <v>0.25181943251696343</v>
      </c>
      <c r="Y33">
        <f t="shared" si="0"/>
        <v>3.9009952906016276E-2</v>
      </c>
      <c r="Z33">
        <f t="shared" si="0"/>
        <v>0.21772372970999626</v>
      </c>
    </row>
    <row r="34" spans="18:26">
      <c r="S34">
        <f t="shared" si="1"/>
        <v>1.6090948550956104E-2</v>
      </c>
      <c r="T34">
        <f t="shared" si="2"/>
        <v>0.49384216806217091</v>
      </c>
      <c r="U34">
        <f t="shared" si="3"/>
        <v>7.0874316298314879E-2</v>
      </c>
      <c r="X34">
        <f t="shared" si="4"/>
        <v>0.12191650625021841</v>
      </c>
      <c r="Y34">
        <f t="shared" si="0"/>
        <v>8.617544341933351E-3</v>
      </c>
      <c r="Z34">
        <f t="shared" si="0"/>
        <v>0.27460862578649059</v>
      </c>
    </row>
    <row r="35" spans="18:26">
      <c r="S35">
        <f t="shared" si="1"/>
        <v>3.3698426764296316E-3</v>
      </c>
      <c r="T35">
        <f>ABS((K7-C7)/K7)</f>
        <v>1.2382564991722278</v>
      </c>
      <c r="U35">
        <f t="shared" si="3"/>
        <v>3.2821102908597792E-2</v>
      </c>
      <c r="X35">
        <f t="shared" si="4"/>
        <v>9.775882841342956E-2</v>
      </c>
      <c r="Y35">
        <f t="shared" si="0"/>
        <v>7.1042589914457083E-2</v>
      </c>
      <c r="Z35">
        <f t="shared" si="0"/>
        <v>0.13862834012279968</v>
      </c>
    </row>
    <row r="36" spans="18:26">
      <c r="S36">
        <f t="shared" si="1"/>
        <v>5.8626559380375474E-4</v>
      </c>
      <c r="T36">
        <f t="shared" si="2"/>
        <v>0.44650608203476627</v>
      </c>
      <c r="U36">
        <f t="shared" si="3"/>
        <v>1.9489218790632149E-2</v>
      </c>
      <c r="X36">
        <f t="shared" si="4"/>
        <v>7.8377206852884421E-2</v>
      </c>
      <c r="Y36">
        <f t="shared" si="0"/>
        <v>0.20758174110887323</v>
      </c>
      <c r="Z36">
        <f t="shared" si="0"/>
        <v>7.5319770430889998E-2</v>
      </c>
    </row>
    <row r="37" spans="18:26">
      <c r="S37">
        <f t="shared" si="1"/>
        <v>4.3728466079707854E-3</v>
      </c>
      <c r="T37">
        <f t="shared" si="2"/>
        <v>0.35289846912917955</v>
      </c>
      <c r="U37">
        <f t="shared" si="3"/>
        <v>8.5596927799495556E-2</v>
      </c>
      <c r="X37">
        <f t="shared" si="4"/>
        <v>9.4549892467971533E-2</v>
      </c>
      <c r="Y37">
        <f t="shared" si="0"/>
        <v>0.3073966598100133</v>
      </c>
      <c r="Z37">
        <f t="shared" si="0"/>
        <v>0.11464802528378414</v>
      </c>
    </row>
    <row r="38" spans="18:26">
      <c r="S38">
        <f t="shared" si="1"/>
        <v>9.5156598423348244E-3</v>
      </c>
      <c r="T38">
        <f t="shared" si="2"/>
        <v>0.17281954155956658</v>
      </c>
      <c r="U38">
        <f t="shared" si="3"/>
        <v>8.9387219853044778E-2</v>
      </c>
      <c r="X38">
        <f t="shared" si="4"/>
        <v>0.11074962655670265</v>
      </c>
      <c r="Y38">
        <f t="shared" si="0"/>
        <v>0.29464350431569475</v>
      </c>
      <c r="Z38">
        <f t="shared" si="0"/>
        <v>0.12530321515009951</v>
      </c>
    </row>
    <row r="39" spans="18:26">
      <c r="S39">
        <f t="shared" si="1"/>
        <v>2.8278433198536641E-2</v>
      </c>
      <c r="T39">
        <f>ABS((K11-C11)/K11)</f>
        <v>0.18561686896479318</v>
      </c>
      <c r="U39">
        <f t="shared" si="3"/>
        <v>7.4899446543334539E-2</v>
      </c>
      <c r="X39">
        <f t="shared" si="4"/>
        <v>0.1458257383334623</v>
      </c>
      <c r="Y39">
        <f t="shared" si="0"/>
        <v>0.32222343555626659</v>
      </c>
      <c r="Z39">
        <f t="shared" si="0"/>
        <v>0.10672566199587184</v>
      </c>
    </row>
    <row r="40" spans="18:26">
      <c r="S40">
        <f t="shared" si="1"/>
        <v>3.668103169268834E-2</v>
      </c>
      <c r="T40">
        <f t="shared" ref="T40:T41" si="5">ABS((K12-C12)/K12)</f>
        <v>0.1634556648978871</v>
      </c>
      <c r="U40">
        <f t="shared" si="3"/>
        <v>9.9766588091940264E-2</v>
      </c>
      <c r="X40">
        <f t="shared" si="4"/>
        <v>0.14729304274605551</v>
      </c>
      <c r="Y40">
        <f t="shared" si="0"/>
        <v>0.36558334876396387</v>
      </c>
      <c r="Z40">
        <f t="shared" si="0"/>
        <v>6.7422313631038941E-2</v>
      </c>
    </row>
    <row r="41" spans="18:26">
      <c r="S41">
        <f t="shared" si="1"/>
        <v>3.3663330079620503E-2</v>
      </c>
      <c r="T41">
        <f t="shared" si="5"/>
        <v>0.13392435906546163</v>
      </c>
      <c r="U41">
        <f t="shared" si="3"/>
        <v>0.10347364028071437</v>
      </c>
      <c r="X41">
        <f t="shared" si="4"/>
        <v>0.15708411997755786</v>
      </c>
      <c r="Y41">
        <f t="shared" si="0"/>
        <v>0.38145183757346329</v>
      </c>
      <c r="Z41">
        <f t="shared" si="0"/>
        <v>5.5076731495498757E-2</v>
      </c>
    </row>
    <row r="42" spans="18:26">
      <c r="S42">
        <f>ABS((J14-B14)/J14)</f>
        <v>2.6004766049756659E-2</v>
      </c>
      <c r="T42">
        <f>ABS((K14-C14)/K14)</f>
        <v>0.19845070151662128</v>
      </c>
      <c r="U42">
        <f t="shared" si="3"/>
        <v>0.10438163756253747</v>
      </c>
      <c r="X42">
        <f t="shared" si="4"/>
        <v>0.17081140373510048</v>
      </c>
      <c r="Y42">
        <f t="shared" si="0"/>
        <v>0.36968816009582672</v>
      </c>
      <c r="Z42">
        <f t="shared" si="0"/>
        <v>0.10583459200137485</v>
      </c>
    </row>
    <row r="43" spans="18:26">
      <c r="R43" t="s">
        <v>5</v>
      </c>
      <c r="S43">
        <f>( SUM(S31:S41)/12)*100</f>
        <v>5.5008795207274943</v>
      </c>
      <c r="T43">
        <f>( SUM(T31:T41)/12)*100</f>
        <v>32.374046249900061</v>
      </c>
      <c r="U43">
        <f>( SUM(U31:U41)/12)*100</f>
        <v>7.7208308943755828</v>
      </c>
      <c r="X43">
        <f t="shared" ref="X43:Z43" si="6">( SUM(X31:X41)/12)*100</f>
        <v>16.932639494313207</v>
      </c>
      <c r="Y43">
        <f t="shared" si="6"/>
        <v>17.488971018072252</v>
      </c>
      <c r="Z43">
        <f t="shared" si="6"/>
        <v>14.808904975347422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2020-02-17T18:36:20Z</dcterms:modified>
</cp:coreProperties>
</file>