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rajim\Desktop\personal\Github\62_day_cancer_wait_scot_exploration\"/>
    </mc:Choice>
  </mc:AlternateContent>
  <xr:revisionPtr revIDLastSave="0" documentId="13_ncr:1_{6B5FE5D9-331B-4881-A712-01CFF0C189EE}" xr6:coauthVersionLast="47" xr6:coauthVersionMax="47" xr10:uidLastSave="{00000000-0000-0000-0000-000000000000}"/>
  <bookViews>
    <workbookView xWindow="-120" yWindow="-120" windowWidth="20730" windowHeight="11040" xr2:uid="{AE8A7B84-2FC1-414B-88B0-F64B39822F3C}"/>
  </bookViews>
  <sheets>
    <sheet name="Insights"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9" i="1" l="1"/>
  <c r="G319" i="1"/>
  <c r="F319" i="1"/>
  <c r="E319" i="1"/>
</calcChain>
</file>

<file path=xl/sharedStrings.xml><?xml version="1.0" encoding="utf-8"?>
<sst xmlns="http://schemas.openxmlformats.org/spreadsheetml/2006/main" count="27" uniqueCount="27">
  <si>
    <t>Insights</t>
  </si>
  <si>
    <t xml:space="preserve"> </t>
  </si>
  <si>
    <t>Years</t>
  </si>
  <si>
    <t>Health Board</t>
  </si>
  <si>
    <t>Total</t>
  </si>
  <si>
    <t>NHS Ayrshire and Arran</t>
  </si>
  <si>
    <t>NHS Grampian</t>
  </si>
  <si>
    <t>NHS Greater Glasgow and Clyde</t>
  </si>
  <si>
    <t>NHS Lanarkshire</t>
  </si>
  <si>
    <t>NHS Lothian</t>
  </si>
  <si>
    <t>Further investigation into the total referrals in 2022 for NHS Glasgow and Clyde reveals that breast cancer recorded the highest number of referrals followed by urological cancer and colorectal cancer. Breast cancer cases contributed to about 29% of the total cases. Urological cancer contributed about 20% and colorectal cancer contributed about 15%. Another common type of cancer, the cancer of the lungs contributed about 13%. It is noteworthy that of the three types of cancer common among women, the breast cancer cases were more than ten times more than the combination of both cervical and ovarian cancer constituting only about 2% (combined). Efforts can be put in place to increase breast screening as much as it is done for cervical to reduce the cases of breast cancer.</t>
  </si>
  <si>
    <t>The data set contains information on 62-day cancer waiting times for ten different cancer types for patients with varying IDs from 2012 to 2023 in Scotland. The waiting time refers to the interval between referral and the first treatment received by patients within 62 days.</t>
  </si>
  <si>
    <t xml:space="preserve">Area councils referring to NHS Glasgow and Clyde should also be investigated. More data is needed to give Area council specific referrals to know the percentage of referrals of each area council.  Investigations such as lifestyle can then be carried out in the different area councils. Should there be any area council with reduced referrals, the lifestyle of such area council can be compared with those of other area councils from other health boars with low referrals. With proper comparison and further research, recommendations can be made on factors that can reduce the cases of cancer based on lifestyle and other possible factors like diet. </t>
  </si>
  <si>
    <t>Further research needs to be done on each type of cancer, comparing them to the 31-day wait time as well as their mortality rates for all the years of the available data. Other studies on similarities in the lifestyles of the patients in each area council should also be researched. These can lead to conclusions and recommendations on ways to  reduce the cases of the deadly cancer in the UK and by extension, other parts of the world.</t>
  </si>
  <si>
    <t>The total number of referrals for all cancer types for the twelve-year data period in Scotland is 163946. The year 2022 recorded the highest number of cases for all cancer-type referrals with 16361 referrals followed by 15695 and 15257 in 2021 and 2019 respectively. This is shown in the figures 1a and 1b below. Notably, 2020, the year of the COVID-19 lockdown recorded a decrease in cases between the 2019; and 2021/2022 peaks. Cumulatively, 2019, 2021 and 2022 recorded a total of 47313, constituting about 29% of the total referrals for the 12-year data period.</t>
  </si>
  <si>
    <t>Breast cancer, one of the common among women also recorded its peak in 2022 with a total of 4133 as shown in figures 2a and 2b below. Similarly, it was followed by 2021 and 2019 with 3984 and 3826 cases respectively. As with the sum of total cases, the sum of breast cancer referrals also recorded a sharp drop in 2020, during the COVID-19 lockdown. This can be a result of the reduction in patients' visits to the hospital. Further research needs to be done on the mortality rate due to breast cancer in 2020 to investigate the drop.</t>
  </si>
  <si>
    <t>Another common cancer type amongst women, cervical cancer recorded its peak in 2014 with a total of 209. This value gradually decreasing but fluctuating between high and low to lowest value of 138 cases in 2023 is remarkable. The charts in fure 3a and 3b below illustrate this. However further investigation should be done on the 31-day wait time as well as the mortality from cervical cancer. It is noteworthy that the UK government mandated cervical screening for women of a certain age range. Further investigation will confirm the actual reason for the reduced cases and this can further reduce the cases of cervical cancer.</t>
  </si>
  <si>
    <t>Colorectal cancer also recorded its highest cases in 2022 with a total of 2609 as shown in figures 4a and 4b below. Similarly, it was followed by 2021 and 2019 with 2559 and 2339 referrals respectively. These values are quite high and would require intervention after further investigation. The 31-day wait period, mortality rate and personality information of the affected patients or category of the patients should be further investigated.</t>
  </si>
  <si>
    <t>Cancer of the head and neck also recorded its highest cases in 2022 followed by 2021 and 2019 with a total of 663, 655 and 590 cases respectively as shown in the charts in figures 5a and 5b below. Although these values are relatively low, investigation should be done to investigate the reason for the sudden increase.</t>
  </si>
  <si>
    <t xml:space="preserve">Lung cancer which had a total of 2423 cases in 2012 and 2414 in 2014 had the highest number of cases of 2514 in 2019 as shown in figures 6a and 6b below. The number of cases in the other years was above 2000 except in 2023 with  1772 recorded cases. More investigation needs to be done to ascertain the reason for the reduction in the number of referrals as there are different possibilities for this. One possibility could be that the waiting time for the presented cases was listed as 31 days. Another could be that the awareness of lung cancer cases as a result of some predisposing factors such as smoking has increased thereby decreasing the number of cases. It could also be due to a change in production content to reduce smokers' liability to cancer of the lungs. It could also be a result of smokers shifting towards electronic cigarettes (maybe the risk of lung cancer from e-cigarettes is minimal). Although, studies show that smokers and non-smokers are liable to cancer of the lungs. Further investigation should be done on the cases of smokers and non-smokers cases of lung cancer.  </t>
  </si>
  <si>
    <t>Lymphoma cancer cases increased gradually from 356 cases in 2012 to 435 and 430 cases in 2017 and 2018 respectively. These cases gradually decreased to 250 in 2023. This shows an improvement in the 62-day wait time as shown in the charts infigures 7a and 7b below. However, further studies need to be carried out on the 31-day wait time and the mortality rate.</t>
  </si>
  <si>
    <t>A high record of 842 cases of melanoma cancer was recorded in 2022 relative the other years as shown in figure 81 and 8b below. All the cases before 2018 were below 550; 2022 and 2019 recorded 743 and 737 cases respectively. This number dropped to 664 in 2023. With further investigations, the numbers can be reduced further.</t>
  </si>
  <si>
    <t xml:space="preserve">Cases of ovarian cancer, another cancer type common among and specific to women were between 222 and 310 cases from 2012 to 2023, with the highest of 310 cases recorded in 2019. this is shown in the figures 9a and 9b below. Studies should be done on the 31-day wait time referrals and the mortality rate from this cancer type. </t>
  </si>
  <si>
    <t>Cancer of the upper GI recorded the highest number of cases in 2021 with a total of 1745 as shown in figures 10a and 10b below. All the cases recorded were above 1000 from 2012 to 2023. Further studies on 31-day referrals as well as mortality rate due to this cancer type should be investigated.</t>
  </si>
  <si>
    <t>Urological cancer cases were between 1580 in 2013 to a record high 3579 in 2022 as shown in the charts in figures 11a and 11b below. The 31-day referrals as well as the mortality rate due to this cancer type should be investigated.</t>
  </si>
  <si>
    <t xml:space="preserve">Further investigation reveals that the top five health boards with the highest number of referrals are NHS Greater Glasgow and Clyde with 12975 referrals. NHS Lothian followed this with 7473 referrals, then NHS Grampian with 4537 referrals. This is shown in the table above NHS Lanarkshire and NHS Ayrshire and Arran  are the least with 4300 and 3429 referrals respectively. </t>
  </si>
  <si>
    <t xml:space="preserve">As shown, from the chart in figure 12 above, NHS Greater Glasgow and Clyde recorded the highest number of referrals for all three years. This could be due to population, facilities, or manpower that could adequately cater for the referrals. Further investigations should be carried out to find out more about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</si>
</sst>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Aptos Narrow"/>
      <family val="2"/>
      <scheme val="minor"/>
    </font>
    <font>
      <b/>
      <sz val="14"/>
      <color theme="1"/>
      <name val="Topmarks"/>
    </font>
    <font>
      <sz val="11"/>
      <color theme="1"/>
      <name val="Topmarks"/>
    </font>
    <font>
      <sz val="12"/>
      <color theme="1"/>
      <name val="Topmarks"/>
    </font>
    <font>
      <b/>
      <sz val="11"/>
      <color theme="1"/>
      <name val="Topmarks"/>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2" fillId="0" borderId="0" xfId="0" applyFont="1"/>
    <xf numFmtId="0" fontId="3" fillId="0" borderId="0" xfId="0" applyFont="1"/>
    <xf numFmtId="0" fontId="3"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3" fillId="0" borderId="0" xfId="0" applyFont="1" applyAlignment="1">
      <alignment vertical="top"/>
    </xf>
    <xf numFmtId="0" fontId="4" fillId="0" borderId="1" xfId="0" applyFont="1" applyBorder="1"/>
    <xf numFmtId="0" fontId="4" fillId="0" borderId="1" xfId="0" applyFont="1" applyBorder="1" applyAlignment="1">
      <alignment horizontal="right"/>
    </xf>
    <xf numFmtId="0" fontId="2" fillId="0" borderId="1" xfId="0" applyFont="1" applyBorder="1"/>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1" xfId="0" applyFont="1" applyBorder="1" applyAlignment="1">
      <alignment horizontal="center"/>
    </xf>
    <xf numFmtId="0" fontId="4" fillId="0" borderId="1" xfId="0" applyFont="1" applyBorder="1" applyAlignment="1">
      <alignment horizontal="left"/>
    </xf>
    <xf numFmtId="0" fontId="2" fillId="0" borderId="1" xfId="0" applyFont="1" applyBorder="1" applyAlignment="1">
      <alignment horizontal="left"/>
    </xf>
    <xf numFmtId="0" fontId="1" fillId="0" borderId="0" xfId="0" applyFont="1" applyAlignment="1">
      <alignment horizontal="center"/>
    </xf>
    <xf numFmtId="0" fontId="4" fillId="0" borderId="0" xfId="0" applyFont="1" applyBorder="1"/>
  </cellXfs>
  <cellStyles count="1">
    <cellStyle name="Normal" xfId="0" builtinId="0"/>
  </cellStyles>
  <dxfs count="0"/>
  <tableStyles count="1" defaultTableStyle="TableStyleMedium2" defaultPivotStyle="PivotStyleLight16">
    <tableStyle name="Invisible" pivot="0" table="0" count="0" xr9:uid="{4337C129-E358-43D0-9A88-77DD5E728E7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Trend of the total</a:t>
            </a:r>
            <a:r>
              <a:rPr lang="en-GB" baseline="0"/>
              <a:t> referrals over the years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[1]working_pivot!$T$17</c:f>
              <c:strCache>
                <c:ptCount val="1"/>
                <c:pt idx="0">
                  <c:v>sum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[1]working_pivot!$S$18:$S$29</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xVal>
          <c:yVal>
            <c:numRef>
              <c:f>[1]working_pivot!$T$18:$T$29</c:f>
              <c:numCache>
                <c:formatCode>General</c:formatCode>
                <c:ptCount val="12"/>
                <c:pt idx="0">
                  <c:v>12318</c:v>
                </c:pt>
                <c:pt idx="1">
                  <c:v>12074</c:v>
                </c:pt>
                <c:pt idx="2">
                  <c:v>12313</c:v>
                </c:pt>
                <c:pt idx="3">
                  <c:v>12504</c:v>
                </c:pt>
                <c:pt idx="4">
                  <c:v>12641</c:v>
                </c:pt>
                <c:pt idx="5">
                  <c:v>13554</c:v>
                </c:pt>
                <c:pt idx="6">
                  <c:v>14636</c:v>
                </c:pt>
                <c:pt idx="7">
                  <c:v>15257</c:v>
                </c:pt>
                <c:pt idx="8">
                  <c:v>13440</c:v>
                </c:pt>
                <c:pt idx="9">
                  <c:v>15695</c:v>
                </c:pt>
                <c:pt idx="10">
                  <c:v>16361</c:v>
                </c:pt>
                <c:pt idx="11">
                  <c:v>13153</c:v>
                </c:pt>
              </c:numCache>
            </c:numRef>
          </c:yVal>
          <c:smooth val="0"/>
          <c:extLst>
            <c:ext xmlns:c16="http://schemas.microsoft.com/office/drawing/2014/chart" uri="{C3380CC4-5D6E-409C-BE32-E72D297353CC}">
              <c16:uniqueId val="{00000000-D78B-4B40-84B0-007936F8C07B}"/>
            </c:ext>
          </c:extLst>
        </c:ser>
        <c:dLbls>
          <c:showLegendKey val="0"/>
          <c:showVal val="0"/>
          <c:showCatName val="0"/>
          <c:showSerName val="0"/>
          <c:showPercent val="0"/>
          <c:showBubbleSize val="0"/>
        </c:dLbls>
        <c:axId val="1893357119"/>
        <c:axId val="1893357599"/>
      </c:scatterChart>
      <c:valAx>
        <c:axId val="189335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357599"/>
        <c:crosses val="autoZero"/>
        <c:crossBetween val="midCat"/>
      </c:valAx>
      <c:valAx>
        <c:axId val="18933575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Sum of cancer types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3571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of head and neck cases over the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285934846379496"/>
          <c:y val="0.23886956180133312"/>
          <c:w val="0.77784653388914637"/>
          <c:h val="0.61035674845152932"/>
        </c:manualLayout>
      </c:layout>
      <c:scatterChart>
        <c:scatterStyle val="lineMarker"/>
        <c:varyColors val="0"/>
        <c:ser>
          <c:idx val="0"/>
          <c:order val="0"/>
          <c:tx>
            <c:strRef>
              <c:f>[1]working_pivot!$M$99</c:f>
              <c:strCache>
                <c:ptCount val="1"/>
                <c:pt idx="0">
                  <c:v>sum of cases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[1]working_pivot!$L$100:$L$111</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numCache>
            </c:numRef>
          </c:xVal>
          <c:yVal>
            <c:numRef>
              <c:f>[1]working_pivot!$M$100:$M$111</c:f>
              <c:numCache>
                <c:formatCode>General</c:formatCode>
                <c:ptCount val="12"/>
                <c:pt idx="0">
                  <c:v>453</c:v>
                </c:pt>
                <c:pt idx="1">
                  <c:v>428</c:v>
                </c:pt>
                <c:pt idx="2">
                  <c:v>441</c:v>
                </c:pt>
                <c:pt idx="3">
                  <c:v>489</c:v>
                </c:pt>
                <c:pt idx="4">
                  <c:v>438</c:v>
                </c:pt>
                <c:pt idx="5">
                  <c:v>550</c:v>
                </c:pt>
                <c:pt idx="6">
                  <c:v>563</c:v>
                </c:pt>
                <c:pt idx="7">
                  <c:v>590</c:v>
                </c:pt>
                <c:pt idx="8">
                  <c:v>589</c:v>
                </c:pt>
                <c:pt idx="9">
                  <c:v>655</c:v>
                </c:pt>
                <c:pt idx="10">
                  <c:v>663</c:v>
                </c:pt>
              </c:numCache>
            </c:numRef>
          </c:yVal>
          <c:smooth val="0"/>
          <c:extLst>
            <c:ext xmlns:c16="http://schemas.microsoft.com/office/drawing/2014/chart" uri="{C3380CC4-5D6E-409C-BE32-E72D297353CC}">
              <c16:uniqueId val="{00000000-16F7-49D8-A5FB-794EBB08870A}"/>
            </c:ext>
          </c:extLst>
        </c:ser>
        <c:dLbls>
          <c:showLegendKey val="0"/>
          <c:showVal val="0"/>
          <c:showCatName val="0"/>
          <c:showSerName val="0"/>
          <c:showPercent val="0"/>
          <c:showBubbleSize val="0"/>
        </c:dLbls>
        <c:axId val="286021632"/>
        <c:axId val="286032672"/>
      </c:scatterChart>
      <c:valAx>
        <c:axId val="28602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sum of head</a:t>
                </a:r>
                <a:r>
                  <a:rPr lang="en-GB" baseline="0"/>
                  <a:t> and neck cancer referred</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032672"/>
        <c:crosses val="autoZero"/>
        <c:crossBetween val="midCat"/>
      </c:valAx>
      <c:valAx>
        <c:axId val="2860326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021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Trend of lung</a:t>
            </a:r>
            <a:r>
              <a:rPr lang="en-GB" baseline="0"/>
              <a:t> cancer cases over the years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[1]working_pivot!$F$99:$F$110</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xVal>
          <c:yVal>
            <c:numRef>
              <c:f>[1]working_pivot!$E$99:$E$110</c:f>
              <c:numCache>
                <c:formatCode>General</c:formatCode>
                <c:ptCount val="12"/>
                <c:pt idx="0">
                  <c:v>2423</c:v>
                </c:pt>
                <c:pt idx="1">
                  <c:v>2333</c:v>
                </c:pt>
                <c:pt idx="2">
                  <c:v>2414</c:v>
                </c:pt>
                <c:pt idx="3">
                  <c:v>2192</c:v>
                </c:pt>
                <c:pt idx="4">
                  <c:v>2143</c:v>
                </c:pt>
                <c:pt idx="5">
                  <c:v>2262</c:v>
                </c:pt>
                <c:pt idx="6">
                  <c:v>2391</c:v>
                </c:pt>
                <c:pt idx="7">
                  <c:v>2514</c:v>
                </c:pt>
                <c:pt idx="8">
                  <c:v>2092</c:v>
                </c:pt>
                <c:pt idx="9">
                  <c:v>2284</c:v>
                </c:pt>
                <c:pt idx="10">
                  <c:v>2153</c:v>
                </c:pt>
                <c:pt idx="11">
                  <c:v>1772</c:v>
                </c:pt>
              </c:numCache>
            </c:numRef>
          </c:yVal>
          <c:smooth val="0"/>
          <c:extLst>
            <c:ext xmlns:c16="http://schemas.microsoft.com/office/drawing/2014/chart" uri="{C3380CC4-5D6E-409C-BE32-E72D297353CC}">
              <c16:uniqueId val="{00000000-CF20-4679-B889-F5459E9B0CC9}"/>
            </c:ext>
          </c:extLst>
        </c:ser>
        <c:dLbls>
          <c:showLegendKey val="0"/>
          <c:showVal val="0"/>
          <c:showCatName val="0"/>
          <c:showSerName val="0"/>
          <c:showPercent val="0"/>
          <c:showBubbleSize val="0"/>
        </c:dLbls>
        <c:axId val="161240880"/>
        <c:axId val="161236080"/>
      </c:scatterChart>
      <c:valAx>
        <c:axId val="16124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6080"/>
        <c:crosses val="autoZero"/>
        <c:crossBetween val="midCat"/>
      </c:valAx>
      <c:valAx>
        <c:axId val="161236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cases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40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 of lung cancer referrals</a:t>
            </a:r>
            <a:r>
              <a:rPr lang="en-GB" baseline="0"/>
              <a:t> for every year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hade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hade val="51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hade val="62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hade val="73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hade val="83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hade val="94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tint val="9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tint val="84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tint val="74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tint val="63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tint val="52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tint val="41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2012</c:v>
          </c:tx>
          <c:spPr>
            <a:solidFill>
              <a:schemeClr val="accent1">
                <a:shade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2423</c:v>
              </c:pt>
            </c:numLit>
          </c:val>
          <c:extLst>
            <c:ext xmlns:c16="http://schemas.microsoft.com/office/drawing/2014/chart" uri="{C3380CC4-5D6E-409C-BE32-E72D297353CC}">
              <c16:uniqueId val="{00000000-8943-4688-9086-EDAC0D8039AD}"/>
            </c:ext>
          </c:extLst>
        </c:ser>
        <c:ser>
          <c:idx val="1"/>
          <c:order val="1"/>
          <c:tx>
            <c:v>2013</c:v>
          </c:tx>
          <c:spPr>
            <a:solidFill>
              <a:schemeClr val="accent1">
                <a:shade val="5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2333</c:v>
              </c:pt>
            </c:numLit>
          </c:val>
          <c:extLst>
            <c:ext xmlns:c16="http://schemas.microsoft.com/office/drawing/2014/chart" uri="{C3380CC4-5D6E-409C-BE32-E72D297353CC}">
              <c16:uniqueId val="{00000001-8943-4688-9086-EDAC0D8039AD}"/>
            </c:ext>
          </c:extLst>
        </c:ser>
        <c:ser>
          <c:idx val="2"/>
          <c:order val="2"/>
          <c:tx>
            <c:v>2014</c:v>
          </c:tx>
          <c:spPr>
            <a:solidFill>
              <a:schemeClr val="accent1">
                <a:shade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2414</c:v>
              </c:pt>
            </c:numLit>
          </c:val>
          <c:extLst>
            <c:ext xmlns:c16="http://schemas.microsoft.com/office/drawing/2014/chart" uri="{C3380CC4-5D6E-409C-BE32-E72D297353CC}">
              <c16:uniqueId val="{00000002-8943-4688-9086-EDAC0D8039AD}"/>
            </c:ext>
          </c:extLst>
        </c:ser>
        <c:ser>
          <c:idx val="3"/>
          <c:order val="3"/>
          <c:tx>
            <c:v>2015</c:v>
          </c:tx>
          <c:spPr>
            <a:solidFill>
              <a:schemeClr val="accent1">
                <a:shade val="7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2192</c:v>
              </c:pt>
            </c:numLit>
          </c:val>
          <c:extLst>
            <c:ext xmlns:c16="http://schemas.microsoft.com/office/drawing/2014/chart" uri="{C3380CC4-5D6E-409C-BE32-E72D297353CC}">
              <c16:uniqueId val="{00000003-8943-4688-9086-EDAC0D8039AD}"/>
            </c:ext>
          </c:extLst>
        </c:ser>
        <c:ser>
          <c:idx val="4"/>
          <c:order val="4"/>
          <c:tx>
            <c:v>2016</c:v>
          </c:tx>
          <c:spPr>
            <a:solidFill>
              <a:schemeClr val="accent1">
                <a:shade val="8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2143</c:v>
              </c:pt>
            </c:numLit>
          </c:val>
          <c:extLst>
            <c:ext xmlns:c16="http://schemas.microsoft.com/office/drawing/2014/chart" uri="{C3380CC4-5D6E-409C-BE32-E72D297353CC}">
              <c16:uniqueId val="{00000004-8943-4688-9086-EDAC0D8039AD}"/>
            </c:ext>
          </c:extLst>
        </c:ser>
        <c:ser>
          <c:idx val="5"/>
          <c:order val="5"/>
          <c:tx>
            <c:v>2017</c:v>
          </c:tx>
          <c:spPr>
            <a:solidFill>
              <a:schemeClr val="accent1">
                <a:shade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2262</c:v>
              </c:pt>
            </c:numLit>
          </c:val>
          <c:extLst>
            <c:ext xmlns:c16="http://schemas.microsoft.com/office/drawing/2014/chart" uri="{C3380CC4-5D6E-409C-BE32-E72D297353CC}">
              <c16:uniqueId val="{00000005-8943-4688-9086-EDAC0D8039AD}"/>
            </c:ext>
          </c:extLst>
        </c:ser>
        <c:ser>
          <c:idx val="6"/>
          <c:order val="6"/>
          <c:tx>
            <c:v>2018</c:v>
          </c:tx>
          <c:spPr>
            <a:solidFill>
              <a:schemeClr val="accent1">
                <a:tint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2391</c:v>
              </c:pt>
            </c:numLit>
          </c:val>
          <c:extLst>
            <c:ext xmlns:c16="http://schemas.microsoft.com/office/drawing/2014/chart" uri="{C3380CC4-5D6E-409C-BE32-E72D297353CC}">
              <c16:uniqueId val="{00000006-8943-4688-9086-EDAC0D8039AD}"/>
            </c:ext>
          </c:extLst>
        </c:ser>
        <c:ser>
          <c:idx val="7"/>
          <c:order val="7"/>
          <c:tx>
            <c:v>2019</c:v>
          </c:tx>
          <c:spPr>
            <a:solidFill>
              <a:schemeClr val="accent1">
                <a:tint val="8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2514</c:v>
              </c:pt>
            </c:numLit>
          </c:val>
          <c:extLst>
            <c:ext xmlns:c16="http://schemas.microsoft.com/office/drawing/2014/chart" uri="{C3380CC4-5D6E-409C-BE32-E72D297353CC}">
              <c16:uniqueId val="{00000007-8943-4688-9086-EDAC0D8039AD}"/>
            </c:ext>
          </c:extLst>
        </c:ser>
        <c:ser>
          <c:idx val="8"/>
          <c:order val="8"/>
          <c:tx>
            <c:v>2020</c:v>
          </c:tx>
          <c:spPr>
            <a:solidFill>
              <a:schemeClr val="accent1">
                <a:tint val="7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2092</c:v>
              </c:pt>
            </c:numLit>
          </c:val>
          <c:extLst>
            <c:ext xmlns:c16="http://schemas.microsoft.com/office/drawing/2014/chart" uri="{C3380CC4-5D6E-409C-BE32-E72D297353CC}">
              <c16:uniqueId val="{00000008-8943-4688-9086-EDAC0D8039AD}"/>
            </c:ext>
          </c:extLst>
        </c:ser>
        <c:ser>
          <c:idx val="9"/>
          <c:order val="9"/>
          <c:tx>
            <c:v>2021</c:v>
          </c:tx>
          <c:spPr>
            <a:solidFill>
              <a:schemeClr val="accent1">
                <a:tint val="6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2284</c:v>
              </c:pt>
            </c:numLit>
          </c:val>
          <c:extLst>
            <c:ext xmlns:c16="http://schemas.microsoft.com/office/drawing/2014/chart" uri="{C3380CC4-5D6E-409C-BE32-E72D297353CC}">
              <c16:uniqueId val="{00000009-8943-4688-9086-EDAC0D8039AD}"/>
            </c:ext>
          </c:extLst>
        </c:ser>
        <c:ser>
          <c:idx val="10"/>
          <c:order val="10"/>
          <c:tx>
            <c:v>2022</c:v>
          </c:tx>
          <c:spPr>
            <a:solidFill>
              <a:schemeClr val="accent1">
                <a:tint val="5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2153</c:v>
              </c:pt>
            </c:numLit>
          </c:val>
          <c:extLst>
            <c:ext xmlns:c16="http://schemas.microsoft.com/office/drawing/2014/chart" uri="{C3380CC4-5D6E-409C-BE32-E72D297353CC}">
              <c16:uniqueId val="{0000000A-8943-4688-9086-EDAC0D8039AD}"/>
            </c:ext>
          </c:extLst>
        </c:ser>
        <c:ser>
          <c:idx val="11"/>
          <c:order val="11"/>
          <c:tx>
            <c:v>2023</c:v>
          </c:tx>
          <c:spPr>
            <a:solidFill>
              <a:schemeClr val="accent1">
                <a:tint val="4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1772</c:v>
              </c:pt>
            </c:numLit>
          </c:val>
          <c:extLst>
            <c:ext xmlns:c16="http://schemas.microsoft.com/office/drawing/2014/chart" uri="{C3380CC4-5D6E-409C-BE32-E72D297353CC}">
              <c16:uniqueId val="{0000000B-8943-4688-9086-EDAC0D8039AD}"/>
            </c:ext>
          </c:extLst>
        </c:ser>
        <c:dLbls>
          <c:dLblPos val="inEnd"/>
          <c:showLegendKey val="0"/>
          <c:showVal val="1"/>
          <c:showCatName val="0"/>
          <c:showSerName val="0"/>
          <c:showPercent val="0"/>
          <c:showBubbleSize val="0"/>
        </c:dLbls>
        <c:gapWidth val="219"/>
        <c:axId val="114609552"/>
        <c:axId val="114620592"/>
      </c:barChart>
      <c:catAx>
        <c:axId val="114609552"/>
        <c:scaling>
          <c:orientation val="minMax"/>
        </c:scaling>
        <c:delete val="1"/>
        <c:axPos val="l"/>
        <c:numFmt formatCode="General" sourceLinked="1"/>
        <c:majorTickMark val="none"/>
        <c:minorTickMark val="none"/>
        <c:tickLblPos val="nextTo"/>
        <c:crossAx val="114620592"/>
        <c:crosses val="autoZero"/>
        <c:auto val="1"/>
        <c:lblAlgn val="ctr"/>
        <c:lblOffset val="100"/>
        <c:noMultiLvlLbl val="0"/>
      </c:catAx>
      <c:valAx>
        <c:axId val="114620592"/>
        <c:scaling>
          <c:orientation val="minMax"/>
        </c:scaling>
        <c:delete val="1"/>
        <c:axPos val="b"/>
        <c:numFmt formatCode="General" sourceLinked="1"/>
        <c:majorTickMark val="none"/>
        <c:minorTickMark val="none"/>
        <c:tickLblPos val="nextTo"/>
        <c:crossAx val="11460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 Lymphoma cancer</a:t>
            </a:r>
            <a:r>
              <a:rPr lang="en-US" baseline="0"/>
              <a:t> cases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[1]working_pivot!$F$116</c:f>
              <c:strCache>
                <c:ptCount val="1"/>
                <c:pt idx="0">
                  <c:v>sum of cases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[1]working_pivot!$E$117:$E$128</c:f>
              <c:numCache>
                <c:formatCode>General</c:formatCode>
                <c:ptCount val="12"/>
                <c:pt idx="0">
                  <c:v>2023</c:v>
                </c:pt>
                <c:pt idx="1">
                  <c:v>2022</c:v>
                </c:pt>
                <c:pt idx="2">
                  <c:v>2021</c:v>
                </c:pt>
                <c:pt idx="3">
                  <c:v>2020</c:v>
                </c:pt>
                <c:pt idx="4">
                  <c:v>2019</c:v>
                </c:pt>
                <c:pt idx="5">
                  <c:v>2018</c:v>
                </c:pt>
                <c:pt idx="6">
                  <c:v>2017</c:v>
                </c:pt>
                <c:pt idx="7">
                  <c:v>2016</c:v>
                </c:pt>
                <c:pt idx="8">
                  <c:v>2015</c:v>
                </c:pt>
                <c:pt idx="9">
                  <c:v>2014</c:v>
                </c:pt>
                <c:pt idx="10">
                  <c:v>2013</c:v>
                </c:pt>
                <c:pt idx="11">
                  <c:v>2012</c:v>
                </c:pt>
              </c:numCache>
            </c:numRef>
          </c:xVal>
          <c:yVal>
            <c:numRef>
              <c:f>[1]working_pivot!$F$117:$F$128</c:f>
              <c:numCache>
                <c:formatCode>General</c:formatCode>
                <c:ptCount val="12"/>
                <c:pt idx="0">
                  <c:v>250</c:v>
                </c:pt>
                <c:pt idx="1">
                  <c:v>327</c:v>
                </c:pt>
                <c:pt idx="2">
                  <c:v>368</c:v>
                </c:pt>
                <c:pt idx="3">
                  <c:v>399</c:v>
                </c:pt>
                <c:pt idx="4">
                  <c:v>401</c:v>
                </c:pt>
                <c:pt idx="5">
                  <c:v>430</c:v>
                </c:pt>
                <c:pt idx="6">
                  <c:v>425</c:v>
                </c:pt>
                <c:pt idx="7">
                  <c:v>379</c:v>
                </c:pt>
                <c:pt idx="8">
                  <c:v>396</c:v>
                </c:pt>
                <c:pt idx="9">
                  <c:v>380</c:v>
                </c:pt>
                <c:pt idx="10">
                  <c:v>387</c:v>
                </c:pt>
                <c:pt idx="11">
                  <c:v>356</c:v>
                </c:pt>
              </c:numCache>
            </c:numRef>
          </c:yVal>
          <c:smooth val="0"/>
          <c:extLst>
            <c:ext xmlns:c16="http://schemas.microsoft.com/office/drawing/2014/chart" uri="{C3380CC4-5D6E-409C-BE32-E72D297353CC}">
              <c16:uniqueId val="{00000000-C2B9-4120-BC29-70357684DDDC}"/>
            </c:ext>
          </c:extLst>
        </c:ser>
        <c:dLbls>
          <c:showLegendKey val="0"/>
          <c:showVal val="0"/>
          <c:showCatName val="0"/>
          <c:showSerName val="0"/>
          <c:showPercent val="0"/>
          <c:showBubbleSize val="0"/>
        </c:dLbls>
        <c:axId val="163659168"/>
        <c:axId val="163663008"/>
      </c:scatterChart>
      <c:valAx>
        <c:axId val="16365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63008"/>
        <c:crosses val="autoZero"/>
        <c:crossBetween val="midCat"/>
      </c:valAx>
      <c:valAx>
        <c:axId val="163663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sum of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591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 of lymphoma</a:t>
            </a:r>
            <a:r>
              <a:rPr lang="en-GB" baseline="0"/>
              <a:t> cases for each year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[1]working_pivot!$E$117</c:f>
              <c:strCache>
                <c:ptCount val="1"/>
                <c:pt idx="0">
                  <c:v>2023</c:v>
                </c:pt>
              </c:strCache>
            </c:strRef>
          </c:tx>
          <c:spPr>
            <a:solidFill>
              <a:schemeClr val="accent1">
                <a:shade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[1]working_pivot!$F$116</c:f>
              <c:strCache>
                <c:ptCount val="1"/>
                <c:pt idx="0">
                  <c:v>sum of cases</c:v>
                </c:pt>
              </c:strCache>
            </c:strRef>
          </c:cat>
          <c:val>
            <c:numRef>
              <c:f>[1]working_pivot!$F$117</c:f>
              <c:numCache>
                <c:formatCode>General</c:formatCode>
                <c:ptCount val="1"/>
                <c:pt idx="0">
                  <c:v>250</c:v>
                </c:pt>
              </c:numCache>
            </c:numRef>
          </c:val>
          <c:extLst>
            <c:ext xmlns:c16="http://schemas.microsoft.com/office/drawing/2014/chart" uri="{C3380CC4-5D6E-409C-BE32-E72D297353CC}">
              <c16:uniqueId val="{00000000-271F-41E9-90FD-A467FF1B293A}"/>
            </c:ext>
          </c:extLst>
        </c:ser>
        <c:ser>
          <c:idx val="1"/>
          <c:order val="1"/>
          <c:tx>
            <c:strRef>
              <c:f>[1]working_pivot!$E$118</c:f>
              <c:strCache>
                <c:ptCount val="1"/>
                <c:pt idx="0">
                  <c:v>2022</c:v>
                </c:pt>
              </c:strCache>
            </c:strRef>
          </c:tx>
          <c:spPr>
            <a:solidFill>
              <a:schemeClr val="accent1">
                <a:shade val="5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[1]working_pivot!$F$116</c:f>
              <c:strCache>
                <c:ptCount val="1"/>
                <c:pt idx="0">
                  <c:v>sum of cases</c:v>
                </c:pt>
              </c:strCache>
            </c:strRef>
          </c:cat>
          <c:val>
            <c:numRef>
              <c:f>[1]working_pivot!$F$118</c:f>
              <c:numCache>
                <c:formatCode>General</c:formatCode>
                <c:ptCount val="1"/>
                <c:pt idx="0">
                  <c:v>327</c:v>
                </c:pt>
              </c:numCache>
            </c:numRef>
          </c:val>
          <c:extLst>
            <c:ext xmlns:c16="http://schemas.microsoft.com/office/drawing/2014/chart" uri="{C3380CC4-5D6E-409C-BE32-E72D297353CC}">
              <c16:uniqueId val="{00000001-271F-41E9-90FD-A467FF1B293A}"/>
            </c:ext>
          </c:extLst>
        </c:ser>
        <c:ser>
          <c:idx val="2"/>
          <c:order val="2"/>
          <c:tx>
            <c:strRef>
              <c:f>[1]working_pivot!$E$119</c:f>
              <c:strCache>
                <c:ptCount val="1"/>
                <c:pt idx="0">
                  <c:v>2021</c:v>
                </c:pt>
              </c:strCache>
            </c:strRef>
          </c:tx>
          <c:spPr>
            <a:solidFill>
              <a:schemeClr val="accent1">
                <a:shade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[1]working_pivot!$F$116</c:f>
              <c:strCache>
                <c:ptCount val="1"/>
                <c:pt idx="0">
                  <c:v>sum of cases</c:v>
                </c:pt>
              </c:strCache>
            </c:strRef>
          </c:cat>
          <c:val>
            <c:numRef>
              <c:f>[1]working_pivot!$F$119</c:f>
              <c:numCache>
                <c:formatCode>General</c:formatCode>
                <c:ptCount val="1"/>
                <c:pt idx="0">
                  <c:v>368</c:v>
                </c:pt>
              </c:numCache>
            </c:numRef>
          </c:val>
          <c:extLst>
            <c:ext xmlns:c16="http://schemas.microsoft.com/office/drawing/2014/chart" uri="{C3380CC4-5D6E-409C-BE32-E72D297353CC}">
              <c16:uniqueId val="{00000002-271F-41E9-90FD-A467FF1B293A}"/>
            </c:ext>
          </c:extLst>
        </c:ser>
        <c:ser>
          <c:idx val="3"/>
          <c:order val="3"/>
          <c:tx>
            <c:strRef>
              <c:f>[1]working_pivot!$E$120</c:f>
              <c:strCache>
                <c:ptCount val="1"/>
                <c:pt idx="0">
                  <c:v>2020</c:v>
                </c:pt>
              </c:strCache>
            </c:strRef>
          </c:tx>
          <c:spPr>
            <a:solidFill>
              <a:schemeClr val="accent1">
                <a:shade val="7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[1]working_pivot!$F$116</c:f>
              <c:strCache>
                <c:ptCount val="1"/>
                <c:pt idx="0">
                  <c:v>sum of cases</c:v>
                </c:pt>
              </c:strCache>
            </c:strRef>
          </c:cat>
          <c:val>
            <c:numRef>
              <c:f>[1]working_pivot!$F$120</c:f>
              <c:numCache>
                <c:formatCode>General</c:formatCode>
                <c:ptCount val="1"/>
                <c:pt idx="0">
                  <c:v>399</c:v>
                </c:pt>
              </c:numCache>
            </c:numRef>
          </c:val>
          <c:extLst>
            <c:ext xmlns:c16="http://schemas.microsoft.com/office/drawing/2014/chart" uri="{C3380CC4-5D6E-409C-BE32-E72D297353CC}">
              <c16:uniqueId val="{00000003-271F-41E9-90FD-A467FF1B293A}"/>
            </c:ext>
          </c:extLst>
        </c:ser>
        <c:ser>
          <c:idx val="4"/>
          <c:order val="4"/>
          <c:tx>
            <c:strRef>
              <c:f>[1]working_pivot!$E$121</c:f>
              <c:strCache>
                <c:ptCount val="1"/>
                <c:pt idx="0">
                  <c:v>2019</c:v>
                </c:pt>
              </c:strCache>
            </c:strRef>
          </c:tx>
          <c:spPr>
            <a:solidFill>
              <a:schemeClr val="accent1">
                <a:shade val="8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[1]working_pivot!$F$116</c:f>
              <c:strCache>
                <c:ptCount val="1"/>
                <c:pt idx="0">
                  <c:v>sum of cases</c:v>
                </c:pt>
              </c:strCache>
            </c:strRef>
          </c:cat>
          <c:val>
            <c:numRef>
              <c:f>[1]working_pivot!$F$121</c:f>
              <c:numCache>
                <c:formatCode>General</c:formatCode>
                <c:ptCount val="1"/>
                <c:pt idx="0">
                  <c:v>401</c:v>
                </c:pt>
              </c:numCache>
            </c:numRef>
          </c:val>
          <c:extLst>
            <c:ext xmlns:c16="http://schemas.microsoft.com/office/drawing/2014/chart" uri="{C3380CC4-5D6E-409C-BE32-E72D297353CC}">
              <c16:uniqueId val="{00000004-271F-41E9-90FD-A467FF1B293A}"/>
            </c:ext>
          </c:extLst>
        </c:ser>
        <c:ser>
          <c:idx val="5"/>
          <c:order val="5"/>
          <c:tx>
            <c:strRef>
              <c:f>[1]working_pivot!$E$122</c:f>
              <c:strCache>
                <c:ptCount val="1"/>
                <c:pt idx="0">
                  <c:v>2018</c:v>
                </c:pt>
              </c:strCache>
            </c:strRef>
          </c:tx>
          <c:spPr>
            <a:solidFill>
              <a:schemeClr val="accent1">
                <a:shade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[1]working_pivot!$F$116</c:f>
              <c:strCache>
                <c:ptCount val="1"/>
                <c:pt idx="0">
                  <c:v>sum of cases</c:v>
                </c:pt>
              </c:strCache>
            </c:strRef>
          </c:cat>
          <c:val>
            <c:numRef>
              <c:f>[1]working_pivot!$F$122</c:f>
              <c:numCache>
                <c:formatCode>General</c:formatCode>
                <c:ptCount val="1"/>
                <c:pt idx="0">
                  <c:v>430</c:v>
                </c:pt>
              </c:numCache>
            </c:numRef>
          </c:val>
          <c:extLst>
            <c:ext xmlns:c16="http://schemas.microsoft.com/office/drawing/2014/chart" uri="{C3380CC4-5D6E-409C-BE32-E72D297353CC}">
              <c16:uniqueId val="{00000005-271F-41E9-90FD-A467FF1B293A}"/>
            </c:ext>
          </c:extLst>
        </c:ser>
        <c:ser>
          <c:idx val="6"/>
          <c:order val="6"/>
          <c:tx>
            <c:strRef>
              <c:f>[1]working_pivot!$E$123</c:f>
              <c:strCache>
                <c:ptCount val="1"/>
                <c:pt idx="0">
                  <c:v>2017</c:v>
                </c:pt>
              </c:strCache>
            </c:strRef>
          </c:tx>
          <c:spPr>
            <a:solidFill>
              <a:schemeClr val="accent1">
                <a:tint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[1]working_pivot!$F$116</c:f>
              <c:strCache>
                <c:ptCount val="1"/>
                <c:pt idx="0">
                  <c:v>sum of cases</c:v>
                </c:pt>
              </c:strCache>
            </c:strRef>
          </c:cat>
          <c:val>
            <c:numRef>
              <c:f>[1]working_pivot!$F$123</c:f>
              <c:numCache>
                <c:formatCode>General</c:formatCode>
                <c:ptCount val="1"/>
                <c:pt idx="0">
                  <c:v>425</c:v>
                </c:pt>
              </c:numCache>
            </c:numRef>
          </c:val>
          <c:extLst>
            <c:ext xmlns:c16="http://schemas.microsoft.com/office/drawing/2014/chart" uri="{C3380CC4-5D6E-409C-BE32-E72D297353CC}">
              <c16:uniqueId val="{00000006-271F-41E9-90FD-A467FF1B293A}"/>
            </c:ext>
          </c:extLst>
        </c:ser>
        <c:ser>
          <c:idx val="7"/>
          <c:order val="7"/>
          <c:tx>
            <c:strRef>
              <c:f>[1]working_pivot!$E$124</c:f>
              <c:strCache>
                <c:ptCount val="1"/>
                <c:pt idx="0">
                  <c:v>2016</c:v>
                </c:pt>
              </c:strCache>
            </c:strRef>
          </c:tx>
          <c:spPr>
            <a:solidFill>
              <a:schemeClr val="accent1">
                <a:tint val="8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[1]working_pivot!$F$116</c:f>
              <c:strCache>
                <c:ptCount val="1"/>
                <c:pt idx="0">
                  <c:v>sum of cases</c:v>
                </c:pt>
              </c:strCache>
            </c:strRef>
          </c:cat>
          <c:val>
            <c:numRef>
              <c:f>[1]working_pivot!$F$124</c:f>
              <c:numCache>
                <c:formatCode>General</c:formatCode>
                <c:ptCount val="1"/>
                <c:pt idx="0">
                  <c:v>379</c:v>
                </c:pt>
              </c:numCache>
            </c:numRef>
          </c:val>
          <c:extLst>
            <c:ext xmlns:c16="http://schemas.microsoft.com/office/drawing/2014/chart" uri="{C3380CC4-5D6E-409C-BE32-E72D297353CC}">
              <c16:uniqueId val="{00000007-271F-41E9-90FD-A467FF1B293A}"/>
            </c:ext>
          </c:extLst>
        </c:ser>
        <c:ser>
          <c:idx val="8"/>
          <c:order val="8"/>
          <c:tx>
            <c:strRef>
              <c:f>[1]working_pivot!$E$125</c:f>
              <c:strCache>
                <c:ptCount val="1"/>
                <c:pt idx="0">
                  <c:v>2015</c:v>
                </c:pt>
              </c:strCache>
            </c:strRef>
          </c:tx>
          <c:spPr>
            <a:solidFill>
              <a:schemeClr val="accent1">
                <a:tint val="7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[1]working_pivot!$F$116</c:f>
              <c:strCache>
                <c:ptCount val="1"/>
                <c:pt idx="0">
                  <c:v>sum of cases</c:v>
                </c:pt>
              </c:strCache>
            </c:strRef>
          </c:cat>
          <c:val>
            <c:numRef>
              <c:f>[1]working_pivot!$F$125</c:f>
              <c:numCache>
                <c:formatCode>General</c:formatCode>
                <c:ptCount val="1"/>
                <c:pt idx="0">
                  <c:v>396</c:v>
                </c:pt>
              </c:numCache>
            </c:numRef>
          </c:val>
          <c:extLst>
            <c:ext xmlns:c16="http://schemas.microsoft.com/office/drawing/2014/chart" uri="{C3380CC4-5D6E-409C-BE32-E72D297353CC}">
              <c16:uniqueId val="{00000008-271F-41E9-90FD-A467FF1B293A}"/>
            </c:ext>
          </c:extLst>
        </c:ser>
        <c:ser>
          <c:idx val="9"/>
          <c:order val="9"/>
          <c:tx>
            <c:strRef>
              <c:f>[1]working_pivot!$E$126</c:f>
              <c:strCache>
                <c:ptCount val="1"/>
                <c:pt idx="0">
                  <c:v>2014</c:v>
                </c:pt>
              </c:strCache>
            </c:strRef>
          </c:tx>
          <c:spPr>
            <a:solidFill>
              <a:schemeClr val="accent1">
                <a:tint val="6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[1]working_pivot!$F$116</c:f>
              <c:strCache>
                <c:ptCount val="1"/>
                <c:pt idx="0">
                  <c:v>sum of cases</c:v>
                </c:pt>
              </c:strCache>
            </c:strRef>
          </c:cat>
          <c:val>
            <c:numRef>
              <c:f>[1]working_pivot!$F$126</c:f>
              <c:numCache>
                <c:formatCode>General</c:formatCode>
                <c:ptCount val="1"/>
                <c:pt idx="0">
                  <c:v>380</c:v>
                </c:pt>
              </c:numCache>
            </c:numRef>
          </c:val>
          <c:extLst>
            <c:ext xmlns:c16="http://schemas.microsoft.com/office/drawing/2014/chart" uri="{C3380CC4-5D6E-409C-BE32-E72D297353CC}">
              <c16:uniqueId val="{00000009-271F-41E9-90FD-A467FF1B293A}"/>
            </c:ext>
          </c:extLst>
        </c:ser>
        <c:ser>
          <c:idx val="10"/>
          <c:order val="10"/>
          <c:tx>
            <c:strRef>
              <c:f>[1]working_pivot!$E$127</c:f>
              <c:strCache>
                <c:ptCount val="1"/>
                <c:pt idx="0">
                  <c:v>2013</c:v>
                </c:pt>
              </c:strCache>
            </c:strRef>
          </c:tx>
          <c:spPr>
            <a:solidFill>
              <a:schemeClr val="accent1">
                <a:tint val="5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[1]working_pivot!$F$116</c:f>
              <c:strCache>
                <c:ptCount val="1"/>
                <c:pt idx="0">
                  <c:v>sum of cases</c:v>
                </c:pt>
              </c:strCache>
            </c:strRef>
          </c:cat>
          <c:val>
            <c:numRef>
              <c:f>[1]working_pivot!$F$127</c:f>
              <c:numCache>
                <c:formatCode>General</c:formatCode>
                <c:ptCount val="1"/>
                <c:pt idx="0">
                  <c:v>387</c:v>
                </c:pt>
              </c:numCache>
            </c:numRef>
          </c:val>
          <c:extLst>
            <c:ext xmlns:c16="http://schemas.microsoft.com/office/drawing/2014/chart" uri="{C3380CC4-5D6E-409C-BE32-E72D297353CC}">
              <c16:uniqueId val="{0000000A-271F-41E9-90FD-A467FF1B293A}"/>
            </c:ext>
          </c:extLst>
        </c:ser>
        <c:ser>
          <c:idx val="11"/>
          <c:order val="11"/>
          <c:tx>
            <c:strRef>
              <c:f>[1]working_pivot!$E$128</c:f>
              <c:strCache>
                <c:ptCount val="1"/>
                <c:pt idx="0">
                  <c:v>2012</c:v>
                </c:pt>
              </c:strCache>
            </c:strRef>
          </c:tx>
          <c:spPr>
            <a:solidFill>
              <a:schemeClr val="accent1">
                <a:tint val="4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[1]working_pivot!$F$116</c:f>
              <c:strCache>
                <c:ptCount val="1"/>
                <c:pt idx="0">
                  <c:v>sum of cases</c:v>
                </c:pt>
              </c:strCache>
            </c:strRef>
          </c:cat>
          <c:val>
            <c:numRef>
              <c:f>[1]working_pivot!$F$128</c:f>
              <c:numCache>
                <c:formatCode>General</c:formatCode>
                <c:ptCount val="1"/>
                <c:pt idx="0">
                  <c:v>356</c:v>
                </c:pt>
              </c:numCache>
            </c:numRef>
          </c:val>
          <c:extLst>
            <c:ext xmlns:c16="http://schemas.microsoft.com/office/drawing/2014/chart" uri="{C3380CC4-5D6E-409C-BE32-E72D297353CC}">
              <c16:uniqueId val="{0000000B-271F-41E9-90FD-A467FF1B293A}"/>
            </c:ext>
          </c:extLst>
        </c:ser>
        <c:dLbls>
          <c:dLblPos val="inEnd"/>
          <c:showLegendKey val="0"/>
          <c:showVal val="1"/>
          <c:showCatName val="0"/>
          <c:showSerName val="0"/>
          <c:showPercent val="0"/>
          <c:showBubbleSize val="0"/>
        </c:dLbls>
        <c:gapWidth val="182"/>
        <c:axId val="1036859152"/>
        <c:axId val="1036866832"/>
      </c:barChart>
      <c:catAx>
        <c:axId val="1036859152"/>
        <c:scaling>
          <c:orientation val="minMax"/>
        </c:scaling>
        <c:delete val="1"/>
        <c:axPos val="l"/>
        <c:numFmt formatCode="General" sourceLinked="1"/>
        <c:majorTickMark val="out"/>
        <c:minorTickMark val="none"/>
        <c:tickLblPos val="nextTo"/>
        <c:crossAx val="1036866832"/>
        <c:crosses val="autoZero"/>
        <c:auto val="1"/>
        <c:lblAlgn val="ctr"/>
        <c:lblOffset val="100"/>
        <c:noMultiLvlLbl val="0"/>
      </c:catAx>
      <c:valAx>
        <c:axId val="1036866832"/>
        <c:scaling>
          <c:orientation val="minMax"/>
        </c:scaling>
        <c:delete val="1"/>
        <c:axPos val="b"/>
        <c:numFmt formatCode="General" sourceLinked="1"/>
        <c:majorTickMark val="none"/>
        <c:minorTickMark val="none"/>
        <c:tickLblPos val="nextTo"/>
        <c:crossAx val="103685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 of cases of melanoma cancer for all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[1]working_pivot!$I$116</c:f>
              <c:strCache>
                <c:ptCount val="1"/>
                <c:pt idx="0">
                  <c:v>2012</c:v>
                </c:pt>
              </c:strCache>
            </c:strRef>
          </c:tx>
          <c:spPr>
            <a:solidFill>
              <a:schemeClr val="accent1">
                <a:shade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[1]working_pivot!$J$116</c:f>
              <c:numCache>
                <c:formatCode>General</c:formatCode>
                <c:ptCount val="1"/>
                <c:pt idx="0">
                  <c:v>468</c:v>
                </c:pt>
              </c:numCache>
            </c:numRef>
          </c:val>
          <c:extLst>
            <c:ext xmlns:c16="http://schemas.microsoft.com/office/drawing/2014/chart" uri="{C3380CC4-5D6E-409C-BE32-E72D297353CC}">
              <c16:uniqueId val="{00000000-1467-4D66-9F73-2DD07330A6BD}"/>
            </c:ext>
          </c:extLst>
        </c:ser>
        <c:ser>
          <c:idx val="1"/>
          <c:order val="1"/>
          <c:tx>
            <c:strRef>
              <c:f>[1]working_pivot!$I$117</c:f>
              <c:strCache>
                <c:ptCount val="1"/>
                <c:pt idx="0">
                  <c:v>2013</c:v>
                </c:pt>
              </c:strCache>
            </c:strRef>
          </c:tx>
          <c:spPr>
            <a:solidFill>
              <a:schemeClr val="accent1">
                <a:shade val="5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[1]working_pivot!$J$117</c:f>
              <c:numCache>
                <c:formatCode>General</c:formatCode>
                <c:ptCount val="1"/>
                <c:pt idx="0">
                  <c:v>477</c:v>
                </c:pt>
              </c:numCache>
            </c:numRef>
          </c:val>
          <c:extLst>
            <c:ext xmlns:c16="http://schemas.microsoft.com/office/drawing/2014/chart" uri="{C3380CC4-5D6E-409C-BE32-E72D297353CC}">
              <c16:uniqueId val="{00000001-1467-4D66-9F73-2DD07330A6BD}"/>
            </c:ext>
          </c:extLst>
        </c:ser>
        <c:ser>
          <c:idx val="2"/>
          <c:order val="2"/>
          <c:tx>
            <c:strRef>
              <c:f>[1]working_pivot!$I$118</c:f>
              <c:strCache>
                <c:ptCount val="1"/>
                <c:pt idx="0">
                  <c:v>2014</c:v>
                </c:pt>
              </c:strCache>
            </c:strRef>
          </c:tx>
          <c:spPr>
            <a:solidFill>
              <a:schemeClr val="accent1">
                <a:shade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[1]working_pivot!$J$118</c:f>
              <c:numCache>
                <c:formatCode>General</c:formatCode>
                <c:ptCount val="1"/>
                <c:pt idx="0">
                  <c:v>477</c:v>
                </c:pt>
              </c:numCache>
            </c:numRef>
          </c:val>
          <c:extLst>
            <c:ext xmlns:c16="http://schemas.microsoft.com/office/drawing/2014/chart" uri="{C3380CC4-5D6E-409C-BE32-E72D297353CC}">
              <c16:uniqueId val="{00000002-1467-4D66-9F73-2DD07330A6BD}"/>
            </c:ext>
          </c:extLst>
        </c:ser>
        <c:ser>
          <c:idx val="3"/>
          <c:order val="3"/>
          <c:tx>
            <c:strRef>
              <c:f>[1]working_pivot!$I$119</c:f>
              <c:strCache>
                <c:ptCount val="1"/>
                <c:pt idx="0">
                  <c:v>2015</c:v>
                </c:pt>
              </c:strCache>
            </c:strRef>
          </c:tx>
          <c:spPr>
            <a:solidFill>
              <a:schemeClr val="accent1">
                <a:shade val="7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[1]working_pivot!$J$119</c:f>
              <c:numCache>
                <c:formatCode>General</c:formatCode>
                <c:ptCount val="1"/>
                <c:pt idx="0">
                  <c:v>542</c:v>
                </c:pt>
              </c:numCache>
            </c:numRef>
          </c:val>
          <c:extLst>
            <c:ext xmlns:c16="http://schemas.microsoft.com/office/drawing/2014/chart" uri="{C3380CC4-5D6E-409C-BE32-E72D297353CC}">
              <c16:uniqueId val="{00000003-1467-4D66-9F73-2DD07330A6BD}"/>
            </c:ext>
          </c:extLst>
        </c:ser>
        <c:ser>
          <c:idx val="4"/>
          <c:order val="4"/>
          <c:tx>
            <c:strRef>
              <c:f>[1]working_pivot!$I$120</c:f>
              <c:strCache>
                <c:ptCount val="1"/>
                <c:pt idx="0">
                  <c:v>2016</c:v>
                </c:pt>
              </c:strCache>
            </c:strRef>
          </c:tx>
          <c:spPr>
            <a:solidFill>
              <a:schemeClr val="accent1">
                <a:shade val="8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[1]working_pivot!$J$120</c:f>
              <c:numCache>
                <c:formatCode>General</c:formatCode>
                <c:ptCount val="1"/>
                <c:pt idx="0">
                  <c:v>548</c:v>
                </c:pt>
              </c:numCache>
            </c:numRef>
          </c:val>
          <c:extLst>
            <c:ext xmlns:c16="http://schemas.microsoft.com/office/drawing/2014/chart" uri="{C3380CC4-5D6E-409C-BE32-E72D297353CC}">
              <c16:uniqueId val="{00000004-1467-4D66-9F73-2DD07330A6BD}"/>
            </c:ext>
          </c:extLst>
        </c:ser>
        <c:ser>
          <c:idx val="5"/>
          <c:order val="5"/>
          <c:tx>
            <c:strRef>
              <c:f>[1]working_pivot!$I$121</c:f>
              <c:strCache>
                <c:ptCount val="1"/>
                <c:pt idx="0">
                  <c:v>2017</c:v>
                </c:pt>
              </c:strCache>
            </c:strRef>
          </c:tx>
          <c:spPr>
            <a:solidFill>
              <a:schemeClr val="accent1">
                <a:shade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[1]working_pivot!$J$121</c:f>
              <c:numCache>
                <c:formatCode>General</c:formatCode>
                <c:ptCount val="1"/>
                <c:pt idx="0">
                  <c:v>517</c:v>
                </c:pt>
              </c:numCache>
            </c:numRef>
          </c:val>
          <c:extLst>
            <c:ext xmlns:c16="http://schemas.microsoft.com/office/drawing/2014/chart" uri="{C3380CC4-5D6E-409C-BE32-E72D297353CC}">
              <c16:uniqueId val="{00000005-1467-4D66-9F73-2DD07330A6BD}"/>
            </c:ext>
          </c:extLst>
        </c:ser>
        <c:ser>
          <c:idx val="6"/>
          <c:order val="6"/>
          <c:tx>
            <c:strRef>
              <c:f>[1]working_pivot!$I$122</c:f>
              <c:strCache>
                <c:ptCount val="1"/>
                <c:pt idx="0">
                  <c:v>2018</c:v>
                </c:pt>
              </c:strCache>
            </c:strRef>
          </c:tx>
          <c:spPr>
            <a:solidFill>
              <a:schemeClr val="accent1">
                <a:tint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[1]working_pivot!$J$122</c:f>
              <c:numCache>
                <c:formatCode>General</c:formatCode>
                <c:ptCount val="1"/>
                <c:pt idx="0">
                  <c:v>689</c:v>
                </c:pt>
              </c:numCache>
            </c:numRef>
          </c:val>
          <c:extLst>
            <c:ext xmlns:c16="http://schemas.microsoft.com/office/drawing/2014/chart" uri="{C3380CC4-5D6E-409C-BE32-E72D297353CC}">
              <c16:uniqueId val="{00000006-1467-4D66-9F73-2DD07330A6BD}"/>
            </c:ext>
          </c:extLst>
        </c:ser>
        <c:ser>
          <c:idx val="7"/>
          <c:order val="7"/>
          <c:tx>
            <c:strRef>
              <c:f>[1]working_pivot!$I$123</c:f>
              <c:strCache>
                <c:ptCount val="1"/>
                <c:pt idx="0">
                  <c:v>2019</c:v>
                </c:pt>
              </c:strCache>
            </c:strRef>
          </c:tx>
          <c:spPr>
            <a:solidFill>
              <a:schemeClr val="accent1">
                <a:tint val="8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[1]working_pivot!$J$123</c:f>
              <c:numCache>
                <c:formatCode>General</c:formatCode>
                <c:ptCount val="1"/>
                <c:pt idx="0">
                  <c:v>737</c:v>
                </c:pt>
              </c:numCache>
            </c:numRef>
          </c:val>
          <c:extLst>
            <c:ext xmlns:c16="http://schemas.microsoft.com/office/drawing/2014/chart" uri="{C3380CC4-5D6E-409C-BE32-E72D297353CC}">
              <c16:uniqueId val="{00000007-1467-4D66-9F73-2DD07330A6BD}"/>
            </c:ext>
          </c:extLst>
        </c:ser>
        <c:ser>
          <c:idx val="8"/>
          <c:order val="8"/>
          <c:tx>
            <c:strRef>
              <c:f>[1]working_pivot!$I$124</c:f>
              <c:strCache>
                <c:ptCount val="1"/>
                <c:pt idx="0">
                  <c:v>2020</c:v>
                </c:pt>
              </c:strCache>
            </c:strRef>
          </c:tx>
          <c:spPr>
            <a:solidFill>
              <a:schemeClr val="accent1">
                <a:tint val="7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[1]working_pivot!$J$124</c:f>
              <c:numCache>
                <c:formatCode>General</c:formatCode>
                <c:ptCount val="1"/>
                <c:pt idx="0">
                  <c:v>593</c:v>
                </c:pt>
              </c:numCache>
            </c:numRef>
          </c:val>
          <c:extLst>
            <c:ext xmlns:c16="http://schemas.microsoft.com/office/drawing/2014/chart" uri="{C3380CC4-5D6E-409C-BE32-E72D297353CC}">
              <c16:uniqueId val="{00000008-1467-4D66-9F73-2DD07330A6BD}"/>
            </c:ext>
          </c:extLst>
        </c:ser>
        <c:ser>
          <c:idx val="9"/>
          <c:order val="9"/>
          <c:tx>
            <c:strRef>
              <c:f>[1]working_pivot!$I$125</c:f>
              <c:strCache>
                <c:ptCount val="1"/>
                <c:pt idx="0">
                  <c:v>2021</c:v>
                </c:pt>
              </c:strCache>
            </c:strRef>
          </c:tx>
          <c:spPr>
            <a:solidFill>
              <a:schemeClr val="accent1">
                <a:tint val="6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[1]working_pivot!$J$125</c:f>
              <c:numCache>
                <c:formatCode>General</c:formatCode>
                <c:ptCount val="1"/>
                <c:pt idx="0">
                  <c:v>743</c:v>
                </c:pt>
              </c:numCache>
            </c:numRef>
          </c:val>
          <c:extLst>
            <c:ext xmlns:c16="http://schemas.microsoft.com/office/drawing/2014/chart" uri="{C3380CC4-5D6E-409C-BE32-E72D297353CC}">
              <c16:uniqueId val="{00000009-1467-4D66-9F73-2DD07330A6BD}"/>
            </c:ext>
          </c:extLst>
        </c:ser>
        <c:ser>
          <c:idx val="10"/>
          <c:order val="10"/>
          <c:tx>
            <c:strRef>
              <c:f>[1]working_pivot!$I$126</c:f>
              <c:strCache>
                <c:ptCount val="1"/>
                <c:pt idx="0">
                  <c:v>2022</c:v>
                </c:pt>
              </c:strCache>
            </c:strRef>
          </c:tx>
          <c:spPr>
            <a:solidFill>
              <a:schemeClr val="accent1">
                <a:tint val="5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[1]working_pivot!$J$126</c:f>
              <c:numCache>
                <c:formatCode>General</c:formatCode>
                <c:ptCount val="1"/>
                <c:pt idx="0">
                  <c:v>842</c:v>
                </c:pt>
              </c:numCache>
            </c:numRef>
          </c:val>
          <c:extLst>
            <c:ext xmlns:c16="http://schemas.microsoft.com/office/drawing/2014/chart" uri="{C3380CC4-5D6E-409C-BE32-E72D297353CC}">
              <c16:uniqueId val="{0000000A-1467-4D66-9F73-2DD07330A6BD}"/>
            </c:ext>
          </c:extLst>
        </c:ser>
        <c:ser>
          <c:idx val="11"/>
          <c:order val="11"/>
          <c:tx>
            <c:strRef>
              <c:f>[1]working_pivot!$I$127</c:f>
              <c:strCache>
                <c:ptCount val="1"/>
                <c:pt idx="0">
                  <c:v>2023</c:v>
                </c:pt>
              </c:strCache>
            </c:strRef>
          </c:tx>
          <c:spPr>
            <a:solidFill>
              <a:schemeClr val="accent1">
                <a:tint val="4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[1]working_pivot!$J$127</c:f>
              <c:numCache>
                <c:formatCode>General</c:formatCode>
                <c:ptCount val="1"/>
                <c:pt idx="0">
                  <c:v>664</c:v>
                </c:pt>
              </c:numCache>
            </c:numRef>
          </c:val>
          <c:extLst>
            <c:ext xmlns:c16="http://schemas.microsoft.com/office/drawing/2014/chart" uri="{C3380CC4-5D6E-409C-BE32-E72D297353CC}">
              <c16:uniqueId val="{0000000B-1467-4D66-9F73-2DD07330A6BD}"/>
            </c:ext>
          </c:extLst>
        </c:ser>
        <c:dLbls>
          <c:dLblPos val="inEnd"/>
          <c:showLegendKey val="0"/>
          <c:showVal val="1"/>
          <c:showCatName val="0"/>
          <c:showSerName val="0"/>
          <c:showPercent val="0"/>
          <c:showBubbleSize val="0"/>
        </c:dLbls>
        <c:gapWidth val="150"/>
        <c:axId val="124437776"/>
        <c:axId val="124440176"/>
      </c:barChart>
      <c:catAx>
        <c:axId val="1244377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4440176"/>
        <c:crosses val="autoZero"/>
        <c:auto val="1"/>
        <c:lblAlgn val="ctr"/>
        <c:lblOffset val="100"/>
        <c:noMultiLvlLbl val="0"/>
      </c:catAx>
      <c:valAx>
        <c:axId val="124440176"/>
        <c:scaling>
          <c:orientation val="minMax"/>
        </c:scaling>
        <c:delete val="1"/>
        <c:axPos val="b"/>
        <c:numFmt formatCode="General" sourceLinked="1"/>
        <c:majorTickMark val="none"/>
        <c:minorTickMark val="none"/>
        <c:tickLblPos val="nextTo"/>
        <c:crossAx val="12443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Trend of melanoma cancer cases over the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[1]working_pivot!$I$116:$I$127</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cat>
          <c:val>
            <c:numRef>
              <c:f>[1]working_pivot!$J$116:$J$127</c:f>
              <c:numCache>
                <c:formatCode>General</c:formatCode>
                <c:ptCount val="12"/>
                <c:pt idx="0">
                  <c:v>468</c:v>
                </c:pt>
                <c:pt idx="1">
                  <c:v>477</c:v>
                </c:pt>
                <c:pt idx="2">
                  <c:v>477</c:v>
                </c:pt>
                <c:pt idx="3">
                  <c:v>542</c:v>
                </c:pt>
                <c:pt idx="4">
                  <c:v>548</c:v>
                </c:pt>
                <c:pt idx="5">
                  <c:v>517</c:v>
                </c:pt>
                <c:pt idx="6">
                  <c:v>689</c:v>
                </c:pt>
                <c:pt idx="7">
                  <c:v>737</c:v>
                </c:pt>
                <c:pt idx="8">
                  <c:v>593</c:v>
                </c:pt>
                <c:pt idx="9">
                  <c:v>743</c:v>
                </c:pt>
                <c:pt idx="10">
                  <c:v>842</c:v>
                </c:pt>
                <c:pt idx="11">
                  <c:v>664</c:v>
                </c:pt>
              </c:numCache>
            </c:numRef>
          </c:val>
          <c:smooth val="0"/>
          <c:extLst>
            <c:ext xmlns:c16="http://schemas.microsoft.com/office/drawing/2014/chart" uri="{C3380CC4-5D6E-409C-BE32-E72D297353CC}">
              <c16:uniqueId val="{00000000-6E60-4CCB-8B96-4928DB332BD8}"/>
            </c:ext>
          </c:extLst>
        </c:ser>
        <c:dLbls>
          <c:showLegendKey val="0"/>
          <c:showVal val="0"/>
          <c:showCatName val="0"/>
          <c:showSerName val="0"/>
          <c:showPercent val="0"/>
          <c:showBubbleSize val="0"/>
        </c:dLbls>
        <c:marker val="1"/>
        <c:smooth val="0"/>
        <c:axId val="124437776"/>
        <c:axId val="124440176"/>
      </c:lineChart>
      <c:catAx>
        <c:axId val="12443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40176"/>
        <c:crosses val="autoZero"/>
        <c:auto val="1"/>
        <c:lblAlgn val="ctr"/>
        <c:lblOffset val="100"/>
        <c:tickLblSkip val="2"/>
        <c:noMultiLvlLbl val="0"/>
      </c:catAx>
      <c:valAx>
        <c:axId val="1244401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sum of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37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 trend of ovarian cancer referrals over the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[1]working_pivot!$D$129</c:f>
              <c:strCache>
                <c:ptCount val="1"/>
                <c:pt idx="0">
                  <c:v>sum of cases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[1]working_pivot!$C$130:$C$141</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xVal>
          <c:yVal>
            <c:numRef>
              <c:f>[1]working_pivot!$D$130:$D$141</c:f>
              <c:numCache>
                <c:formatCode>General</c:formatCode>
                <c:ptCount val="12"/>
                <c:pt idx="0">
                  <c:v>254</c:v>
                </c:pt>
                <c:pt idx="1">
                  <c:v>252</c:v>
                </c:pt>
                <c:pt idx="2">
                  <c:v>248</c:v>
                </c:pt>
                <c:pt idx="3">
                  <c:v>262</c:v>
                </c:pt>
                <c:pt idx="4">
                  <c:v>297</c:v>
                </c:pt>
                <c:pt idx="5">
                  <c:v>302</c:v>
                </c:pt>
                <c:pt idx="6">
                  <c:v>285</c:v>
                </c:pt>
                <c:pt idx="7">
                  <c:v>310</c:v>
                </c:pt>
                <c:pt idx="8">
                  <c:v>274</c:v>
                </c:pt>
                <c:pt idx="9">
                  <c:v>251</c:v>
                </c:pt>
                <c:pt idx="10">
                  <c:v>271</c:v>
                </c:pt>
                <c:pt idx="11">
                  <c:v>222</c:v>
                </c:pt>
              </c:numCache>
            </c:numRef>
          </c:yVal>
          <c:smooth val="0"/>
          <c:extLst>
            <c:ext xmlns:c16="http://schemas.microsoft.com/office/drawing/2014/chart" uri="{C3380CC4-5D6E-409C-BE32-E72D297353CC}">
              <c16:uniqueId val="{00000000-0470-429D-B0BA-693F2B0A97A3}"/>
            </c:ext>
          </c:extLst>
        </c:ser>
        <c:dLbls>
          <c:showLegendKey val="0"/>
          <c:showVal val="0"/>
          <c:showCatName val="0"/>
          <c:showSerName val="0"/>
          <c:showPercent val="0"/>
          <c:showBubbleSize val="0"/>
        </c:dLbls>
        <c:axId val="437875984"/>
        <c:axId val="437892304"/>
      </c:scatterChart>
      <c:valAx>
        <c:axId val="43787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92304"/>
        <c:crosses val="autoZero"/>
        <c:crossBetween val="midCat"/>
      </c:valAx>
      <c:valAx>
        <c:axId val="4378923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sum of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75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 of ovarian cancer referrals  for each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[1]working_pivot!$C$130</c:f>
              <c:strCache>
                <c:ptCount val="1"/>
                <c:pt idx="0">
                  <c:v>2012</c:v>
                </c:pt>
              </c:strCache>
            </c:strRef>
          </c:tx>
          <c:spPr>
            <a:solidFill>
              <a:schemeClr val="accent1">
                <a:shade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[1]working_pivot!$D$129</c:f>
              <c:strCache>
                <c:ptCount val="1"/>
                <c:pt idx="0">
                  <c:v>sum of cases</c:v>
                </c:pt>
              </c:strCache>
            </c:strRef>
          </c:cat>
          <c:val>
            <c:numRef>
              <c:f>[1]working_pivot!$D$130</c:f>
              <c:numCache>
                <c:formatCode>General</c:formatCode>
                <c:ptCount val="1"/>
                <c:pt idx="0">
                  <c:v>254</c:v>
                </c:pt>
              </c:numCache>
            </c:numRef>
          </c:val>
          <c:extLst>
            <c:ext xmlns:c16="http://schemas.microsoft.com/office/drawing/2014/chart" uri="{C3380CC4-5D6E-409C-BE32-E72D297353CC}">
              <c16:uniqueId val="{00000000-5053-44CF-ACFF-6D15B2EBB95E}"/>
            </c:ext>
          </c:extLst>
        </c:ser>
        <c:ser>
          <c:idx val="1"/>
          <c:order val="1"/>
          <c:tx>
            <c:strRef>
              <c:f>[1]working_pivot!$C$131</c:f>
              <c:strCache>
                <c:ptCount val="1"/>
                <c:pt idx="0">
                  <c:v>2013</c:v>
                </c:pt>
              </c:strCache>
            </c:strRef>
          </c:tx>
          <c:spPr>
            <a:solidFill>
              <a:schemeClr val="accent1">
                <a:shade val="5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[1]working_pivot!$D$129</c:f>
              <c:strCache>
                <c:ptCount val="1"/>
                <c:pt idx="0">
                  <c:v>sum of cases</c:v>
                </c:pt>
              </c:strCache>
            </c:strRef>
          </c:cat>
          <c:val>
            <c:numRef>
              <c:f>[1]working_pivot!$D$131</c:f>
              <c:numCache>
                <c:formatCode>General</c:formatCode>
                <c:ptCount val="1"/>
                <c:pt idx="0">
                  <c:v>252</c:v>
                </c:pt>
              </c:numCache>
            </c:numRef>
          </c:val>
          <c:extLst>
            <c:ext xmlns:c16="http://schemas.microsoft.com/office/drawing/2014/chart" uri="{C3380CC4-5D6E-409C-BE32-E72D297353CC}">
              <c16:uniqueId val="{00000001-5053-44CF-ACFF-6D15B2EBB95E}"/>
            </c:ext>
          </c:extLst>
        </c:ser>
        <c:ser>
          <c:idx val="2"/>
          <c:order val="2"/>
          <c:tx>
            <c:strRef>
              <c:f>[1]working_pivot!$C$132</c:f>
              <c:strCache>
                <c:ptCount val="1"/>
                <c:pt idx="0">
                  <c:v>2014</c:v>
                </c:pt>
              </c:strCache>
            </c:strRef>
          </c:tx>
          <c:spPr>
            <a:solidFill>
              <a:schemeClr val="accent1">
                <a:shade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[1]working_pivot!$D$129</c:f>
              <c:strCache>
                <c:ptCount val="1"/>
                <c:pt idx="0">
                  <c:v>sum of cases</c:v>
                </c:pt>
              </c:strCache>
            </c:strRef>
          </c:cat>
          <c:val>
            <c:numRef>
              <c:f>[1]working_pivot!$D$132</c:f>
              <c:numCache>
                <c:formatCode>General</c:formatCode>
                <c:ptCount val="1"/>
                <c:pt idx="0">
                  <c:v>248</c:v>
                </c:pt>
              </c:numCache>
            </c:numRef>
          </c:val>
          <c:extLst>
            <c:ext xmlns:c16="http://schemas.microsoft.com/office/drawing/2014/chart" uri="{C3380CC4-5D6E-409C-BE32-E72D297353CC}">
              <c16:uniqueId val="{00000002-5053-44CF-ACFF-6D15B2EBB95E}"/>
            </c:ext>
          </c:extLst>
        </c:ser>
        <c:ser>
          <c:idx val="3"/>
          <c:order val="3"/>
          <c:tx>
            <c:strRef>
              <c:f>[1]working_pivot!$C$133</c:f>
              <c:strCache>
                <c:ptCount val="1"/>
                <c:pt idx="0">
                  <c:v>2015</c:v>
                </c:pt>
              </c:strCache>
            </c:strRef>
          </c:tx>
          <c:spPr>
            <a:solidFill>
              <a:schemeClr val="accent1">
                <a:shade val="7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[1]working_pivot!$D$129</c:f>
              <c:strCache>
                <c:ptCount val="1"/>
                <c:pt idx="0">
                  <c:v>sum of cases</c:v>
                </c:pt>
              </c:strCache>
            </c:strRef>
          </c:cat>
          <c:val>
            <c:numRef>
              <c:f>[1]working_pivot!$D$133</c:f>
              <c:numCache>
                <c:formatCode>General</c:formatCode>
                <c:ptCount val="1"/>
                <c:pt idx="0">
                  <c:v>262</c:v>
                </c:pt>
              </c:numCache>
            </c:numRef>
          </c:val>
          <c:extLst>
            <c:ext xmlns:c16="http://schemas.microsoft.com/office/drawing/2014/chart" uri="{C3380CC4-5D6E-409C-BE32-E72D297353CC}">
              <c16:uniqueId val="{00000003-5053-44CF-ACFF-6D15B2EBB95E}"/>
            </c:ext>
          </c:extLst>
        </c:ser>
        <c:ser>
          <c:idx val="4"/>
          <c:order val="4"/>
          <c:tx>
            <c:strRef>
              <c:f>[1]working_pivot!$C$134</c:f>
              <c:strCache>
                <c:ptCount val="1"/>
                <c:pt idx="0">
                  <c:v>2016</c:v>
                </c:pt>
              </c:strCache>
            </c:strRef>
          </c:tx>
          <c:spPr>
            <a:solidFill>
              <a:schemeClr val="accent1">
                <a:shade val="8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[1]working_pivot!$D$129</c:f>
              <c:strCache>
                <c:ptCount val="1"/>
                <c:pt idx="0">
                  <c:v>sum of cases</c:v>
                </c:pt>
              </c:strCache>
            </c:strRef>
          </c:cat>
          <c:val>
            <c:numRef>
              <c:f>[1]working_pivot!$D$134</c:f>
              <c:numCache>
                <c:formatCode>General</c:formatCode>
                <c:ptCount val="1"/>
                <c:pt idx="0">
                  <c:v>297</c:v>
                </c:pt>
              </c:numCache>
            </c:numRef>
          </c:val>
          <c:extLst>
            <c:ext xmlns:c16="http://schemas.microsoft.com/office/drawing/2014/chart" uri="{C3380CC4-5D6E-409C-BE32-E72D297353CC}">
              <c16:uniqueId val="{00000004-5053-44CF-ACFF-6D15B2EBB95E}"/>
            </c:ext>
          </c:extLst>
        </c:ser>
        <c:ser>
          <c:idx val="5"/>
          <c:order val="5"/>
          <c:tx>
            <c:strRef>
              <c:f>[1]working_pivot!$C$135</c:f>
              <c:strCache>
                <c:ptCount val="1"/>
                <c:pt idx="0">
                  <c:v>2017</c:v>
                </c:pt>
              </c:strCache>
            </c:strRef>
          </c:tx>
          <c:spPr>
            <a:solidFill>
              <a:schemeClr val="accent1">
                <a:shade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[1]working_pivot!$D$129</c:f>
              <c:strCache>
                <c:ptCount val="1"/>
                <c:pt idx="0">
                  <c:v>sum of cases</c:v>
                </c:pt>
              </c:strCache>
            </c:strRef>
          </c:cat>
          <c:val>
            <c:numRef>
              <c:f>[1]working_pivot!$D$135</c:f>
              <c:numCache>
                <c:formatCode>General</c:formatCode>
                <c:ptCount val="1"/>
                <c:pt idx="0">
                  <c:v>302</c:v>
                </c:pt>
              </c:numCache>
            </c:numRef>
          </c:val>
          <c:extLst>
            <c:ext xmlns:c16="http://schemas.microsoft.com/office/drawing/2014/chart" uri="{C3380CC4-5D6E-409C-BE32-E72D297353CC}">
              <c16:uniqueId val="{00000005-5053-44CF-ACFF-6D15B2EBB95E}"/>
            </c:ext>
          </c:extLst>
        </c:ser>
        <c:ser>
          <c:idx val="6"/>
          <c:order val="6"/>
          <c:tx>
            <c:strRef>
              <c:f>[1]working_pivot!$C$136</c:f>
              <c:strCache>
                <c:ptCount val="1"/>
                <c:pt idx="0">
                  <c:v>2018</c:v>
                </c:pt>
              </c:strCache>
            </c:strRef>
          </c:tx>
          <c:spPr>
            <a:solidFill>
              <a:schemeClr val="accent1">
                <a:tint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[1]working_pivot!$D$129</c:f>
              <c:strCache>
                <c:ptCount val="1"/>
                <c:pt idx="0">
                  <c:v>sum of cases</c:v>
                </c:pt>
              </c:strCache>
            </c:strRef>
          </c:cat>
          <c:val>
            <c:numRef>
              <c:f>[1]working_pivot!$D$136</c:f>
              <c:numCache>
                <c:formatCode>General</c:formatCode>
                <c:ptCount val="1"/>
                <c:pt idx="0">
                  <c:v>285</c:v>
                </c:pt>
              </c:numCache>
            </c:numRef>
          </c:val>
          <c:extLst>
            <c:ext xmlns:c16="http://schemas.microsoft.com/office/drawing/2014/chart" uri="{C3380CC4-5D6E-409C-BE32-E72D297353CC}">
              <c16:uniqueId val="{00000006-5053-44CF-ACFF-6D15B2EBB95E}"/>
            </c:ext>
          </c:extLst>
        </c:ser>
        <c:ser>
          <c:idx val="7"/>
          <c:order val="7"/>
          <c:tx>
            <c:strRef>
              <c:f>[1]working_pivot!$C$137</c:f>
              <c:strCache>
                <c:ptCount val="1"/>
                <c:pt idx="0">
                  <c:v>2019</c:v>
                </c:pt>
              </c:strCache>
            </c:strRef>
          </c:tx>
          <c:spPr>
            <a:solidFill>
              <a:schemeClr val="accent1">
                <a:tint val="8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[1]working_pivot!$D$129</c:f>
              <c:strCache>
                <c:ptCount val="1"/>
                <c:pt idx="0">
                  <c:v>sum of cases</c:v>
                </c:pt>
              </c:strCache>
            </c:strRef>
          </c:cat>
          <c:val>
            <c:numRef>
              <c:f>[1]working_pivot!$D$137</c:f>
              <c:numCache>
                <c:formatCode>General</c:formatCode>
                <c:ptCount val="1"/>
                <c:pt idx="0">
                  <c:v>310</c:v>
                </c:pt>
              </c:numCache>
            </c:numRef>
          </c:val>
          <c:extLst>
            <c:ext xmlns:c16="http://schemas.microsoft.com/office/drawing/2014/chart" uri="{C3380CC4-5D6E-409C-BE32-E72D297353CC}">
              <c16:uniqueId val="{00000007-5053-44CF-ACFF-6D15B2EBB95E}"/>
            </c:ext>
          </c:extLst>
        </c:ser>
        <c:ser>
          <c:idx val="8"/>
          <c:order val="8"/>
          <c:tx>
            <c:strRef>
              <c:f>[1]working_pivot!$C$138</c:f>
              <c:strCache>
                <c:ptCount val="1"/>
                <c:pt idx="0">
                  <c:v>2020</c:v>
                </c:pt>
              </c:strCache>
            </c:strRef>
          </c:tx>
          <c:spPr>
            <a:solidFill>
              <a:schemeClr val="accent1">
                <a:tint val="7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[1]working_pivot!$D$129</c:f>
              <c:strCache>
                <c:ptCount val="1"/>
                <c:pt idx="0">
                  <c:v>sum of cases</c:v>
                </c:pt>
              </c:strCache>
            </c:strRef>
          </c:cat>
          <c:val>
            <c:numRef>
              <c:f>[1]working_pivot!$D$138</c:f>
              <c:numCache>
                <c:formatCode>General</c:formatCode>
                <c:ptCount val="1"/>
                <c:pt idx="0">
                  <c:v>274</c:v>
                </c:pt>
              </c:numCache>
            </c:numRef>
          </c:val>
          <c:extLst>
            <c:ext xmlns:c16="http://schemas.microsoft.com/office/drawing/2014/chart" uri="{C3380CC4-5D6E-409C-BE32-E72D297353CC}">
              <c16:uniqueId val="{00000008-5053-44CF-ACFF-6D15B2EBB95E}"/>
            </c:ext>
          </c:extLst>
        </c:ser>
        <c:ser>
          <c:idx val="9"/>
          <c:order val="9"/>
          <c:tx>
            <c:strRef>
              <c:f>[1]working_pivot!$C$139</c:f>
              <c:strCache>
                <c:ptCount val="1"/>
                <c:pt idx="0">
                  <c:v>2021</c:v>
                </c:pt>
              </c:strCache>
            </c:strRef>
          </c:tx>
          <c:spPr>
            <a:solidFill>
              <a:schemeClr val="accent1">
                <a:tint val="6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[1]working_pivot!$D$129</c:f>
              <c:strCache>
                <c:ptCount val="1"/>
                <c:pt idx="0">
                  <c:v>sum of cases</c:v>
                </c:pt>
              </c:strCache>
            </c:strRef>
          </c:cat>
          <c:val>
            <c:numRef>
              <c:f>[1]working_pivot!$D$139</c:f>
              <c:numCache>
                <c:formatCode>General</c:formatCode>
                <c:ptCount val="1"/>
                <c:pt idx="0">
                  <c:v>251</c:v>
                </c:pt>
              </c:numCache>
            </c:numRef>
          </c:val>
          <c:extLst>
            <c:ext xmlns:c16="http://schemas.microsoft.com/office/drawing/2014/chart" uri="{C3380CC4-5D6E-409C-BE32-E72D297353CC}">
              <c16:uniqueId val="{00000009-5053-44CF-ACFF-6D15B2EBB95E}"/>
            </c:ext>
          </c:extLst>
        </c:ser>
        <c:ser>
          <c:idx val="10"/>
          <c:order val="10"/>
          <c:tx>
            <c:strRef>
              <c:f>[1]working_pivot!$C$140</c:f>
              <c:strCache>
                <c:ptCount val="1"/>
                <c:pt idx="0">
                  <c:v>2022</c:v>
                </c:pt>
              </c:strCache>
            </c:strRef>
          </c:tx>
          <c:spPr>
            <a:solidFill>
              <a:schemeClr val="accent1">
                <a:tint val="5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[1]working_pivot!$D$129</c:f>
              <c:strCache>
                <c:ptCount val="1"/>
                <c:pt idx="0">
                  <c:v>sum of cases</c:v>
                </c:pt>
              </c:strCache>
            </c:strRef>
          </c:cat>
          <c:val>
            <c:numRef>
              <c:f>[1]working_pivot!$D$140</c:f>
              <c:numCache>
                <c:formatCode>General</c:formatCode>
                <c:ptCount val="1"/>
                <c:pt idx="0">
                  <c:v>271</c:v>
                </c:pt>
              </c:numCache>
            </c:numRef>
          </c:val>
          <c:extLst>
            <c:ext xmlns:c16="http://schemas.microsoft.com/office/drawing/2014/chart" uri="{C3380CC4-5D6E-409C-BE32-E72D297353CC}">
              <c16:uniqueId val="{0000000A-5053-44CF-ACFF-6D15B2EBB95E}"/>
            </c:ext>
          </c:extLst>
        </c:ser>
        <c:ser>
          <c:idx val="11"/>
          <c:order val="11"/>
          <c:tx>
            <c:strRef>
              <c:f>[1]working_pivot!$C$141</c:f>
              <c:strCache>
                <c:ptCount val="1"/>
                <c:pt idx="0">
                  <c:v>2023</c:v>
                </c:pt>
              </c:strCache>
            </c:strRef>
          </c:tx>
          <c:spPr>
            <a:solidFill>
              <a:schemeClr val="accent1">
                <a:tint val="4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[1]working_pivot!$D$129</c:f>
              <c:strCache>
                <c:ptCount val="1"/>
                <c:pt idx="0">
                  <c:v>sum of cases</c:v>
                </c:pt>
              </c:strCache>
            </c:strRef>
          </c:cat>
          <c:val>
            <c:numRef>
              <c:f>[1]working_pivot!$D$141</c:f>
              <c:numCache>
                <c:formatCode>General</c:formatCode>
                <c:ptCount val="1"/>
                <c:pt idx="0">
                  <c:v>222</c:v>
                </c:pt>
              </c:numCache>
            </c:numRef>
          </c:val>
          <c:extLst>
            <c:ext xmlns:c16="http://schemas.microsoft.com/office/drawing/2014/chart" uri="{C3380CC4-5D6E-409C-BE32-E72D297353CC}">
              <c16:uniqueId val="{0000000B-5053-44CF-ACFF-6D15B2EBB95E}"/>
            </c:ext>
          </c:extLst>
        </c:ser>
        <c:dLbls>
          <c:dLblPos val="inEnd"/>
          <c:showLegendKey val="0"/>
          <c:showVal val="1"/>
          <c:showCatName val="0"/>
          <c:showSerName val="0"/>
          <c:showPercent val="0"/>
          <c:showBubbleSize val="0"/>
        </c:dLbls>
        <c:gapWidth val="150"/>
        <c:axId val="437875984"/>
        <c:axId val="437892304"/>
      </c:barChart>
      <c:catAx>
        <c:axId val="437875984"/>
        <c:scaling>
          <c:orientation val="minMax"/>
        </c:scaling>
        <c:delete val="1"/>
        <c:axPos val="l"/>
        <c:numFmt formatCode="General" sourceLinked="1"/>
        <c:majorTickMark val="none"/>
        <c:minorTickMark val="none"/>
        <c:tickLblPos val="nextTo"/>
        <c:crossAx val="437892304"/>
        <c:crosses val="autoZero"/>
        <c:auto val="1"/>
        <c:lblAlgn val="ctr"/>
        <c:lblOffset val="100"/>
        <c:noMultiLvlLbl val="1"/>
      </c:catAx>
      <c:valAx>
        <c:axId val="437892304"/>
        <c:scaling>
          <c:orientation val="minMax"/>
        </c:scaling>
        <c:delete val="1"/>
        <c:axPos val="b"/>
        <c:numFmt formatCode="General" sourceLinked="1"/>
        <c:majorTickMark val="none"/>
        <c:minorTickMark val="none"/>
        <c:tickLblPos val="nextTo"/>
        <c:crossAx val="43787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 trend of cancer of the Upper GI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[1]working_pivot!$C$146:$C$157</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xVal>
          <c:yVal>
            <c:numRef>
              <c:f>[1]working_pivot!$D$146:$D$157</c:f>
              <c:numCache>
                <c:formatCode>General</c:formatCode>
                <c:ptCount val="12"/>
                <c:pt idx="0">
                  <c:v>1299</c:v>
                </c:pt>
                <c:pt idx="1">
                  <c:v>1321</c:v>
                </c:pt>
                <c:pt idx="2">
                  <c:v>1212</c:v>
                </c:pt>
                <c:pt idx="3">
                  <c:v>1296</c:v>
                </c:pt>
                <c:pt idx="4">
                  <c:v>1299</c:v>
                </c:pt>
                <c:pt idx="5">
                  <c:v>1418</c:v>
                </c:pt>
                <c:pt idx="6">
                  <c:v>1517</c:v>
                </c:pt>
                <c:pt idx="7">
                  <c:v>1654</c:v>
                </c:pt>
                <c:pt idx="8">
                  <c:v>1695</c:v>
                </c:pt>
                <c:pt idx="9">
                  <c:v>1745</c:v>
                </c:pt>
                <c:pt idx="10">
                  <c:v>1623</c:v>
                </c:pt>
                <c:pt idx="11">
                  <c:v>1187</c:v>
                </c:pt>
              </c:numCache>
            </c:numRef>
          </c:yVal>
          <c:smooth val="0"/>
          <c:extLst>
            <c:ext xmlns:c16="http://schemas.microsoft.com/office/drawing/2014/chart" uri="{C3380CC4-5D6E-409C-BE32-E72D297353CC}">
              <c16:uniqueId val="{00000000-9548-4955-8699-99FEFF61E678}"/>
            </c:ext>
          </c:extLst>
        </c:ser>
        <c:dLbls>
          <c:showLegendKey val="0"/>
          <c:showVal val="0"/>
          <c:showCatName val="0"/>
          <c:showSerName val="0"/>
          <c:showPercent val="0"/>
          <c:showBubbleSize val="0"/>
        </c:dLbls>
        <c:axId val="377213024"/>
        <c:axId val="377222624"/>
      </c:scatterChart>
      <c:valAx>
        <c:axId val="3772130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222624"/>
        <c:crosses val="autoZero"/>
        <c:crossBetween val="midCat"/>
      </c:valAx>
      <c:valAx>
        <c:axId val="377222624"/>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2130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 breast cancer cases over the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[1]working_pivot!$X$48</c:f>
              <c:strCache>
                <c:ptCount val="1"/>
                <c:pt idx="0">
                  <c:v>sum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[1]working_pivot!$W$49:$W$60</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cat>
          <c:val>
            <c:numRef>
              <c:f>[1]working_pivot!$X$49:$X$60</c:f>
              <c:numCache>
                <c:formatCode>General</c:formatCode>
                <c:ptCount val="12"/>
                <c:pt idx="0">
                  <c:v>3179</c:v>
                </c:pt>
                <c:pt idx="1">
                  <c:v>3231</c:v>
                </c:pt>
                <c:pt idx="2">
                  <c:v>3254</c:v>
                </c:pt>
                <c:pt idx="3">
                  <c:v>3446</c:v>
                </c:pt>
                <c:pt idx="4">
                  <c:v>3472</c:v>
                </c:pt>
                <c:pt idx="5">
                  <c:v>3591</c:v>
                </c:pt>
                <c:pt idx="6">
                  <c:v>3651</c:v>
                </c:pt>
                <c:pt idx="7">
                  <c:v>3826</c:v>
                </c:pt>
                <c:pt idx="8">
                  <c:v>3135</c:v>
                </c:pt>
                <c:pt idx="9">
                  <c:v>3984</c:v>
                </c:pt>
                <c:pt idx="10">
                  <c:v>4133</c:v>
                </c:pt>
                <c:pt idx="11">
                  <c:v>3305</c:v>
                </c:pt>
              </c:numCache>
            </c:numRef>
          </c:val>
          <c:smooth val="0"/>
          <c:extLst>
            <c:ext xmlns:c16="http://schemas.microsoft.com/office/drawing/2014/chart" uri="{C3380CC4-5D6E-409C-BE32-E72D297353CC}">
              <c16:uniqueId val="{00000000-1527-4366-B436-36E6A1EDE0EC}"/>
            </c:ext>
          </c:extLst>
        </c:ser>
        <c:dLbls>
          <c:showLegendKey val="0"/>
          <c:showVal val="0"/>
          <c:showCatName val="0"/>
          <c:showSerName val="0"/>
          <c:showPercent val="0"/>
          <c:showBubbleSize val="0"/>
        </c:dLbls>
        <c:marker val="1"/>
        <c:smooth val="0"/>
        <c:axId val="1036862032"/>
        <c:axId val="1036858192"/>
      </c:lineChart>
      <c:catAx>
        <c:axId val="103686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858192"/>
        <c:crosses val="autoZero"/>
        <c:auto val="1"/>
        <c:lblAlgn val="ctr"/>
        <c:lblOffset val="100"/>
        <c:tickLblSkip val="2"/>
        <c:noMultiLvlLbl val="0"/>
      </c:catAx>
      <c:valAx>
        <c:axId val="1036858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sum of breast cancer</a:t>
                </a:r>
                <a:r>
                  <a:rPr lang="en-GB" baseline="0"/>
                  <a:t> referrals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862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 of upper</a:t>
            </a:r>
            <a:r>
              <a:rPr lang="en-GB" baseline="0"/>
              <a:t> GI cancer referrals for all years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hade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2012</c:v>
          </c:tx>
          <c:spPr>
            <a:solidFill>
              <a:schemeClr val="accent1">
                <a:shade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1299</c:v>
              </c:pt>
            </c:numLit>
          </c:val>
          <c:extLst>
            <c:ext xmlns:c16="http://schemas.microsoft.com/office/drawing/2014/chart" uri="{C3380CC4-5D6E-409C-BE32-E72D297353CC}">
              <c16:uniqueId val="{00000000-7587-463D-AB8F-6C4E4829E013}"/>
            </c:ext>
          </c:extLst>
        </c:ser>
        <c:ser>
          <c:idx val="1"/>
          <c:order val="1"/>
          <c:tx>
            <c:v>2013</c:v>
          </c:tx>
          <c:spPr>
            <a:solidFill>
              <a:schemeClr val="accent1">
                <a:shade val="5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1321</c:v>
              </c:pt>
            </c:numLit>
          </c:val>
          <c:extLst>
            <c:ext xmlns:c16="http://schemas.microsoft.com/office/drawing/2014/chart" uri="{C3380CC4-5D6E-409C-BE32-E72D297353CC}">
              <c16:uniqueId val="{00000001-7587-463D-AB8F-6C4E4829E013}"/>
            </c:ext>
          </c:extLst>
        </c:ser>
        <c:ser>
          <c:idx val="2"/>
          <c:order val="2"/>
          <c:tx>
            <c:v>2014</c:v>
          </c:tx>
          <c:spPr>
            <a:solidFill>
              <a:schemeClr val="accent1">
                <a:shade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1212</c:v>
              </c:pt>
            </c:numLit>
          </c:val>
          <c:extLst>
            <c:ext xmlns:c16="http://schemas.microsoft.com/office/drawing/2014/chart" uri="{C3380CC4-5D6E-409C-BE32-E72D297353CC}">
              <c16:uniqueId val="{00000002-7587-463D-AB8F-6C4E4829E013}"/>
            </c:ext>
          </c:extLst>
        </c:ser>
        <c:ser>
          <c:idx val="3"/>
          <c:order val="3"/>
          <c:tx>
            <c:v>2015</c:v>
          </c:tx>
          <c:spPr>
            <a:solidFill>
              <a:schemeClr val="accent1">
                <a:shade val="7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1296</c:v>
              </c:pt>
            </c:numLit>
          </c:val>
          <c:extLst>
            <c:ext xmlns:c16="http://schemas.microsoft.com/office/drawing/2014/chart" uri="{C3380CC4-5D6E-409C-BE32-E72D297353CC}">
              <c16:uniqueId val="{00000003-7587-463D-AB8F-6C4E4829E013}"/>
            </c:ext>
          </c:extLst>
        </c:ser>
        <c:ser>
          <c:idx val="4"/>
          <c:order val="4"/>
          <c:tx>
            <c:v>2016</c:v>
          </c:tx>
          <c:spPr>
            <a:solidFill>
              <a:schemeClr val="accent1">
                <a:shade val="8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1299</c:v>
              </c:pt>
            </c:numLit>
          </c:val>
          <c:extLst>
            <c:ext xmlns:c16="http://schemas.microsoft.com/office/drawing/2014/chart" uri="{C3380CC4-5D6E-409C-BE32-E72D297353CC}">
              <c16:uniqueId val="{00000004-7587-463D-AB8F-6C4E4829E013}"/>
            </c:ext>
          </c:extLst>
        </c:ser>
        <c:ser>
          <c:idx val="5"/>
          <c:order val="5"/>
          <c:tx>
            <c:v>2017</c:v>
          </c:tx>
          <c:spPr>
            <a:solidFill>
              <a:schemeClr val="accent1">
                <a:shade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1418</c:v>
              </c:pt>
            </c:numLit>
          </c:val>
          <c:extLst>
            <c:ext xmlns:c16="http://schemas.microsoft.com/office/drawing/2014/chart" uri="{C3380CC4-5D6E-409C-BE32-E72D297353CC}">
              <c16:uniqueId val="{00000005-7587-463D-AB8F-6C4E4829E013}"/>
            </c:ext>
          </c:extLst>
        </c:ser>
        <c:ser>
          <c:idx val="6"/>
          <c:order val="6"/>
          <c:tx>
            <c:v>2018</c:v>
          </c:tx>
          <c:spPr>
            <a:solidFill>
              <a:schemeClr val="accent1">
                <a:tint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1517</c:v>
              </c:pt>
            </c:numLit>
          </c:val>
          <c:extLst>
            <c:ext xmlns:c16="http://schemas.microsoft.com/office/drawing/2014/chart" uri="{C3380CC4-5D6E-409C-BE32-E72D297353CC}">
              <c16:uniqueId val="{00000006-7587-463D-AB8F-6C4E4829E013}"/>
            </c:ext>
          </c:extLst>
        </c:ser>
        <c:ser>
          <c:idx val="7"/>
          <c:order val="7"/>
          <c:tx>
            <c:v>2019</c:v>
          </c:tx>
          <c:spPr>
            <a:solidFill>
              <a:schemeClr val="accent1">
                <a:tint val="8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1654</c:v>
              </c:pt>
            </c:numLit>
          </c:val>
          <c:extLst>
            <c:ext xmlns:c16="http://schemas.microsoft.com/office/drawing/2014/chart" uri="{C3380CC4-5D6E-409C-BE32-E72D297353CC}">
              <c16:uniqueId val="{00000007-7587-463D-AB8F-6C4E4829E013}"/>
            </c:ext>
          </c:extLst>
        </c:ser>
        <c:ser>
          <c:idx val="8"/>
          <c:order val="8"/>
          <c:tx>
            <c:v>2020</c:v>
          </c:tx>
          <c:spPr>
            <a:solidFill>
              <a:schemeClr val="accent1">
                <a:tint val="7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1695</c:v>
              </c:pt>
            </c:numLit>
          </c:val>
          <c:extLst>
            <c:ext xmlns:c16="http://schemas.microsoft.com/office/drawing/2014/chart" uri="{C3380CC4-5D6E-409C-BE32-E72D297353CC}">
              <c16:uniqueId val="{00000008-7587-463D-AB8F-6C4E4829E013}"/>
            </c:ext>
          </c:extLst>
        </c:ser>
        <c:ser>
          <c:idx val="9"/>
          <c:order val="9"/>
          <c:tx>
            <c:v>2021</c:v>
          </c:tx>
          <c:spPr>
            <a:solidFill>
              <a:schemeClr val="accent1">
                <a:tint val="6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1745</c:v>
              </c:pt>
            </c:numLit>
          </c:val>
          <c:extLst>
            <c:ext xmlns:c16="http://schemas.microsoft.com/office/drawing/2014/chart" uri="{C3380CC4-5D6E-409C-BE32-E72D297353CC}">
              <c16:uniqueId val="{00000009-7587-463D-AB8F-6C4E4829E013}"/>
            </c:ext>
          </c:extLst>
        </c:ser>
        <c:ser>
          <c:idx val="10"/>
          <c:order val="10"/>
          <c:tx>
            <c:v>2022</c:v>
          </c:tx>
          <c:spPr>
            <a:solidFill>
              <a:schemeClr val="accent1">
                <a:tint val="5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1623</c:v>
              </c:pt>
            </c:numLit>
          </c:val>
          <c:extLst>
            <c:ext xmlns:c16="http://schemas.microsoft.com/office/drawing/2014/chart" uri="{C3380CC4-5D6E-409C-BE32-E72D297353CC}">
              <c16:uniqueId val="{0000000A-7587-463D-AB8F-6C4E4829E013}"/>
            </c:ext>
          </c:extLst>
        </c:ser>
        <c:ser>
          <c:idx val="11"/>
          <c:order val="11"/>
          <c:tx>
            <c:v>2023</c:v>
          </c:tx>
          <c:spPr>
            <a:solidFill>
              <a:schemeClr val="accent1">
                <a:tint val="4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1187</c:v>
              </c:pt>
            </c:numLit>
          </c:val>
          <c:extLst>
            <c:ext xmlns:c16="http://schemas.microsoft.com/office/drawing/2014/chart" uri="{C3380CC4-5D6E-409C-BE32-E72D297353CC}">
              <c16:uniqueId val="{0000000B-7587-463D-AB8F-6C4E4829E013}"/>
            </c:ext>
          </c:extLst>
        </c:ser>
        <c:dLbls>
          <c:dLblPos val="inEnd"/>
          <c:showLegendKey val="0"/>
          <c:showVal val="1"/>
          <c:showCatName val="0"/>
          <c:showSerName val="0"/>
          <c:showPercent val="0"/>
          <c:showBubbleSize val="0"/>
        </c:dLbls>
        <c:gapWidth val="219"/>
        <c:axId val="497901088"/>
        <c:axId val="497903488"/>
      </c:barChart>
      <c:catAx>
        <c:axId val="497901088"/>
        <c:scaling>
          <c:orientation val="minMax"/>
        </c:scaling>
        <c:delete val="1"/>
        <c:axPos val="l"/>
        <c:numFmt formatCode="General" sourceLinked="1"/>
        <c:majorTickMark val="none"/>
        <c:minorTickMark val="none"/>
        <c:tickLblPos val="nextTo"/>
        <c:crossAx val="497903488"/>
        <c:crosses val="autoZero"/>
        <c:auto val="1"/>
        <c:lblAlgn val="ctr"/>
        <c:lblOffset val="100"/>
        <c:noMultiLvlLbl val="0"/>
      </c:catAx>
      <c:valAx>
        <c:axId val="497903488"/>
        <c:scaling>
          <c:orientation val="minMax"/>
        </c:scaling>
        <c:delete val="1"/>
        <c:axPos val="b"/>
        <c:numFmt formatCode="General" sourceLinked="1"/>
        <c:majorTickMark val="none"/>
        <c:minorTickMark val="none"/>
        <c:tickLblPos val="nextTo"/>
        <c:crossAx val="49790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Trend of urological</a:t>
            </a:r>
            <a:r>
              <a:rPr lang="en-GB" baseline="0"/>
              <a:t> cancer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[1]working_pivot!$C$164:$C$175</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xVal>
          <c:yVal>
            <c:numRef>
              <c:f>[1]working_pivot!$D$164:$D$175</c:f>
              <c:numCache>
                <c:formatCode>General</c:formatCode>
                <c:ptCount val="12"/>
                <c:pt idx="0">
                  <c:v>1707</c:v>
                </c:pt>
                <c:pt idx="1">
                  <c:v>1580</c:v>
                </c:pt>
                <c:pt idx="2">
                  <c:v>1797</c:v>
                </c:pt>
                <c:pt idx="3">
                  <c:v>1912</c:v>
                </c:pt>
                <c:pt idx="4">
                  <c:v>2058</c:v>
                </c:pt>
                <c:pt idx="5">
                  <c:v>2341</c:v>
                </c:pt>
                <c:pt idx="6">
                  <c:v>2704</c:v>
                </c:pt>
                <c:pt idx="7">
                  <c:v>2697</c:v>
                </c:pt>
                <c:pt idx="8">
                  <c:v>2537</c:v>
                </c:pt>
                <c:pt idx="9">
                  <c:v>2928</c:v>
                </c:pt>
                <c:pt idx="10">
                  <c:v>3579</c:v>
                </c:pt>
                <c:pt idx="11">
                  <c:v>3168</c:v>
                </c:pt>
              </c:numCache>
            </c:numRef>
          </c:yVal>
          <c:smooth val="0"/>
          <c:extLst>
            <c:ext xmlns:c16="http://schemas.microsoft.com/office/drawing/2014/chart" uri="{C3380CC4-5D6E-409C-BE32-E72D297353CC}">
              <c16:uniqueId val="{00000000-DC12-4B33-8101-07E1B1CFAA79}"/>
            </c:ext>
          </c:extLst>
        </c:ser>
        <c:dLbls>
          <c:showLegendKey val="0"/>
          <c:showVal val="0"/>
          <c:showCatName val="0"/>
          <c:showSerName val="0"/>
          <c:showPercent val="0"/>
          <c:showBubbleSize val="0"/>
        </c:dLbls>
        <c:axId val="417898096"/>
        <c:axId val="417902416"/>
      </c:scatterChart>
      <c:valAx>
        <c:axId val="41789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02416"/>
        <c:crosses val="autoZero"/>
        <c:crossBetween val="midCat"/>
      </c:valAx>
      <c:valAx>
        <c:axId val="417902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sum</a:t>
                </a:r>
                <a:r>
                  <a:rPr lang="en-GB" baseline="0"/>
                  <a:t> of cases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898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opmarks" pitchFamily="2" charset="0"/>
                <a:ea typeface="+mn-ea"/>
                <a:cs typeface="+mn-cs"/>
              </a:defRPr>
            </a:pPr>
            <a:r>
              <a:rPr lang="en-GB">
                <a:latin typeface="Topmarks" pitchFamily="2" charset="0"/>
              </a:rPr>
              <a:t>sum of urological cancer referrals for each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opmarks" pitchFamily="2"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hade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12096245594626E-2"/>
          <c:y val="0.20087851118049524"/>
          <c:w val="0.80781693422258016"/>
          <c:h val="0.76380529487075388"/>
        </c:manualLayout>
      </c:layout>
      <c:barChart>
        <c:barDir val="bar"/>
        <c:grouping val="clustered"/>
        <c:varyColors val="0"/>
        <c:ser>
          <c:idx val="0"/>
          <c:order val="0"/>
          <c:tx>
            <c:v>2012</c:v>
          </c:tx>
          <c:spPr>
            <a:solidFill>
              <a:schemeClr val="accent1">
                <a:shade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1707</c:v>
              </c:pt>
            </c:numLit>
          </c:val>
          <c:extLst>
            <c:ext xmlns:c16="http://schemas.microsoft.com/office/drawing/2014/chart" uri="{C3380CC4-5D6E-409C-BE32-E72D297353CC}">
              <c16:uniqueId val="{00000000-F689-421E-9F4E-5227FDCFE127}"/>
            </c:ext>
          </c:extLst>
        </c:ser>
        <c:ser>
          <c:idx val="1"/>
          <c:order val="1"/>
          <c:tx>
            <c:v>2013</c:v>
          </c:tx>
          <c:spPr>
            <a:solidFill>
              <a:schemeClr val="accent1">
                <a:shade val="5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1580</c:v>
              </c:pt>
            </c:numLit>
          </c:val>
          <c:extLst>
            <c:ext xmlns:c16="http://schemas.microsoft.com/office/drawing/2014/chart" uri="{C3380CC4-5D6E-409C-BE32-E72D297353CC}">
              <c16:uniqueId val="{00000001-F689-421E-9F4E-5227FDCFE127}"/>
            </c:ext>
          </c:extLst>
        </c:ser>
        <c:ser>
          <c:idx val="2"/>
          <c:order val="2"/>
          <c:tx>
            <c:v>2014</c:v>
          </c:tx>
          <c:spPr>
            <a:solidFill>
              <a:schemeClr val="accent1">
                <a:shade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1797</c:v>
              </c:pt>
            </c:numLit>
          </c:val>
          <c:extLst>
            <c:ext xmlns:c16="http://schemas.microsoft.com/office/drawing/2014/chart" uri="{C3380CC4-5D6E-409C-BE32-E72D297353CC}">
              <c16:uniqueId val="{00000002-F689-421E-9F4E-5227FDCFE127}"/>
            </c:ext>
          </c:extLst>
        </c:ser>
        <c:ser>
          <c:idx val="3"/>
          <c:order val="3"/>
          <c:tx>
            <c:v>2015</c:v>
          </c:tx>
          <c:spPr>
            <a:solidFill>
              <a:schemeClr val="accent1">
                <a:shade val="7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1912</c:v>
              </c:pt>
            </c:numLit>
          </c:val>
          <c:extLst>
            <c:ext xmlns:c16="http://schemas.microsoft.com/office/drawing/2014/chart" uri="{C3380CC4-5D6E-409C-BE32-E72D297353CC}">
              <c16:uniqueId val="{00000003-F689-421E-9F4E-5227FDCFE127}"/>
            </c:ext>
          </c:extLst>
        </c:ser>
        <c:ser>
          <c:idx val="4"/>
          <c:order val="4"/>
          <c:tx>
            <c:v>2016</c:v>
          </c:tx>
          <c:spPr>
            <a:solidFill>
              <a:schemeClr val="accent1">
                <a:shade val="8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2058</c:v>
              </c:pt>
            </c:numLit>
          </c:val>
          <c:extLst>
            <c:ext xmlns:c16="http://schemas.microsoft.com/office/drawing/2014/chart" uri="{C3380CC4-5D6E-409C-BE32-E72D297353CC}">
              <c16:uniqueId val="{00000004-F689-421E-9F4E-5227FDCFE127}"/>
            </c:ext>
          </c:extLst>
        </c:ser>
        <c:ser>
          <c:idx val="5"/>
          <c:order val="5"/>
          <c:tx>
            <c:v>2017</c:v>
          </c:tx>
          <c:spPr>
            <a:solidFill>
              <a:schemeClr val="accent1">
                <a:shade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2341</c:v>
              </c:pt>
            </c:numLit>
          </c:val>
          <c:extLst>
            <c:ext xmlns:c16="http://schemas.microsoft.com/office/drawing/2014/chart" uri="{C3380CC4-5D6E-409C-BE32-E72D297353CC}">
              <c16:uniqueId val="{00000005-F689-421E-9F4E-5227FDCFE127}"/>
            </c:ext>
          </c:extLst>
        </c:ser>
        <c:ser>
          <c:idx val="6"/>
          <c:order val="6"/>
          <c:tx>
            <c:v>2018</c:v>
          </c:tx>
          <c:spPr>
            <a:solidFill>
              <a:schemeClr val="accent1">
                <a:tint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2704</c:v>
              </c:pt>
            </c:numLit>
          </c:val>
          <c:extLst>
            <c:ext xmlns:c16="http://schemas.microsoft.com/office/drawing/2014/chart" uri="{C3380CC4-5D6E-409C-BE32-E72D297353CC}">
              <c16:uniqueId val="{00000006-F689-421E-9F4E-5227FDCFE127}"/>
            </c:ext>
          </c:extLst>
        </c:ser>
        <c:ser>
          <c:idx val="7"/>
          <c:order val="7"/>
          <c:tx>
            <c:v>2019</c:v>
          </c:tx>
          <c:spPr>
            <a:solidFill>
              <a:schemeClr val="accent1">
                <a:tint val="8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2697</c:v>
              </c:pt>
            </c:numLit>
          </c:val>
          <c:extLst>
            <c:ext xmlns:c16="http://schemas.microsoft.com/office/drawing/2014/chart" uri="{C3380CC4-5D6E-409C-BE32-E72D297353CC}">
              <c16:uniqueId val="{00000007-F689-421E-9F4E-5227FDCFE127}"/>
            </c:ext>
          </c:extLst>
        </c:ser>
        <c:ser>
          <c:idx val="8"/>
          <c:order val="8"/>
          <c:tx>
            <c:v>2020</c:v>
          </c:tx>
          <c:spPr>
            <a:solidFill>
              <a:schemeClr val="accent1">
                <a:tint val="7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2537</c:v>
              </c:pt>
            </c:numLit>
          </c:val>
          <c:extLst>
            <c:ext xmlns:c16="http://schemas.microsoft.com/office/drawing/2014/chart" uri="{C3380CC4-5D6E-409C-BE32-E72D297353CC}">
              <c16:uniqueId val="{00000008-F689-421E-9F4E-5227FDCFE127}"/>
            </c:ext>
          </c:extLst>
        </c:ser>
        <c:ser>
          <c:idx val="9"/>
          <c:order val="9"/>
          <c:tx>
            <c:v>2021</c:v>
          </c:tx>
          <c:spPr>
            <a:solidFill>
              <a:schemeClr val="accent1">
                <a:tint val="6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2928</c:v>
              </c:pt>
            </c:numLit>
          </c:val>
          <c:extLst>
            <c:ext xmlns:c16="http://schemas.microsoft.com/office/drawing/2014/chart" uri="{C3380CC4-5D6E-409C-BE32-E72D297353CC}">
              <c16:uniqueId val="{00000009-F689-421E-9F4E-5227FDCFE127}"/>
            </c:ext>
          </c:extLst>
        </c:ser>
        <c:ser>
          <c:idx val="10"/>
          <c:order val="10"/>
          <c:tx>
            <c:v>2022</c:v>
          </c:tx>
          <c:spPr>
            <a:solidFill>
              <a:schemeClr val="accent1">
                <a:tint val="5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3579</c:v>
              </c:pt>
            </c:numLit>
          </c:val>
          <c:extLst>
            <c:ext xmlns:c16="http://schemas.microsoft.com/office/drawing/2014/chart" uri="{C3380CC4-5D6E-409C-BE32-E72D297353CC}">
              <c16:uniqueId val="{0000000A-F689-421E-9F4E-5227FDCFE127}"/>
            </c:ext>
          </c:extLst>
        </c:ser>
        <c:ser>
          <c:idx val="11"/>
          <c:order val="11"/>
          <c:tx>
            <c:v>2023</c:v>
          </c:tx>
          <c:spPr>
            <a:solidFill>
              <a:schemeClr val="accent1">
                <a:tint val="4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3168</c:v>
              </c:pt>
            </c:numLit>
          </c:val>
          <c:extLst>
            <c:ext xmlns:c16="http://schemas.microsoft.com/office/drawing/2014/chart" uri="{C3380CC4-5D6E-409C-BE32-E72D297353CC}">
              <c16:uniqueId val="{0000000B-F689-421E-9F4E-5227FDCFE127}"/>
            </c:ext>
          </c:extLst>
        </c:ser>
        <c:dLbls>
          <c:dLblPos val="inEnd"/>
          <c:showLegendKey val="0"/>
          <c:showVal val="1"/>
          <c:showCatName val="0"/>
          <c:showSerName val="0"/>
          <c:showPercent val="0"/>
          <c:showBubbleSize val="0"/>
        </c:dLbls>
        <c:gapWidth val="219"/>
        <c:axId val="417894256"/>
        <c:axId val="417910576"/>
      </c:barChart>
      <c:catAx>
        <c:axId val="417894256"/>
        <c:scaling>
          <c:orientation val="minMax"/>
        </c:scaling>
        <c:delete val="1"/>
        <c:axPos val="l"/>
        <c:numFmt formatCode="General" sourceLinked="1"/>
        <c:majorTickMark val="none"/>
        <c:minorTickMark val="none"/>
        <c:tickLblPos val="nextTo"/>
        <c:crossAx val="417910576"/>
        <c:crosses val="autoZero"/>
        <c:auto val="1"/>
        <c:lblAlgn val="ctr"/>
        <c:lblOffset val="100"/>
        <c:noMultiLvlLbl val="0"/>
      </c:catAx>
      <c:valAx>
        <c:axId val="417910576"/>
        <c:scaling>
          <c:orientation val="minMax"/>
        </c:scaling>
        <c:delete val="1"/>
        <c:axPos val="b"/>
        <c:numFmt formatCode="General" sourceLinked="1"/>
        <c:majorTickMark val="none"/>
        <c:minorTickMark val="none"/>
        <c:tickLblPos val="nextTo"/>
        <c:crossAx val="41789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 of total</a:t>
            </a:r>
            <a:r>
              <a:rPr lang="en-GB" baseline="0"/>
              <a:t> referrals for the top five Health Boards for the top three  years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[1]working_pivot!$A$183</c:f>
              <c:strCache>
                <c:ptCount val="1"/>
                <c:pt idx="0">
                  <c:v>NHS Ayrshire and Arran</c:v>
                </c:pt>
              </c:strCache>
            </c:strRef>
          </c:tx>
          <c:spPr>
            <a:solidFill>
              <a:schemeClr val="accent1">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[1]working_pivot!$B$182:$D$182</c:f>
              <c:numCache>
                <c:formatCode>@</c:formatCode>
                <c:ptCount val="3"/>
                <c:pt idx="0">
                  <c:v>2022</c:v>
                </c:pt>
                <c:pt idx="1">
                  <c:v>2021</c:v>
                </c:pt>
                <c:pt idx="2">
                  <c:v>2019</c:v>
                </c:pt>
              </c:numCache>
            </c:numRef>
          </c:cat>
          <c:val>
            <c:numRef>
              <c:f>[1]working_pivot!$B$183:$D$183</c:f>
              <c:numCache>
                <c:formatCode>General</c:formatCode>
                <c:ptCount val="3"/>
                <c:pt idx="0">
                  <c:v>1114</c:v>
                </c:pt>
                <c:pt idx="1">
                  <c:v>1151</c:v>
                </c:pt>
                <c:pt idx="2">
                  <c:v>1164</c:v>
                </c:pt>
              </c:numCache>
            </c:numRef>
          </c:val>
          <c:extLst>
            <c:ext xmlns:c16="http://schemas.microsoft.com/office/drawing/2014/chart" uri="{C3380CC4-5D6E-409C-BE32-E72D297353CC}">
              <c16:uniqueId val="{00000000-9426-4B6C-A57A-D81A5A6DF6AD}"/>
            </c:ext>
          </c:extLst>
        </c:ser>
        <c:ser>
          <c:idx val="1"/>
          <c:order val="1"/>
          <c:tx>
            <c:strRef>
              <c:f>[1]working_pivot!$A$184</c:f>
              <c:strCache>
                <c:ptCount val="1"/>
                <c:pt idx="0">
                  <c:v>NHS Grampian</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[1]working_pivot!$B$182:$D$182</c:f>
              <c:numCache>
                <c:formatCode>@</c:formatCode>
                <c:ptCount val="3"/>
                <c:pt idx="0">
                  <c:v>2022</c:v>
                </c:pt>
                <c:pt idx="1">
                  <c:v>2021</c:v>
                </c:pt>
                <c:pt idx="2">
                  <c:v>2019</c:v>
                </c:pt>
              </c:numCache>
            </c:numRef>
          </c:cat>
          <c:val>
            <c:numRef>
              <c:f>[1]working_pivot!$B$184:$D$184</c:f>
              <c:numCache>
                <c:formatCode>General</c:formatCode>
                <c:ptCount val="3"/>
                <c:pt idx="0">
                  <c:v>1553</c:v>
                </c:pt>
                <c:pt idx="1">
                  <c:v>1439</c:v>
                </c:pt>
                <c:pt idx="2">
                  <c:v>1545</c:v>
                </c:pt>
              </c:numCache>
            </c:numRef>
          </c:val>
          <c:extLst>
            <c:ext xmlns:c16="http://schemas.microsoft.com/office/drawing/2014/chart" uri="{C3380CC4-5D6E-409C-BE32-E72D297353CC}">
              <c16:uniqueId val="{00000001-9426-4B6C-A57A-D81A5A6DF6AD}"/>
            </c:ext>
          </c:extLst>
        </c:ser>
        <c:ser>
          <c:idx val="2"/>
          <c:order val="2"/>
          <c:tx>
            <c:strRef>
              <c:f>[1]working_pivot!$A$185</c:f>
              <c:strCache>
                <c:ptCount val="1"/>
                <c:pt idx="0">
                  <c:v>NHS Greater Glasgow and Clyde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[1]working_pivot!$B$182:$D$182</c:f>
              <c:numCache>
                <c:formatCode>@</c:formatCode>
                <c:ptCount val="3"/>
                <c:pt idx="0">
                  <c:v>2022</c:v>
                </c:pt>
                <c:pt idx="1">
                  <c:v>2021</c:v>
                </c:pt>
                <c:pt idx="2">
                  <c:v>2019</c:v>
                </c:pt>
              </c:numCache>
            </c:numRef>
          </c:cat>
          <c:val>
            <c:numRef>
              <c:f>[1]working_pivot!$B$185:$D$185</c:f>
              <c:numCache>
                <c:formatCode>General</c:formatCode>
                <c:ptCount val="3"/>
                <c:pt idx="0">
                  <c:v>4509</c:v>
                </c:pt>
                <c:pt idx="1">
                  <c:v>4232</c:v>
                </c:pt>
                <c:pt idx="2">
                  <c:v>4216</c:v>
                </c:pt>
              </c:numCache>
            </c:numRef>
          </c:val>
          <c:extLst>
            <c:ext xmlns:c16="http://schemas.microsoft.com/office/drawing/2014/chart" uri="{C3380CC4-5D6E-409C-BE32-E72D297353CC}">
              <c16:uniqueId val="{00000002-9426-4B6C-A57A-D81A5A6DF6AD}"/>
            </c:ext>
          </c:extLst>
        </c:ser>
        <c:ser>
          <c:idx val="3"/>
          <c:order val="3"/>
          <c:tx>
            <c:strRef>
              <c:f>[1]working_pivot!$A$186</c:f>
              <c:strCache>
                <c:ptCount val="1"/>
                <c:pt idx="0">
                  <c:v>NHS Lanarkshire</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[1]working_pivot!$B$182:$D$182</c:f>
              <c:numCache>
                <c:formatCode>@</c:formatCode>
                <c:ptCount val="3"/>
                <c:pt idx="0">
                  <c:v>2022</c:v>
                </c:pt>
                <c:pt idx="1">
                  <c:v>2021</c:v>
                </c:pt>
                <c:pt idx="2">
                  <c:v>2019</c:v>
                </c:pt>
              </c:numCache>
            </c:numRef>
          </c:cat>
          <c:val>
            <c:numRef>
              <c:f>[1]working_pivot!$B$186:$D$186</c:f>
              <c:numCache>
                <c:formatCode>General</c:formatCode>
                <c:ptCount val="3"/>
                <c:pt idx="0">
                  <c:v>1498</c:v>
                </c:pt>
                <c:pt idx="1">
                  <c:v>1446</c:v>
                </c:pt>
                <c:pt idx="2">
                  <c:v>1356</c:v>
                </c:pt>
              </c:numCache>
            </c:numRef>
          </c:val>
          <c:extLst>
            <c:ext xmlns:c16="http://schemas.microsoft.com/office/drawing/2014/chart" uri="{C3380CC4-5D6E-409C-BE32-E72D297353CC}">
              <c16:uniqueId val="{00000003-9426-4B6C-A57A-D81A5A6DF6AD}"/>
            </c:ext>
          </c:extLst>
        </c:ser>
        <c:ser>
          <c:idx val="4"/>
          <c:order val="4"/>
          <c:tx>
            <c:strRef>
              <c:f>[1]working_pivot!$A$187</c:f>
              <c:strCache>
                <c:ptCount val="1"/>
                <c:pt idx="0">
                  <c:v>NHS Lothian</c:v>
                </c:pt>
              </c:strCache>
            </c:strRef>
          </c:tx>
          <c:spPr>
            <a:solidFill>
              <a:schemeClr val="accent1">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[1]working_pivot!$B$182:$D$182</c:f>
              <c:numCache>
                <c:formatCode>@</c:formatCode>
                <c:ptCount val="3"/>
                <c:pt idx="0">
                  <c:v>2022</c:v>
                </c:pt>
                <c:pt idx="1">
                  <c:v>2021</c:v>
                </c:pt>
                <c:pt idx="2">
                  <c:v>2019</c:v>
                </c:pt>
              </c:numCache>
            </c:numRef>
          </c:cat>
          <c:val>
            <c:numRef>
              <c:f>[1]working_pivot!$B$187:$D$187</c:f>
              <c:numCache>
                <c:formatCode>General</c:formatCode>
                <c:ptCount val="3"/>
                <c:pt idx="0">
                  <c:v>2551</c:v>
                </c:pt>
                <c:pt idx="1">
                  <c:v>2585</c:v>
                </c:pt>
                <c:pt idx="2">
                  <c:v>2337</c:v>
                </c:pt>
              </c:numCache>
            </c:numRef>
          </c:val>
          <c:extLst>
            <c:ext xmlns:c16="http://schemas.microsoft.com/office/drawing/2014/chart" uri="{C3380CC4-5D6E-409C-BE32-E72D297353CC}">
              <c16:uniqueId val="{00000004-9426-4B6C-A57A-D81A5A6DF6AD}"/>
            </c:ext>
          </c:extLst>
        </c:ser>
        <c:dLbls>
          <c:dLblPos val="inEnd"/>
          <c:showLegendKey val="0"/>
          <c:showVal val="1"/>
          <c:showCatName val="0"/>
          <c:showSerName val="0"/>
          <c:showPercent val="0"/>
          <c:showBubbleSize val="0"/>
        </c:dLbls>
        <c:gapWidth val="182"/>
        <c:axId val="437609840"/>
        <c:axId val="437595440"/>
      </c:barChart>
      <c:catAx>
        <c:axId val="437609840"/>
        <c:scaling>
          <c:orientation val="minMax"/>
        </c:scaling>
        <c:delete val="0"/>
        <c:axPos val="l"/>
        <c:numFmt formatCode="@"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595440"/>
        <c:crosses val="autoZero"/>
        <c:auto val="1"/>
        <c:lblAlgn val="ctr"/>
        <c:lblOffset val="100"/>
        <c:noMultiLvlLbl val="0"/>
      </c:catAx>
      <c:valAx>
        <c:axId val="437595440"/>
        <c:scaling>
          <c:orientation val="minMax"/>
        </c:scaling>
        <c:delete val="1"/>
        <c:axPos val="b"/>
        <c:numFmt formatCode="General" sourceLinked="1"/>
        <c:majorTickMark val="none"/>
        <c:minorTickMark val="none"/>
        <c:tickLblPos val="nextTo"/>
        <c:crossAx val="43760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 of each</a:t>
            </a:r>
            <a:r>
              <a:rPr lang="en-GB" baseline="0"/>
              <a:t> cancer type referral for NHS Glasgow and Clyde in 2022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[1]working_pivot!$B$206</c:f>
              <c:strCache>
                <c:ptCount val="1"/>
                <c:pt idx="0">
                  <c:v>Breast</c:v>
                </c:pt>
              </c:strCache>
            </c:strRef>
          </c:tx>
          <c:spPr>
            <a:solidFill>
              <a:schemeClr val="accent1">
                <a:shade val="4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[1]working_pivot!$A$207</c:f>
              <c:strCache>
                <c:ptCount val="1"/>
                <c:pt idx="0">
                  <c:v>NHS Greater Glasgow and Clyde</c:v>
                </c:pt>
              </c:strCache>
            </c:strRef>
          </c:cat>
          <c:val>
            <c:numRef>
              <c:f>[1]working_pivot!$B$207</c:f>
              <c:numCache>
                <c:formatCode>General</c:formatCode>
                <c:ptCount val="1"/>
                <c:pt idx="0">
                  <c:v>1297</c:v>
                </c:pt>
              </c:numCache>
            </c:numRef>
          </c:val>
          <c:extLst>
            <c:ext xmlns:c16="http://schemas.microsoft.com/office/drawing/2014/chart" uri="{C3380CC4-5D6E-409C-BE32-E72D297353CC}">
              <c16:uniqueId val="{00000000-BE1B-43AF-A0C1-8F85BD89F3E1}"/>
            </c:ext>
          </c:extLst>
        </c:ser>
        <c:ser>
          <c:idx val="1"/>
          <c:order val="1"/>
          <c:tx>
            <c:strRef>
              <c:f>[1]working_pivot!$C$206</c:f>
              <c:strCache>
                <c:ptCount val="1"/>
                <c:pt idx="0">
                  <c:v>Cervical</c:v>
                </c:pt>
              </c:strCache>
            </c:strRef>
          </c:tx>
          <c:spPr>
            <a:solidFill>
              <a:schemeClr val="accent1">
                <a:shade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[1]working_pivot!$A$207</c:f>
              <c:strCache>
                <c:ptCount val="1"/>
                <c:pt idx="0">
                  <c:v>NHS Greater Glasgow and Clyde</c:v>
                </c:pt>
              </c:strCache>
            </c:strRef>
          </c:cat>
          <c:val>
            <c:numRef>
              <c:f>[1]working_pivot!$C$207</c:f>
              <c:numCache>
                <c:formatCode>General</c:formatCode>
                <c:ptCount val="1"/>
                <c:pt idx="0">
                  <c:v>24</c:v>
                </c:pt>
              </c:numCache>
            </c:numRef>
          </c:val>
          <c:extLst>
            <c:ext xmlns:c16="http://schemas.microsoft.com/office/drawing/2014/chart" uri="{C3380CC4-5D6E-409C-BE32-E72D297353CC}">
              <c16:uniqueId val="{00000001-BE1B-43AF-A0C1-8F85BD89F3E1}"/>
            </c:ext>
          </c:extLst>
        </c:ser>
        <c:ser>
          <c:idx val="2"/>
          <c:order val="2"/>
          <c:tx>
            <c:strRef>
              <c:f>[1]working_pivot!$D$206</c:f>
              <c:strCache>
                <c:ptCount val="1"/>
                <c:pt idx="0">
                  <c:v>Colorectal</c:v>
                </c:pt>
              </c:strCache>
            </c:strRef>
          </c:tx>
          <c:spPr>
            <a:solidFill>
              <a:schemeClr val="accent1">
                <a:shade val="6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[1]working_pivot!$A$207</c:f>
              <c:strCache>
                <c:ptCount val="1"/>
                <c:pt idx="0">
                  <c:v>NHS Greater Glasgow and Clyde</c:v>
                </c:pt>
              </c:strCache>
            </c:strRef>
          </c:cat>
          <c:val>
            <c:numRef>
              <c:f>[1]working_pivot!$D$207</c:f>
              <c:numCache>
                <c:formatCode>General</c:formatCode>
                <c:ptCount val="1"/>
                <c:pt idx="0">
                  <c:v>694</c:v>
                </c:pt>
              </c:numCache>
            </c:numRef>
          </c:val>
          <c:extLst>
            <c:ext xmlns:c16="http://schemas.microsoft.com/office/drawing/2014/chart" uri="{C3380CC4-5D6E-409C-BE32-E72D297353CC}">
              <c16:uniqueId val="{00000002-BE1B-43AF-A0C1-8F85BD89F3E1}"/>
            </c:ext>
          </c:extLst>
        </c:ser>
        <c:ser>
          <c:idx val="3"/>
          <c:order val="3"/>
          <c:tx>
            <c:strRef>
              <c:f>[1]working_pivot!$E$206</c:f>
              <c:strCache>
                <c:ptCount val="1"/>
                <c:pt idx="0">
                  <c:v>Head &amp; Neck</c:v>
                </c:pt>
              </c:strCache>
            </c:strRef>
          </c:tx>
          <c:spPr>
            <a:solidFill>
              <a:schemeClr val="accent1">
                <a:shade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[1]working_pivot!$A$207</c:f>
              <c:strCache>
                <c:ptCount val="1"/>
                <c:pt idx="0">
                  <c:v>NHS Greater Glasgow and Clyde</c:v>
                </c:pt>
              </c:strCache>
            </c:strRef>
          </c:cat>
          <c:val>
            <c:numRef>
              <c:f>[1]working_pivot!$E$207</c:f>
              <c:numCache>
                <c:formatCode>General</c:formatCode>
                <c:ptCount val="1"/>
                <c:pt idx="0">
                  <c:v>228</c:v>
                </c:pt>
              </c:numCache>
            </c:numRef>
          </c:val>
          <c:extLst>
            <c:ext xmlns:c16="http://schemas.microsoft.com/office/drawing/2014/chart" uri="{C3380CC4-5D6E-409C-BE32-E72D297353CC}">
              <c16:uniqueId val="{00000003-BE1B-43AF-A0C1-8F85BD89F3E1}"/>
            </c:ext>
          </c:extLst>
        </c:ser>
        <c:ser>
          <c:idx val="4"/>
          <c:order val="4"/>
          <c:tx>
            <c:strRef>
              <c:f>[1]working_pivot!$F$206</c:f>
              <c:strCache>
                <c:ptCount val="1"/>
                <c:pt idx="0">
                  <c:v>Lung</c:v>
                </c:pt>
              </c:strCache>
            </c:strRef>
          </c:tx>
          <c:spPr>
            <a:solidFill>
              <a:schemeClr val="accent1">
                <a:shade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[1]working_pivot!$A$207</c:f>
              <c:strCache>
                <c:ptCount val="1"/>
                <c:pt idx="0">
                  <c:v>NHS Greater Glasgow and Clyde</c:v>
                </c:pt>
              </c:strCache>
            </c:strRef>
          </c:cat>
          <c:val>
            <c:numRef>
              <c:f>[1]working_pivot!$F$207</c:f>
              <c:numCache>
                <c:formatCode>General</c:formatCode>
                <c:ptCount val="1"/>
                <c:pt idx="0">
                  <c:v>589</c:v>
                </c:pt>
              </c:numCache>
            </c:numRef>
          </c:val>
          <c:extLst>
            <c:ext xmlns:c16="http://schemas.microsoft.com/office/drawing/2014/chart" uri="{C3380CC4-5D6E-409C-BE32-E72D297353CC}">
              <c16:uniqueId val="{00000004-BE1B-43AF-A0C1-8F85BD89F3E1}"/>
            </c:ext>
          </c:extLst>
        </c:ser>
        <c:ser>
          <c:idx val="5"/>
          <c:order val="5"/>
          <c:tx>
            <c:strRef>
              <c:f>[1]working_pivot!$G$206</c:f>
              <c:strCache>
                <c:ptCount val="1"/>
                <c:pt idx="0">
                  <c:v>Lymphoma</c:v>
                </c:pt>
              </c:strCache>
            </c:strRef>
          </c:tx>
          <c:spPr>
            <a:solidFill>
              <a:schemeClr val="accent1">
                <a:tint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[1]working_pivot!$A$207</c:f>
              <c:strCache>
                <c:ptCount val="1"/>
                <c:pt idx="0">
                  <c:v>NHS Greater Glasgow and Clyde</c:v>
                </c:pt>
              </c:strCache>
            </c:strRef>
          </c:cat>
          <c:val>
            <c:numRef>
              <c:f>[1]working_pivot!$G$207</c:f>
              <c:numCache>
                <c:formatCode>General</c:formatCode>
                <c:ptCount val="1"/>
                <c:pt idx="0">
                  <c:v>88</c:v>
                </c:pt>
              </c:numCache>
            </c:numRef>
          </c:val>
          <c:extLst>
            <c:ext xmlns:c16="http://schemas.microsoft.com/office/drawing/2014/chart" uri="{C3380CC4-5D6E-409C-BE32-E72D297353CC}">
              <c16:uniqueId val="{00000005-BE1B-43AF-A0C1-8F85BD89F3E1}"/>
            </c:ext>
          </c:extLst>
        </c:ser>
        <c:ser>
          <c:idx val="6"/>
          <c:order val="6"/>
          <c:tx>
            <c:strRef>
              <c:f>[1]working_pivot!$H$206</c:f>
              <c:strCache>
                <c:ptCount val="1"/>
                <c:pt idx="0">
                  <c:v>Melanoma</c:v>
                </c:pt>
              </c:strCache>
            </c:strRef>
          </c:tx>
          <c:spPr>
            <a:solidFill>
              <a:schemeClr val="accent1">
                <a:tint val="8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[1]working_pivot!$A$207</c:f>
              <c:strCache>
                <c:ptCount val="1"/>
                <c:pt idx="0">
                  <c:v>NHS Greater Glasgow and Clyde</c:v>
                </c:pt>
              </c:strCache>
            </c:strRef>
          </c:cat>
          <c:val>
            <c:numRef>
              <c:f>[1]working_pivot!$H$207</c:f>
              <c:numCache>
                <c:formatCode>General</c:formatCode>
                <c:ptCount val="1"/>
                <c:pt idx="0">
                  <c:v>219</c:v>
                </c:pt>
              </c:numCache>
            </c:numRef>
          </c:val>
          <c:extLst>
            <c:ext xmlns:c16="http://schemas.microsoft.com/office/drawing/2014/chart" uri="{C3380CC4-5D6E-409C-BE32-E72D297353CC}">
              <c16:uniqueId val="{00000006-BE1B-43AF-A0C1-8F85BD89F3E1}"/>
            </c:ext>
          </c:extLst>
        </c:ser>
        <c:ser>
          <c:idx val="7"/>
          <c:order val="7"/>
          <c:tx>
            <c:strRef>
              <c:f>[1]working_pivot!$I$206</c:f>
              <c:strCache>
                <c:ptCount val="1"/>
                <c:pt idx="0">
                  <c:v>Ovarian</c:v>
                </c:pt>
              </c:strCache>
            </c:strRef>
          </c:tx>
          <c:spPr>
            <a:solidFill>
              <a:schemeClr val="accent1">
                <a:tint val="69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[1]working_pivot!$A$207</c:f>
              <c:strCache>
                <c:ptCount val="1"/>
                <c:pt idx="0">
                  <c:v>NHS Greater Glasgow and Clyde</c:v>
                </c:pt>
              </c:strCache>
            </c:strRef>
          </c:cat>
          <c:val>
            <c:numRef>
              <c:f>[1]working_pivot!$I$207</c:f>
              <c:numCache>
                <c:formatCode>General</c:formatCode>
                <c:ptCount val="1"/>
                <c:pt idx="0">
                  <c:v>72</c:v>
                </c:pt>
              </c:numCache>
            </c:numRef>
          </c:val>
          <c:extLst>
            <c:ext xmlns:c16="http://schemas.microsoft.com/office/drawing/2014/chart" uri="{C3380CC4-5D6E-409C-BE32-E72D297353CC}">
              <c16:uniqueId val="{00000007-BE1B-43AF-A0C1-8F85BD89F3E1}"/>
            </c:ext>
          </c:extLst>
        </c:ser>
        <c:ser>
          <c:idx val="8"/>
          <c:order val="8"/>
          <c:tx>
            <c:strRef>
              <c:f>[1]working_pivot!$J$206</c:f>
              <c:strCache>
                <c:ptCount val="1"/>
                <c:pt idx="0">
                  <c:v>Upper GI</c:v>
                </c:pt>
              </c:strCache>
            </c:strRef>
          </c:tx>
          <c:spPr>
            <a:solidFill>
              <a:schemeClr val="accent1">
                <a:tint val="5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[1]working_pivot!$A$207</c:f>
              <c:strCache>
                <c:ptCount val="1"/>
                <c:pt idx="0">
                  <c:v>NHS Greater Glasgow and Clyde</c:v>
                </c:pt>
              </c:strCache>
            </c:strRef>
          </c:cat>
          <c:val>
            <c:numRef>
              <c:f>[1]working_pivot!$J$207</c:f>
              <c:numCache>
                <c:formatCode>General</c:formatCode>
                <c:ptCount val="1"/>
                <c:pt idx="0">
                  <c:v>393</c:v>
                </c:pt>
              </c:numCache>
            </c:numRef>
          </c:val>
          <c:extLst>
            <c:ext xmlns:c16="http://schemas.microsoft.com/office/drawing/2014/chart" uri="{C3380CC4-5D6E-409C-BE32-E72D297353CC}">
              <c16:uniqueId val="{00000008-BE1B-43AF-A0C1-8F85BD89F3E1}"/>
            </c:ext>
          </c:extLst>
        </c:ser>
        <c:ser>
          <c:idx val="9"/>
          <c:order val="9"/>
          <c:tx>
            <c:strRef>
              <c:f>[1]working_pivot!$K$206</c:f>
              <c:strCache>
                <c:ptCount val="1"/>
                <c:pt idx="0">
                  <c:v>Urological</c:v>
                </c:pt>
              </c:strCache>
            </c:strRef>
          </c:tx>
          <c:spPr>
            <a:solidFill>
              <a:schemeClr val="accent1">
                <a:tint val="4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[1]working_pivot!$A$207</c:f>
              <c:strCache>
                <c:ptCount val="1"/>
                <c:pt idx="0">
                  <c:v>NHS Greater Glasgow and Clyde</c:v>
                </c:pt>
              </c:strCache>
            </c:strRef>
          </c:cat>
          <c:val>
            <c:numRef>
              <c:f>[1]working_pivot!$K$207</c:f>
              <c:numCache>
                <c:formatCode>General</c:formatCode>
                <c:ptCount val="1"/>
                <c:pt idx="0">
                  <c:v>905</c:v>
                </c:pt>
              </c:numCache>
            </c:numRef>
          </c:val>
          <c:extLst>
            <c:ext xmlns:c16="http://schemas.microsoft.com/office/drawing/2014/chart" uri="{C3380CC4-5D6E-409C-BE32-E72D297353CC}">
              <c16:uniqueId val="{00000009-BE1B-43AF-A0C1-8F85BD89F3E1}"/>
            </c:ext>
          </c:extLst>
        </c:ser>
        <c:dLbls>
          <c:dLblPos val="inEnd"/>
          <c:showLegendKey val="0"/>
          <c:showVal val="1"/>
          <c:showCatName val="0"/>
          <c:showSerName val="0"/>
          <c:showPercent val="0"/>
          <c:showBubbleSize val="0"/>
        </c:dLbls>
        <c:gapWidth val="182"/>
        <c:axId val="1727569424"/>
        <c:axId val="1727576624"/>
      </c:barChart>
      <c:catAx>
        <c:axId val="1727569424"/>
        <c:scaling>
          <c:orientation val="minMax"/>
        </c:scaling>
        <c:delete val="1"/>
        <c:axPos val="l"/>
        <c:numFmt formatCode="General" sourceLinked="1"/>
        <c:majorTickMark val="out"/>
        <c:minorTickMark val="none"/>
        <c:tickLblPos val="nextTo"/>
        <c:crossAx val="1727576624"/>
        <c:crosses val="autoZero"/>
        <c:auto val="1"/>
        <c:lblAlgn val="ctr"/>
        <c:lblOffset val="100"/>
        <c:noMultiLvlLbl val="0"/>
      </c:catAx>
      <c:valAx>
        <c:axId val="1727576624"/>
        <c:scaling>
          <c:orientation val="minMax"/>
        </c:scaling>
        <c:delete val="1"/>
        <c:axPos val="b"/>
        <c:numFmt formatCode="General" sourceLinked="1"/>
        <c:majorTickMark val="none"/>
        <c:minorTickMark val="none"/>
        <c:tickLblPos val="nextTo"/>
        <c:crossAx val="172756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 trend of cervical cancer referrals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[1]working_pivot!$Q$31</c:f>
              <c:strCache>
                <c:ptCount val="1"/>
                <c:pt idx="0">
                  <c:v>sum of cases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[1]working_pivot!$P$32:$P$43</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xVal>
          <c:yVal>
            <c:numRef>
              <c:f>[1]working_pivot!$Q$32:$Q$43</c:f>
              <c:numCache>
                <c:formatCode>General</c:formatCode>
                <c:ptCount val="12"/>
                <c:pt idx="0">
                  <c:v>130</c:v>
                </c:pt>
                <c:pt idx="1">
                  <c:v>154</c:v>
                </c:pt>
                <c:pt idx="2">
                  <c:v>209</c:v>
                </c:pt>
                <c:pt idx="3">
                  <c:v>171</c:v>
                </c:pt>
                <c:pt idx="4">
                  <c:v>151</c:v>
                </c:pt>
                <c:pt idx="5">
                  <c:v>156</c:v>
                </c:pt>
                <c:pt idx="6">
                  <c:v>188</c:v>
                </c:pt>
                <c:pt idx="7">
                  <c:v>189</c:v>
                </c:pt>
                <c:pt idx="8">
                  <c:v>143</c:v>
                </c:pt>
                <c:pt idx="9">
                  <c:v>178</c:v>
                </c:pt>
                <c:pt idx="10">
                  <c:v>161</c:v>
                </c:pt>
                <c:pt idx="11">
                  <c:v>138</c:v>
                </c:pt>
              </c:numCache>
            </c:numRef>
          </c:yVal>
          <c:smooth val="0"/>
          <c:extLst>
            <c:ext xmlns:c16="http://schemas.microsoft.com/office/drawing/2014/chart" uri="{C3380CC4-5D6E-409C-BE32-E72D297353CC}">
              <c16:uniqueId val="{00000000-2266-476A-AA86-A74186F40DD1}"/>
            </c:ext>
          </c:extLst>
        </c:ser>
        <c:dLbls>
          <c:showLegendKey val="0"/>
          <c:showVal val="0"/>
          <c:showCatName val="0"/>
          <c:showSerName val="0"/>
          <c:showPercent val="0"/>
          <c:showBubbleSize val="0"/>
        </c:dLbls>
        <c:axId val="133344896"/>
        <c:axId val="133344416"/>
      </c:scatterChart>
      <c:valAx>
        <c:axId val="13334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44416"/>
        <c:crosses val="autoZero"/>
        <c:crossBetween val="midCat"/>
      </c:valAx>
      <c:valAx>
        <c:axId val="133344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sum of cervival cancer</a:t>
                </a:r>
                <a:r>
                  <a:rPr lang="en-GB" baseline="0"/>
                  <a:t> referreals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44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Sum of all cancer type for each year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1485273767171697E-2"/>
          <c:y val="0.13162103754852908"/>
          <c:w val="0.76569669721392386"/>
          <c:h val="0.85063549554010265"/>
        </c:manualLayout>
      </c:layout>
      <c:barChart>
        <c:barDir val="bar"/>
        <c:grouping val="clustered"/>
        <c:varyColors val="0"/>
        <c:ser>
          <c:idx val="0"/>
          <c:order val="0"/>
          <c:tx>
            <c:strRef>
              <c:f>[1]working_pivot!$S$18</c:f>
              <c:strCache>
                <c:ptCount val="1"/>
                <c:pt idx="0">
                  <c:v>2012</c:v>
                </c:pt>
              </c:strCache>
            </c:strRef>
          </c:tx>
          <c:spPr>
            <a:solidFill>
              <a:schemeClr val="accent1">
                <a:shade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[1]working_pivot!$T$17</c:f>
              <c:strCache>
                <c:ptCount val="1"/>
                <c:pt idx="0">
                  <c:v>sum</c:v>
                </c:pt>
              </c:strCache>
            </c:strRef>
          </c:cat>
          <c:val>
            <c:numRef>
              <c:f>[1]working_pivot!$T$18</c:f>
              <c:numCache>
                <c:formatCode>General</c:formatCode>
                <c:ptCount val="1"/>
                <c:pt idx="0">
                  <c:v>12318</c:v>
                </c:pt>
              </c:numCache>
            </c:numRef>
          </c:val>
          <c:extLst>
            <c:ext xmlns:c16="http://schemas.microsoft.com/office/drawing/2014/chart" uri="{C3380CC4-5D6E-409C-BE32-E72D297353CC}">
              <c16:uniqueId val="{00000000-F434-4CA3-A624-328D8CA3F2DE}"/>
            </c:ext>
          </c:extLst>
        </c:ser>
        <c:ser>
          <c:idx val="1"/>
          <c:order val="1"/>
          <c:tx>
            <c:strRef>
              <c:f>[1]working_pivot!$S$19</c:f>
              <c:strCache>
                <c:ptCount val="1"/>
                <c:pt idx="0">
                  <c:v>2013</c:v>
                </c:pt>
              </c:strCache>
            </c:strRef>
          </c:tx>
          <c:spPr>
            <a:solidFill>
              <a:schemeClr val="accent1">
                <a:shade val="5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[1]working_pivot!$T$17</c:f>
              <c:strCache>
                <c:ptCount val="1"/>
                <c:pt idx="0">
                  <c:v>sum</c:v>
                </c:pt>
              </c:strCache>
            </c:strRef>
          </c:cat>
          <c:val>
            <c:numRef>
              <c:f>[1]working_pivot!$T$19</c:f>
              <c:numCache>
                <c:formatCode>General</c:formatCode>
                <c:ptCount val="1"/>
                <c:pt idx="0">
                  <c:v>12074</c:v>
                </c:pt>
              </c:numCache>
            </c:numRef>
          </c:val>
          <c:extLst>
            <c:ext xmlns:c16="http://schemas.microsoft.com/office/drawing/2014/chart" uri="{C3380CC4-5D6E-409C-BE32-E72D297353CC}">
              <c16:uniqueId val="{00000001-F434-4CA3-A624-328D8CA3F2DE}"/>
            </c:ext>
          </c:extLst>
        </c:ser>
        <c:ser>
          <c:idx val="2"/>
          <c:order val="2"/>
          <c:tx>
            <c:strRef>
              <c:f>[1]working_pivot!$S$20</c:f>
              <c:strCache>
                <c:ptCount val="1"/>
                <c:pt idx="0">
                  <c:v>2014</c:v>
                </c:pt>
              </c:strCache>
            </c:strRef>
          </c:tx>
          <c:spPr>
            <a:solidFill>
              <a:schemeClr val="accent1">
                <a:shade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[1]working_pivot!$T$17</c:f>
              <c:strCache>
                <c:ptCount val="1"/>
                <c:pt idx="0">
                  <c:v>sum</c:v>
                </c:pt>
              </c:strCache>
            </c:strRef>
          </c:cat>
          <c:val>
            <c:numRef>
              <c:f>[1]working_pivot!$T$20</c:f>
              <c:numCache>
                <c:formatCode>General</c:formatCode>
                <c:ptCount val="1"/>
                <c:pt idx="0">
                  <c:v>12313</c:v>
                </c:pt>
              </c:numCache>
            </c:numRef>
          </c:val>
          <c:extLst>
            <c:ext xmlns:c16="http://schemas.microsoft.com/office/drawing/2014/chart" uri="{C3380CC4-5D6E-409C-BE32-E72D297353CC}">
              <c16:uniqueId val="{00000002-F434-4CA3-A624-328D8CA3F2DE}"/>
            </c:ext>
          </c:extLst>
        </c:ser>
        <c:ser>
          <c:idx val="3"/>
          <c:order val="3"/>
          <c:tx>
            <c:strRef>
              <c:f>[1]working_pivot!$S$21</c:f>
              <c:strCache>
                <c:ptCount val="1"/>
                <c:pt idx="0">
                  <c:v>2015</c:v>
                </c:pt>
              </c:strCache>
            </c:strRef>
          </c:tx>
          <c:spPr>
            <a:solidFill>
              <a:schemeClr val="accent1">
                <a:shade val="7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[1]working_pivot!$T$17</c:f>
              <c:strCache>
                <c:ptCount val="1"/>
                <c:pt idx="0">
                  <c:v>sum</c:v>
                </c:pt>
              </c:strCache>
            </c:strRef>
          </c:cat>
          <c:val>
            <c:numRef>
              <c:f>[1]working_pivot!$T$21</c:f>
              <c:numCache>
                <c:formatCode>General</c:formatCode>
                <c:ptCount val="1"/>
                <c:pt idx="0">
                  <c:v>12504</c:v>
                </c:pt>
              </c:numCache>
            </c:numRef>
          </c:val>
          <c:extLst>
            <c:ext xmlns:c16="http://schemas.microsoft.com/office/drawing/2014/chart" uri="{C3380CC4-5D6E-409C-BE32-E72D297353CC}">
              <c16:uniqueId val="{00000003-F434-4CA3-A624-328D8CA3F2DE}"/>
            </c:ext>
          </c:extLst>
        </c:ser>
        <c:ser>
          <c:idx val="4"/>
          <c:order val="4"/>
          <c:tx>
            <c:strRef>
              <c:f>[1]working_pivot!$S$22</c:f>
              <c:strCache>
                <c:ptCount val="1"/>
                <c:pt idx="0">
                  <c:v>2016</c:v>
                </c:pt>
              </c:strCache>
            </c:strRef>
          </c:tx>
          <c:spPr>
            <a:solidFill>
              <a:schemeClr val="accent1">
                <a:shade val="8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[1]working_pivot!$T$17</c:f>
              <c:strCache>
                <c:ptCount val="1"/>
                <c:pt idx="0">
                  <c:v>sum</c:v>
                </c:pt>
              </c:strCache>
            </c:strRef>
          </c:cat>
          <c:val>
            <c:numRef>
              <c:f>[1]working_pivot!$T$22</c:f>
              <c:numCache>
                <c:formatCode>General</c:formatCode>
                <c:ptCount val="1"/>
                <c:pt idx="0">
                  <c:v>12641</c:v>
                </c:pt>
              </c:numCache>
            </c:numRef>
          </c:val>
          <c:extLst>
            <c:ext xmlns:c16="http://schemas.microsoft.com/office/drawing/2014/chart" uri="{C3380CC4-5D6E-409C-BE32-E72D297353CC}">
              <c16:uniqueId val="{00000004-F434-4CA3-A624-328D8CA3F2DE}"/>
            </c:ext>
          </c:extLst>
        </c:ser>
        <c:ser>
          <c:idx val="5"/>
          <c:order val="5"/>
          <c:tx>
            <c:strRef>
              <c:f>[1]working_pivot!$S$23</c:f>
              <c:strCache>
                <c:ptCount val="1"/>
                <c:pt idx="0">
                  <c:v>2017</c:v>
                </c:pt>
              </c:strCache>
            </c:strRef>
          </c:tx>
          <c:spPr>
            <a:solidFill>
              <a:schemeClr val="accent1">
                <a:shade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[1]working_pivot!$T$17</c:f>
              <c:strCache>
                <c:ptCount val="1"/>
                <c:pt idx="0">
                  <c:v>sum</c:v>
                </c:pt>
              </c:strCache>
            </c:strRef>
          </c:cat>
          <c:val>
            <c:numRef>
              <c:f>[1]working_pivot!$T$23</c:f>
              <c:numCache>
                <c:formatCode>General</c:formatCode>
                <c:ptCount val="1"/>
                <c:pt idx="0">
                  <c:v>13554</c:v>
                </c:pt>
              </c:numCache>
            </c:numRef>
          </c:val>
          <c:extLst>
            <c:ext xmlns:c16="http://schemas.microsoft.com/office/drawing/2014/chart" uri="{C3380CC4-5D6E-409C-BE32-E72D297353CC}">
              <c16:uniqueId val="{00000005-F434-4CA3-A624-328D8CA3F2DE}"/>
            </c:ext>
          </c:extLst>
        </c:ser>
        <c:ser>
          <c:idx val="6"/>
          <c:order val="6"/>
          <c:tx>
            <c:strRef>
              <c:f>[1]working_pivot!$S$24</c:f>
              <c:strCache>
                <c:ptCount val="1"/>
                <c:pt idx="0">
                  <c:v>2018</c:v>
                </c:pt>
              </c:strCache>
            </c:strRef>
          </c:tx>
          <c:spPr>
            <a:solidFill>
              <a:schemeClr val="accent1">
                <a:tint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[1]working_pivot!$T$17</c:f>
              <c:strCache>
                <c:ptCount val="1"/>
                <c:pt idx="0">
                  <c:v>sum</c:v>
                </c:pt>
              </c:strCache>
            </c:strRef>
          </c:cat>
          <c:val>
            <c:numRef>
              <c:f>[1]working_pivot!$T$24</c:f>
              <c:numCache>
                <c:formatCode>General</c:formatCode>
                <c:ptCount val="1"/>
                <c:pt idx="0">
                  <c:v>14636</c:v>
                </c:pt>
              </c:numCache>
            </c:numRef>
          </c:val>
          <c:extLst>
            <c:ext xmlns:c16="http://schemas.microsoft.com/office/drawing/2014/chart" uri="{C3380CC4-5D6E-409C-BE32-E72D297353CC}">
              <c16:uniqueId val="{00000006-F434-4CA3-A624-328D8CA3F2DE}"/>
            </c:ext>
          </c:extLst>
        </c:ser>
        <c:ser>
          <c:idx val="7"/>
          <c:order val="7"/>
          <c:tx>
            <c:strRef>
              <c:f>[1]working_pivot!$S$25</c:f>
              <c:strCache>
                <c:ptCount val="1"/>
                <c:pt idx="0">
                  <c:v>2019</c:v>
                </c:pt>
              </c:strCache>
            </c:strRef>
          </c:tx>
          <c:spPr>
            <a:solidFill>
              <a:schemeClr val="accent1">
                <a:tint val="8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[1]working_pivot!$T$17</c:f>
              <c:strCache>
                <c:ptCount val="1"/>
                <c:pt idx="0">
                  <c:v>sum</c:v>
                </c:pt>
              </c:strCache>
            </c:strRef>
          </c:cat>
          <c:val>
            <c:numRef>
              <c:f>[1]working_pivot!$T$25</c:f>
              <c:numCache>
                <c:formatCode>General</c:formatCode>
                <c:ptCount val="1"/>
                <c:pt idx="0">
                  <c:v>15257</c:v>
                </c:pt>
              </c:numCache>
            </c:numRef>
          </c:val>
          <c:extLst>
            <c:ext xmlns:c16="http://schemas.microsoft.com/office/drawing/2014/chart" uri="{C3380CC4-5D6E-409C-BE32-E72D297353CC}">
              <c16:uniqueId val="{00000007-F434-4CA3-A624-328D8CA3F2DE}"/>
            </c:ext>
          </c:extLst>
        </c:ser>
        <c:ser>
          <c:idx val="8"/>
          <c:order val="8"/>
          <c:tx>
            <c:strRef>
              <c:f>[1]working_pivot!$S$26</c:f>
              <c:strCache>
                <c:ptCount val="1"/>
                <c:pt idx="0">
                  <c:v>2020</c:v>
                </c:pt>
              </c:strCache>
            </c:strRef>
          </c:tx>
          <c:spPr>
            <a:solidFill>
              <a:schemeClr val="accent1">
                <a:tint val="7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[1]working_pivot!$T$17</c:f>
              <c:strCache>
                <c:ptCount val="1"/>
                <c:pt idx="0">
                  <c:v>sum</c:v>
                </c:pt>
              </c:strCache>
            </c:strRef>
          </c:cat>
          <c:val>
            <c:numRef>
              <c:f>[1]working_pivot!$T$26</c:f>
              <c:numCache>
                <c:formatCode>General</c:formatCode>
                <c:ptCount val="1"/>
                <c:pt idx="0">
                  <c:v>13440</c:v>
                </c:pt>
              </c:numCache>
            </c:numRef>
          </c:val>
          <c:extLst>
            <c:ext xmlns:c16="http://schemas.microsoft.com/office/drawing/2014/chart" uri="{C3380CC4-5D6E-409C-BE32-E72D297353CC}">
              <c16:uniqueId val="{00000008-F434-4CA3-A624-328D8CA3F2DE}"/>
            </c:ext>
          </c:extLst>
        </c:ser>
        <c:ser>
          <c:idx val="9"/>
          <c:order val="9"/>
          <c:tx>
            <c:strRef>
              <c:f>[1]working_pivot!$S$27</c:f>
              <c:strCache>
                <c:ptCount val="1"/>
                <c:pt idx="0">
                  <c:v>2021</c:v>
                </c:pt>
              </c:strCache>
            </c:strRef>
          </c:tx>
          <c:spPr>
            <a:solidFill>
              <a:schemeClr val="accent1">
                <a:tint val="6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[1]working_pivot!$T$17</c:f>
              <c:strCache>
                <c:ptCount val="1"/>
                <c:pt idx="0">
                  <c:v>sum</c:v>
                </c:pt>
              </c:strCache>
            </c:strRef>
          </c:cat>
          <c:val>
            <c:numRef>
              <c:f>[1]working_pivot!$T$27</c:f>
              <c:numCache>
                <c:formatCode>General</c:formatCode>
                <c:ptCount val="1"/>
                <c:pt idx="0">
                  <c:v>15695</c:v>
                </c:pt>
              </c:numCache>
            </c:numRef>
          </c:val>
          <c:extLst>
            <c:ext xmlns:c16="http://schemas.microsoft.com/office/drawing/2014/chart" uri="{C3380CC4-5D6E-409C-BE32-E72D297353CC}">
              <c16:uniqueId val="{00000009-F434-4CA3-A624-328D8CA3F2DE}"/>
            </c:ext>
          </c:extLst>
        </c:ser>
        <c:ser>
          <c:idx val="10"/>
          <c:order val="10"/>
          <c:tx>
            <c:strRef>
              <c:f>[1]working_pivot!$S$28</c:f>
              <c:strCache>
                <c:ptCount val="1"/>
                <c:pt idx="0">
                  <c:v>2022</c:v>
                </c:pt>
              </c:strCache>
            </c:strRef>
          </c:tx>
          <c:spPr>
            <a:solidFill>
              <a:schemeClr val="accent1">
                <a:tint val="5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[1]working_pivot!$T$17</c:f>
              <c:strCache>
                <c:ptCount val="1"/>
                <c:pt idx="0">
                  <c:v>sum</c:v>
                </c:pt>
              </c:strCache>
            </c:strRef>
          </c:cat>
          <c:val>
            <c:numRef>
              <c:f>[1]working_pivot!$T$28</c:f>
              <c:numCache>
                <c:formatCode>General</c:formatCode>
                <c:ptCount val="1"/>
                <c:pt idx="0">
                  <c:v>16361</c:v>
                </c:pt>
              </c:numCache>
            </c:numRef>
          </c:val>
          <c:extLst>
            <c:ext xmlns:c16="http://schemas.microsoft.com/office/drawing/2014/chart" uri="{C3380CC4-5D6E-409C-BE32-E72D297353CC}">
              <c16:uniqueId val="{0000000A-F434-4CA3-A624-328D8CA3F2DE}"/>
            </c:ext>
          </c:extLst>
        </c:ser>
        <c:ser>
          <c:idx val="11"/>
          <c:order val="11"/>
          <c:tx>
            <c:strRef>
              <c:f>[1]working_pivot!$S$29</c:f>
              <c:strCache>
                <c:ptCount val="1"/>
                <c:pt idx="0">
                  <c:v>2023</c:v>
                </c:pt>
              </c:strCache>
            </c:strRef>
          </c:tx>
          <c:spPr>
            <a:solidFill>
              <a:schemeClr val="accent1">
                <a:tint val="4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[1]working_pivot!$T$17</c:f>
              <c:strCache>
                <c:ptCount val="1"/>
                <c:pt idx="0">
                  <c:v>sum</c:v>
                </c:pt>
              </c:strCache>
            </c:strRef>
          </c:cat>
          <c:val>
            <c:numRef>
              <c:f>[1]working_pivot!$T$29</c:f>
              <c:numCache>
                <c:formatCode>General</c:formatCode>
                <c:ptCount val="1"/>
                <c:pt idx="0">
                  <c:v>13153</c:v>
                </c:pt>
              </c:numCache>
            </c:numRef>
          </c:val>
          <c:extLst>
            <c:ext xmlns:c16="http://schemas.microsoft.com/office/drawing/2014/chart" uri="{C3380CC4-5D6E-409C-BE32-E72D297353CC}">
              <c16:uniqueId val="{0000000B-F434-4CA3-A624-328D8CA3F2DE}"/>
            </c:ext>
          </c:extLst>
        </c:ser>
        <c:dLbls>
          <c:dLblPos val="inEnd"/>
          <c:showLegendKey val="0"/>
          <c:showVal val="1"/>
          <c:showCatName val="0"/>
          <c:showSerName val="0"/>
          <c:showPercent val="0"/>
          <c:showBubbleSize val="0"/>
        </c:dLbls>
        <c:gapWidth val="182"/>
        <c:axId val="133330976"/>
        <c:axId val="133319936"/>
      </c:barChart>
      <c:catAx>
        <c:axId val="133330976"/>
        <c:scaling>
          <c:orientation val="minMax"/>
        </c:scaling>
        <c:delete val="1"/>
        <c:axPos val="l"/>
        <c:numFmt formatCode="General" sourceLinked="1"/>
        <c:majorTickMark val="none"/>
        <c:minorTickMark val="none"/>
        <c:tickLblPos val="nextTo"/>
        <c:crossAx val="133319936"/>
        <c:crosses val="autoZero"/>
        <c:auto val="1"/>
        <c:lblAlgn val="ctr"/>
        <c:lblOffset val="100"/>
        <c:noMultiLvlLbl val="0"/>
      </c:catAx>
      <c:valAx>
        <c:axId val="133319936"/>
        <c:scaling>
          <c:orientation val="minMax"/>
        </c:scaling>
        <c:delete val="1"/>
        <c:axPos val="b"/>
        <c:numFmt formatCode="General" sourceLinked="1"/>
        <c:majorTickMark val="none"/>
        <c:minorTickMark val="none"/>
        <c:tickLblPos val="nextTo"/>
        <c:crossAx val="13333097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 of Cervical Cancer cases for all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79560553092827E-2"/>
          <c:y val="0.16045162067043628"/>
          <c:w val="0.76048232870592047"/>
          <c:h val="0.79959890383443477"/>
        </c:manualLayout>
      </c:layout>
      <c:barChart>
        <c:barDir val="bar"/>
        <c:grouping val="clustered"/>
        <c:varyColors val="0"/>
        <c:ser>
          <c:idx val="0"/>
          <c:order val="0"/>
          <c:tx>
            <c:strRef>
              <c:f>[1]working_pivot!$P$32</c:f>
              <c:strCache>
                <c:ptCount val="1"/>
                <c:pt idx="0">
                  <c:v>2012</c:v>
                </c:pt>
              </c:strCache>
            </c:strRef>
          </c:tx>
          <c:spPr>
            <a:solidFill>
              <a:schemeClr val="accent1">
                <a:shade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[1]working_pivot!$Q$30:$Q$31</c:f>
              <c:strCache>
                <c:ptCount val="2"/>
                <c:pt idx="1">
                  <c:v>sum of cases</c:v>
                </c:pt>
              </c:strCache>
            </c:strRef>
          </c:cat>
          <c:val>
            <c:numRef>
              <c:f>[1]working_pivot!$Q$32</c:f>
              <c:numCache>
                <c:formatCode>General</c:formatCode>
                <c:ptCount val="1"/>
                <c:pt idx="0">
                  <c:v>130</c:v>
                </c:pt>
              </c:numCache>
            </c:numRef>
          </c:val>
          <c:extLst>
            <c:ext xmlns:c16="http://schemas.microsoft.com/office/drawing/2014/chart" uri="{C3380CC4-5D6E-409C-BE32-E72D297353CC}">
              <c16:uniqueId val="{00000000-F178-488C-9B21-652975F66E04}"/>
            </c:ext>
          </c:extLst>
        </c:ser>
        <c:ser>
          <c:idx val="1"/>
          <c:order val="1"/>
          <c:tx>
            <c:strRef>
              <c:f>[1]working_pivot!$P$33</c:f>
              <c:strCache>
                <c:ptCount val="1"/>
                <c:pt idx="0">
                  <c:v>2013</c:v>
                </c:pt>
              </c:strCache>
            </c:strRef>
          </c:tx>
          <c:spPr>
            <a:solidFill>
              <a:schemeClr val="accent1">
                <a:shade val="5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[1]working_pivot!$Q$30:$Q$31</c:f>
              <c:strCache>
                <c:ptCount val="2"/>
                <c:pt idx="1">
                  <c:v>sum of cases</c:v>
                </c:pt>
              </c:strCache>
            </c:strRef>
          </c:cat>
          <c:val>
            <c:numRef>
              <c:f>[1]working_pivot!$Q$33</c:f>
              <c:numCache>
                <c:formatCode>General</c:formatCode>
                <c:ptCount val="1"/>
                <c:pt idx="0">
                  <c:v>154</c:v>
                </c:pt>
              </c:numCache>
            </c:numRef>
          </c:val>
          <c:extLst>
            <c:ext xmlns:c16="http://schemas.microsoft.com/office/drawing/2014/chart" uri="{C3380CC4-5D6E-409C-BE32-E72D297353CC}">
              <c16:uniqueId val="{00000001-F178-488C-9B21-652975F66E04}"/>
            </c:ext>
          </c:extLst>
        </c:ser>
        <c:ser>
          <c:idx val="2"/>
          <c:order val="2"/>
          <c:tx>
            <c:strRef>
              <c:f>[1]working_pivot!$P$34</c:f>
              <c:strCache>
                <c:ptCount val="1"/>
                <c:pt idx="0">
                  <c:v>2014</c:v>
                </c:pt>
              </c:strCache>
            </c:strRef>
          </c:tx>
          <c:spPr>
            <a:solidFill>
              <a:schemeClr val="accent1">
                <a:shade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[1]working_pivot!$Q$30:$Q$31</c:f>
              <c:strCache>
                <c:ptCount val="2"/>
                <c:pt idx="1">
                  <c:v>sum of cases</c:v>
                </c:pt>
              </c:strCache>
            </c:strRef>
          </c:cat>
          <c:val>
            <c:numRef>
              <c:f>[1]working_pivot!$Q$34</c:f>
              <c:numCache>
                <c:formatCode>General</c:formatCode>
                <c:ptCount val="1"/>
                <c:pt idx="0">
                  <c:v>209</c:v>
                </c:pt>
              </c:numCache>
            </c:numRef>
          </c:val>
          <c:extLst>
            <c:ext xmlns:c16="http://schemas.microsoft.com/office/drawing/2014/chart" uri="{C3380CC4-5D6E-409C-BE32-E72D297353CC}">
              <c16:uniqueId val="{00000002-F178-488C-9B21-652975F66E04}"/>
            </c:ext>
          </c:extLst>
        </c:ser>
        <c:ser>
          <c:idx val="3"/>
          <c:order val="3"/>
          <c:tx>
            <c:strRef>
              <c:f>[1]working_pivot!$P$35</c:f>
              <c:strCache>
                <c:ptCount val="1"/>
                <c:pt idx="0">
                  <c:v>2015</c:v>
                </c:pt>
              </c:strCache>
            </c:strRef>
          </c:tx>
          <c:spPr>
            <a:solidFill>
              <a:schemeClr val="accent1">
                <a:shade val="7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[1]working_pivot!$Q$30:$Q$31</c:f>
              <c:strCache>
                <c:ptCount val="2"/>
                <c:pt idx="1">
                  <c:v>sum of cases</c:v>
                </c:pt>
              </c:strCache>
            </c:strRef>
          </c:cat>
          <c:val>
            <c:numRef>
              <c:f>[1]working_pivot!$Q$35</c:f>
              <c:numCache>
                <c:formatCode>General</c:formatCode>
                <c:ptCount val="1"/>
                <c:pt idx="0">
                  <c:v>171</c:v>
                </c:pt>
              </c:numCache>
            </c:numRef>
          </c:val>
          <c:extLst>
            <c:ext xmlns:c16="http://schemas.microsoft.com/office/drawing/2014/chart" uri="{C3380CC4-5D6E-409C-BE32-E72D297353CC}">
              <c16:uniqueId val="{00000003-F178-488C-9B21-652975F66E04}"/>
            </c:ext>
          </c:extLst>
        </c:ser>
        <c:ser>
          <c:idx val="4"/>
          <c:order val="4"/>
          <c:tx>
            <c:strRef>
              <c:f>[1]working_pivot!$P$36</c:f>
              <c:strCache>
                <c:ptCount val="1"/>
                <c:pt idx="0">
                  <c:v>2016</c:v>
                </c:pt>
              </c:strCache>
            </c:strRef>
          </c:tx>
          <c:spPr>
            <a:solidFill>
              <a:schemeClr val="accent1">
                <a:shade val="8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[1]working_pivot!$Q$30:$Q$31</c:f>
              <c:strCache>
                <c:ptCount val="2"/>
                <c:pt idx="1">
                  <c:v>sum of cases</c:v>
                </c:pt>
              </c:strCache>
            </c:strRef>
          </c:cat>
          <c:val>
            <c:numRef>
              <c:f>[1]working_pivot!$Q$36</c:f>
              <c:numCache>
                <c:formatCode>General</c:formatCode>
                <c:ptCount val="1"/>
                <c:pt idx="0">
                  <c:v>151</c:v>
                </c:pt>
              </c:numCache>
            </c:numRef>
          </c:val>
          <c:extLst>
            <c:ext xmlns:c16="http://schemas.microsoft.com/office/drawing/2014/chart" uri="{C3380CC4-5D6E-409C-BE32-E72D297353CC}">
              <c16:uniqueId val="{00000004-F178-488C-9B21-652975F66E04}"/>
            </c:ext>
          </c:extLst>
        </c:ser>
        <c:ser>
          <c:idx val="5"/>
          <c:order val="5"/>
          <c:tx>
            <c:strRef>
              <c:f>[1]working_pivot!$P$37</c:f>
              <c:strCache>
                <c:ptCount val="1"/>
                <c:pt idx="0">
                  <c:v>2017</c:v>
                </c:pt>
              </c:strCache>
            </c:strRef>
          </c:tx>
          <c:spPr>
            <a:solidFill>
              <a:schemeClr val="accent1">
                <a:shade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[1]working_pivot!$Q$30:$Q$31</c:f>
              <c:strCache>
                <c:ptCount val="2"/>
                <c:pt idx="1">
                  <c:v>sum of cases</c:v>
                </c:pt>
              </c:strCache>
            </c:strRef>
          </c:cat>
          <c:val>
            <c:numRef>
              <c:f>[1]working_pivot!$Q$37</c:f>
              <c:numCache>
                <c:formatCode>General</c:formatCode>
                <c:ptCount val="1"/>
                <c:pt idx="0">
                  <c:v>156</c:v>
                </c:pt>
              </c:numCache>
            </c:numRef>
          </c:val>
          <c:extLst>
            <c:ext xmlns:c16="http://schemas.microsoft.com/office/drawing/2014/chart" uri="{C3380CC4-5D6E-409C-BE32-E72D297353CC}">
              <c16:uniqueId val="{00000005-F178-488C-9B21-652975F66E04}"/>
            </c:ext>
          </c:extLst>
        </c:ser>
        <c:ser>
          <c:idx val="6"/>
          <c:order val="6"/>
          <c:tx>
            <c:strRef>
              <c:f>[1]working_pivot!$P$38</c:f>
              <c:strCache>
                <c:ptCount val="1"/>
                <c:pt idx="0">
                  <c:v>2018</c:v>
                </c:pt>
              </c:strCache>
            </c:strRef>
          </c:tx>
          <c:spPr>
            <a:solidFill>
              <a:schemeClr val="accent1">
                <a:tint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[1]working_pivot!$Q$30:$Q$31</c:f>
              <c:strCache>
                <c:ptCount val="2"/>
                <c:pt idx="1">
                  <c:v>sum of cases</c:v>
                </c:pt>
              </c:strCache>
            </c:strRef>
          </c:cat>
          <c:val>
            <c:numRef>
              <c:f>[1]working_pivot!$Q$38</c:f>
              <c:numCache>
                <c:formatCode>General</c:formatCode>
                <c:ptCount val="1"/>
                <c:pt idx="0">
                  <c:v>188</c:v>
                </c:pt>
              </c:numCache>
            </c:numRef>
          </c:val>
          <c:extLst>
            <c:ext xmlns:c16="http://schemas.microsoft.com/office/drawing/2014/chart" uri="{C3380CC4-5D6E-409C-BE32-E72D297353CC}">
              <c16:uniqueId val="{00000006-F178-488C-9B21-652975F66E04}"/>
            </c:ext>
          </c:extLst>
        </c:ser>
        <c:ser>
          <c:idx val="7"/>
          <c:order val="7"/>
          <c:tx>
            <c:strRef>
              <c:f>[1]working_pivot!$P$39</c:f>
              <c:strCache>
                <c:ptCount val="1"/>
                <c:pt idx="0">
                  <c:v>2019</c:v>
                </c:pt>
              </c:strCache>
            </c:strRef>
          </c:tx>
          <c:spPr>
            <a:solidFill>
              <a:schemeClr val="accent1">
                <a:tint val="8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[1]working_pivot!$Q$30:$Q$31</c:f>
              <c:strCache>
                <c:ptCount val="2"/>
                <c:pt idx="1">
                  <c:v>sum of cases</c:v>
                </c:pt>
              </c:strCache>
            </c:strRef>
          </c:cat>
          <c:val>
            <c:numRef>
              <c:f>[1]working_pivot!$Q$39</c:f>
              <c:numCache>
                <c:formatCode>General</c:formatCode>
                <c:ptCount val="1"/>
                <c:pt idx="0">
                  <c:v>189</c:v>
                </c:pt>
              </c:numCache>
            </c:numRef>
          </c:val>
          <c:extLst>
            <c:ext xmlns:c16="http://schemas.microsoft.com/office/drawing/2014/chart" uri="{C3380CC4-5D6E-409C-BE32-E72D297353CC}">
              <c16:uniqueId val="{00000007-F178-488C-9B21-652975F66E04}"/>
            </c:ext>
          </c:extLst>
        </c:ser>
        <c:ser>
          <c:idx val="8"/>
          <c:order val="8"/>
          <c:tx>
            <c:strRef>
              <c:f>[1]working_pivot!$P$40</c:f>
              <c:strCache>
                <c:ptCount val="1"/>
                <c:pt idx="0">
                  <c:v>2020</c:v>
                </c:pt>
              </c:strCache>
            </c:strRef>
          </c:tx>
          <c:spPr>
            <a:solidFill>
              <a:schemeClr val="accent1">
                <a:tint val="7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[1]working_pivot!$Q$30:$Q$31</c:f>
              <c:strCache>
                <c:ptCount val="2"/>
                <c:pt idx="1">
                  <c:v>sum of cases</c:v>
                </c:pt>
              </c:strCache>
            </c:strRef>
          </c:cat>
          <c:val>
            <c:numRef>
              <c:f>[1]working_pivot!$Q$40</c:f>
              <c:numCache>
                <c:formatCode>General</c:formatCode>
                <c:ptCount val="1"/>
                <c:pt idx="0">
                  <c:v>143</c:v>
                </c:pt>
              </c:numCache>
            </c:numRef>
          </c:val>
          <c:extLst>
            <c:ext xmlns:c16="http://schemas.microsoft.com/office/drawing/2014/chart" uri="{C3380CC4-5D6E-409C-BE32-E72D297353CC}">
              <c16:uniqueId val="{00000008-F178-488C-9B21-652975F66E04}"/>
            </c:ext>
          </c:extLst>
        </c:ser>
        <c:ser>
          <c:idx val="9"/>
          <c:order val="9"/>
          <c:tx>
            <c:strRef>
              <c:f>[1]working_pivot!$P$41</c:f>
              <c:strCache>
                <c:ptCount val="1"/>
                <c:pt idx="0">
                  <c:v>2021</c:v>
                </c:pt>
              </c:strCache>
            </c:strRef>
          </c:tx>
          <c:spPr>
            <a:solidFill>
              <a:schemeClr val="accent1">
                <a:tint val="6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[1]working_pivot!$Q$30:$Q$31</c:f>
              <c:strCache>
                <c:ptCount val="2"/>
                <c:pt idx="1">
                  <c:v>sum of cases</c:v>
                </c:pt>
              </c:strCache>
            </c:strRef>
          </c:cat>
          <c:val>
            <c:numRef>
              <c:f>[1]working_pivot!$Q$41</c:f>
              <c:numCache>
                <c:formatCode>General</c:formatCode>
                <c:ptCount val="1"/>
                <c:pt idx="0">
                  <c:v>178</c:v>
                </c:pt>
              </c:numCache>
            </c:numRef>
          </c:val>
          <c:extLst>
            <c:ext xmlns:c16="http://schemas.microsoft.com/office/drawing/2014/chart" uri="{C3380CC4-5D6E-409C-BE32-E72D297353CC}">
              <c16:uniqueId val="{00000009-F178-488C-9B21-652975F66E04}"/>
            </c:ext>
          </c:extLst>
        </c:ser>
        <c:ser>
          <c:idx val="10"/>
          <c:order val="10"/>
          <c:tx>
            <c:strRef>
              <c:f>[1]working_pivot!$P$42</c:f>
              <c:strCache>
                <c:ptCount val="1"/>
                <c:pt idx="0">
                  <c:v>2022</c:v>
                </c:pt>
              </c:strCache>
            </c:strRef>
          </c:tx>
          <c:spPr>
            <a:solidFill>
              <a:schemeClr val="accent1">
                <a:tint val="5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[1]working_pivot!$Q$30:$Q$31</c:f>
              <c:strCache>
                <c:ptCount val="2"/>
                <c:pt idx="1">
                  <c:v>sum of cases</c:v>
                </c:pt>
              </c:strCache>
            </c:strRef>
          </c:cat>
          <c:val>
            <c:numRef>
              <c:f>[1]working_pivot!$Q$42</c:f>
              <c:numCache>
                <c:formatCode>General</c:formatCode>
                <c:ptCount val="1"/>
                <c:pt idx="0">
                  <c:v>161</c:v>
                </c:pt>
              </c:numCache>
            </c:numRef>
          </c:val>
          <c:extLst>
            <c:ext xmlns:c16="http://schemas.microsoft.com/office/drawing/2014/chart" uri="{C3380CC4-5D6E-409C-BE32-E72D297353CC}">
              <c16:uniqueId val="{0000000A-F178-488C-9B21-652975F66E04}"/>
            </c:ext>
          </c:extLst>
        </c:ser>
        <c:ser>
          <c:idx val="11"/>
          <c:order val="11"/>
          <c:tx>
            <c:strRef>
              <c:f>[1]working_pivot!$P$43</c:f>
              <c:strCache>
                <c:ptCount val="1"/>
                <c:pt idx="0">
                  <c:v>2023</c:v>
                </c:pt>
              </c:strCache>
            </c:strRef>
          </c:tx>
          <c:spPr>
            <a:solidFill>
              <a:schemeClr val="accent1">
                <a:tint val="4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[1]working_pivot!$Q$30:$Q$31</c:f>
              <c:strCache>
                <c:ptCount val="2"/>
                <c:pt idx="1">
                  <c:v>sum of cases</c:v>
                </c:pt>
              </c:strCache>
            </c:strRef>
          </c:cat>
          <c:val>
            <c:numRef>
              <c:f>[1]working_pivot!$Q$43</c:f>
              <c:numCache>
                <c:formatCode>General</c:formatCode>
                <c:ptCount val="1"/>
                <c:pt idx="0">
                  <c:v>138</c:v>
                </c:pt>
              </c:numCache>
            </c:numRef>
          </c:val>
          <c:extLst>
            <c:ext xmlns:c16="http://schemas.microsoft.com/office/drawing/2014/chart" uri="{C3380CC4-5D6E-409C-BE32-E72D297353CC}">
              <c16:uniqueId val="{0000000B-F178-488C-9B21-652975F66E04}"/>
            </c:ext>
          </c:extLst>
        </c:ser>
        <c:dLbls>
          <c:dLblPos val="inEnd"/>
          <c:showLegendKey val="0"/>
          <c:showVal val="1"/>
          <c:showCatName val="0"/>
          <c:showSerName val="0"/>
          <c:showPercent val="0"/>
          <c:showBubbleSize val="0"/>
        </c:dLbls>
        <c:gapWidth val="182"/>
        <c:axId val="114345104"/>
        <c:axId val="114347024"/>
      </c:barChart>
      <c:catAx>
        <c:axId val="11434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7024"/>
        <c:crosses val="autoZero"/>
        <c:auto val="1"/>
        <c:lblAlgn val="ctr"/>
        <c:lblOffset val="100"/>
        <c:noMultiLvlLbl val="0"/>
      </c:catAx>
      <c:valAx>
        <c:axId val="114347024"/>
        <c:scaling>
          <c:orientation val="minMax"/>
        </c:scaling>
        <c:delete val="1"/>
        <c:axPos val="b"/>
        <c:numFmt formatCode="General" sourceLinked="1"/>
        <c:majorTickMark val="none"/>
        <c:minorTickMark val="none"/>
        <c:tickLblPos val="nextTo"/>
        <c:crossAx val="11434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 of</a:t>
            </a:r>
            <a:r>
              <a:rPr lang="en-GB" baseline="0"/>
              <a:t> breast Cancer referrals for all years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hade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hade val="51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hade val="62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hade val="73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hade val="83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hade val="94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tint val="9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tint val="84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tint val="74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tint val="63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tint val="52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tint val="41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46180825177654"/>
          <c:y val="0.14856481481481484"/>
          <c:w val="0.72874345690730946"/>
          <c:h val="0.79081275623067848"/>
        </c:manualLayout>
      </c:layout>
      <c:barChart>
        <c:barDir val="bar"/>
        <c:grouping val="clustered"/>
        <c:varyColors val="0"/>
        <c:ser>
          <c:idx val="0"/>
          <c:order val="0"/>
          <c:tx>
            <c:v>2012</c:v>
          </c:tx>
          <c:spPr>
            <a:solidFill>
              <a:schemeClr val="accent1">
                <a:shade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3179</c:v>
              </c:pt>
            </c:numLit>
          </c:val>
          <c:extLst>
            <c:ext xmlns:c16="http://schemas.microsoft.com/office/drawing/2014/chart" uri="{C3380CC4-5D6E-409C-BE32-E72D297353CC}">
              <c16:uniqueId val="{00000000-AF0A-49F6-A925-CA7C6EE69AAE}"/>
            </c:ext>
          </c:extLst>
        </c:ser>
        <c:ser>
          <c:idx val="1"/>
          <c:order val="1"/>
          <c:tx>
            <c:v>2013</c:v>
          </c:tx>
          <c:spPr>
            <a:solidFill>
              <a:schemeClr val="accent1">
                <a:shade val="5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3231</c:v>
              </c:pt>
            </c:numLit>
          </c:val>
          <c:extLst>
            <c:ext xmlns:c16="http://schemas.microsoft.com/office/drawing/2014/chart" uri="{C3380CC4-5D6E-409C-BE32-E72D297353CC}">
              <c16:uniqueId val="{00000001-AF0A-49F6-A925-CA7C6EE69AAE}"/>
            </c:ext>
          </c:extLst>
        </c:ser>
        <c:ser>
          <c:idx val="2"/>
          <c:order val="2"/>
          <c:tx>
            <c:v>2014</c:v>
          </c:tx>
          <c:spPr>
            <a:solidFill>
              <a:schemeClr val="accent1">
                <a:shade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3254</c:v>
              </c:pt>
            </c:numLit>
          </c:val>
          <c:extLst>
            <c:ext xmlns:c16="http://schemas.microsoft.com/office/drawing/2014/chart" uri="{C3380CC4-5D6E-409C-BE32-E72D297353CC}">
              <c16:uniqueId val="{00000002-AF0A-49F6-A925-CA7C6EE69AAE}"/>
            </c:ext>
          </c:extLst>
        </c:ser>
        <c:ser>
          <c:idx val="3"/>
          <c:order val="3"/>
          <c:tx>
            <c:v>2015</c:v>
          </c:tx>
          <c:spPr>
            <a:solidFill>
              <a:schemeClr val="accent1">
                <a:shade val="7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3446</c:v>
              </c:pt>
            </c:numLit>
          </c:val>
          <c:extLst>
            <c:ext xmlns:c16="http://schemas.microsoft.com/office/drawing/2014/chart" uri="{C3380CC4-5D6E-409C-BE32-E72D297353CC}">
              <c16:uniqueId val="{00000003-AF0A-49F6-A925-CA7C6EE69AAE}"/>
            </c:ext>
          </c:extLst>
        </c:ser>
        <c:ser>
          <c:idx val="4"/>
          <c:order val="4"/>
          <c:tx>
            <c:v>2016</c:v>
          </c:tx>
          <c:spPr>
            <a:solidFill>
              <a:schemeClr val="accent1">
                <a:shade val="8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3472</c:v>
              </c:pt>
            </c:numLit>
          </c:val>
          <c:extLst>
            <c:ext xmlns:c16="http://schemas.microsoft.com/office/drawing/2014/chart" uri="{C3380CC4-5D6E-409C-BE32-E72D297353CC}">
              <c16:uniqueId val="{00000004-AF0A-49F6-A925-CA7C6EE69AAE}"/>
            </c:ext>
          </c:extLst>
        </c:ser>
        <c:ser>
          <c:idx val="5"/>
          <c:order val="5"/>
          <c:tx>
            <c:v>2017</c:v>
          </c:tx>
          <c:spPr>
            <a:solidFill>
              <a:schemeClr val="accent1">
                <a:shade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3591</c:v>
              </c:pt>
            </c:numLit>
          </c:val>
          <c:extLst>
            <c:ext xmlns:c16="http://schemas.microsoft.com/office/drawing/2014/chart" uri="{C3380CC4-5D6E-409C-BE32-E72D297353CC}">
              <c16:uniqueId val="{00000005-AF0A-49F6-A925-CA7C6EE69AAE}"/>
            </c:ext>
          </c:extLst>
        </c:ser>
        <c:ser>
          <c:idx val="6"/>
          <c:order val="6"/>
          <c:tx>
            <c:v>2018</c:v>
          </c:tx>
          <c:spPr>
            <a:solidFill>
              <a:schemeClr val="accent1">
                <a:tint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3651</c:v>
              </c:pt>
            </c:numLit>
          </c:val>
          <c:extLst>
            <c:ext xmlns:c16="http://schemas.microsoft.com/office/drawing/2014/chart" uri="{C3380CC4-5D6E-409C-BE32-E72D297353CC}">
              <c16:uniqueId val="{00000006-AF0A-49F6-A925-CA7C6EE69AAE}"/>
            </c:ext>
          </c:extLst>
        </c:ser>
        <c:ser>
          <c:idx val="7"/>
          <c:order val="7"/>
          <c:tx>
            <c:v>2019</c:v>
          </c:tx>
          <c:spPr>
            <a:solidFill>
              <a:schemeClr val="accent1">
                <a:tint val="8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3826</c:v>
              </c:pt>
            </c:numLit>
          </c:val>
          <c:extLst>
            <c:ext xmlns:c16="http://schemas.microsoft.com/office/drawing/2014/chart" uri="{C3380CC4-5D6E-409C-BE32-E72D297353CC}">
              <c16:uniqueId val="{00000007-AF0A-49F6-A925-CA7C6EE69AAE}"/>
            </c:ext>
          </c:extLst>
        </c:ser>
        <c:ser>
          <c:idx val="8"/>
          <c:order val="8"/>
          <c:tx>
            <c:v>2020</c:v>
          </c:tx>
          <c:spPr>
            <a:solidFill>
              <a:schemeClr val="accent1">
                <a:tint val="7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3135</c:v>
              </c:pt>
            </c:numLit>
          </c:val>
          <c:extLst>
            <c:ext xmlns:c16="http://schemas.microsoft.com/office/drawing/2014/chart" uri="{C3380CC4-5D6E-409C-BE32-E72D297353CC}">
              <c16:uniqueId val="{00000008-AF0A-49F6-A925-CA7C6EE69AAE}"/>
            </c:ext>
          </c:extLst>
        </c:ser>
        <c:ser>
          <c:idx val="9"/>
          <c:order val="9"/>
          <c:tx>
            <c:v>2021</c:v>
          </c:tx>
          <c:spPr>
            <a:solidFill>
              <a:schemeClr val="accent1">
                <a:tint val="6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3984</c:v>
              </c:pt>
            </c:numLit>
          </c:val>
          <c:extLst>
            <c:ext xmlns:c16="http://schemas.microsoft.com/office/drawing/2014/chart" uri="{C3380CC4-5D6E-409C-BE32-E72D297353CC}">
              <c16:uniqueId val="{00000009-AF0A-49F6-A925-CA7C6EE69AAE}"/>
            </c:ext>
          </c:extLst>
        </c:ser>
        <c:ser>
          <c:idx val="10"/>
          <c:order val="10"/>
          <c:tx>
            <c:v>2022</c:v>
          </c:tx>
          <c:spPr>
            <a:solidFill>
              <a:schemeClr val="accent1">
                <a:tint val="5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4133</c:v>
              </c:pt>
            </c:numLit>
          </c:val>
          <c:extLst>
            <c:ext xmlns:c16="http://schemas.microsoft.com/office/drawing/2014/chart" uri="{C3380CC4-5D6E-409C-BE32-E72D297353CC}">
              <c16:uniqueId val="{0000000A-AF0A-49F6-A925-CA7C6EE69AAE}"/>
            </c:ext>
          </c:extLst>
        </c:ser>
        <c:ser>
          <c:idx val="11"/>
          <c:order val="11"/>
          <c:tx>
            <c:v>2023</c:v>
          </c:tx>
          <c:spPr>
            <a:solidFill>
              <a:schemeClr val="accent1">
                <a:tint val="4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3305</c:v>
              </c:pt>
            </c:numLit>
          </c:val>
          <c:extLst>
            <c:ext xmlns:c16="http://schemas.microsoft.com/office/drawing/2014/chart" uri="{C3380CC4-5D6E-409C-BE32-E72D297353CC}">
              <c16:uniqueId val="{0000000B-AF0A-49F6-A925-CA7C6EE69AAE}"/>
            </c:ext>
          </c:extLst>
        </c:ser>
        <c:dLbls>
          <c:dLblPos val="inEnd"/>
          <c:showLegendKey val="0"/>
          <c:showVal val="1"/>
          <c:showCatName val="0"/>
          <c:showSerName val="0"/>
          <c:showPercent val="0"/>
          <c:showBubbleSize val="0"/>
        </c:dLbls>
        <c:gapWidth val="219"/>
        <c:axId val="124493456"/>
        <c:axId val="124480496"/>
      </c:barChart>
      <c:catAx>
        <c:axId val="124493456"/>
        <c:scaling>
          <c:orientation val="minMax"/>
        </c:scaling>
        <c:delete val="1"/>
        <c:axPos val="l"/>
        <c:numFmt formatCode="General" sourceLinked="1"/>
        <c:majorTickMark val="none"/>
        <c:minorTickMark val="none"/>
        <c:tickLblPos val="nextTo"/>
        <c:crossAx val="124480496"/>
        <c:crosses val="autoZero"/>
        <c:auto val="1"/>
        <c:lblAlgn val="ctr"/>
        <c:lblOffset val="100"/>
        <c:noMultiLvlLbl val="0"/>
      </c:catAx>
      <c:valAx>
        <c:axId val="124480496"/>
        <c:scaling>
          <c:orientation val="minMax"/>
        </c:scaling>
        <c:delete val="1"/>
        <c:axPos val="b"/>
        <c:numFmt formatCode="General" sourceLinked="1"/>
        <c:majorTickMark val="none"/>
        <c:minorTickMark val="none"/>
        <c:tickLblPos val="nextTo"/>
        <c:crossAx val="12449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a:t>
            </a:r>
            <a:r>
              <a:rPr lang="en-GB" baseline="0"/>
              <a:t> of colorectal cancer referrals for all the years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hade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2012</c:v>
          </c:tx>
          <c:spPr>
            <a:solidFill>
              <a:schemeClr val="accent1">
                <a:shade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2049</c:v>
              </c:pt>
            </c:numLit>
          </c:val>
          <c:extLst>
            <c:ext xmlns:c16="http://schemas.microsoft.com/office/drawing/2014/chart" uri="{C3380CC4-5D6E-409C-BE32-E72D297353CC}">
              <c16:uniqueId val="{00000000-96C3-42DE-8160-1C26627BC68E}"/>
            </c:ext>
          </c:extLst>
        </c:ser>
        <c:ser>
          <c:idx val="1"/>
          <c:order val="1"/>
          <c:tx>
            <c:v>2013</c:v>
          </c:tx>
          <c:spPr>
            <a:solidFill>
              <a:schemeClr val="accent1">
                <a:shade val="5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1911</c:v>
              </c:pt>
            </c:numLit>
          </c:val>
          <c:extLst>
            <c:ext xmlns:c16="http://schemas.microsoft.com/office/drawing/2014/chart" uri="{C3380CC4-5D6E-409C-BE32-E72D297353CC}">
              <c16:uniqueId val="{00000001-96C3-42DE-8160-1C26627BC68E}"/>
            </c:ext>
          </c:extLst>
        </c:ser>
        <c:ser>
          <c:idx val="2"/>
          <c:order val="2"/>
          <c:tx>
            <c:v>2014</c:v>
          </c:tx>
          <c:spPr>
            <a:solidFill>
              <a:schemeClr val="accent1">
                <a:shade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1881</c:v>
              </c:pt>
            </c:numLit>
          </c:val>
          <c:extLst>
            <c:ext xmlns:c16="http://schemas.microsoft.com/office/drawing/2014/chart" uri="{C3380CC4-5D6E-409C-BE32-E72D297353CC}">
              <c16:uniqueId val="{00000002-96C3-42DE-8160-1C26627BC68E}"/>
            </c:ext>
          </c:extLst>
        </c:ser>
        <c:ser>
          <c:idx val="3"/>
          <c:order val="3"/>
          <c:tx>
            <c:v>2015</c:v>
          </c:tx>
          <c:spPr>
            <a:solidFill>
              <a:schemeClr val="accent1">
                <a:shade val="7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1798</c:v>
              </c:pt>
            </c:numLit>
          </c:val>
          <c:extLst>
            <c:ext xmlns:c16="http://schemas.microsoft.com/office/drawing/2014/chart" uri="{C3380CC4-5D6E-409C-BE32-E72D297353CC}">
              <c16:uniqueId val="{00000003-96C3-42DE-8160-1C26627BC68E}"/>
            </c:ext>
          </c:extLst>
        </c:ser>
        <c:ser>
          <c:idx val="4"/>
          <c:order val="4"/>
          <c:tx>
            <c:v>2016</c:v>
          </c:tx>
          <c:spPr>
            <a:solidFill>
              <a:schemeClr val="accent1">
                <a:shade val="8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1856</c:v>
              </c:pt>
            </c:numLit>
          </c:val>
          <c:extLst>
            <c:ext xmlns:c16="http://schemas.microsoft.com/office/drawing/2014/chart" uri="{C3380CC4-5D6E-409C-BE32-E72D297353CC}">
              <c16:uniqueId val="{00000004-96C3-42DE-8160-1C26627BC68E}"/>
            </c:ext>
          </c:extLst>
        </c:ser>
        <c:ser>
          <c:idx val="5"/>
          <c:order val="5"/>
          <c:tx>
            <c:v>2017</c:v>
          </c:tx>
          <c:spPr>
            <a:solidFill>
              <a:schemeClr val="accent1">
                <a:shade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1992</c:v>
              </c:pt>
            </c:numLit>
          </c:val>
          <c:extLst>
            <c:ext xmlns:c16="http://schemas.microsoft.com/office/drawing/2014/chart" uri="{C3380CC4-5D6E-409C-BE32-E72D297353CC}">
              <c16:uniqueId val="{00000005-96C3-42DE-8160-1C26627BC68E}"/>
            </c:ext>
          </c:extLst>
        </c:ser>
        <c:ser>
          <c:idx val="6"/>
          <c:order val="6"/>
          <c:tx>
            <c:v>2018</c:v>
          </c:tx>
          <c:spPr>
            <a:solidFill>
              <a:schemeClr val="accent1">
                <a:tint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2218</c:v>
              </c:pt>
            </c:numLit>
          </c:val>
          <c:extLst>
            <c:ext xmlns:c16="http://schemas.microsoft.com/office/drawing/2014/chart" uri="{C3380CC4-5D6E-409C-BE32-E72D297353CC}">
              <c16:uniqueId val="{00000006-96C3-42DE-8160-1C26627BC68E}"/>
            </c:ext>
          </c:extLst>
        </c:ser>
        <c:ser>
          <c:idx val="7"/>
          <c:order val="7"/>
          <c:tx>
            <c:v>2019</c:v>
          </c:tx>
          <c:spPr>
            <a:solidFill>
              <a:schemeClr val="accent1">
                <a:tint val="8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2339</c:v>
              </c:pt>
            </c:numLit>
          </c:val>
          <c:extLst>
            <c:ext xmlns:c16="http://schemas.microsoft.com/office/drawing/2014/chart" uri="{C3380CC4-5D6E-409C-BE32-E72D297353CC}">
              <c16:uniqueId val="{00000007-96C3-42DE-8160-1C26627BC68E}"/>
            </c:ext>
          </c:extLst>
        </c:ser>
        <c:ser>
          <c:idx val="8"/>
          <c:order val="8"/>
          <c:tx>
            <c:v>2020</c:v>
          </c:tx>
          <c:spPr>
            <a:solidFill>
              <a:schemeClr val="accent1">
                <a:tint val="7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1983</c:v>
              </c:pt>
            </c:numLit>
          </c:val>
          <c:extLst>
            <c:ext xmlns:c16="http://schemas.microsoft.com/office/drawing/2014/chart" uri="{C3380CC4-5D6E-409C-BE32-E72D297353CC}">
              <c16:uniqueId val="{00000008-96C3-42DE-8160-1C26627BC68E}"/>
            </c:ext>
          </c:extLst>
        </c:ser>
        <c:ser>
          <c:idx val="9"/>
          <c:order val="9"/>
          <c:tx>
            <c:v>2021</c:v>
          </c:tx>
          <c:spPr>
            <a:solidFill>
              <a:schemeClr val="accent1">
                <a:tint val="6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2559</c:v>
              </c:pt>
            </c:numLit>
          </c:val>
          <c:extLst>
            <c:ext xmlns:c16="http://schemas.microsoft.com/office/drawing/2014/chart" uri="{C3380CC4-5D6E-409C-BE32-E72D297353CC}">
              <c16:uniqueId val="{00000009-96C3-42DE-8160-1C26627BC68E}"/>
            </c:ext>
          </c:extLst>
        </c:ser>
        <c:ser>
          <c:idx val="10"/>
          <c:order val="10"/>
          <c:tx>
            <c:v>2022</c:v>
          </c:tx>
          <c:spPr>
            <a:solidFill>
              <a:schemeClr val="accent1">
                <a:tint val="5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2609</c:v>
              </c:pt>
            </c:numLit>
          </c:val>
          <c:extLst>
            <c:ext xmlns:c16="http://schemas.microsoft.com/office/drawing/2014/chart" uri="{C3380CC4-5D6E-409C-BE32-E72D297353CC}">
              <c16:uniqueId val="{0000000A-96C3-42DE-8160-1C26627BC68E}"/>
            </c:ext>
          </c:extLst>
        </c:ser>
        <c:ser>
          <c:idx val="11"/>
          <c:order val="11"/>
          <c:tx>
            <c:v>2023</c:v>
          </c:tx>
          <c:spPr>
            <a:solidFill>
              <a:schemeClr val="accent1">
                <a:tint val="4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1938</c:v>
              </c:pt>
            </c:numLit>
          </c:val>
          <c:extLst>
            <c:ext xmlns:c16="http://schemas.microsoft.com/office/drawing/2014/chart" uri="{C3380CC4-5D6E-409C-BE32-E72D297353CC}">
              <c16:uniqueId val="{0000000B-96C3-42DE-8160-1C26627BC68E}"/>
            </c:ext>
          </c:extLst>
        </c:ser>
        <c:dLbls>
          <c:dLblPos val="inEnd"/>
          <c:showLegendKey val="0"/>
          <c:showVal val="1"/>
          <c:showCatName val="0"/>
          <c:showSerName val="0"/>
          <c:showPercent val="0"/>
          <c:showBubbleSize val="0"/>
        </c:dLbls>
        <c:gapWidth val="219"/>
        <c:axId val="1119193695"/>
        <c:axId val="1119195615"/>
      </c:barChart>
      <c:catAx>
        <c:axId val="1119193695"/>
        <c:scaling>
          <c:orientation val="minMax"/>
        </c:scaling>
        <c:delete val="1"/>
        <c:axPos val="l"/>
        <c:numFmt formatCode="General" sourceLinked="1"/>
        <c:majorTickMark val="none"/>
        <c:minorTickMark val="none"/>
        <c:tickLblPos val="nextTo"/>
        <c:crossAx val="1119195615"/>
        <c:crosses val="autoZero"/>
        <c:auto val="1"/>
        <c:lblAlgn val="ctr"/>
        <c:lblOffset val="100"/>
        <c:noMultiLvlLbl val="0"/>
      </c:catAx>
      <c:valAx>
        <c:axId val="1119195615"/>
        <c:scaling>
          <c:orientation val="minMax"/>
        </c:scaling>
        <c:delete val="1"/>
        <c:axPos val="b"/>
        <c:numFmt formatCode="General" sourceLinked="1"/>
        <c:majorTickMark val="none"/>
        <c:minorTickMark val="none"/>
        <c:tickLblPos val="nextTo"/>
        <c:crossAx val="111919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 trend of colorectal</a:t>
            </a:r>
            <a:r>
              <a:rPr lang="en-US" baseline="0"/>
              <a:t> cancer cases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[1]working_pivot!$M$82</c:f>
              <c:strCache>
                <c:ptCount val="1"/>
                <c:pt idx="0">
                  <c:v>sum of cases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[1]working_pivot!$L$83:$L$94</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xVal>
          <c:yVal>
            <c:numRef>
              <c:f>[1]working_pivot!$M$83:$M$94</c:f>
              <c:numCache>
                <c:formatCode>General</c:formatCode>
                <c:ptCount val="12"/>
                <c:pt idx="0">
                  <c:v>2049</c:v>
                </c:pt>
                <c:pt idx="1">
                  <c:v>1911</c:v>
                </c:pt>
                <c:pt idx="2">
                  <c:v>1881</c:v>
                </c:pt>
                <c:pt idx="3">
                  <c:v>1798</c:v>
                </c:pt>
                <c:pt idx="4">
                  <c:v>1856</c:v>
                </c:pt>
                <c:pt idx="5">
                  <c:v>1992</c:v>
                </c:pt>
                <c:pt idx="6">
                  <c:v>2218</c:v>
                </c:pt>
                <c:pt idx="7">
                  <c:v>2339</c:v>
                </c:pt>
                <c:pt idx="8">
                  <c:v>1983</c:v>
                </c:pt>
                <c:pt idx="9">
                  <c:v>2559</c:v>
                </c:pt>
                <c:pt idx="10">
                  <c:v>2609</c:v>
                </c:pt>
                <c:pt idx="11">
                  <c:v>1938</c:v>
                </c:pt>
              </c:numCache>
            </c:numRef>
          </c:yVal>
          <c:smooth val="0"/>
          <c:extLst>
            <c:ext xmlns:c16="http://schemas.microsoft.com/office/drawing/2014/chart" uri="{C3380CC4-5D6E-409C-BE32-E72D297353CC}">
              <c16:uniqueId val="{00000000-CC5D-4FB5-83EC-D23085E85BCD}"/>
            </c:ext>
          </c:extLst>
        </c:ser>
        <c:dLbls>
          <c:showLegendKey val="0"/>
          <c:showVal val="0"/>
          <c:showCatName val="0"/>
          <c:showSerName val="0"/>
          <c:showPercent val="0"/>
          <c:showBubbleSize val="0"/>
        </c:dLbls>
        <c:axId val="124484336"/>
        <c:axId val="124471856"/>
      </c:scatterChart>
      <c:valAx>
        <c:axId val="12448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1856"/>
        <c:crosses val="autoZero"/>
        <c:crossBetween val="midCat"/>
      </c:valAx>
      <c:valAx>
        <c:axId val="1244718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sum</a:t>
                </a:r>
                <a:r>
                  <a:rPr lang="en-GB" baseline="0"/>
                  <a:t> of cases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84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 of cases referred for</a:t>
            </a:r>
            <a:r>
              <a:rPr lang="en-GB" baseline="0"/>
              <a:t> all the years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[1]working_pivot!$L$100</c:f>
              <c:strCache>
                <c:ptCount val="1"/>
                <c:pt idx="0">
                  <c:v>2012</c:v>
                </c:pt>
              </c:strCache>
            </c:strRef>
          </c:tx>
          <c:spPr>
            <a:solidFill>
              <a:schemeClr val="accent1">
                <a:shade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[1]working_pivot!$M$99</c:f>
              <c:strCache>
                <c:ptCount val="1"/>
                <c:pt idx="0">
                  <c:v>sum of cases</c:v>
                </c:pt>
              </c:strCache>
            </c:strRef>
          </c:cat>
          <c:val>
            <c:numRef>
              <c:f>[1]working_pivot!$M$100</c:f>
              <c:numCache>
                <c:formatCode>General</c:formatCode>
                <c:ptCount val="1"/>
                <c:pt idx="0">
                  <c:v>453</c:v>
                </c:pt>
              </c:numCache>
            </c:numRef>
          </c:val>
          <c:extLst>
            <c:ext xmlns:c16="http://schemas.microsoft.com/office/drawing/2014/chart" uri="{C3380CC4-5D6E-409C-BE32-E72D297353CC}">
              <c16:uniqueId val="{00000000-6622-43BD-BADC-024443D2BCE8}"/>
            </c:ext>
          </c:extLst>
        </c:ser>
        <c:ser>
          <c:idx val="1"/>
          <c:order val="1"/>
          <c:tx>
            <c:strRef>
              <c:f>[1]working_pivot!$L$101</c:f>
              <c:strCache>
                <c:ptCount val="1"/>
                <c:pt idx="0">
                  <c:v>2013</c:v>
                </c:pt>
              </c:strCache>
            </c:strRef>
          </c:tx>
          <c:spPr>
            <a:solidFill>
              <a:schemeClr val="accent1">
                <a:shade val="5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[1]working_pivot!$M$99</c:f>
              <c:strCache>
                <c:ptCount val="1"/>
                <c:pt idx="0">
                  <c:v>sum of cases</c:v>
                </c:pt>
              </c:strCache>
            </c:strRef>
          </c:cat>
          <c:val>
            <c:numRef>
              <c:f>[1]working_pivot!$M$101</c:f>
              <c:numCache>
                <c:formatCode>General</c:formatCode>
                <c:ptCount val="1"/>
                <c:pt idx="0">
                  <c:v>428</c:v>
                </c:pt>
              </c:numCache>
            </c:numRef>
          </c:val>
          <c:extLst>
            <c:ext xmlns:c16="http://schemas.microsoft.com/office/drawing/2014/chart" uri="{C3380CC4-5D6E-409C-BE32-E72D297353CC}">
              <c16:uniqueId val="{00000001-6622-43BD-BADC-024443D2BCE8}"/>
            </c:ext>
          </c:extLst>
        </c:ser>
        <c:ser>
          <c:idx val="2"/>
          <c:order val="2"/>
          <c:tx>
            <c:strRef>
              <c:f>[1]working_pivot!$L$102</c:f>
              <c:strCache>
                <c:ptCount val="1"/>
                <c:pt idx="0">
                  <c:v>2014</c:v>
                </c:pt>
              </c:strCache>
            </c:strRef>
          </c:tx>
          <c:spPr>
            <a:solidFill>
              <a:schemeClr val="accent1">
                <a:shade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[1]working_pivot!$M$99</c:f>
              <c:strCache>
                <c:ptCount val="1"/>
                <c:pt idx="0">
                  <c:v>sum of cases</c:v>
                </c:pt>
              </c:strCache>
            </c:strRef>
          </c:cat>
          <c:val>
            <c:numRef>
              <c:f>[1]working_pivot!$M$102</c:f>
              <c:numCache>
                <c:formatCode>General</c:formatCode>
                <c:ptCount val="1"/>
                <c:pt idx="0">
                  <c:v>441</c:v>
                </c:pt>
              </c:numCache>
            </c:numRef>
          </c:val>
          <c:extLst>
            <c:ext xmlns:c16="http://schemas.microsoft.com/office/drawing/2014/chart" uri="{C3380CC4-5D6E-409C-BE32-E72D297353CC}">
              <c16:uniqueId val="{00000002-6622-43BD-BADC-024443D2BCE8}"/>
            </c:ext>
          </c:extLst>
        </c:ser>
        <c:ser>
          <c:idx val="3"/>
          <c:order val="3"/>
          <c:tx>
            <c:strRef>
              <c:f>[1]working_pivot!$L$103</c:f>
              <c:strCache>
                <c:ptCount val="1"/>
                <c:pt idx="0">
                  <c:v>2015</c:v>
                </c:pt>
              </c:strCache>
            </c:strRef>
          </c:tx>
          <c:spPr>
            <a:solidFill>
              <a:schemeClr val="accent1">
                <a:shade val="7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[1]working_pivot!$M$99</c:f>
              <c:strCache>
                <c:ptCount val="1"/>
                <c:pt idx="0">
                  <c:v>sum of cases</c:v>
                </c:pt>
              </c:strCache>
            </c:strRef>
          </c:cat>
          <c:val>
            <c:numRef>
              <c:f>[1]working_pivot!$M$103</c:f>
              <c:numCache>
                <c:formatCode>General</c:formatCode>
                <c:ptCount val="1"/>
                <c:pt idx="0">
                  <c:v>489</c:v>
                </c:pt>
              </c:numCache>
            </c:numRef>
          </c:val>
          <c:extLst>
            <c:ext xmlns:c16="http://schemas.microsoft.com/office/drawing/2014/chart" uri="{C3380CC4-5D6E-409C-BE32-E72D297353CC}">
              <c16:uniqueId val="{00000003-6622-43BD-BADC-024443D2BCE8}"/>
            </c:ext>
          </c:extLst>
        </c:ser>
        <c:ser>
          <c:idx val="4"/>
          <c:order val="4"/>
          <c:tx>
            <c:strRef>
              <c:f>[1]working_pivot!$L$104</c:f>
              <c:strCache>
                <c:ptCount val="1"/>
                <c:pt idx="0">
                  <c:v>2016</c:v>
                </c:pt>
              </c:strCache>
            </c:strRef>
          </c:tx>
          <c:spPr>
            <a:solidFill>
              <a:schemeClr val="accent1">
                <a:shade val="8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[1]working_pivot!$M$99</c:f>
              <c:strCache>
                <c:ptCount val="1"/>
                <c:pt idx="0">
                  <c:v>sum of cases</c:v>
                </c:pt>
              </c:strCache>
            </c:strRef>
          </c:cat>
          <c:val>
            <c:numRef>
              <c:f>[1]working_pivot!$M$104</c:f>
              <c:numCache>
                <c:formatCode>General</c:formatCode>
                <c:ptCount val="1"/>
                <c:pt idx="0">
                  <c:v>438</c:v>
                </c:pt>
              </c:numCache>
            </c:numRef>
          </c:val>
          <c:extLst>
            <c:ext xmlns:c16="http://schemas.microsoft.com/office/drawing/2014/chart" uri="{C3380CC4-5D6E-409C-BE32-E72D297353CC}">
              <c16:uniqueId val="{00000004-6622-43BD-BADC-024443D2BCE8}"/>
            </c:ext>
          </c:extLst>
        </c:ser>
        <c:ser>
          <c:idx val="5"/>
          <c:order val="5"/>
          <c:tx>
            <c:strRef>
              <c:f>[1]working_pivot!$L$105</c:f>
              <c:strCache>
                <c:ptCount val="1"/>
                <c:pt idx="0">
                  <c:v>2017</c:v>
                </c:pt>
              </c:strCache>
            </c:strRef>
          </c:tx>
          <c:spPr>
            <a:solidFill>
              <a:schemeClr val="accent1">
                <a:shade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[1]working_pivot!$M$99</c:f>
              <c:strCache>
                <c:ptCount val="1"/>
                <c:pt idx="0">
                  <c:v>sum of cases</c:v>
                </c:pt>
              </c:strCache>
            </c:strRef>
          </c:cat>
          <c:val>
            <c:numRef>
              <c:f>[1]working_pivot!$M$105</c:f>
              <c:numCache>
                <c:formatCode>General</c:formatCode>
                <c:ptCount val="1"/>
                <c:pt idx="0">
                  <c:v>550</c:v>
                </c:pt>
              </c:numCache>
            </c:numRef>
          </c:val>
          <c:extLst>
            <c:ext xmlns:c16="http://schemas.microsoft.com/office/drawing/2014/chart" uri="{C3380CC4-5D6E-409C-BE32-E72D297353CC}">
              <c16:uniqueId val="{00000005-6622-43BD-BADC-024443D2BCE8}"/>
            </c:ext>
          </c:extLst>
        </c:ser>
        <c:ser>
          <c:idx val="6"/>
          <c:order val="6"/>
          <c:tx>
            <c:strRef>
              <c:f>[1]working_pivot!$L$106</c:f>
              <c:strCache>
                <c:ptCount val="1"/>
                <c:pt idx="0">
                  <c:v>2018</c:v>
                </c:pt>
              </c:strCache>
            </c:strRef>
          </c:tx>
          <c:spPr>
            <a:solidFill>
              <a:schemeClr val="accent1">
                <a:tint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[1]working_pivot!$M$99</c:f>
              <c:strCache>
                <c:ptCount val="1"/>
                <c:pt idx="0">
                  <c:v>sum of cases</c:v>
                </c:pt>
              </c:strCache>
            </c:strRef>
          </c:cat>
          <c:val>
            <c:numRef>
              <c:f>[1]working_pivot!$M$106</c:f>
              <c:numCache>
                <c:formatCode>General</c:formatCode>
                <c:ptCount val="1"/>
                <c:pt idx="0">
                  <c:v>563</c:v>
                </c:pt>
              </c:numCache>
            </c:numRef>
          </c:val>
          <c:extLst>
            <c:ext xmlns:c16="http://schemas.microsoft.com/office/drawing/2014/chart" uri="{C3380CC4-5D6E-409C-BE32-E72D297353CC}">
              <c16:uniqueId val="{00000006-6622-43BD-BADC-024443D2BCE8}"/>
            </c:ext>
          </c:extLst>
        </c:ser>
        <c:ser>
          <c:idx val="7"/>
          <c:order val="7"/>
          <c:tx>
            <c:strRef>
              <c:f>[1]working_pivot!$L$107</c:f>
              <c:strCache>
                <c:ptCount val="1"/>
                <c:pt idx="0">
                  <c:v>2019</c:v>
                </c:pt>
              </c:strCache>
            </c:strRef>
          </c:tx>
          <c:spPr>
            <a:solidFill>
              <a:schemeClr val="accent1">
                <a:tint val="8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[1]working_pivot!$M$99</c:f>
              <c:strCache>
                <c:ptCount val="1"/>
                <c:pt idx="0">
                  <c:v>sum of cases</c:v>
                </c:pt>
              </c:strCache>
            </c:strRef>
          </c:cat>
          <c:val>
            <c:numRef>
              <c:f>[1]working_pivot!$M$107</c:f>
              <c:numCache>
                <c:formatCode>General</c:formatCode>
                <c:ptCount val="1"/>
                <c:pt idx="0">
                  <c:v>590</c:v>
                </c:pt>
              </c:numCache>
            </c:numRef>
          </c:val>
          <c:extLst>
            <c:ext xmlns:c16="http://schemas.microsoft.com/office/drawing/2014/chart" uri="{C3380CC4-5D6E-409C-BE32-E72D297353CC}">
              <c16:uniqueId val="{00000007-6622-43BD-BADC-024443D2BCE8}"/>
            </c:ext>
          </c:extLst>
        </c:ser>
        <c:ser>
          <c:idx val="8"/>
          <c:order val="8"/>
          <c:tx>
            <c:strRef>
              <c:f>[1]working_pivot!$L$108</c:f>
              <c:strCache>
                <c:ptCount val="1"/>
                <c:pt idx="0">
                  <c:v>2020</c:v>
                </c:pt>
              </c:strCache>
            </c:strRef>
          </c:tx>
          <c:spPr>
            <a:solidFill>
              <a:schemeClr val="accent1">
                <a:tint val="7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[1]working_pivot!$M$99</c:f>
              <c:strCache>
                <c:ptCount val="1"/>
                <c:pt idx="0">
                  <c:v>sum of cases</c:v>
                </c:pt>
              </c:strCache>
            </c:strRef>
          </c:cat>
          <c:val>
            <c:numRef>
              <c:f>[1]working_pivot!$M$108</c:f>
              <c:numCache>
                <c:formatCode>General</c:formatCode>
                <c:ptCount val="1"/>
                <c:pt idx="0">
                  <c:v>589</c:v>
                </c:pt>
              </c:numCache>
            </c:numRef>
          </c:val>
          <c:extLst>
            <c:ext xmlns:c16="http://schemas.microsoft.com/office/drawing/2014/chart" uri="{C3380CC4-5D6E-409C-BE32-E72D297353CC}">
              <c16:uniqueId val="{00000008-6622-43BD-BADC-024443D2BCE8}"/>
            </c:ext>
          </c:extLst>
        </c:ser>
        <c:ser>
          <c:idx val="9"/>
          <c:order val="9"/>
          <c:tx>
            <c:strRef>
              <c:f>[1]working_pivot!$L$109</c:f>
              <c:strCache>
                <c:ptCount val="1"/>
                <c:pt idx="0">
                  <c:v>2021</c:v>
                </c:pt>
              </c:strCache>
            </c:strRef>
          </c:tx>
          <c:spPr>
            <a:solidFill>
              <a:schemeClr val="accent1">
                <a:tint val="6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[1]working_pivot!$M$99</c:f>
              <c:strCache>
                <c:ptCount val="1"/>
                <c:pt idx="0">
                  <c:v>sum of cases</c:v>
                </c:pt>
              </c:strCache>
            </c:strRef>
          </c:cat>
          <c:val>
            <c:numRef>
              <c:f>[1]working_pivot!$M$109</c:f>
              <c:numCache>
                <c:formatCode>General</c:formatCode>
                <c:ptCount val="1"/>
                <c:pt idx="0">
                  <c:v>655</c:v>
                </c:pt>
              </c:numCache>
            </c:numRef>
          </c:val>
          <c:extLst>
            <c:ext xmlns:c16="http://schemas.microsoft.com/office/drawing/2014/chart" uri="{C3380CC4-5D6E-409C-BE32-E72D297353CC}">
              <c16:uniqueId val="{00000009-6622-43BD-BADC-024443D2BCE8}"/>
            </c:ext>
          </c:extLst>
        </c:ser>
        <c:ser>
          <c:idx val="10"/>
          <c:order val="10"/>
          <c:tx>
            <c:strRef>
              <c:f>[1]working_pivot!$L$110</c:f>
              <c:strCache>
                <c:ptCount val="1"/>
                <c:pt idx="0">
                  <c:v>2022</c:v>
                </c:pt>
              </c:strCache>
            </c:strRef>
          </c:tx>
          <c:spPr>
            <a:solidFill>
              <a:schemeClr val="accent1">
                <a:tint val="5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[1]working_pivot!$M$99</c:f>
              <c:strCache>
                <c:ptCount val="1"/>
                <c:pt idx="0">
                  <c:v>sum of cases</c:v>
                </c:pt>
              </c:strCache>
            </c:strRef>
          </c:cat>
          <c:val>
            <c:numRef>
              <c:f>[1]working_pivot!$M$110</c:f>
              <c:numCache>
                <c:formatCode>General</c:formatCode>
                <c:ptCount val="1"/>
                <c:pt idx="0">
                  <c:v>663</c:v>
                </c:pt>
              </c:numCache>
            </c:numRef>
          </c:val>
          <c:extLst>
            <c:ext xmlns:c16="http://schemas.microsoft.com/office/drawing/2014/chart" uri="{C3380CC4-5D6E-409C-BE32-E72D297353CC}">
              <c16:uniqueId val="{0000000A-6622-43BD-BADC-024443D2BCE8}"/>
            </c:ext>
          </c:extLst>
        </c:ser>
        <c:ser>
          <c:idx val="11"/>
          <c:order val="11"/>
          <c:tx>
            <c:strRef>
              <c:f>[1]working_pivot!$L$111</c:f>
              <c:strCache>
                <c:ptCount val="1"/>
              </c:strCache>
            </c:strRef>
          </c:tx>
          <c:spPr>
            <a:solidFill>
              <a:schemeClr val="accent1">
                <a:tint val="4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[1]working_pivot!$M$99</c:f>
              <c:strCache>
                <c:ptCount val="1"/>
                <c:pt idx="0">
                  <c:v>sum of cases</c:v>
                </c:pt>
              </c:strCache>
            </c:strRef>
          </c:cat>
          <c:val>
            <c:numRef>
              <c:f>[1]working_pivot!$M$111</c:f>
              <c:numCache>
                <c:formatCode>General</c:formatCode>
                <c:ptCount val="1"/>
              </c:numCache>
            </c:numRef>
          </c:val>
          <c:extLst>
            <c:ext xmlns:c16="http://schemas.microsoft.com/office/drawing/2014/chart" uri="{C3380CC4-5D6E-409C-BE32-E72D297353CC}">
              <c16:uniqueId val="{0000000B-6622-43BD-BADC-024443D2BCE8}"/>
            </c:ext>
          </c:extLst>
        </c:ser>
        <c:dLbls>
          <c:dLblPos val="inEnd"/>
          <c:showLegendKey val="0"/>
          <c:showVal val="1"/>
          <c:showCatName val="0"/>
          <c:showSerName val="0"/>
          <c:showPercent val="0"/>
          <c:showBubbleSize val="0"/>
        </c:dLbls>
        <c:gapWidth val="182"/>
        <c:axId val="286029792"/>
        <c:axId val="286025952"/>
      </c:barChart>
      <c:catAx>
        <c:axId val="286029792"/>
        <c:scaling>
          <c:orientation val="minMax"/>
        </c:scaling>
        <c:delete val="1"/>
        <c:axPos val="l"/>
        <c:numFmt formatCode="General" sourceLinked="1"/>
        <c:majorTickMark val="none"/>
        <c:minorTickMark val="none"/>
        <c:tickLblPos val="nextTo"/>
        <c:crossAx val="286025952"/>
        <c:crosses val="autoZero"/>
        <c:auto val="1"/>
        <c:lblAlgn val="ctr"/>
        <c:lblOffset val="100"/>
        <c:noMultiLvlLbl val="0"/>
      </c:catAx>
      <c:valAx>
        <c:axId val="286025952"/>
        <c:scaling>
          <c:orientation val="minMax"/>
        </c:scaling>
        <c:delete val="1"/>
        <c:axPos val="b"/>
        <c:numFmt formatCode="General" sourceLinked="1"/>
        <c:majorTickMark val="none"/>
        <c:minorTickMark val="none"/>
        <c:tickLblPos val="nextTo"/>
        <c:crossAx val="28602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withinLinear" id="14">
  <a:schemeClr val="accent1"/>
</cs:colorStyle>
</file>

<file path=xl/charts/colors23.xml><?xml version="1.0" encoding="utf-8"?>
<cs:colorStyle xmlns:cs="http://schemas.microsoft.com/office/drawing/2012/chartStyle" xmlns:a="http://schemas.openxmlformats.org/drawingml/2006/main" meth="withinLinear" id="14">
  <a:schemeClr val="accent1"/>
</cs:colorStyle>
</file>

<file path=xl/charts/colors24.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6</xdr:col>
      <xdr:colOff>255133</xdr:colOff>
      <xdr:row>11</xdr:row>
      <xdr:rowOff>798</xdr:rowOff>
    </xdr:from>
    <xdr:to>
      <xdr:col>13</xdr:col>
      <xdr:colOff>94048</xdr:colOff>
      <xdr:row>23</xdr:row>
      <xdr:rowOff>84003</xdr:rowOff>
    </xdr:to>
    <xdr:graphicFrame macro="">
      <xdr:nvGraphicFramePr>
        <xdr:cNvPr id="2" name="Chart 1">
          <a:extLst>
            <a:ext uri="{FF2B5EF4-FFF2-40B4-BE49-F238E27FC236}">
              <a16:creationId xmlns:a16="http://schemas.microsoft.com/office/drawing/2014/main" id="{E1852421-9703-40C1-A5EC-6B7FD1403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468923</xdr:colOff>
      <xdr:row>41</xdr:row>
      <xdr:rowOff>152400</xdr:rowOff>
    </xdr:from>
    <xdr:to>
      <xdr:col>12</xdr:col>
      <xdr:colOff>571501</xdr:colOff>
      <xdr:row>55</xdr:row>
      <xdr:rowOff>152400</xdr:rowOff>
    </xdr:to>
    <xdr:graphicFrame macro="">
      <xdr:nvGraphicFramePr>
        <xdr:cNvPr id="3" name="Chart 2">
          <a:extLst>
            <a:ext uri="{FF2B5EF4-FFF2-40B4-BE49-F238E27FC236}">
              <a16:creationId xmlns:a16="http://schemas.microsoft.com/office/drawing/2014/main" id="{E257AFFF-B072-489E-9D49-6D941832E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285750</xdr:colOff>
      <xdr:row>75</xdr:row>
      <xdr:rowOff>51955</xdr:rowOff>
    </xdr:from>
    <xdr:to>
      <xdr:col>13</xdr:col>
      <xdr:colOff>36634</xdr:colOff>
      <xdr:row>90</xdr:row>
      <xdr:rowOff>177752</xdr:rowOff>
    </xdr:to>
    <xdr:graphicFrame macro="">
      <xdr:nvGraphicFramePr>
        <xdr:cNvPr id="4" name="Chart 5">
          <a:extLst>
            <a:ext uri="{FF2B5EF4-FFF2-40B4-BE49-F238E27FC236}">
              <a16:creationId xmlns:a16="http://schemas.microsoft.com/office/drawing/2014/main" id="{1476D06A-8841-47C0-81A8-37EB26FF6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102486</xdr:colOff>
      <xdr:row>10</xdr:row>
      <xdr:rowOff>123265</xdr:rowOff>
    </xdr:from>
    <xdr:to>
      <xdr:col>6</xdr:col>
      <xdr:colOff>114215</xdr:colOff>
      <xdr:row>26</xdr:row>
      <xdr:rowOff>8283</xdr:rowOff>
    </xdr:to>
    <xdr:graphicFrame macro="">
      <xdr:nvGraphicFramePr>
        <xdr:cNvPr id="5" name="Chart 8">
          <a:extLst>
            <a:ext uri="{FF2B5EF4-FFF2-40B4-BE49-F238E27FC236}">
              <a16:creationId xmlns:a16="http://schemas.microsoft.com/office/drawing/2014/main" id="{E31E6D63-49F0-42EB-9C73-684C588E1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91522</xdr:colOff>
      <xdr:row>72</xdr:row>
      <xdr:rowOff>114300</xdr:rowOff>
    </xdr:from>
    <xdr:to>
      <xdr:col>6</xdr:col>
      <xdr:colOff>231913</xdr:colOff>
      <xdr:row>90</xdr:row>
      <xdr:rowOff>182217</xdr:rowOff>
    </xdr:to>
    <xdr:graphicFrame macro="">
      <xdr:nvGraphicFramePr>
        <xdr:cNvPr id="6" name="Chart 13">
          <a:extLst>
            <a:ext uri="{FF2B5EF4-FFF2-40B4-BE49-F238E27FC236}">
              <a16:creationId xmlns:a16="http://schemas.microsoft.com/office/drawing/2014/main" id="{2A90840D-D35F-4007-BA8E-B83F700A2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55909</xdr:colOff>
      <xdr:row>37</xdr:row>
      <xdr:rowOff>115957</xdr:rowOff>
    </xdr:from>
    <xdr:to>
      <xdr:col>6</xdr:col>
      <xdr:colOff>402981</xdr:colOff>
      <xdr:row>55</xdr:row>
      <xdr:rowOff>162341</xdr:rowOff>
    </xdr:to>
    <xdr:graphicFrame macro="">
      <xdr:nvGraphicFramePr>
        <xdr:cNvPr id="7" name="Chart 15">
          <a:extLst>
            <a:ext uri="{FF2B5EF4-FFF2-40B4-BE49-F238E27FC236}">
              <a16:creationId xmlns:a16="http://schemas.microsoft.com/office/drawing/2014/main" id="{1AFF32CF-89C6-4C87-8D6C-E4A12BB7E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38422</xdr:colOff>
      <xdr:row>101</xdr:row>
      <xdr:rowOff>69262</xdr:rowOff>
    </xdr:from>
    <xdr:to>
      <xdr:col>6</xdr:col>
      <xdr:colOff>331419</xdr:colOff>
      <xdr:row>115</xdr:row>
      <xdr:rowOff>229826</xdr:rowOff>
    </xdr:to>
    <xdr:graphicFrame macro="">
      <xdr:nvGraphicFramePr>
        <xdr:cNvPr id="8" name="Chart 20">
          <a:extLst>
            <a:ext uri="{FF2B5EF4-FFF2-40B4-BE49-F238E27FC236}">
              <a16:creationId xmlns:a16="http://schemas.microsoft.com/office/drawing/2014/main" id="{6B976B6B-D33A-4EA2-921D-756A34D45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401411</xdr:colOff>
      <xdr:row>106</xdr:row>
      <xdr:rowOff>103253</xdr:rowOff>
    </xdr:from>
    <xdr:to>
      <xdr:col>12</xdr:col>
      <xdr:colOff>593912</xdr:colOff>
      <xdr:row>115</xdr:row>
      <xdr:rowOff>246209</xdr:rowOff>
    </xdr:to>
    <xdr:graphicFrame macro="">
      <xdr:nvGraphicFramePr>
        <xdr:cNvPr id="9" name="Chart 18">
          <a:extLst>
            <a:ext uri="{FF2B5EF4-FFF2-40B4-BE49-F238E27FC236}">
              <a16:creationId xmlns:a16="http://schemas.microsoft.com/office/drawing/2014/main" id="{8E0452E8-ED6A-4A61-BAF1-CC5B0C386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64604</xdr:colOff>
      <xdr:row>122</xdr:row>
      <xdr:rowOff>152400</xdr:rowOff>
    </xdr:from>
    <xdr:to>
      <xdr:col>6</xdr:col>
      <xdr:colOff>542925</xdr:colOff>
      <xdr:row>136</xdr:row>
      <xdr:rowOff>192157</xdr:rowOff>
    </xdr:to>
    <xdr:graphicFrame macro="">
      <xdr:nvGraphicFramePr>
        <xdr:cNvPr id="10" name="Chart 22">
          <a:extLst>
            <a:ext uri="{FF2B5EF4-FFF2-40B4-BE49-F238E27FC236}">
              <a16:creationId xmlns:a16="http://schemas.microsoft.com/office/drawing/2014/main" id="{697546AC-35F7-422C-ADEE-66700FAED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9524</xdr:colOff>
      <xdr:row>125</xdr:row>
      <xdr:rowOff>219075</xdr:rowOff>
    </xdr:from>
    <xdr:to>
      <xdr:col>14</xdr:col>
      <xdr:colOff>57977</xdr:colOff>
      <xdr:row>136</xdr:row>
      <xdr:rowOff>207066</xdr:rowOff>
    </xdr:to>
    <xdr:graphicFrame macro="">
      <xdr:nvGraphicFramePr>
        <xdr:cNvPr id="11" name="Chart 21">
          <a:extLst>
            <a:ext uri="{FF2B5EF4-FFF2-40B4-BE49-F238E27FC236}">
              <a16:creationId xmlns:a16="http://schemas.microsoft.com/office/drawing/2014/main" id="{8FCBB21C-0403-4144-B7E7-AABE8E0B0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7008</xdr:colOff>
      <xdr:row>155</xdr:row>
      <xdr:rowOff>257246</xdr:rowOff>
    </xdr:from>
    <xdr:to>
      <xdr:col>14</xdr:col>
      <xdr:colOff>99391</xdr:colOff>
      <xdr:row>167</xdr:row>
      <xdr:rowOff>74544</xdr:rowOff>
    </xdr:to>
    <xdr:graphicFrame macro="">
      <xdr:nvGraphicFramePr>
        <xdr:cNvPr id="12" name="Chart 23">
          <a:extLst>
            <a:ext uri="{FF2B5EF4-FFF2-40B4-BE49-F238E27FC236}">
              <a16:creationId xmlns:a16="http://schemas.microsoft.com/office/drawing/2014/main" id="{C42B6178-0B1C-49E4-B43F-5158579C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19002</xdr:colOff>
      <xdr:row>156</xdr:row>
      <xdr:rowOff>165653</xdr:rowOff>
    </xdr:from>
    <xdr:to>
      <xdr:col>6</xdr:col>
      <xdr:colOff>597322</xdr:colOff>
      <xdr:row>167</xdr:row>
      <xdr:rowOff>240196</xdr:rowOff>
    </xdr:to>
    <xdr:graphicFrame macro="">
      <xdr:nvGraphicFramePr>
        <xdr:cNvPr id="13" name="Chart 27">
          <a:extLst>
            <a:ext uri="{FF2B5EF4-FFF2-40B4-BE49-F238E27FC236}">
              <a16:creationId xmlns:a16="http://schemas.microsoft.com/office/drawing/2014/main" id="{746E689E-110F-42DA-A2F7-6F4726945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138369</xdr:colOff>
      <xdr:row>180</xdr:row>
      <xdr:rowOff>23874</xdr:rowOff>
    </xdr:from>
    <xdr:to>
      <xdr:col>13</xdr:col>
      <xdr:colOff>430696</xdr:colOff>
      <xdr:row>191</xdr:row>
      <xdr:rowOff>106308</xdr:rowOff>
    </xdr:to>
    <xdr:graphicFrame macro="">
      <xdr:nvGraphicFramePr>
        <xdr:cNvPr id="14" name="Chart 28">
          <a:extLst>
            <a:ext uri="{FF2B5EF4-FFF2-40B4-BE49-F238E27FC236}">
              <a16:creationId xmlns:a16="http://schemas.microsoft.com/office/drawing/2014/main" id="{BEDB881C-F82C-469C-B014-3BD4EE8BB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168332</xdr:colOff>
      <xdr:row>177</xdr:row>
      <xdr:rowOff>57979</xdr:rowOff>
    </xdr:from>
    <xdr:to>
      <xdr:col>6</xdr:col>
      <xdr:colOff>571500</xdr:colOff>
      <xdr:row>193</xdr:row>
      <xdr:rowOff>197905</xdr:rowOff>
    </xdr:to>
    <xdr:graphicFrame macro="">
      <xdr:nvGraphicFramePr>
        <xdr:cNvPr id="15" name="Chart 29">
          <a:extLst>
            <a:ext uri="{FF2B5EF4-FFF2-40B4-BE49-F238E27FC236}">
              <a16:creationId xmlns:a16="http://schemas.microsoft.com/office/drawing/2014/main" id="{AAAFEDB6-025C-4DF0-875F-F69B44851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91695</xdr:colOff>
      <xdr:row>202</xdr:row>
      <xdr:rowOff>33618</xdr:rowOff>
    </xdr:from>
    <xdr:to>
      <xdr:col>7</xdr:col>
      <xdr:colOff>273326</xdr:colOff>
      <xdr:row>216</xdr:row>
      <xdr:rowOff>52620</xdr:rowOff>
    </xdr:to>
    <xdr:graphicFrame macro="">
      <xdr:nvGraphicFramePr>
        <xdr:cNvPr id="16" name="Chart 15">
          <a:extLst>
            <a:ext uri="{FF2B5EF4-FFF2-40B4-BE49-F238E27FC236}">
              <a16:creationId xmlns:a16="http://schemas.microsoft.com/office/drawing/2014/main" id="{11B75A86-54C5-417D-95A7-0931E1ADD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510599</xdr:colOff>
      <xdr:row>204</xdr:row>
      <xdr:rowOff>62850</xdr:rowOff>
    </xdr:from>
    <xdr:to>
      <xdr:col>13</xdr:col>
      <xdr:colOff>642245</xdr:colOff>
      <xdr:row>215</xdr:row>
      <xdr:rowOff>16565</xdr:rowOff>
    </xdr:to>
    <xdr:graphicFrame macro="">
      <xdr:nvGraphicFramePr>
        <xdr:cNvPr id="17" name="Chart 16">
          <a:extLst>
            <a:ext uri="{FF2B5EF4-FFF2-40B4-BE49-F238E27FC236}">
              <a16:creationId xmlns:a16="http://schemas.microsoft.com/office/drawing/2014/main" id="{2E0E8B49-35DE-4022-A0CE-96D8B442A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162104</xdr:colOff>
      <xdr:row>230</xdr:row>
      <xdr:rowOff>11833</xdr:rowOff>
    </xdr:from>
    <xdr:to>
      <xdr:col>14</xdr:col>
      <xdr:colOff>74544</xdr:colOff>
      <xdr:row>240</xdr:row>
      <xdr:rowOff>251673</xdr:rowOff>
    </xdr:to>
    <xdr:graphicFrame macro="">
      <xdr:nvGraphicFramePr>
        <xdr:cNvPr id="18" name="Chart 17">
          <a:extLst>
            <a:ext uri="{FF2B5EF4-FFF2-40B4-BE49-F238E27FC236}">
              <a16:creationId xmlns:a16="http://schemas.microsoft.com/office/drawing/2014/main" id="{2BFC57D7-4732-4B5E-BDA1-ABF4B8444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99154</xdr:colOff>
      <xdr:row>227</xdr:row>
      <xdr:rowOff>95250</xdr:rowOff>
    </xdr:from>
    <xdr:to>
      <xdr:col>6</xdr:col>
      <xdr:colOff>286104</xdr:colOff>
      <xdr:row>242</xdr:row>
      <xdr:rowOff>108266</xdr:rowOff>
    </xdr:to>
    <xdr:graphicFrame macro="">
      <xdr:nvGraphicFramePr>
        <xdr:cNvPr id="19" name="Chart 18">
          <a:extLst>
            <a:ext uri="{FF2B5EF4-FFF2-40B4-BE49-F238E27FC236}">
              <a16:creationId xmlns:a16="http://schemas.microsoft.com/office/drawing/2014/main" id="{9E4637AC-7D4C-40A0-8C30-9D9515D0F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340179</xdr:colOff>
      <xdr:row>257</xdr:row>
      <xdr:rowOff>148497</xdr:rowOff>
    </xdr:from>
    <xdr:to>
      <xdr:col>12</xdr:col>
      <xdr:colOff>337221</xdr:colOff>
      <xdr:row>272</xdr:row>
      <xdr:rowOff>128619</xdr:rowOff>
    </xdr:to>
    <xdr:graphicFrame macro="">
      <xdr:nvGraphicFramePr>
        <xdr:cNvPr id="20" name="Chart 19">
          <a:extLst>
            <a:ext uri="{FF2B5EF4-FFF2-40B4-BE49-F238E27FC236}">
              <a16:creationId xmlns:a16="http://schemas.microsoft.com/office/drawing/2014/main" id="{002F21B9-28F8-46A2-93E4-E011FE46D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59227</xdr:colOff>
      <xdr:row>253</xdr:row>
      <xdr:rowOff>176892</xdr:rowOff>
    </xdr:from>
    <xdr:to>
      <xdr:col>6</xdr:col>
      <xdr:colOff>209549</xdr:colOff>
      <xdr:row>273</xdr:row>
      <xdr:rowOff>58806</xdr:rowOff>
    </xdr:to>
    <xdr:graphicFrame macro="">
      <xdr:nvGraphicFramePr>
        <xdr:cNvPr id="21" name="Chart 20">
          <a:extLst>
            <a:ext uri="{FF2B5EF4-FFF2-40B4-BE49-F238E27FC236}">
              <a16:creationId xmlns:a16="http://schemas.microsoft.com/office/drawing/2014/main" id="{5F79EB19-7367-4EED-9AA1-773CD6324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200025</xdr:colOff>
      <xdr:row>288</xdr:row>
      <xdr:rowOff>76200</xdr:rowOff>
    </xdr:from>
    <xdr:to>
      <xdr:col>12</xdr:col>
      <xdr:colOff>583924</xdr:colOff>
      <xdr:row>302</xdr:row>
      <xdr:rowOff>152400</xdr:rowOff>
    </xdr:to>
    <xdr:graphicFrame macro="">
      <xdr:nvGraphicFramePr>
        <xdr:cNvPr id="22" name="Chart 21">
          <a:extLst>
            <a:ext uri="{FF2B5EF4-FFF2-40B4-BE49-F238E27FC236}">
              <a16:creationId xmlns:a16="http://schemas.microsoft.com/office/drawing/2014/main" id="{3021D967-8441-4E64-9CB9-E7B39826A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96493</xdr:colOff>
      <xdr:row>284</xdr:row>
      <xdr:rowOff>104776</xdr:rowOff>
    </xdr:from>
    <xdr:to>
      <xdr:col>7</xdr:col>
      <xdr:colOff>146539</xdr:colOff>
      <xdr:row>302</xdr:row>
      <xdr:rowOff>139976</xdr:rowOff>
    </xdr:to>
    <xdr:graphicFrame macro="">
      <xdr:nvGraphicFramePr>
        <xdr:cNvPr id="23" name="Chart 22">
          <a:extLst>
            <a:ext uri="{FF2B5EF4-FFF2-40B4-BE49-F238E27FC236}">
              <a16:creationId xmlns:a16="http://schemas.microsoft.com/office/drawing/2014/main" id="{A580DDCD-1439-4065-9CC7-AB8972968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19049</xdr:colOff>
      <xdr:row>324</xdr:row>
      <xdr:rowOff>50557</xdr:rowOff>
    </xdr:from>
    <xdr:to>
      <xdr:col>12</xdr:col>
      <xdr:colOff>373673</xdr:colOff>
      <xdr:row>338</xdr:row>
      <xdr:rowOff>8283</xdr:rowOff>
    </xdr:to>
    <xdr:graphicFrame macro="">
      <xdr:nvGraphicFramePr>
        <xdr:cNvPr id="24" name="Chart 23">
          <a:extLst>
            <a:ext uri="{FF2B5EF4-FFF2-40B4-BE49-F238E27FC236}">
              <a16:creationId xmlns:a16="http://schemas.microsoft.com/office/drawing/2014/main" id="{8BF15F3D-1756-4076-87FF-4DDD48268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0</xdr:colOff>
      <xdr:row>351</xdr:row>
      <xdr:rowOff>88560</xdr:rowOff>
    </xdr:from>
    <xdr:to>
      <xdr:col>12</xdr:col>
      <xdr:colOff>250409</xdr:colOff>
      <xdr:row>368</xdr:row>
      <xdr:rowOff>82826</xdr:rowOff>
    </xdr:to>
    <xdr:graphicFrame macro="">
      <xdr:nvGraphicFramePr>
        <xdr:cNvPr id="25" name="Chart 24">
          <a:extLst>
            <a:ext uri="{FF2B5EF4-FFF2-40B4-BE49-F238E27FC236}">
              <a16:creationId xmlns:a16="http://schemas.microsoft.com/office/drawing/2014/main" id="{D24655E6-4897-4EB0-B6D0-3B03898DB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16566</xdr:colOff>
      <xdr:row>26</xdr:row>
      <xdr:rowOff>6481</xdr:rowOff>
    </xdr:from>
    <xdr:to>
      <xdr:col>6</xdr:col>
      <xdr:colOff>192412</xdr:colOff>
      <xdr:row>27</xdr:row>
      <xdr:rowOff>127162</xdr:rowOff>
    </xdr:to>
    <xdr:sp macro="" textlink="">
      <xdr:nvSpPr>
        <xdr:cNvPr id="26" name="TextBox 25">
          <a:extLst>
            <a:ext uri="{FF2B5EF4-FFF2-40B4-BE49-F238E27FC236}">
              <a16:creationId xmlns:a16="http://schemas.microsoft.com/office/drawing/2014/main" id="{897DEAF6-D481-C72B-3755-4F542DE8B5BF}"/>
            </a:ext>
          </a:extLst>
        </xdr:cNvPr>
        <xdr:cNvSpPr txBox="1"/>
      </xdr:nvSpPr>
      <xdr:spPr>
        <a:xfrm>
          <a:off x="16566" y="5936829"/>
          <a:ext cx="3778781" cy="311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 1a: A chart showing the sum of all referrals for all the years.</a:t>
          </a:r>
        </a:p>
      </xdr:txBody>
    </xdr:sp>
    <xdr:clientData/>
  </xdr:twoCellAnchor>
  <xdr:twoCellAnchor>
    <xdr:from>
      <xdr:col>6</xdr:col>
      <xdr:colOff>430695</xdr:colOff>
      <xdr:row>23</xdr:row>
      <xdr:rowOff>120542</xdr:rowOff>
    </xdr:from>
    <xdr:to>
      <xdr:col>12</xdr:col>
      <xdr:colOff>621195</xdr:colOff>
      <xdr:row>26</xdr:row>
      <xdr:rowOff>3313</xdr:rowOff>
    </xdr:to>
    <xdr:sp macro="" textlink="">
      <xdr:nvSpPr>
        <xdr:cNvPr id="27" name="TextBox 26">
          <a:extLst>
            <a:ext uri="{FF2B5EF4-FFF2-40B4-BE49-F238E27FC236}">
              <a16:creationId xmlns:a16="http://schemas.microsoft.com/office/drawing/2014/main" id="{DC0AAC5D-02CC-8360-3F59-CB951B197459}"/>
            </a:ext>
          </a:extLst>
        </xdr:cNvPr>
        <xdr:cNvSpPr txBox="1"/>
      </xdr:nvSpPr>
      <xdr:spPr>
        <a:xfrm>
          <a:off x="4033630" y="5479390"/>
          <a:ext cx="4058478" cy="454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 1b: A chart showing the trend of all referrals for all the years.</a:t>
          </a:r>
        </a:p>
      </xdr:txBody>
    </xdr:sp>
    <xdr:clientData/>
  </xdr:twoCellAnchor>
  <xdr:twoCellAnchor>
    <xdr:from>
      <xdr:col>0</xdr:col>
      <xdr:colOff>0</xdr:colOff>
      <xdr:row>56</xdr:row>
      <xdr:rowOff>57154</xdr:rowOff>
    </xdr:from>
    <xdr:to>
      <xdr:col>6</xdr:col>
      <xdr:colOff>175846</xdr:colOff>
      <xdr:row>58</xdr:row>
      <xdr:rowOff>109904</xdr:rowOff>
    </xdr:to>
    <xdr:sp macro="" textlink="">
      <xdr:nvSpPr>
        <xdr:cNvPr id="30" name="TextBox 29">
          <a:extLst>
            <a:ext uri="{FF2B5EF4-FFF2-40B4-BE49-F238E27FC236}">
              <a16:creationId xmlns:a16="http://schemas.microsoft.com/office/drawing/2014/main" id="{1037DB4E-97E0-5BC1-1E66-A2FAA951C816}"/>
            </a:ext>
          </a:extLst>
        </xdr:cNvPr>
        <xdr:cNvSpPr txBox="1"/>
      </xdr:nvSpPr>
      <xdr:spPr>
        <a:xfrm>
          <a:off x="0" y="12432327"/>
          <a:ext cx="3531577" cy="433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 2a: A chart showing the sum of breast cancer referrals for all the years.</a:t>
          </a:r>
        </a:p>
      </xdr:txBody>
    </xdr:sp>
    <xdr:clientData/>
  </xdr:twoCellAnchor>
  <xdr:twoCellAnchor>
    <xdr:from>
      <xdr:col>6</xdr:col>
      <xdr:colOff>329712</xdr:colOff>
      <xdr:row>56</xdr:row>
      <xdr:rowOff>77668</xdr:rowOff>
    </xdr:from>
    <xdr:to>
      <xdr:col>12</xdr:col>
      <xdr:colOff>520212</xdr:colOff>
      <xdr:row>58</xdr:row>
      <xdr:rowOff>139211</xdr:rowOff>
    </xdr:to>
    <xdr:sp macro="" textlink="">
      <xdr:nvSpPr>
        <xdr:cNvPr id="31" name="TextBox 30">
          <a:extLst>
            <a:ext uri="{FF2B5EF4-FFF2-40B4-BE49-F238E27FC236}">
              <a16:creationId xmlns:a16="http://schemas.microsoft.com/office/drawing/2014/main" id="{7807E851-EAE5-EE1D-C9A9-C459E1A42115}"/>
            </a:ext>
          </a:extLst>
        </xdr:cNvPr>
        <xdr:cNvSpPr txBox="1"/>
      </xdr:nvSpPr>
      <xdr:spPr>
        <a:xfrm>
          <a:off x="3685443" y="12452841"/>
          <a:ext cx="3795346" cy="442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 2b: A chart showing the trend of breast cancer referrals for all the years.</a:t>
          </a:r>
        </a:p>
      </xdr:txBody>
    </xdr:sp>
    <xdr:clientData/>
  </xdr:twoCellAnchor>
  <xdr:twoCellAnchor>
    <xdr:from>
      <xdr:col>0</xdr:col>
      <xdr:colOff>0</xdr:colOff>
      <xdr:row>90</xdr:row>
      <xdr:rowOff>165592</xdr:rowOff>
    </xdr:from>
    <xdr:to>
      <xdr:col>6</xdr:col>
      <xdr:colOff>175846</xdr:colOff>
      <xdr:row>93</xdr:row>
      <xdr:rowOff>0</xdr:rowOff>
    </xdr:to>
    <xdr:sp macro="" textlink="">
      <xdr:nvSpPr>
        <xdr:cNvPr id="32" name="TextBox 31">
          <a:extLst>
            <a:ext uri="{FF2B5EF4-FFF2-40B4-BE49-F238E27FC236}">
              <a16:creationId xmlns:a16="http://schemas.microsoft.com/office/drawing/2014/main" id="{B57972BD-9E13-509B-8F29-1D63A88C6415}"/>
            </a:ext>
          </a:extLst>
        </xdr:cNvPr>
        <xdr:cNvSpPr txBox="1"/>
      </xdr:nvSpPr>
      <xdr:spPr>
        <a:xfrm>
          <a:off x="0" y="18255765"/>
          <a:ext cx="3531577" cy="442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 3a: A chart showing the sum of cervical cancer referrals for all the years.</a:t>
          </a:r>
        </a:p>
      </xdr:txBody>
    </xdr:sp>
    <xdr:clientData/>
  </xdr:twoCellAnchor>
  <xdr:twoCellAnchor>
    <xdr:from>
      <xdr:col>6</xdr:col>
      <xdr:colOff>329711</xdr:colOff>
      <xdr:row>90</xdr:row>
      <xdr:rowOff>186106</xdr:rowOff>
    </xdr:from>
    <xdr:to>
      <xdr:col>13</xdr:col>
      <xdr:colOff>80595</xdr:colOff>
      <xdr:row>93</xdr:row>
      <xdr:rowOff>0</xdr:rowOff>
    </xdr:to>
    <xdr:sp macro="" textlink="">
      <xdr:nvSpPr>
        <xdr:cNvPr id="33" name="TextBox 32">
          <a:extLst>
            <a:ext uri="{FF2B5EF4-FFF2-40B4-BE49-F238E27FC236}">
              <a16:creationId xmlns:a16="http://schemas.microsoft.com/office/drawing/2014/main" id="{2C94C628-CE4A-3052-AA0D-7D251DB858D8}"/>
            </a:ext>
          </a:extLst>
        </xdr:cNvPr>
        <xdr:cNvSpPr txBox="1"/>
      </xdr:nvSpPr>
      <xdr:spPr>
        <a:xfrm>
          <a:off x="3685442" y="18276279"/>
          <a:ext cx="3963865" cy="509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 3b: A chart showing the trend of cervical cancer referrals for all the years.</a:t>
          </a:r>
        </a:p>
      </xdr:txBody>
    </xdr:sp>
    <xdr:clientData/>
  </xdr:twoCellAnchor>
  <xdr:twoCellAnchor>
    <xdr:from>
      <xdr:col>0</xdr:col>
      <xdr:colOff>0</xdr:colOff>
      <xdr:row>115</xdr:row>
      <xdr:rowOff>252050</xdr:rowOff>
    </xdr:from>
    <xdr:to>
      <xdr:col>6</xdr:col>
      <xdr:colOff>175846</xdr:colOff>
      <xdr:row>117</xdr:row>
      <xdr:rowOff>137747</xdr:rowOff>
    </xdr:to>
    <xdr:sp macro="" textlink="">
      <xdr:nvSpPr>
        <xdr:cNvPr id="34" name="TextBox 33">
          <a:extLst>
            <a:ext uri="{FF2B5EF4-FFF2-40B4-BE49-F238E27FC236}">
              <a16:creationId xmlns:a16="http://schemas.microsoft.com/office/drawing/2014/main" id="{18D147C0-5EB2-7956-4F23-86491D9181E7}"/>
            </a:ext>
          </a:extLst>
        </xdr:cNvPr>
        <xdr:cNvSpPr txBox="1"/>
      </xdr:nvSpPr>
      <xdr:spPr>
        <a:xfrm>
          <a:off x="0" y="24701992"/>
          <a:ext cx="3531577" cy="442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 4a: A chart showing the sum of colorectal cancer referrals for all the years.</a:t>
          </a:r>
        </a:p>
      </xdr:txBody>
    </xdr:sp>
    <xdr:clientData/>
  </xdr:twoCellAnchor>
  <xdr:twoCellAnchor>
    <xdr:from>
      <xdr:col>6</xdr:col>
      <xdr:colOff>329711</xdr:colOff>
      <xdr:row>115</xdr:row>
      <xdr:rowOff>272564</xdr:rowOff>
    </xdr:from>
    <xdr:to>
      <xdr:col>13</xdr:col>
      <xdr:colOff>80595</xdr:colOff>
      <xdr:row>118</xdr:row>
      <xdr:rowOff>27842</xdr:rowOff>
    </xdr:to>
    <xdr:sp macro="" textlink="">
      <xdr:nvSpPr>
        <xdr:cNvPr id="35" name="TextBox 34">
          <a:extLst>
            <a:ext uri="{FF2B5EF4-FFF2-40B4-BE49-F238E27FC236}">
              <a16:creationId xmlns:a16="http://schemas.microsoft.com/office/drawing/2014/main" id="{9CF4074F-26BE-489F-9E90-55E66A72F093}"/>
            </a:ext>
          </a:extLst>
        </xdr:cNvPr>
        <xdr:cNvSpPr txBox="1"/>
      </xdr:nvSpPr>
      <xdr:spPr>
        <a:xfrm>
          <a:off x="3685442" y="24722506"/>
          <a:ext cx="3963865" cy="509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 4b: A chart showing the trend of colorectal  cancer referrals for all the years.</a:t>
          </a:r>
        </a:p>
      </xdr:txBody>
    </xdr:sp>
    <xdr:clientData/>
  </xdr:twoCellAnchor>
  <xdr:twoCellAnchor>
    <xdr:from>
      <xdr:col>0</xdr:col>
      <xdr:colOff>0</xdr:colOff>
      <xdr:row>136</xdr:row>
      <xdr:rowOff>184643</xdr:rowOff>
    </xdr:from>
    <xdr:to>
      <xdr:col>6</xdr:col>
      <xdr:colOff>175846</xdr:colOff>
      <xdr:row>146</xdr:row>
      <xdr:rowOff>7328</xdr:rowOff>
    </xdr:to>
    <xdr:sp macro="" textlink="">
      <xdr:nvSpPr>
        <xdr:cNvPr id="36" name="TextBox 35">
          <a:extLst>
            <a:ext uri="{FF2B5EF4-FFF2-40B4-BE49-F238E27FC236}">
              <a16:creationId xmlns:a16="http://schemas.microsoft.com/office/drawing/2014/main" id="{DE4EECEB-0EB5-5C53-6181-FA46AD176688}"/>
            </a:ext>
          </a:extLst>
        </xdr:cNvPr>
        <xdr:cNvSpPr txBox="1"/>
      </xdr:nvSpPr>
      <xdr:spPr>
        <a:xfrm>
          <a:off x="0" y="29690162"/>
          <a:ext cx="3531577" cy="445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 5a: A chart showing the sum of head and neck cancer referrals for all the years.</a:t>
          </a:r>
        </a:p>
      </xdr:txBody>
    </xdr:sp>
    <xdr:clientData/>
  </xdr:twoCellAnchor>
  <xdr:twoCellAnchor>
    <xdr:from>
      <xdr:col>7</xdr:col>
      <xdr:colOff>147493</xdr:colOff>
      <xdr:row>136</xdr:row>
      <xdr:rowOff>230008</xdr:rowOff>
    </xdr:from>
    <xdr:to>
      <xdr:col>13</xdr:col>
      <xdr:colOff>552703</xdr:colOff>
      <xdr:row>139</xdr:row>
      <xdr:rowOff>17525</xdr:rowOff>
    </xdr:to>
    <xdr:sp macro="" textlink="">
      <xdr:nvSpPr>
        <xdr:cNvPr id="37" name="TextBox 36">
          <a:extLst>
            <a:ext uri="{FF2B5EF4-FFF2-40B4-BE49-F238E27FC236}">
              <a16:creationId xmlns:a16="http://schemas.microsoft.com/office/drawing/2014/main" id="{491BDA51-BB0B-F3C9-A526-89A835586B5D}"/>
            </a:ext>
          </a:extLst>
        </xdr:cNvPr>
        <xdr:cNvSpPr txBox="1"/>
      </xdr:nvSpPr>
      <xdr:spPr>
        <a:xfrm>
          <a:off x="4404754" y="29492465"/>
          <a:ext cx="4273188" cy="408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 5b: A chart showing the trend of head and neck  cancer referrals for all the years.</a:t>
          </a:r>
        </a:p>
      </xdr:txBody>
    </xdr:sp>
    <xdr:clientData/>
  </xdr:twoCellAnchor>
  <xdr:twoCellAnchor>
    <xdr:from>
      <xdr:col>0</xdr:col>
      <xdr:colOff>48740</xdr:colOff>
      <xdr:row>168</xdr:row>
      <xdr:rowOff>6694</xdr:rowOff>
    </xdr:from>
    <xdr:to>
      <xdr:col>6</xdr:col>
      <xdr:colOff>224586</xdr:colOff>
      <xdr:row>169</xdr:row>
      <xdr:rowOff>189355</xdr:rowOff>
    </xdr:to>
    <xdr:sp macro="" textlink="">
      <xdr:nvSpPr>
        <xdr:cNvPr id="38" name="TextBox 37">
          <a:extLst>
            <a:ext uri="{FF2B5EF4-FFF2-40B4-BE49-F238E27FC236}">
              <a16:creationId xmlns:a16="http://schemas.microsoft.com/office/drawing/2014/main" id="{8207D600-E99A-CFCE-1B20-36CA87C7A637}"/>
            </a:ext>
          </a:extLst>
        </xdr:cNvPr>
        <xdr:cNvSpPr txBox="1"/>
      </xdr:nvSpPr>
      <xdr:spPr>
        <a:xfrm>
          <a:off x="48740" y="36756629"/>
          <a:ext cx="3778781" cy="447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 6a: A chart showing the sum of lung cancer referrals for all the years.</a:t>
          </a:r>
        </a:p>
      </xdr:txBody>
    </xdr:sp>
    <xdr:clientData/>
  </xdr:twoCellAnchor>
  <xdr:twoCellAnchor>
    <xdr:from>
      <xdr:col>7</xdr:col>
      <xdr:colOff>121691</xdr:colOff>
      <xdr:row>167</xdr:row>
      <xdr:rowOff>110035</xdr:rowOff>
    </xdr:from>
    <xdr:to>
      <xdr:col>13</xdr:col>
      <xdr:colOff>526901</xdr:colOff>
      <xdr:row>168</xdr:row>
      <xdr:rowOff>257527</xdr:rowOff>
    </xdr:to>
    <xdr:sp macro="" textlink="">
      <xdr:nvSpPr>
        <xdr:cNvPr id="39" name="TextBox 38">
          <a:extLst>
            <a:ext uri="{FF2B5EF4-FFF2-40B4-BE49-F238E27FC236}">
              <a16:creationId xmlns:a16="http://schemas.microsoft.com/office/drawing/2014/main" id="{47F6D975-3FF3-1890-69EC-CB660CE1FF73}"/>
            </a:ext>
          </a:extLst>
        </xdr:cNvPr>
        <xdr:cNvSpPr txBox="1"/>
      </xdr:nvSpPr>
      <xdr:spPr>
        <a:xfrm>
          <a:off x="4378952" y="36594926"/>
          <a:ext cx="4273188" cy="412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 6b: A chart showing the trend of lung cancer referrals for all the years.</a:t>
          </a:r>
        </a:p>
      </xdr:txBody>
    </xdr:sp>
    <xdr:clientData/>
  </xdr:twoCellAnchor>
  <xdr:twoCellAnchor>
    <xdr:from>
      <xdr:col>0</xdr:col>
      <xdr:colOff>27843</xdr:colOff>
      <xdr:row>193</xdr:row>
      <xdr:rowOff>233001</xdr:rowOff>
    </xdr:from>
    <xdr:to>
      <xdr:col>6</xdr:col>
      <xdr:colOff>203689</xdr:colOff>
      <xdr:row>197</xdr:row>
      <xdr:rowOff>58617</xdr:rowOff>
    </xdr:to>
    <xdr:sp macro="" textlink="">
      <xdr:nvSpPr>
        <xdr:cNvPr id="40" name="TextBox 39">
          <a:extLst>
            <a:ext uri="{FF2B5EF4-FFF2-40B4-BE49-F238E27FC236}">
              <a16:creationId xmlns:a16="http://schemas.microsoft.com/office/drawing/2014/main" id="{1CD286FB-83A9-5924-BE60-0E8DA7B6D0F0}"/>
            </a:ext>
          </a:extLst>
        </xdr:cNvPr>
        <xdr:cNvSpPr txBox="1"/>
      </xdr:nvSpPr>
      <xdr:spPr>
        <a:xfrm>
          <a:off x="27843" y="43476501"/>
          <a:ext cx="3531577" cy="470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 7a: A chart showing the sum of lymphoma cancer referrals for all the years.</a:t>
          </a:r>
        </a:p>
      </xdr:txBody>
    </xdr:sp>
    <xdr:clientData/>
  </xdr:twoCellAnchor>
  <xdr:twoCellAnchor>
    <xdr:from>
      <xdr:col>7</xdr:col>
      <xdr:colOff>183619</xdr:colOff>
      <xdr:row>191</xdr:row>
      <xdr:rowOff>103791</xdr:rowOff>
    </xdr:from>
    <xdr:to>
      <xdr:col>13</xdr:col>
      <xdr:colOff>588829</xdr:colOff>
      <xdr:row>193</xdr:row>
      <xdr:rowOff>51289</xdr:rowOff>
    </xdr:to>
    <xdr:sp macro="" textlink="">
      <xdr:nvSpPr>
        <xdr:cNvPr id="41" name="TextBox 40">
          <a:extLst>
            <a:ext uri="{FF2B5EF4-FFF2-40B4-BE49-F238E27FC236}">
              <a16:creationId xmlns:a16="http://schemas.microsoft.com/office/drawing/2014/main" id="{2D49BC64-3E4F-17E9-FBE4-1C50161A3FCA}"/>
            </a:ext>
          </a:extLst>
        </xdr:cNvPr>
        <xdr:cNvSpPr txBox="1"/>
      </xdr:nvSpPr>
      <xdr:spPr>
        <a:xfrm>
          <a:off x="4440880" y="42502465"/>
          <a:ext cx="4273188" cy="444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 7b: A chart showing the trend of lympoma cancer referrals for all the years.</a:t>
          </a:r>
        </a:p>
      </xdr:txBody>
    </xdr:sp>
    <xdr:clientData/>
  </xdr:twoCellAnchor>
  <xdr:twoCellAnchor>
    <xdr:from>
      <xdr:col>0</xdr:col>
      <xdr:colOff>0</xdr:colOff>
      <xdr:row>215</xdr:row>
      <xdr:rowOff>143613</xdr:rowOff>
    </xdr:from>
    <xdr:to>
      <xdr:col>6</xdr:col>
      <xdr:colOff>175846</xdr:colOff>
      <xdr:row>222</xdr:row>
      <xdr:rowOff>79132</xdr:rowOff>
    </xdr:to>
    <xdr:sp macro="" textlink="">
      <xdr:nvSpPr>
        <xdr:cNvPr id="42" name="TextBox 41">
          <a:extLst>
            <a:ext uri="{FF2B5EF4-FFF2-40B4-BE49-F238E27FC236}">
              <a16:creationId xmlns:a16="http://schemas.microsoft.com/office/drawing/2014/main" id="{881FE58D-BF84-1F37-48F6-32C43A20095D}"/>
            </a:ext>
          </a:extLst>
        </xdr:cNvPr>
        <xdr:cNvSpPr txBox="1"/>
      </xdr:nvSpPr>
      <xdr:spPr>
        <a:xfrm>
          <a:off x="0" y="48882305"/>
          <a:ext cx="3531577" cy="470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 8a: A chart showing the sum of melanoma cancer referrals for all the years.</a:t>
          </a:r>
        </a:p>
      </xdr:txBody>
    </xdr:sp>
    <xdr:clientData/>
  </xdr:twoCellAnchor>
  <xdr:twoCellAnchor>
    <xdr:from>
      <xdr:col>7</xdr:col>
      <xdr:colOff>578189</xdr:colOff>
      <xdr:row>215</xdr:row>
      <xdr:rowOff>122713</xdr:rowOff>
    </xdr:from>
    <xdr:to>
      <xdr:col>14</xdr:col>
      <xdr:colOff>329073</xdr:colOff>
      <xdr:row>218</xdr:row>
      <xdr:rowOff>99392</xdr:rowOff>
    </xdr:to>
    <xdr:sp macro="" textlink="">
      <xdr:nvSpPr>
        <xdr:cNvPr id="43" name="TextBox 42">
          <a:extLst>
            <a:ext uri="{FF2B5EF4-FFF2-40B4-BE49-F238E27FC236}">
              <a16:creationId xmlns:a16="http://schemas.microsoft.com/office/drawing/2014/main" id="{7C880092-BDD3-476C-EDAF-C60FE44996B7}"/>
            </a:ext>
          </a:extLst>
        </xdr:cNvPr>
        <xdr:cNvSpPr txBox="1"/>
      </xdr:nvSpPr>
      <xdr:spPr>
        <a:xfrm>
          <a:off x="4835450" y="48633952"/>
          <a:ext cx="4273188" cy="523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 8b: A chart showing the trend of melanoma cancer referrals for all the years.</a:t>
          </a:r>
        </a:p>
      </xdr:txBody>
    </xdr:sp>
    <xdr:clientData/>
  </xdr:twoCellAnchor>
  <xdr:twoCellAnchor>
    <xdr:from>
      <xdr:col>0</xdr:col>
      <xdr:colOff>0</xdr:colOff>
      <xdr:row>242</xdr:row>
      <xdr:rowOff>127493</xdr:rowOff>
    </xdr:from>
    <xdr:to>
      <xdr:col>6</xdr:col>
      <xdr:colOff>175846</xdr:colOff>
      <xdr:row>244</xdr:row>
      <xdr:rowOff>143609</xdr:rowOff>
    </xdr:to>
    <xdr:sp macro="" textlink="">
      <xdr:nvSpPr>
        <xdr:cNvPr id="44" name="TextBox 43">
          <a:extLst>
            <a:ext uri="{FF2B5EF4-FFF2-40B4-BE49-F238E27FC236}">
              <a16:creationId xmlns:a16="http://schemas.microsoft.com/office/drawing/2014/main" id="{7A71918F-B79C-53B9-D598-001F36786CBA}"/>
            </a:ext>
          </a:extLst>
        </xdr:cNvPr>
        <xdr:cNvSpPr txBox="1"/>
      </xdr:nvSpPr>
      <xdr:spPr>
        <a:xfrm>
          <a:off x="0" y="54156224"/>
          <a:ext cx="3531577" cy="470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 9a: A chart showing the sum of ovarain cancer referrals for all the years.</a:t>
          </a:r>
        </a:p>
      </xdr:txBody>
    </xdr:sp>
    <xdr:clientData/>
  </xdr:twoCellAnchor>
  <xdr:twoCellAnchor>
    <xdr:from>
      <xdr:col>6</xdr:col>
      <xdr:colOff>329711</xdr:colOff>
      <xdr:row>242</xdr:row>
      <xdr:rowOff>148006</xdr:rowOff>
    </xdr:from>
    <xdr:to>
      <xdr:col>13</xdr:col>
      <xdr:colOff>80595</xdr:colOff>
      <xdr:row>244</xdr:row>
      <xdr:rowOff>136280</xdr:rowOff>
    </xdr:to>
    <xdr:sp macro="" textlink="">
      <xdr:nvSpPr>
        <xdr:cNvPr id="45" name="TextBox 44">
          <a:extLst>
            <a:ext uri="{FF2B5EF4-FFF2-40B4-BE49-F238E27FC236}">
              <a16:creationId xmlns:a16="http://schemas.microsoft.com/office/drawing/2014/main" id="{D5F660D9-163D-6C1C-DD0B-3889A30903F5}"/>
            </a:ext>
          </a:extLst>
        </xdr:cNvPr>
        <xdr:cNvSpPr txBox="1"/>
      </xdr:nvSpPr>
      <xdr:spPr>
        <a:xfrm>
          <a:off x="3685442" y="54176737"/>
          <a:ext cx="3963865" cy="442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 9b: A chart showing the trend of ovarian cancer referrals for all the years.</a:t>
          </a:r>
        </a:p>
      </xdr:txBody>
    </xdr:sp>
    <xdr:clientData/>
  </xdr:twoCellAnchor>
  <xdr:twoCellAnchor>
    <xdr:from>
      <xdr:col>0</xdr:col>
      <xdr:colOff>0</xdr:colOff>
      <xdr:row>273</xdr:row>
      <xdr:rowOff>1470</xdr:rowOff>
    </xdr:from>
    <xdr:to>
      <xdr:col>6</xdr:col>
      <xdr:colOff>175846</xdr:colOff>
      <xdr:row>275</xdr:row>
      <xdr:rowOff>65942</xdr:rowOff>
    </xdr:to>
    <xdr:sp macro="" textlink="">
      <xdr:nvSpPr>
        <xdr:cNvPr id="46" name="TextBox 45">
          <a:extLst>
            <a:ext uri="{FF2B5EF4-FFF2-40B4-BE49-F238E27FC236}">
              <a16:creationId xmlns:a16="http://schemas.microsoft.com/office/drawing/2014/main" id="{1976B285-08AF-940D-DDFA-9461A3E26269}"/>
            </a:ext>
          </a:extLst>
        </xdr:cNvPr>
        <xdr:cNvSpPr txBox="1"/>
      </xdr:nvSpPr>
      <xdr:spPr>
        <a:xfrm>
          <a:off x="0" y="59884412"/>
          <a:ext cx="3531577" cy="460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 10a: A chart showing the sum of upper GI cancer referrals for all the years.</a:t>
          </a:r>
        </a:p>
      </xdr:txBody>
    </xdr:sp>
    <xdr:clientData/>
  </xdr:twoCellAnchor>
  <xdr:twoCellAnchor>
    <xdr:from>
      <xdr:col>6</xdr:col>
      <xdr:colOff>329711</xdr:colOff>
      <xdr:row>273</xdr:row>
      <xdr:rowOff>21983</xdr:rowOff>
    </xdr:from>
    <xdr:to>
      <xdr:col>13</xdr:col>
      <xdr:colOff>80595</xdr:colOff>
      <xdr:row>275</xdr:row>
      <xdr:rowOff>87923</xdr:rowOff>
    </xdr:to>
    <xdr:sp macro="" textlink="">
      <xdr:nvSpPr>
        <xdr:cNvPr id="47" name="TextBox 46">
          <a:extLst>
            <a:ext uri="{FF2B5EF4-FFF2-40B4-BE49-F238E27FC236}">
              <a16:creationId xmlns:a16="http://schemas.microsoft.com/office/drawing/2014/main" id="{2D04472C-DE90-4B46-244D-36138316DB8E}"/>
            </a:ext>
          </a:extLst>
        </xdr:cNvPr>
        <xdr:cNvSpPr txBox="1"/>
      </xdr:nvSpPr>
      <xdr:spPr>
        <a:xfrm>
          <a:off x="3685442" y="59904925"/>
          <a:ext cx="3963865" cy="461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 10b: A chart showing the trend of upper</a:t>
          </a:r>
          <a:r>
            <a:rPr lang="en-GB" sz="1050" baseline="0"/>
            <a:t> GI</a:t>
          </a:r>
          <a:r>
            <a:rPr lang="en-GB" sz="1050"/>
            <a:t> cancer referrals for all the years.</a:t>
          </a:r>
        </a:p>
      </xdr:txBody>
    </xdr:sp>
    <xdr:clientData/>
  </xdr:twoCellAnchor>
  <xdr:twoCellAnchor>
    <xdr:from>
      <xdr:col>0</xdr:col>
      <xdr:colOff>0</xdr:colOff>
      <xdr:row>302</xdr:row>
      <xdr:rowOff>168526</xdr:rowOff>
    </xdr:from>
    <xdr:to>
      <xdr:col>6</xdr:col>
      <xdr:colOff>175846</xdr:colOff>
      <xdr:row>305</xdr:row>
      <xdr:rowOff>146540</xdr:rowOff>
    </xdr:to>
    <xdr:sp macro="" textlink="">
      <xdr:nvSpPr>
        <xdr:cNvPr id="48" name="TextBox 47">
          <a:extLst>
            <a:ext uri="{FF2B5EF4-FFF2-40B4-BE49-F238E27FC236}">
              <a16:creationId xmlns:a16="http://schemas.microsoft.com/office/drawing/2014/main" id="{8F9A6337-82CD-9970-927C-0AEF71647366}"/>
            </a:ext>
          </a:extLst>
        </xdr:cNvPr>
        <xdr:cNvSpPr txBox="1"/>
      </xdr:nvSpPr>
      <xdr:spPr>
        <a:xfrm>
          <a:off x="0" y="65194968"/>
          <a:ext cx="3531577" cy="373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 11a: A chart showing the sum of urological cancer referrals for all the years.</a:t>
          </a:r>
        </a:p>
      </xdr:txBody>
    </xdr:sp>
    <xdr:clientData/>
  </xdr:twoCellAnchor>
  <xdr:twoCellAnchor>
    <xdr:from>
      <xdr:col>6</xdr:col>
      <xdr:colOff>329711</xdr:colOff>
      <xdr:row>302</xdr:row>
      <xdr:rowOff>189038</xdr:rowOff>
    </xdr:from>
    <xdr:to>
      <xdr:col>13</xdr:col>
      <xdr:colOff>80595</xdr:colOff>
      <xdr:row>310</xdr:row>
      <xdr:rowOff>36636</xdr:rowOff>
    </xdr:to>
    <xdr:sp macro="" textlink="">
      <xdr:nvSpPr>
        <xdr:cNvPr id="49" name="TextBox 48">
          <a:extLst>
            <a:ext uri="{FF2B5EF4-FFF2-40B4-BE49-F238E27FC236}">
              <a16:creationId xmlns:a16="http://schemas.microsoft.com/office/drawing/2014/main" id="{98F0430A-8866-FD3F-AD7E-4C624D014DC4}"/>
            </a:ext>
          </a:extLst>
        </xdr:cNvPr>
        <xdr:cNvSpPr txBox="1"/>
      </xdr:nvSpPr>
      <xdr:spPr>
        <a:xfrm>
          <a:off x="3685442" y="65215480"/>
          <a:ext cx="3963865" cy="441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 11b: A chart showing the trend of urological cancer referrals for all the years.</a:t>
          </a:r>
        </a:p>
      </xdr:txBody>
    </xdr:sp>
    <xdr:clientData/>
  </xdr:twoCellAnchor>
  <xdr:twoCellAnchor>
    <xdr:from>
      <xdr:col>0</xdr:col>
      <xdr:colOff>71804</xdr:colOff>
      <xdr:row>309</xdr:row>
      <xdr:rowOff>115772</xdr:rowOff>
    </xdr:from>
    <xdr:to>
      <xdr:col>11</xdr:col>
      <xdr:colOff>600808</xdr:colOff>
      <xdr:row>311</xdr:row>
      <xdr:rowOff>7327</xdr:rowOff>
    </xdr:to>
    <xdr:sp macro="" textlink="">
      <xdr:nvSpPr>
        <xdr:cNvPr id="50" name="TextBox 49">
          <a:extLst>
            <a:ext uri="{FF2B5EF4-FFF2-40B4-BE49-F238E27FC236}">
              <a16:creationId xmlns:a16="http://schemas.microsoft.com/office/drawing/2014/main" id="{0C028391-FC1E-2358-673D-67D9A05D5B01}"/>
            </a:ext>
          </a:extLst>
        </xdr:cNvPr>
        <xdr:cNvSpPr txBox="1"/>
      </xdr:nvSpPr>
      <xdr:spPr>
        <a:xfrm>
          <a:off x="71804" y="65735695"/>
          <a:ext cx="6881446" cy="287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Table</a:t>
          </a:r>
          <a:r>
            <a:rPr lang="en-GB" sz="1050" baseline="0"/>
            <a:t> 1</a:t>
          </a:r>
          <a:r>
            <a:rPr lang="en-GB" sz="1050"/>
            <a:t>: A table showing the sum of all cancer type referrals for the top five health boards for the years 2019, 2021</a:t>
          </a:r>
          <a:r>
            <a:rPr lang="en-GB" sz="1050" baseline="0"/>
            <a:t> and 2022</a:t>
          </a:r>
          <a:r>
            <a:rPr lang="en-GB" sz="1050"/>
            <a:t>.</a:t>
          </a:r>
        </a:p>
      </xdr:txBody>
    </xdr:sp>
    <xdr:clientData/>
  </xdr:twoCellAnchor>
  <xdr:twoCellAnchor>
    <xdr:from>
      <xdr:col>0</xdr:col>
      <xdr:colOff>0</xdr:colOff>
      <xdr:row>338</xdr:row>
      <xdr:rowOff>30208</xdr:rowOff>
    </xdr:from>
    <xdr:to>
      <xdr:col>11</xdr:col>
      <xdr:colOff>529004</xdr:colOff>
      <xdr:row>339</xdr:row>
      <xdr:rowOff>120545</xdr:rowOff>
    </xdr:to>
    <xdr:sp macro="" textlink="">
      <xdr:nvSpPr>
        <xdr:cNvPr id="51" name="TextBox 50">
          <a:extLst>
            <a:ext uri="{FF2B5EF4-FFF2-40B4-BE49-F238E27FC236}">
              <a16:creationId xmlns:a16="http://schemas.microsoft.com/office/drawing/2014/main" id="{70BC0366-2740-1738-948A-3A658548B542}"/>
            </a:ext>
          </a:extLst>
        </xdr:cNvPr>
        <xdr:cNvSpPr txBox="1"/>
      </xdr:nvSpPr>
      <xdr:spPr>
        <a:xfrm>
          <a:off x="0" y="74043599"/>
          <a:ext cx="7345591" cy="28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Figure </a:t>
          </a:r>
          <a:r>
            <a:rPr lang="en-GB" sz="1050" baseline="0"/>
            <a:t>12</a:t>
          </a:r>
          <a:r>
            <a:rPr lang="en-GB" sz="1050"/>
            <a:t>: A chart showing the sum of all cancer type referrals for the top five health boards for the years 2019, 2021 and 2022.</a:t>
          </a:r>
        </a:p>
      </xdr:txBody>
    </xdr:sp>
    <xdr:clientData/>
  </xdr:twoCellAnchor>
  <xdr:twoCellAnchor>
    <xdr:from>
      <xdr:col>0</xdr:col>
      <xdr:colOff>0</xdr:colOff>
      <xdr:row>368</xdr:row>
      <xdr:rowOff>109655</xdr:rowOff>
    </xdr:from>
    <xdr:to>
      <xdr:col>11</xdr:col>
      <xdr:colOff>529004</xdr:colOff>
      <xdr:row>370</xdr:row>
      <xdr:rowOff>256</xdr:rowOff>
    </xdr:to>
    <xdr:sp macro="" textlink="">
      <xdr:nvSpPr>
        <xdr:cNvPr id="52" name="TextBox 51">
          <a:extLst>
            <a:ext uri="{FF2B5EF4-FFF2-40B4-BE49-F238E27FC236}">
              <a16:creationId xmlns:a16="http://schemas.microsoft.com/office/drawing/2014/main" id="{DC962CCF-50B7-326A-39B1-1E2092F201F5}"/>
            </a:ext>
          </a:extLst>
        </xdr:cNvPr>
        <xdr:cNvSpPr txBox="1"/>
      </xdr:nvSpPr>
      <xdr:spPr>
        <a:xfrm>
          <a:off x="0" y="80086525"/>
          <a:ext cx="7345591" cy="28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Figure </a:t>
          </a:r>
          <a:r>
            <a:rPr lang="en-GB" sz="1050" baseline="0"/>
            <a:t>13</a:t>
          </a:r>
          <a:r>
            <a:rPr lang="en-GB" sz="1050"/>
            <a:t>: A chart showing the sum of all cancer type referrals for the NHS Glasgow and Clyde for the years 2022.</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ajim\Desktop\data%20analysis%20personal%20work\DataKirk\pre%20assessment\Analysis%20of%2061%20days%20waiting%20time%20-%20Copy.xlsx" TargetMode="External"/><Relationship Id="rId1" Type="http://schemas.openxmlformats.org/officeDocument/2006/relationships/externalLinkPath" Target="/Users/rajim/Desktop/data%20analysis%20personal%20work/DataKirk/pre%20assessment/Analysis%20of%2061%20days%20waiting%20time%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ights"/>
      <sheetName val="working_pivot"/>
      <sheetName val="62 days_cleaned"/>
      <sheetName val="62 days_original_dataset"/>
      <sheetName val="Health Board 2014 - Health Boar"/>
      <sheetName val="Special Health Boards and Natio"/>
      <sheetName val="Area Council"/>
      <sheetName val="geography_codes_and_labels_coun"/>
    </sheetNames>
    <sheetDataSet>
      <sheetData sheetId="0"/>
      <sheetData sheetId="1">
        <row r="17">
          <cell r="T17" t="str">
            <v>sum</v>
          </cell>
        </row>
        <row r="18">
          <cell r="S18">
            <v>2012</v>
          </cell>
          <cell r="T18">
            <v>12318</v>
          </cell>
        </row>
        <row r="19">
          <cell r="S19">
            <v>2013</v>
          </cell>
          <cell r="T19">
            <v>12074</v>
          </cell>
        </row>
        <row r="20">
          <cell r="S20">
            <v>2014</v>
          </cell>
          <cell r="T20">
            <v>12313</v>
          </cell>
        </row>
        <row r="21">
          <cell r="S21">
            <v>2015</v>
          </cell>
          <cell r="T21">
            <v>12504</v>
          </cell>
        </row>
        <row r="22">
          <cell r="S22">
            <v>2016</v>
          </cell>
          <cell r="T22">
            <v>12641</v>
          </cell>
        </row>
        <row r="23">
          <cell r="S23">
            <v>2017</v>
          </cell>
          <cell r="T23">
            <v>13554</v>
          </cell>
        </row>
        <row r="24">
          <cell r="S24">
            <v>2018</v>
          </cell>
          <cell r="T24">
            <v>14636</v>
          </cell>
        </row>
        <row r="25">
          <cell r="S25">
            <v>2019</v>
          </cell>
          <cell r="T25">
            <v>15257</v>
          </cell>
        </row>
        <row r="26">
          <cell r="S26">
            <v>2020</v>
          </cell>
          <cell r="T26">
            <v>13440</v>
          </cell>
        </row>
        <row r="27">
          <cell r="S27">
            <v>2021</v>
          </cell>
          <cell r="T27">
            <v>15695</v>
          </cell>
        </row>
        <row r="28">
          <cell r="S28">
            <v>2022</v>
          </cell>
          <cell r="T28">
            <v>16361</v>
          </cell>
        </row>
        <row r="29">
          <cell r="S29">
            <v>2023</v>
          </cell>
          <cell r="T29">
            <v>13153</v>
          </cell>
        </row>
        <row r="31">
          <cell r="Q31" t="str">
            <v>sum of cases</v>
          </cell>
        </row>
        <row r="32">
          <cell r="P32">
            <v>2012</v>
          </cell>
          <cell r="Q32">
            <v>130</v>
          </cell>
        </row>
        <row r="33">
          <cell r="P33">
            <v>2013</v>
          </cell>
          <cell r="Q33">
            <v>154</v>
          </cell>
        </row>
        <row r="34">
          <cell r="P34">
            <v>2014</v>
          </cell>
          <cell r="Q34">
            <v>209</v>
          </cell>
        </row>
        <row r="35">
          <cell r="P35">
            <v>2015</v>
          </cell>
          <cell r="Q35">
            <v>171</v>
          </cell>
        </row>
        <row r="36">
          <cell r="P36">
            <v>2016</v>
          </cell>
          <cell r="Q36">
            <v>151</v>
          </cell>
        </row>
        <row r="37">
          <cell r="P37">
            <v>2017</v>
          </cell>
          <cell r="Q37">
            <v>156</v>
          </cell>
        </row>
        <row r="38">
          <cell r="P38">
            <v>2018</v>
          </cell>
          <cell r="Q38">
            <v>188</v>
          </cell>
        </row>
        <row r="39">
          <cell r="P39">
            <v>2019</v>
          </cell>
          <cell r="Q39">
            <v>189</v>
          </cell>
        </row>
        <row r="40">
          <cell r="P40">
            <v>2020</v>
          </cell>
          <cell r="Q40">
            <v>143</v>
          </cell>
        </row>
        <row r="41">
          <cell r="P41">
            <v>2021</v>
          </cell>
          <cell r="Q41">
            <v>178</v>
          </cell>
        </row>
        <row r="42">
          <cell r="P42">
            <v>2022</v>
          </cell>
          <cell r="Q42">
            <v>161</v>
          </cell>
        </row>
        <row r="43">
          <cell r="P43">
            <v>2023</v>
          </cell>
          <cell r="Q43">
            <v>138</v>
          </cell>
        </row>
        <row r="48">
          <cell r="X48" t="str">
            <v>sum</v>
          </cell>
        </row>
        <row r="49">
          <cell r="W49">
            <v>2012</v>
          </cell>
          <cell r="X49">
            <v>3179</v>
          </cell>
        </row>
        <row r="50">
          <cell r="W50">
            <v>2013</v>
          </cell>
          <cell r="X50">
            <v>3231</v>
          </cell>
        </row>
        <row r="51">
          <cell r="W51">
            <v>2014</v>
          </cell>
          <cell r="X51">
            <v>3254</v>
          </cell>
        </row>
        <row r="52">
          <cell r="W52">
            <v>2015</v>
          </cell>
          <cell r="X52">
            <v>3446</v>
          </cell>
        </row>
        <row r="53">
          <cell r="W53">
            <v>2016</v>
          </cell>
          <cell r="X53">
            <v>3472</v>
          </cell>
        </row>
        <row r="54">
          <cell r="W54">
            <v>2017</v>
          </cell>
          <cell r="X54">
            <v>3591</v>
          </cell>
        </row>
        <row r="55">
          <cell r="W55">
            <v>2018</v>
          </cell>
          <cell r="X55">
            <v>3651</v>
          </cell>
        </row>
        <row r="56">
          <cell r="W56">
            <v>2019</v>
          </cell>
          <cell r="X56">
            <v>3826</v>
          </cell>
        </row>
        <row r="57">
          <cell r="W57">
            <v>2020</v>
          </cell>
          <cell r="X57">
            <v>3135</v>
          </cell>
        </row>
        <row r="58">
          <cell r="W58">
            <v>2021</v>
          </cell>
          <cell r="X58">
            <v>3984</v>
          </cell>
        </row>
        <row r="59">
          <cell r="W59">
            <v>2022</v>
          </cell>
          <cell r="X59">
            <v>4133</v>
          </cell>
        </row>
        <row r="60">
          <cell r="W60">
            <v>2023</v>
          </cell>
          <cell r="X60">
            <v>3305</v>
          </cell>
        </row>
        <row r="82">
          <cell r="M82" t="str">
            <v>sum of cases</v>
          </cell>
        </row>
        <row r="83">
          <cell r="L83">
            <v>2012</v>
          </cell>
          <cell r="M83">
            <v>2049</v>
          </cell>
        </row>
        <row r="84">
          <cell r="L84">
            <v>2013</v>
          </cell>
          <cell r="M84">
            <v>1911</v>
          </cell>
        </row>
        <row r="85">
          <cell r="L85">
            <v>2014</v>
          </cell>
          <cell r="M85">
            <v>1881</v>
          </cell>
        </row>
        <row r="86">
          <cell r="L86">
            <v>2015</v>
          </cell>
          <cell r="M86">
            <v>1798</v>
          </cell>
        </row>
        <row r="87">
          <cell r="L87">
            <v>2016</v>
          </cell>
          <cell r="M87">
            <v>1856</v>
          </cell>
        </row>
        <row r="88">
          <cell r="L88">
            <v>2017</v>
          </cell>
          <cell r="M88">
            <v>1992</v>
          </cell>
        </row>
        <row r="89">
          <cell r="L89">
            <v>2018</v>
          </cell>
          <cell r="M89">
            <v>2218</v>
          </cell>
        </row>
        <row r="90">
          <cell r="L90">
            <v>2019</v>
          </cell>
          <cell r="M90">
            <v>2339</v>
          </cell>
        </row>
        <row r="91">
          <cell r="L91">
            <v>2020</v>
          </cell>
          <cell r="M91">
            <v>1983</v>
          </cell>
        </row>
        <row r="92">
          <cell r="L92">
            <v>2021</v>
          </cell>
          <cell r="M92">
            <v>2559</v>
          </cell>
        </row>
        <row r="93">
          <cell r="L93">
            <v>2022</v>
          </cell>
          <cell r="M93">
            <v>2609</v>
          </cell>
        </row>
        <row r="94">
          <cell r="L94">
            <v>2023</v>
          </cell>
          <cell r="M94">
            <v>1938</v>
          </cell>
        </row>
        <row r="99">
          <cell r="E99">
            <v>2423</v>
          </cell>
          <cell r="F99">
            <v>2012</v>
          </cell>
          <cell r="M99" t="str">
            <v>sum of cases</v>
          </cell>
        </row>
        <row r="100">
          <cell r="E100">
            <v>2333</v>
          </cell>
          <cell r="F100">
            <v>2013</v>
          </cell>
          <cell r="L100">
            <v>2012</v>
          </cell>
          <cell r="M100">
            <v>453</v>
          </cell>
        </row>
        <row r="101">
          <cell r="E101">
            <v>2414</v>
          </cell>
          <cell r="F101">
            <v>2014</v>
          </cell>
          <cell r="L101">
            <v>2013</v>
          </cell>
          <cell r="M101">
            <v>428</v>
          </cell>
        </row>
        <row r="102">
          <cell r="E102">
            <v>2192</v>
          </cell>
          <cell r="F102">
            <v>2015</v>
          </cell>
          <cell r="L102">
            <v>2014</v>
          </cell>
          <cell r="M102">
            <v>441</v>
          </cell>
        </row>
        <row r="103">
          <cell r="E103">
            <v>2143</v>
          </cell>
          <cell r="F103">
            <v>2016</v>
          </cell>
          <cell r="L103">
            <v>2015</v>
          </cell>
          <cell r="M103">
            <v>489</v>
          </cell>
        </row>
        <row r="104">
          <cell r="E104">
            <v>2262</v>
          </cell>
          <cell r="F104">
            <v>2017</v>
          </cell>
          <cell r="L104">
            <v>2016</v>
          </cell>
          <cell r="M104">
            <v>438</v>
          </cell>
        </row>
        <row r="105">
          <cell r="E105">
            <v>2391</v>
          </cell>
          <cell r="F105">
            <v>2018</v>
          </cell>
          <cell r="L105">
            <v>2017</v>
          </cell>
          <cell r="M105">
            <v>550</v>
          </cell>
        </row>
        <row r="106">
          <cell r="E106">
            <v>2514</v>
          </cell>
          <cell r="F106">
            <v>2019</v>
          </cell>
          <cell r="L106">
            <v>2018</v>
          </cell>
          <cell r="M106">
            <v>563</v>
          </cell>
        </row>
        <row r="107">
          <cell r="E107">
            <v>2092</v>
          </cell>
          <cell r="F107">
            <v>2020</v>
          </cell>
          <cell r="L107">
            <v>2019</v>
          </cell>
          <cell r="M107">
            <v>590</v>
          </cell>
        </row>
        <row r="108">
          <cell r="E108">
            <v>2284</v>
          </cell>
          <cell r="F108">
            <v>2021</v>
          </cell>
          <cell r="L108">
            <v>2020</v>
          </cell>
          <cell r="M108">
            <v>589</v>
          </cell>
        </row>
        <row r="109">
          <cell r="E109">
            <v>2153</v>
          </cell>
          <cell r="F109">
            <v>2022</v>
          </cell>
          <cell r="L109">
            <v>2021</v>
          </cell>
          <cell r="M109">
            <v>655</v>
          </cell>
        </row>
        <row r="110">
          <cell r="E110">
            <v>1772</v>
          </cell>
          <cell r="F110">
            <v>2023</v>
          </cell>
          <cell r="L110">
            <v>2022</v>
          </cell>
          <cell r="M110">
            <v>663</v>
          </cell>
        </row>
        <row r="116">
          <cell r="F116" t="str">
            <v>sum of cases</v>
          </cell>
          <cell r="I116">
            <v>2012</v>
          </cell>
          <cell r="J116">
            <v>468</v>
          </cell>
        </row>
        <row r="117">
          <cell r="E117">
            <v>2023</v>
          </cell>
          <cell r="F117">
            <v>250</v>
          </cell>
          <cell r="I117">
            <v>2013</v>
          </cell>
          <cell r="J117">
            <v>477</v>
          </cell>
        </row>
        <row r="118">
          <cell r="E118">
            <v>2022</v>
          </cell>
          <cell r="F118">
            <v>327</v>
          </cell>
          <cell r="I118">
            <v>2014</v>
          </cell>
          <cell r="J118">
            <v>477</v>
          </cell>
        </row>
        <row r="119">
          <cell r="E119">
            <v>2021</v>
          </cell>
          <cell r="F119">
            <v>368</v>
          </cell>
          <cell r="I119">
            <v>2015</v>
          </cell>
          <cell r="J119">
            <v>542</v>
          </cell>
        </row>
        <row r="120">
          <cell r="E120">
            <v>2020</v>
          </cell>
          <cell r="F120">
            <v>399</v>
          </cell>
          <cell r="I120">
            <v>2016</v>
          </cell>
          <cell r="J120">
            <v>548</v>
          </cell>
        </row>
        <row r="121">
          <cell r="E121">
            <v>2019</v>
          </cell>
          <cell r="F121">
            <v>401</v>
          </cell>
          <cell r="I121">
            <v>2017</v>
          </cell>
          <cell r="J121">
            <v>517</v>
          </cell>
        </row>
        <row r="122">
          <cell r="E122">
            <v>2018</v>
          </cell>
          <cell r="F122">
            <v>430</v>
          </cell>
          <cell r="I122">
            <v>2018</v>
          </cell>
          <cell r="J122">
            <v>689</v>
          </cell>
        </row>
        <row r="123">
          <cell r="E123">
            <v>2017</v>
          </cell>
          <cell r="F123">
            <v>425</v>
          </cell>
          <cell r="I123">
            <v>2019</v>
          </cell>
          <cell r="J123">
            <v>737</v>
          </cell>
        </row>
        <row r="124">
          <cell r="E124">
            <v>2016</v>
          </cell>
          <cell r="F124">
            <v>379</v>
          </cell>
          <cell r="I124">
            <v>2020</v>
          </cell>
          <cell r="J124">
            <v>593</v>
          </cell>
        </row>
        <row r="125">
          <cell r="E125">
            <v>2015</v>
          </cell>
          <cell r="F125">
            <v>396</v>
          </cell>
          <cell r="I125">
            <v>2021</v>
          </cell>
          <cell r="J125">
            <v>743</v>
          </cell>
        </row>
        <row r="126">
          <cell r="E126">
            <v>2014</v>
          </cell>
          <cell r="F126">
            <v>380</v>
          </cell>
          <cell r="I126">
            <v>2022</v>
          </cell>
          <cell r="J126">
            <v>842</v>
          </cell>
        </row>
        <row r="127">
          <cell r="E127">
            <v>2013</v>
          </cell>
          <cell r="F127">
            <v>387</v>
          </cell>
          <cell r="I127">
            <v>2023</v>
          </cell>
          <cell r="J127">
            <v>664</v>
          </cell>
        </row>
        <row r="128">
          <cell r="E128">
            <v>2012</v>
          </cell>
          <cell r="F128">
            <v>356</v>
          </cell>
        </row>
        <row r="129">
          <cell r="D129" t="str">
            <v>sum of cases</v>
          </cell>
        </row>
        <row r="130">
          <cell r="C130">
            <v>2012</v>
          </cell>
          <cell r="D130">
            <v>254</v>
          </cell>
        </row>
        <row r="131">
          <cell r="C131">
            <v>2013</v>
          </cell>
          <cell r="D131">
            <v>252</v>
          </cell>
        </row>
        <row r="132">
          <cell r="C132">
            <v>2014</v>
          </cell>
          <cell r="D132">
            <v>248</v>
          </cell>
        </row>
        <row r="133">
          <cell r="C133">
            <v>2015</v>
          </cell>
          <cell r="D133">
            <v>262</v>
          </cell>
        </row>
        <row r="134">
          <cell r="C134">
            <v>2016</v>
          </cell>
          <cell r="D134">
            <v>297</v>
          </cell>
        </row>
        <row r="135">
          <cell r="C135">
            <v>2017</v>
          </cell>
          <cell r="D135">
            <v>302</v>
          </cell>
        </row>
        <row r="136">
          <cell r="C136">
            <v>2018</v>
          </cell>
          <cell r="D136">
            <v>285</v>
          </cell>
        </row>
        <row r="137">
          <cell r="C137">
            <v>2019</v>
          </cell>
          <cell r="D137">
            <v>310</v>
          </cell>
        </row>
        <row r="138">
          <cell r="C138">
            <v>2020</v>
          </cell>
          <cell r="D138">
            <v>274</v>
          </cell>
        </row>
        <row r="139">
          <cell r="C139">
            <v>2021</v>
          </cell>
          <cell r="D139">
            <v>251</v>
          </cell>
        </row>
        <row r="140">
          <cell r="C140">
            <v>2022</v>
          </cell>
          <cell r="D140">
            <v>271</v>
          </cell>
        </row>
        <row r="141">
          <cell r="C141">
            <v>2023</v>
          </cell>
          <cell r="D141">
            <v>222</v>
          </cell>
        </row>
        <row r="146">
          <cell r="C146">
            <v>2012</v>
          </cell>
          <cell r="D146">
            <v>1299</v>
          </cell>
        </row>
        <row r="147">
          <cell r="C147">
            <v>2013</v>
          </cell>
          <cell r="D147">
            <v>1321</v>
          </cell>
        </row>
        <row r="148">
          <cell r="C148">
            <v>2014</v>
          </cell>
          <cell r="D148">
            <v>1212</v>
          </cell>
        </row>
        <row r="149">
          <cell r="C149">
            <v>2015</v>
          </cell>
          <cell r="D149">
            <v>1296</v>
          </cell>
        </row>
        <row r="150">
          <cell r="C150">
            <v>2016</v>
          </cell>
          <cell r="D150">
            <v>1299</v>
          </cell>
        </row>
        <row r="151">
          <cell r="C151">
            <v>2017</v>
          </cell>
          <cell r="D151">
            <v>1418</v>
          </cell>
        </row>
        <row r="152">
          <cell r="C152">
            <v>2018</v>
          </cell>
          <cell r="D152">
            <v>1517</v>
          </cell>
        </row>
        <row r="153">
          <cell r="C153">
            <v>2019</v>
          </cell>
          <cell r="D153">
            <v>1654</v>
          </cell>
        </row>
        <row r="154">
          <cell r="C154">
            <v>2020</v>
          </cell>
          <cell r="D154">
            <v>1695</v>
          </cell>
        </row>
        <row r="155">
          <cell r="C155">
            <v>2021</v>
          </cell>
          <cell r="D155">
            <v>1745</v>
          </cell>
        </row>
        <row r="156">
          <cell r="C156">
            <v>2022</v>
          </cell>
          <cell r="D156">
            <v>1623</v>
          </cell>
        </row>
        <row r="157">
          <cell r="C157">
            <v>2023</v>
          </cell>
          <cell r="D157">
            <v>1187</v>
          </cell>
        </row>
        <row r="164">
          <cell r="C164">
            <v>2012</v>
          </cell>
          <cell r="D164">
            <v>1707</v>
          </cell>
        </row>
        <row r="165">
          <cell r="C165">
            <v>2013</v>
          </cell>
          <cell r="D165">
            <v>1580</v>
          </cell>
        </row>
        <row r="166">
          <cell r="C166">
            <v>2014</v>
          </cell>
          <cell r="D166">
            <v>1797</v>
          </cell>
        </row>
        <row r="167">
          <cell r="C167">
            <v>2015</v>
          </cell>
          <cell r="D167">
            <v>1912</v>
          </cell>
        </row>
        <row r="168">
          <cell r="C168">
            <v>2016</v>
          </cell>
          <cell r="D168">
            <v>2058</v>
          </cell>
        </row>
        <row r="169">
          <cell r="C169">
            <v>2017</v>
          </cell>
          <cell r="D169">
            <v>2341</v>
          </cell>
        </row>
        <row r="170">
          <cell r="C170">
            <v>2018</v>
          </cell>
          <cell r="D170">
            <v>2704</v>
          </cell>
        </row>
        <row r="171">
          <cell r="C171">
            <v>2019</v>
          </cell>
          <cell r="D171">
            <v>2697</v>
          </cell>
        </row>
        <row r="172">
          <cell r="C172">
            <v>2020</v>
          </cell>
          <cell r="D172">
            <v>2537</v>
          </cell>
        </row>
        <row r="173">
          <cell r="C173">
            <v>2021</v>
          </cell>
          <cell r="D173">
            <v>2928</v>
          </cell>
        </row>
        <row r="174">
          <cell r="C174">
            <v>2022</v>
          </cell>
          <cell r="D174">
            <v>3579</v>
          </cell>
        </row>
        <row r="175">
          <cell r="C175">
            <v>2023</v>
          </cell>
          <cell r="D175">
            <v>3168</v>
          </cell>
        </row>
        <row r="182">
          <cell r="B182">
            <v>2022</v>
          </cell>
          <cell r="C182">
            <v>2021</v>
          </cell>
          <cell r="D182">
            <v>2019</v>
          </cell>
        </row>
        <row r="183">
          <cell r="A183" t="str">
            <v>NHS Ayrshire and Arran</v>
          </cell>
          <cell r="B183">
            <v>1114</v>
          </cell>
          <cell r="C183">
            <v>1151</v>
          </cell>
          <cell r="D183">
            <v>1164</v>
          </cell>
        </row>
        <row r="184">
          <cell r="A184" t="str">
            <v>NHS Grampian</v>
          </cell>
          <cell r="B184">
            <v>1553</v>
          </cell>
          <cell r="C184">
            <v>1439</v>
          </cell>
          <cell r="D184">
            <v>1545</v>
          </cell>
        </row>
        <row r="185">
          <cell r="A185" t="str">
            <v>NHS Greater Glasgow and Clyde</v>
          </cell>
          <cell r="B185">
            <v>4509</v>
          </cell>
          <cell r="C185">
            <v>4232</v>
          </cell>
          <cell r="D185">
            <v>4216</v>
          </cell>
        </row>
        <row r="186">
          <cell r="A186" t="str">
            <v>NHS Lanarkshire</v>
          </cell>
          <cell r="B186">
            <v>1498</v>
          </cell>
          <cell r="C186">
            <v>1446</v>
          </cell>
          <cell r="D186">
            <v>1356</v>
          </cell>
        </row>
        <row r="187">
          <cell r="A187" t="str">
            <v>NHS Lothian</v>
          </cell>
          <cell r="B187">
            <v>2551</v>
          </cell>
          <cell r="C187">
            <v>2585</v>
          </cell>
          <cell r="D187">
            <v>2337</v>
          </cell>
        </row>
        <row r="206">
          <cell r="B206" t="str">
            <v>Breast</v>
          </cell>
          <cell r="C206" t="str">
            <v>Cervical</v>
          </cell>
          <cell r="D206" t="str">
            <v>Colorectal</v>
          </cell>
          <cell r="E206" t="str">
            <v>Head &amp; Neck</v>
          </cell>
          <cell r="F206" t="str">
            <v>Lung</v>
          </cell>
          <cell r="G206" t="str">
            <v>Lymphoma</v>
          </cell>
          <cell r="H206" t="str">
            <v>Melanoma</v>
          </cell>
          <cell r="I206" t="str">
            <v>Ovarian</v>
          </cell>
          <cell r="J206" t="str">
            <v>Upper GI</v>
          </cell>
          <cell r="K206" t="str">
            <v>Urological</v>
          </cell>
        </row>
        <row r="207">
          <cell r="A207" t="str">
            <v>NHS Greater Glasgow and Clyde</v>
          </cell>
          <cell r="B207">
            <v>1297</v>
          </cell>
          <cell r="C207">
            <v>24</v>
          </cell>
          <cell r="D207">
            <v>694</v>
          </cell>
          <cell r="E207">
            <v>228</v>
          </cell>
          <cell r="F207">
            <v>589</v>
          </cell>
          <cell r="G207">
            <v>88</v>
          </cell>
          <cell r="H207">
            <v>219</v>
          </cell>
          <cell r="I207">
            <v>72</v>
          </cell>
          <cell r="J207">
            <v>393</v>
          </cell>
          <cell r="K207">
            <v>905</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C2F0B-4D58-4AB6-A99E-8DAA9EA3A7F8}">
  <dimension ref="A1:O388"/>
  <sheetViews>
    <sheetView showGridLines="0" tabSelected="1" showWhiteSpace="0" view="pageLayout" topLeftCell="B313" zoomScale="130" zoomScaleNormal="130" zoomScaleSheetLayoutView="100" zoomScalePageLayoutView="130" workbookViewId="0">
      <selection activeCell="G391" sqref="G391"/>
    </sheetView>
  </sheetViews>
  <sheetFormatPr defaultRowHeight="15.75" x14ac:dyDescent="0.3"/>
  <cols>
    <col min="1" max="1" width="4.7109375" style="1" customWidth="1"/>
    <col min="2" max="10" width="9.140625" style="1"/>
    <col min="11" max="11" width="8.42578125" style="1" customWidth="1"/>
    <col min="12" max="16384" width="9.140625" style="1"/>
  </cols>
  <sheetData>
    <row r="1" spans="2:15" ht="19.5" x14ac:dyDescent="0.35">
      <c r="B1" s="15" t="s">
        <v>0</v>
      </c>
      <c r="C1" s="15"/>
      <c r="D1" s="15"/>
      <c r="E1" s="15"/>
      <c r="F1" s="15"/>
      <c r="G1" s="15"/>
      <c r="H1" s="15"/>
      <c r="I1" s="15"/>
      <c r="J1" s="15"/>
      <c r="K1" s="15"/>
    </row>
    <row r="2" spans="2:15" ht="12.75" customHeight="1" x14ac:dyDescent="0.3">
      <c r="B2" s="2"/>
      <c r="C2" s="2"/>
      <c r="D2" s="2"/>
      <c r="E2" s="2"/>
      <c r="F2" s="2"/>
      <c r="G2" s="2"/>
      <c r="H2" s="2"/>
      <c r="I2" s="2"/>
      <c r="J2" s="2"/>
      <c r="K2" s="2"/>
    </row>
    <row r="3" spans="2:15" ht="25.5" customHeight="1" x14ac:dyDescent="0.3">
      <c r="B3" s="11" t="s">
        <v>11</v>
      </c>
      <c r="C3" s="11"/>
      <c r="D3" s="11"/>
      <c r="E3" s="11"/>
      <c r="F3" s="11"/>
      <c r="G3" s="11"/>
      <c r="H3" s="11"/>
      <c r="I3" s="11"/>
      <c r="J3" s="11"/>
      <c r="K3" s="11"/>
      <c r="L3" s="11"/>
      <c r="M3" s="11"/>
    </row>
    <row r="4" spans="2:15" ht="15" customHeight="1" x14ac:dyDescent="0.3">
      <c r="B4" s="11"/>
      <c r="C4" s="11"/>
      <c r="D4" s="11"/>
      <c r="E4" s="11"/>
      <c r="F4" s="11"/>
      <c r="G4" s="11"/>
      <c r="H4" s="11"/>
      <c r="I4" s="11"/>
      <c r="J4" s="11"/>
      <c r="K4" s="11"/>
      <c r="L4" s="11"/>
      <c r="M4" s="11"/>
      <c r="N4" s="4"/>
      <c r="O4" s="4"/>
    </row>
    <row r="5" spans="2:15" ht="16.5" customHeight="1" x14ac:dyDescent="0.3">
      <c r="B5" s="11"/>
      <c r="C5" s="11"/>
      <c r="D5" s="11"/>
      <c r="E5" s="11"/>
      <c r="F5" s="11"/>
      <c r="G5" s="11"/>
      <c r="H5" s="11"/>
      <c r="I5" s="11"/>
      <c r="J5" s="11"/>
      <c r="K5" s="11"/>
      <c r="L5" s="11"/>
      <c r="M5" s="11"/>
      <c r="N5" s="4"/>
      <c r="O5" s="4"/>
    </row>
    <row r="6" spans="2:15" ht="17.25" customHeight="1" x14ac:dyDescent="0.3">
      <c r="B6" s="11" t="s">
        <v>14</v>
      </c>
      <c r="C6" s="11"/>
      <c r="D6" s="11"/>
      <c r="E6" s="11"/>
      <c r="F6" s="11"/>
      <c r="G6" s="11"/>
      <c r="H6" s="11"/>
      <c r="I6" s="11"/>
      <c r="J6" s="11"/>
      <c r="K6" s="11"/>
      <c r="L6" s="11"/>
      <c r="M6" s="11"/>
      <c r="N6" s="4"/>
      <c r="O6" s="4"/>
    </row>
    <row r="7" spans="2:15" ht="13.5" customHeight="1" x14ac:dyDescent="0.3">
      <c r="B7" s="11"/>
      <c r="C7" s="11"/>
      <c r="D7" s="11"/>
      <c r="E7" s="11"/>
      <c r="F7" s="11"/>
      <c r="G7" s="11"/>
      <c r="H7" s="11"/>
      <c r="I7" s="11"/>
      <c r="J7" s="11"/>
      <c r="K7" s="11"/>
      <c r="L7" s="11"/>
      <c r="M7" s="11"/>
    </row>
    <row r="8" spans="2:15" ht="19.5" customHeight="1" x14ac:dyDescent="0.3">
      <c r="B8" s="11"/>
      <c r="C8" s="11"/>
      <c r="D8" s="11"/>
      <c r="E8" s="11"/>
      <c r="F8" s="11"/>
      <c r="G8" s="11"/>
      <c r="H8" s="11"/>
      <c r="I8" s="11"/>
      <c r="J8" s="11"/>
      <c r="K8" s="11"/>
      <c r="L8" s="11"/>
      <c r="M8" s="11"/>
    </row>
    <row r="9" spans="2:15" ht="22.5" customHeight="1" x14ac:dyDescent="0.3">
      <c r="B9" s="11"/>
      <c r="C9" s="11"/>
      <c r="D9" s="11"/>
      <c r="E9" s="11"/>
      <c r="F9" s="11"/>
      <c r="G9" s="11"/>
      <c r="H9" s="11"/>
      <c r="I9" s="11"/>
      <c r="J9" s="11"/>
      <c r="K9" s="11"/>
      <c r="L9" s="11"/>
      <c r="M9" s="11"/>
    </row>
    <row r="10" spans="2:15" ht="22.5" customHeight="1" x14ac:dyDescent="0.3">
      <c r="B10" s="11"/>
      <c r="C10" s="11"/>
      <c r="D10" s="11"/>
      <c r="E10" s="11"/>
      <c r="F10" s="11"/>
      <c r="G10" s="11"/>
      <c r="H10" s="11"/>
      <c r="I10" s="11"/>
      <c r="J10" s="11"/>
      <c r="K10" s="11"/>
      <c r="L10" s="11"/>
      <c r="M10" s="11"/>
    </row>
    <row r="11" spans="2:15" ht="22.5" customHeight="1" x14ac:dyDescent="0.3">
      <c r="B11" s="11"/>
      <c r="C11" s="11"/>
      <c r="D11" s="11"/>
      <c r="E11" s="11"/>
      <c r="F11" s="11"/>
      <c r="G11" s="11"/>
      <c r="H11" s="11"/>
      <c r="I11" s="11"/>
      <c r="J11" s="11"/>
      <c r="K11" s="11"/>
      <c r="L11" s="11"/>
      <c r="M11" s="11"/>
    </row>
    <row r="12" spans="2:15" ht="22.5" customHeight="1" x14ac:dyDescent="0.3">
      <c r="B12" s="5"/>
      <c r="C12" s="5"/>
      <c r="D12" s="5"/>
      <c r="E12" s="5"/>
      <c r="F12" s="5"/>
      <c r="G12" s="5"/>
      <c r="H12" s="5"/>
      <c r="I12" s="5"/>
      <c r="J12" s="5"/>
      <c r="K12" s="5"/>
    </row>
    <row r="13" spans="2:15" ht="22.5" customHeight="1" x14ac:dyDescent="0.3">
      <c r="B13" s="5"/>
      <c r="C13" s="5"/>
      <c r="D13" s="5"/>
      <c r="E13" s="5"/>
      <c r="F13" s="5"/>
      <c r="G13" s="5"/>
      <c r="H13" s="5"/>
      <c r="I13" s="5"/>
      <c r="J13" s="5"/>
      <c r="K13" s="5"/>
    </row>
    <row r="14" spans="2:15" ht="22.5" customHeight="1" x14ac:dyDescent="0.3">
      <c r="B14" s="5"/>
      <c r="C14" s="5"/>
      <c r="D14" s="5"/>
      <c r="E14" s="5"/>
      <c r="F14" s="5"/>
      <c r="G14" s="5"/>
      <c r="H14" s="5"/>
      <c r="I14" s="5"/>
      <c r="J14" s="5"/>
      <c r="K14" s="5"/>
    </row>
    <row r="15" spans="2:15" ht="18" customHeight="1" x14ac:dyDescent="0.3">
      <c r="B15" s="6"/>
      <c r="C15" s="6"/>
      <c r="D15" s="6"/>
      <c r="E15" s="6"/>
      <c r="F15" s="6"/>
      <c r="G15" s="6"/>
      <c r="H15" s="6"/>
      <c r="I15" s="6"/>
      <c r="J15" s="6"/>
      <c r="K15" s="6"/>
    </row>
    <row r="16" spans="2:15" ht="17.25" customHeight="1" x14ac:dyDescent="0.3">
      <c r="B16" s="6"/>
      <c r="C16" s="6"/>
      <c r="D16" s="6"/>
      <c r="E16" s="6"/>
      <c r="F16" s="6"/>
      <c r="G16" s="6"/>
      <c r="H16" s="6"/>
      <c r="I16" s="6"/>
      <c r="J16" s="6"/>
      <c r="K16" s="6"/>
    </row>
    <row r="20" spans="2:12" ht="15" customHeight="1" x14ac:dyDescent="0.3"/>
    <row r="21" spans="2:12" ht="15" customHeight="1" x14ac:dyDescent="0.3"/>
    <row r="22" spans="2:12" ht="15" customHeight="1" x14ac:dyDescent="0.3"/>
    <row r="23" spans="2:12" ht="15" customHeight="1" x14ac:dyDescent="0.3"/>
    <row r="24" spans="2:12" ht="15" customHeight="1" x14ac:dyDescent="0.3"/>
    <row r="25" spans="2:12" ht="15" customHeight="1" x14ac:dyDescent="0.3"/>
    <row r="26" spans="2:12" ht="15" customHeight="1" x14ac:dyDescent="0.3"/>
    <row r="27" spans="2:12" ht="15" customHeight="1" x14ac:dyDescent="0.3"/>
    <row r="28" spans="2:12" ht="15" customHeight="1" x14ac:dyDescent="0.3"/>
    <row r="29" spans="2:12" ht="16.5" customHeight="1" x14ac:dyDescent="0.3"/>
    <row r="30" spans="2:12" ht="15" customHeight="1" x14ac:dyDescent="0.3">
      <c r="B30" s="11" t="s">
        <v>15</v>
      </c>
      <c r="C30" s="11"/>
      <c r="D30" s="11"/>
      <c r="E30" s="11"/>
      <c r="F30" s="11"/>
      <c r="G30" s="11"/>
      <c r="H30" s="11"/>
      <c r="I30" s="11"/>
      <c r="J30" s="11"/>
      <c r="K30" s="11"/>
      <c r="L30" s="11"/>
    </row>
    <row r="31" spans="2:12" ht="15" customHeight="1" x14ac:dyDescent="0.3">
      <c r="B31" s="11"/>
      <c r="C31" s="11"/>
      <c r="D31" s="11"/>
      <c r="E31" s="11"/>
      <c r="F31" s="11"/>
      <c r="G31" s="11"/>
      <c r="H31" s="11"/>
      <c r="I31" s="11"/>
      <c r="J31" s="11"/>
      <c r="K31" s="11"/>
      <c r="L31" s="11"/>
    </row>
    <row r="32" spans="2:12" ht="15" customHeight="1" x14ac:dyDescent="0.3">
      <c r="B32" s="11"/>
      <c r="C32" s="11"/>
      <c r="D32" s="11"/>
      <c r="E32" s="11"/>
      <c r="F32" s="11"/>
      <c r="G32" s="11"/>
      <c r="H32" s="11"/>
      <c r="I32" s="11"/>
      <c r="J32" s="11"/>
      <c r="K32" s="11"/>
      <c r="L32" s="11"/>
    </row>
    <row r="33" spans="2:12" ht="15" customHeight="1" x14ac:dyDescent="0.3">
      <c r="B33" s="11"/>
      <c r="C33" s="11"/>
      <c r="D33" s="11"/>
      <c r="E33" s="11"/>
      <c r="F33" s="11"/>
      <c r="G33" s="11"/>
      <c r="H33" s="11"/>
      <c r="I33" s="11"/>
      <c r="J33" s="11"/>
      <c r="K33" s="11"/>
      <c r="L33" s="11"/>
    </row>
    <row r="34" spans="2:12" ht="15" customHeight="1" x14ac:dyDescent="0.3">
      <c r="B34" s="11"/>
      <c r="C34" s="11"/>
      <c r="D34" s="11"/>
      <c r="E34" s="11"/>
      <c r="F34" s="11"/>
      <c r="G34" s="11"/>
      <c r="H34" s="11"/>
      <c r="I34" s="11"/>
      <c r="J34" s="11"/>
      <c r="K34" s="11"/>
      <c r="L34" s="11"/>
    </row>
    <row r="35" spans="2:12" ht="15" customHeight="1" x14ac:dyDescent="0.3">
      <c r="B35" s="11"/>
      <c r="C35" s="11"/>
      <c r="D35" s="11"/>
      <c r="E35" s="11"/>
      <c r="F35" s="11"/>
      <c r="G35" s="11"/>
      <c r="H35" s="11"/>
      <c r="I35" s="11"/>
      <c r="J35" s="11"/>
      <c r="K35" s="11"/>
      <c r="L35" s="11"/>
    </row>
    <row r="36" spans="2:12" ht="15" customHeight="1" x14ac:dyDescent="0.3">
      <c r="B36" s="11"/>
      <c r="C36" s="11"/>
      <c r="D36" s="11"/>
      <c r="E36" s="11"/>
      <c r="F36" s="11"/>
      <c r="G36" s="11"/>
      <c r="H36" s="11"/>
      <c r="I36" s="11"/>
      <c r="J36" s="11"/>
      <c r="K36" s="11"/>
      <c r="L36" s="11"/>
    </row>
    <row r="37" spans="2:12" ht="15" customHeight="1" x14ac:dyDescent="0.3">
      <c r="B37" s="5"/>
      <c r="C37" s="5"/>
      <c r="D37" s="5"/>
      <c r="E37" s="5"/>
      <c r="F37" s="5"/>
      <c r="G37" s="5"/>
      <c r="H37" s="5"/>
      <c r="I37" s="5"/>
      <c r="J37" s="5"/>
      <c r="K37" s="5"/>
    </row>
    <row r="38" spans="2:12" ht="15" customHeight="1" x14ac:dyDescent="0.3">
      <c r="B38" s="5"/>
      <c r="C38" s="5"/>
      <c r="D38" s="5"/>
      <c r="E38" s="5"/>
      <c r="F38" s="5"/>
      <c r="G38" s="5"/>
      <c r="H38" s="5"/>
      <c r="I38" s="5"/>
      <c r="J38" s="5"/>
      <c r="K38" s="5"/>
    </row>
    <row r="39" spans="2:12" ht="15" customHeight="1" x14ac:dyDescent="0.3">
      <c r="B39" s="5"/>
      <c r="C39" s="5"/>
      <c r="D39" s="5"/>
      <c r="E39" s="5"/>
      <c r="F39" s="5"/>
      <c r="G39" s="5"/>
      <c r="H39" s="5"/>
      <c r="I39" s="5"/>
      <c r="J39" s="5"/>
      <c r="K39" s="5"/>
    </row>
    <row r="40" spans="2:12" ht="15" customHeight="1" x14ac:dyDescent="0.3">
      <c r="B40" s="5"/>
      <c r="C40" s="5"/>
      <c r="D40" s="5"/>
      <c r="E40" s="5"/>
      <c r="F40" s="5"/>
      <c r="G40" s="5"/>
      <c r="H40" s="5"/>
      <c r="I40" s="5"/>
      <c r="J40" s="5"/>
      <c r="K40" s="5"/>
    </row>
    <row r="41" spans="2:12" ht="15" customHeight="1" x14ac:dyDescent="0.3">
      <c r="B41" s="5"/>
      <c r="C41" s="5"/>
      <c r="D41" s="5"/>
      <c r="E41" s="5"/>
      <c r="F41" s="5"/>
      <c r="G41" s="5"/>
      <c r="H41" s="5"/>
      <c r="I41" s="5"/>
      <c r="J41" s="5"/>
      <c r="K41" s="5"/>
    </row>
    <row r="42" spans="2:12" ht="15" customHeight="1" x14ac:dyDescent="0.3">
      <c r="B42" s="5"/>
      <c r="C42" s="5"/>
      <c r="D42" s="5"/>
      <c r="E42" s="5"/>
      <c r="F42" s="5"/>
      <c r="G42" s="5"/>
      <c r="H42" s="5"/>
      <c r="I42" s="5"/>
      <c r="J42" s="5"/>
      <c r="K42" s="5"/>
    </row>
    <row r="43" spans="2:12" ht="15" customHeight="1" x14ac:dyDescent="0.3">
      <c r="B43" s="5"/>
      <c r="C43" s="5"/>
      <c r="D43" s="5"/>
      <c r="E43" s="5"/>
      <c r="F43" s="5"/>
      <c r="G43" s="5"/>
      <c r="H43" s="5"/>
      <c r="I43" s="5"/>
      <c r="J43" s="5"/>
      <c r="K43" s="5"/>
    </row>
    <row r="44" spans="2:12" ht="15" customHeight="1" x14ac:dyDescent="0.3">
      <c r="B44" s="5"/>
      <c r="C44" s="5"/>
      <c r="D44" s="5"/>
      <c r="E44" s="5"/>
      <c r="F44" s="5"/>
      <c r="G44" s="5"/>
      <c r="H44" s="5"/>
      <c r="I44" s="5"/>
      <c r="J44" s="5"/>
      <c r="K44" s="5"/>
    </row>
    <row r="45" spans="2:12" ht="15" customHeight="1" x14ac:dyDescent="0.3">
      <c r="B45" s="5"/>
      <c r="C45" s="5"/>
      <c r="D45" s="5"/>
      <c r="E45" s="5"/>
      <c r="F45" s="5"/>
      <c r="G45" s="5"/>
      <c r="H45" s="5"/>
      <c r="I45" s="5"/>
      <c r="J45" s="5"/>
      <c r="K45" s="5"/>
    </row>
    <row r="46" spans="2:12" ht="15" customHeight="1" x14ac:dyDescent="0.3">
      <c r="B46" s="5"/>
      <c r="C46" s="5"/>
      <c r="D46" s="5"/>
      <c r="E46" s="5"/>
      <c r="F46" s="5"/>
      <c r="G46" s="5"/>
      <c r="H46" s="5"/>
      <c r="I46" s="5"/>
      <c r="J46" s="5"/>
      <c r="K46" s="5"/>
    </row>
    <row r="47" spans="2:12" ht="15" customHeight="1" x14ac:dyDescent="0.3">
      <c r="B47" s="5"/>
      <c r="C47" s="5"/>
      <c r="D47" s="5"/>
      <c r="E47" s="5"/>
      <c r="F47" s="5"/>
      <c r="G47" s="5"/>
      <c r="H47" s="5"/>
      <c r="I47" s="5"/>
      <c r="J47" s="5"/>
      <c r="K47" s="5"/>
    </row>
    <row r="48" spans="2:12" ht="15" customHeight="1" x14ac:dyDescent="0.3">
      <c r="B48" s="5"/>
      <c r="C48" s="5"/>
      <c r="D48" s="5"/>
      <c r="E48" s="5"/>
      <c r="F48" s="5"/>
      <c r="G48" s="5"/>
      <c r="H48" s="5"/>
      <c r="I48" s="5"/>
      <c r="J48" s="5"/>
      <c r="K48" s="5"/>
    </row>
    <row r="49" spans="2:14" ht="15" customHeight="1" x14ac:dyDescent="0.3">
      <c r="B49" s="5"/>
      <c r="C49" s="5"/>
      <c r="D49" s="5"/>
      <c r="E49" s="5"/>
      <c r="F49" s="5"/>
      <c r="G49" s="5"/>
      <c r="H49" s="5"/>
      <c r="I49" s="5"/>
      <c r="J49" s="5"/>
      <c r="K49" s="5"/>
    </row>
    <row r="50" spans="2:14" ht="15" customHeight="1" x14ac:dyDescent="0.3">
      <c r="B50" s="5"/>
      <c r="C50" s="5"/>
      <c r="D50" s="5"/>
      <c r="E50" s="5"/>
      <c r="F50" s="5"/>
      <c r="G50" s="5"/>
      <c r="H50" s="5"/>
      <c r="I50" s="5"/>
      <c r="J50" s="5"/>
      <c r="K50" s="5"/>
    </row>
    <row r="51" spans="2:14" ht="15" customHeight="1" x14ac:dyDescent="0.3">
      <c r="B51" s="5"/>
      <c r="C51" s="5"/>
      <c r="D51" s="5"/>
      <c r="E51" s="5"/>
      <c r="F51" s="5"/>
      <c r="G51" s="5"/>
      <c r="H51" s="5"/>
      <c r="I51" s="5"/>
      <c r="J51" s="5"/>
      <c r="K51" s="5"/>
    </row>
    <row r="52" spans="2:14" ht="15" customHeight="1" x14ac:dyDescent="0.3">
      <c r="B52" s="5"/>
      <c r="C52" s="5"/>
      <c r="D52" s="5"/>
      <c r="E52" s="5"/>
      <c r="F52" s="5"/>
      <c r="G52" s="5"/>
      <c r="H52" s="5"/>
      <c r="I52" s="5"/>
      <c r="J52" s="5"/>
      <c r="K52" s="5"/>
    </row>
    <row r="53" spans="2:14" ht="15" customHeight="1" x14ac:dyDescent="0.3">
      <c r="B53" s="5"/>
      <c r="C53" s="5"/>
      <c r="D53" s="5"/>
      <c r="E53" s="5"/>
      <c r="F53" s="5"/>
      <c r="G53" s="5"/>
      <c r="H53" s="5"/>
      <c r="I53" s="5"/>
      <c r="J53" s="5"/>
      <c r="K53" s="5"/>
    </row>
    <row r="54" spans="2:14" ht="15" customHeight="1" x14ac:dyDescent="0.3">
      <c r="B54" s="5"/>
      <c r="C54" s="5"/>
      <c r="D54" s="5"/>
      <c r="E54" s="5"/>
      <c r="F54" s="5"/>
      <c r="G54" s="5"/>
      <c r="H54" s="5"/>
      <c r="I54" s="5"/>
      <c r="J54" s="5"/>
      <c r="K54" s="5"/>
    </row>
    <row r="55" spans="2:14" ht="15" customHeight="1" x14ac:dyDescent="0.3">
      <c r="B55" s="5"/>
      <c r="C55" s="5"/>
      <c r="D55" s="5"/>
      <c r="E55" s="5"/>
      <c r="F55" s="5"/>
      <c r="G55" s="5"/>
      <c r="H55" s="5"/>
      <c r="I55" s="5"/>
      <c r="J55" s="5"/>
      <c r="K55" s="5"/>
    </row>
    <row r="56" spans="2:14" ht="15" customHeight="1" x14ac:dyDescent="0.3">
      <c r="B56" s="5"/>
      <c r="C56" s="5"/>
      <c r="D56" s="5"/>
      <c r="E56" s="5"/>
      <c r="F56" s="5"/>
      <c r="G56" s="5"/>
      <c r="H56" s="5"/>
      <c r="I56" s="5"/>
      <c r="J56" s="5"/>
      <c r="K56" s="5"/>
    </row>
    <row r="57" spans="2:14" ht="15" customHeight="1" x14ac:dyDescent="0.3">
      <c r="B57" s="5"/>
      <c r="C57" s="5"/>
      <c r="D57" s="5"/>
      <c r="E57" s="5"/>
      <c r="F57" s="5"/>
      <c r="G57" s="5"/>
      <c r="H57" s="5"/>
      <c r="I57" s="5"/>
      <c r="J57" s="5"/>
      <c r="K57" s="5"/>
    </row>
    <row r="58" spans="2:14" ht="15" customHeight="1" x14ac:dyDescent="0.3">
      <c r="B58" s="5"/>
      <c r="C58" s="5"/>
      <c r="D58" s="5"/>
      <c r="E58" s="5"/>
      <c r="F58" s="5"/>
      <c r="G58" s="5"/>
      <c r="H58" s="5"/>
      <c r="I58" s="5"/>
      <c r="J58" s="5"/>
      <c r="K58" s="5"/>
    </row>
    <row r="59" spans="2:14" ht="15" customHeight="1" x14ac:dyDescent="0.3">
      <c r="B59" s="5"/>
      <c r="C59" s="5"/>
      <c r="D59" s="5"/>
      <c r="E59" s="5"/>
      <c r="F59" s="5"/>
      <c r="G59" s="5"/>
      <c r="H59" s="5"/>
      <c r="I59" s="5"/>
      <c r="J59" s="5"/>
      <c r="K59" s="5"/>
    </row>
    <row r="60" spans="2:14" ht="15" customHeight="1" x14ac:dyDescent="0.3">
      <c r="B60" s="5"/>
      <c r="C60" s="5"/>
      <c r="D60" s="5"/>
      <c r="E60" s="5"/>
      <c r="F60" s="5"/>
      <c r="G60" s="5"/>
      <c r="H60" s="5"/>
      <c r="I60" s="5"/>
      <c r="J60" s="5"/>
      <c r="K60" s="5"/>
    </row>
    <row r="61" spans="2:14" ht="8.25" customHeight="1" x14ac:dyDescent="0.3">
      <c r="B61" s="5"/>
      <c r="C61" s="5"/>
      <c r="D61" s="5"/>
      <c r="E61" s="5"/>
      <c r="F61" s="5"/>
      <c r="G61" s="5"/>
      <c r="H61" s="5"/>
      <c r="I61" s="5"/>
      <c r="J61" s="5"/>
      <c r="K61" s="5"/>
    </row>
    <row r="62" spans="2:14" ht="8.25" customHeight="1" x14ac:dyDescent="0.3">
      <c r="B62" s="5"/>
      <c r="C62" s="5"/>
      <c r="D62" s="5"/>
      <c r="E62" s="5"/>
      <c r="F62" s="5"/>
      <c r="G62" s="5"/>
      <c r="H62" s="5"/>
      <c r="I62" s="5"/>
      <c r="J62" s="5"/>
      <c r="K62" s="5"/>
    </row>
    <row r="63" spans="2:14" ht="21.75" customHeight="1" x14ac:dyDescent="0.3">
      <c r="B63" s="11" t="s">
        <v>16</v>
      </c>
      <c r="C63" s="11"/>
      <c r="D63" s="11"/>
      <c r="E63" s="11"/>
      <c r="F63" s="11"/>
      <c r="G63" s="11"/>
      <c r="H63" s="11"/>
      <c r="I63" s="11"/>
      <c r="J63" s="11"/>
      <c r="K63" s="11"/>
      <c r="L63" s="11"/>
      <c r="M63" s="11"/>
      <c r="N63" s="5"/>
    </row>
    <row r="64" spans="2:14" ht="15" customHeight="1" x14ac:dyDescent="0.3">
      <c r="B64" s="11"/>
      <c r="C64" s="11"/>
      <c r="D64" s="11"/>
      <c r="E64" s="11"/>
      <c r="F64" s="11"/>
      <c r="G64" s="11"/>
      <c r="H64" s="11"/>
      <c r="I64" s="11"/>
      <c r="J64" s="11"/>
      <c r="K64" s="11"/>
      <c r="L64" s="11"/>
      <c r="M64" s="11"/>
      <c r="N64" s="5"/>
    </row>
    <row r="65" spans="2:14" ht="15" customHeight="1" x14ac:dyDescent="0.3">
      <c r="B65" s="11"/>
      <c r="C65" s="11"/>
      <c r="D65" s="11"/>
      <c r="E65" s="11"/>
      <c r="F65" s="11"/>
      <c r="G65" s="11"/>
      <c r="H65" s="11"/>
      <c r="I65" s="11"/>
      <c r="J65" s="11"/>
      <c r="K65" s="11"/>
      <c r="L65" s="11"/>
      <c r="M65" s="11"/>
      <c r="N65" s="5"/>
    </row>
    <row r="66" spans="2:14" ht="15" customHeight="1" x14ac:dyDescent="0.3">
      <c r="B66" s="11"/>
      <c r="C66" s="11"/>
      <c r="D66" s="11"/>
      <c r="E66" s="11"/>
      <c r="F66" s="11"/>
      <c r="G66" s="11"/>
      <c r="H66" s="11"/>
      <c r="I66" s="11"/>
      <c r="J66" s="11"/>
      <c r="K66" s="11"/>
      <c r="L66" s="11"/>
      <c r="M66" s="11"/>
      <c r="N66" s="5"/>
    </row>
    <row r="67" spans="2:14" ht="15" customHeight="1" x14ac:dyDescent="0.3">
      <c r="B67" s="11"/>
      <c r="C67" s="11"/>
      <c r="D67" s="11"/>
      <c r="E67" s="11"/>
      <c r="F67" s="11"/>
      <c r="G67" s="11"/>
      <c r="H67" s="11"/>
      <c r="I67" s="11"/>
      <c r="J67" s="11"/>
      <c r="K67" s="11"/>
      <c r="L67" s="11"/>
      <c r="M67" s="11"/>
      <c r="N67" s="5"/>
    </row>
    <row r="68" spans="2:14" ht="15" customHeight="1" x14ac:dyDescent="0.3">
      <c r="B68" s="11"/>
      <c r="C68" s="11"/>
      <c r="D68" s="11"/>
      <c r="E68" s="11"/>
      <c r="F68" s="11"/>
      <c r="G68" s="11"/>
      <c r="H68" s="11"/>
      <c r="I68" s="11"/>
      <c r="J68" s="11"/>
      <c r="K68" s="11"/>
      <c r="L68" s="11"/>
      <c r="M68" s="11"/>
      <c r="N68" s="5"/>
    </row>
    <row r="69" spans="2:14" ht="15" customHeight="1" x14ac:dyDescent="0.3">
      <c r="B69" s="11"/>
      <c r="C69" s="11"/>
      <c r="D69" s="11"/>
      <c r="E69" s="11"/>
      <c r="F69" s="11"/>
      <c r="G69" s="11"/>
      <c r="H69" s="11"/>
      <c r="I69" s="11"/>
      <c r="J69" s="11"/>
      <c r="K69" s="11"/>
      <c r="L69" s="11"/>
      <c r="M69" s="11"/>
      <c r="N69" s="5"/>
    </row>
    <row r="70" spans="2:14" ht="15" customHeight="1" x14ac:dyDescent="0.3">
      <c r="B70" s="11"/>
      <c r="C70" s="11"/>
      <c r="D70" s="11"/>
      <c r="E70" s="11"/>
      <c r="F70" s="11"/>
      <c r="G70" s="11"/>
      <c r="H70" s="11"/>
      <c r="I70" s="11"/>
      <c r="J70" s="11"/>
      <c r="K70" s="11"/>
      <c r="L70" s="11"/>
      <c r="M70" s="11"/>
      <c r="N70" s="5"/>
    </row>
    <row r="71" spans="2:14" ht="15" customHeight="1" x14ac:dyDescent="0.3">
      <c r="B71" s="5"/>
      <c r="C71" s="5"/>
      <c r="D71" s="5"/>
      <c r="E71" s="5"/>
      <c r="F71" s="5"/>
      <c r="G71" s="5"/>
      <c r="H71" s="5"/>
      <c r="I71" s="5"/>
      <c r="J71" s="5"/>
      <c r="K71" s="5"/>
      <c r="L71" s="5"/>
      <c r="M71" s="5"/>
      <c r="N71" s="5"/>
    </row>
    <row r="72" spans="2:14" ht="15" customHeight="1" x14ac:dyDescent="0.3">
      <c r="B72" s="3"/>
      <c r="C72" s="3"/>
      <c r="D72" s="3"/>
      <c r="E72" s="3"/>
      <c r="F72" s="3"/>
      <c r="G72" s="3"/>
      <c r="H72" s="3"/>
      <c r="I72" s="3"/>
      <c r="J72" s="3"/>
      <c r="K72" s="3"/>
      <c r="L72" s="3"/>
    </row>
    <row r="73" spans="2:14" ht="15" customHeight="1" x14ac:dyDescent="0.3">
      <c r="B73" s="3"/>
      <c r="C73" s="3"/>
      <c r="D73" s="3"/>
      <c r="E73" s="3"/>
      <c r="F73" s="3"/>
      <c r="G73" s="3"/>
      <c r="H73" s="3"/>
      <c r="I73" s="3"/>
      <c r="J73" s="3"/>
      <c r="K73" s="3"/>
      <c r="L73" s="3"/>
    </row>
    <row r="74" spans="2:14" ht="15" customHeight="1" x14ac:dyDescent="0.3">
      <c r="B74" s="3"/>
      <c r="C74" s="3"/>
      <c r="D74" s="3"/>
      <c r="E74" s="3"/>
      <c r="F74" s="3"/>
      <c r="G74" s="3"/>
      <c r="H74" s="3"/>
      <c r="I74" s="3"/>
      <c r="J74" s="3"/>
      <c r="K74" s="3"/>
      <c r="L74" s="3"/>
    </row>
    <row r="75" spans="2:14" ht="15" customHeight="1" x14ac:dyDescent="0.3">
      <c r="B75" s="3"/>
      <c r="C75" s="3"/>
      <c r="D75" s="3"/>
      <c r="E75" s="3"/>
      <c r="F75" s="3"/>
      <c r="G75" s="3"/>
      <c r="H75" s="3"/>
      <c r="I75" s="3"/>
      <c r="J75" s="3"/>
      <c r="K75" s="3"/>
      <c r="L75" s="3"/>
    </row>
    <row r="76" spans="2:14" ht="15" customHeight="1" x14ac:dyDescent="0.3">
      <c r="B76" s="3"/>
      <c r="C76" s="3"/>
      <c r="D76" s="3"/>
      <c r="E76" s="3"/>
      <c r="F76" s="3"/>
      <c r="G76" s="3"/>
      <c r="H76" s="3"/>
      <c r="I76" s="3"/>
      <c r="J76" s="3"/>
      <c r="K76" s="3"/>
      <c r="L76" s="3"/>
    </row>
    <row r="77" spans="2:14" ht="15" customHeight="1" x14ac:dyDescent="0.3">
      <c r="B77" s="3"/>
      <c r="C77" s="3"/>
      <c r="D77" s="3"/>
      <c r="E77" s="3"/>
      <c r="F77" s="3"/>
      <c r="G77" s="3"/>
      <c r="H77" s="3"/>
      <c r="I77" s="3"/>
      <c r="J77" s="3"/>
      <c r="K77" s="3"/>
      <c r="L77" s="3"/>
    </row>
    <row r="78" spans="2:14" ht="15" customHeight="1" x14ac:dyDescent="0.3">
      <c r="B78" s="3"/>
      <c r="C78" s="3"/>
      <c r="D78" s="3"/>
      <c r="E78" s="3"/>
      <c r="F78" s="3"/>
      <c r="G78" s="3"/>
      <c r="H78" s="3"/>
      <c r="I78" s="3"/>
      <c r="J78" s="3"/>
      <c r="K78" s="3"/>
      <c r="L78" s="3"/>
    </row>
    <row r="79" spans="2:14" ht="15" customHeight="1" x14ac:dyDescent="0.3">
      <c r="B79" s="3"/>
      <c r="C79" s="3"/>
      <c r="D79" s="3"/>
      <c r="E79" s="3"/>
      <c r="F79" s="3"/>
      <c r="G79" s="3"/>
      <c r="H79" s="3"/>
      <c r="I79" s="3"/>
      <c r="J79" s="3"/>
      <c r="K79" s="3"/>
      <c r="L79" s="3"/>
    </row>
    <row r="80" spans="2:14" ht="15" customHeight="1" x14ac:dyDescent="0.3">
      <c r="B80" s="3"/>
      <c r="C80" s="3"/>
      <c r="D80" s="3"/>
      <c r="E80" s="3"/>
      <c r="F80" s="3"/>
      <c r="G80" s="3"/>
      <c r="H80" s="3"/>
      <c r="I80" s="3"/>
      <c r="J80" s="3"/>
      <c r="K80" s="3"/>
      <c r="L80" s="3"/>
    </row>
    <row r="81" spans="2:13" ht="15" customHeight="1" x14ac:dyDescent="0.3">
      <c r="B81" s="3"/>
      <c r="C81" s="3"/>
      <c r="D81" s="3"/>
      <c r="E81" s="3"/>
      <c r="F81" s="3"/>
      <c r="G81" s="3"/>
      <c r="H81" s="3"/>
      <c r="I81" s="3"/>
      <c r="J81" s="3"/>
      <c r="K81" s="3"/>
      <c r="L81" s="3"/>
    </row>
    <row r="82" spans="2:13" ht="15" customHeight="1" x14ac:dyDescent="0.3">
      <c r="B82" s="3"/>
      <c r="C82" s="3"/>
      <c r="D82" s="3"/>
      <c r="E82" s="3"/>
      <c r="F82" s="3"/>
      <c r="G82" s="3"/>
      <c r="H82" s="3"/>
      <c r="I82" s="3"/>
      <c r="J82" s="3"/>
      <c r="K82" s="3"/>
      <c r="L82" s="3"/>
    </row>
    <row r="83" spans="2:13" ht="15" customHeight="1" x14ac:dyDescent="0.3">
      <c r="B83" s="3"/>
      <c r="C83" s="3"/>
      <c r="D83" s="3"/>
      <c r="E83" s="3"/>
      <c r="F83" s="3"/>
      <c r="G83" s="3"/>
      <c r="H83" s="3"/>
      <c r="I83" s="3"/>
      <c r="J83" s="3"/>
      <c r="K83" s="3"/>
      <c r="L83" s="3"/>
    </row>
    <row r="84" spans="2:13" ht="15" customHeight="1" x14ac:dyDescent="0.3">
      <c r="B84" s="3"/>
      <c r="C84" s="3"/>
      <c r="D84" s="3"/>
      <c r="E84" s="3"/>
      <c r="F84" s="3"/>
      <c r="G84" s="3"/>
      <c r="H84" s="3"/>
      <c r="I84" s="3"/>
      <c r="J84" s="3"/>
      <c r="K84" s="3"/>
      <c r="L84" s="3"/>
    </row>
    <row r="85" spans="2:13" ht="15" customHeight="1" x14ac:dyDescent="0.3">
      <c r="B85" s="3"/>
      <c r="C85" s="3"/>
      <c r="D85" s="3"/>
      <c r="E85" s="3"/>
      <c r="F85" s="3"/>
      <c r="G85" s="3"/>
      <c r="H85" s="3"/>
      <c r="I85" s="3"/>
      <c r="J85" s="3"/>
      <c r="K85" s="3"/>
      <c r="L85" s="3"/>
    </row>
    <row r="86" spans="2:13" ht="15" customHeight="1" x14ac:dyDescent="0.3">
      <c r="B86" s="3"/>
      <c r="C86" s="3"/>
      <c r="D86" s="3"/>
      <c r="E86" s="3"/>
      <c r="F86" s="3"/>
      <c r="G86" s="3"/>
      <c r="H86" s="3"/>
      <c r="I86" s="3"/>
      <c r="J86" s="3"/>
      <c r="K86" s="3"/>
      <c r="L86" s="3"/>
    </row>
    <row r="87" spans="2:13" ht="15" customHeight="1" x14ac:dyDescent="0.3">
      <c r="B87" s="3"/>
      <c r="C87" s="3"/>
      <c r="D87" s="3"/>
      <c r="E87" s="3"/>
      <c r="F87" s="3"/>
      <c r="G87" s="3"/>
      <c r="H87" s="3"/>
      <c r="I87" s="3"/>
      <c r="J87" s="3"/>
      <c r="K87" s="3"/>
      <c r="L87" s="3"/>
    </row>
    <row r="88" spans="2:13" ht="15" customHeight="1" x14ac:dyDescent="0.3">
      <c r="B88" s="3"/>
      <c r="C88" s="3"/>
      <c r="D88" s="3"/>
      <c r="E88" s="3"/>
      <c r="F88" s="3"/>
      <c r="G88" s="3"/>
      <c r="H88" s="3"/>
      <c r="I88" s="3"/>
      <c r="J88" s="3"/>
      <c r="K88" s="3"/>
      <c r="L88" s="3"/>
    </row>
    <row r="89" spans="2:13" ht="15" customHeight="1" x14ac:dyDescent="0.3">
      <c r="B89" s="3"/>
      <c r="C89" s="3"/>
      <c r="D89" s="3"/>
      <c r="E89" s="3"/>
      <c r="F89" s="3"/>
      <c r="G89" s="3"/>
      <c r="H89" s="3"/>
      <c r="I89" s="3"/>
      <c r="J89" s="3"/>
      <c r="K89" s="3"/>
      <c r="L89" s="3"/>
    </row>
    <row r="90" spans="2:13" ht="15" customHeight="1" x14ac:dyDescent="0.3">
      <c r="B90" s="3"/>
      <c r="C90" s="3"/>
      <c r="D90" s="3"/>
      <c r="E90" s="3"/>
      <c r="F90" s="3"/>
      <c r="G90" s="3"/>
      <c r="H90" s="3"/>
      <c r="I90" s="3"/>
      <c r="J90" s="3"/>
      <c r="K90" s="3"/>
      <c r="L90" s="3"/>
    </row>
    <row r="91" spans="2:13" ht="15" customHeight="1" x14ac:dyDescent="0.3">
      <c r="B91" s="3"/>
      <c r="C91" s="3"/>
      <c r="D91" s="3"/>
      <c r="E91" s="3"/>
      <c r="F91" s="3"/>
      <c r="G91" s="3"/>
      <c r="H91" s="3"/>
      <c r="I91" s="3"/>
      <c r="J91" s="3"/>
      <c r="K91" s="3"/>
      <c r="L91" s="3"/>
    </row>
    <row r="92" spans="2:13" ht="15" customHeight="1" x14ac:dyDescent="0.3">
      <c r="B92" s="5"/>
      <c r="C92" s="5"/>
      <c r="D92" s="5"/>
      <c r="E92" s="5"/>
      <c r="F92" s="5"/>
      <c r="G92" s="5"/>
      <c r="H92" s="5"/>
      <c r="I92" s="5"/>
      <c r="J92" s="5"/>
      <c r="K92" s="5"/>
    </row>
    <row r="93" spans="2:13" ht="15" customHeight="1" x14ac:dyDescent="0.3">
      <c r="B93" s="5"/>
      <c r="C93" s="5"/>
      <c r="D93" s="5"/>
      <c r="E93" s="5"/>
      <c r="F93" s="5"/>
      <c r="G93" s="5"/>
      <c r="H93" s="5"/>
      <c r="I93" s="5"/>
      <c r="J93" s="5"/>
      <c r="K93" s="5"/>
    </row>
    <row r="94" spans="2:13" ht="15" customHeight="1" x14ac:dyDescent="0.3">
      <c r="B94" s="5"/>
      <c r="C94" s="5"/>
      <c r="D94" s="5"/>
      <c r="E94" s="5"/>
      <c r="F94" s="5"/>
      <c r="G94" s="5"/>
      <c r="H94" s="5"/>
      <c r="I94" s="5"/>
      <c r="J94" s="5"/>
      <c r="K94" s="5"/>
    </row>
    <row r="95" spans="2:13" ht="12" customHeight="1" x14ac:dyDescent="0.3">
      <c r="B95" s="5"/>
      <c r="C95" s="5"/>
      <c r="D95" s="5"/>
      <c r="E95" s="5"/>
      <c r="F95" s="5"/>
      <c r="G95" s="5"/>
      <c r="H95" s="5"/>
      <c r="I95" s="5"/>
      <c r="J95" s="5"/>
      <c r="K95" s="5"/>
    </row>
    <row r="96" spans="2:13" ht="15.75" customHeight="1" x14ac:dyDescent="0.3">
      <c r="B96" s="11" t="s">
        <v>17</v>
      </c>
      <c r="C96" s="11"/>
      <c r="D96" s="11"/>
      <c r="E96" s="11"/>
      <c r="F96" s="11"/>
      <c r="G96" s="11"/>
      <c r="H96" s="11"/>
      <c r="I96" s="11"/>
      <c r="J96" s="11"/>
      <c r="K96" s="11"/>
      <c r="L96" s="11"/>
      <c r="M96" s="11"/>
    </row>
    <row r="97" spans="2:13" ht="15.75" customHeight="1" x14ac:dyDescent="0.3">
      <c r="B97" s="11"/>
      <c r="C97" s="11"/>
      <c r="D97" s="11"/>
      <c r="E97" s="11"/>
      <c r="F97" s="11"/>
      <c r="G97" s="11"/>
      <c r="H97" s="11"/>
      <c r="I97" s="11"/>
      <c r="J97" s="11"/>
      <c r="K97" s="11"/>
      <c r="L97" s="11"/>
      <c r="M97" s="11"/>
    </row>
    <row r="98" spans="2:13" ht="21.75" customHeight="1" x14ac:dyDescent="0.3">
      <c r="B98" s="11"/>
      <c r="C98" s="11"/>
      <c r="D98" s="11"/>
      <c r="E98" s="11"/>
      <c r="F98" s="11"/>
      <c r="G98" s="11"/>
      <c r="H98" s="11"/>
      <c r="I98" s="11"/>
      <c r="J98" s="11"/>
      <c r="K98" s="11"/>
      <c r="L98" s="11"/>
      <c r="M98" s="11"/>
    </row>
    <row r="99" spans="2:13" ht="21.75" customHeight="1" x14ac:dyDescent="0.3">
      <c r="B99" s="11"/>
      <c r="C99" s="11"/>
      <c r="D99" s="11"/>
      <c r="E99" s="11"/>
      <c r="F99" s="11"/>
      <c r="G99" s="11"/>
      <c r="H99" s="11"/>
      <c r="I99" s="11"/>
      <c r="J99" s="11"/>
      <c r="K99" s="11"/>
      <c r="L99" s="11"/>
      <c r="M99" s="11"/>
    </row>
    <row r="100" spans="2:13" ht="21.75" customHeight="1" x14ac:dyDescent="0.3">
      <c r="B100" s="11"/>
      <c r="C100" s="11"/>
      <c r="D100" s="11"/>
      <c r="E100" s="11"/>
      <c r="F100" s="11"/>
      <c r="G100" s="11"/>
      <c r="H100" s="11"/>
      <c r="I100" s="11"/>
      <c r="J100" s="11"/>
      <c r="K100" s="11"/>
      <c r="L100" s="11"/>
      <c r="M100" s="11"/>
    </row>
    <row r="101" spans="2:13" ht="21.75" customHeight="1" x14ac:dyDescent="0.3">
      <c r="B101" s="3"/>
      <c r="C101" s="3"/>
      <c r="D101" s="3"/>
      <c r="E101" s="3"/>
      <c r="F101" s="3"/>
      <c r="G101" s="3"/>
      <c r="H101" s="3"/>
      <c r="I101" s="3"/>
      <c r="J101" s="3"/>
      <c r="K101" s="3"/>
    </row>
    <row r="102" spans="2:13" ht="21.75" customHeight="1" x14ac:dyDescent="0.3">
      <c r="B102" s="3"/>
      <c r="C102" s="3"/>
      <c r="D102" s="3"/>
      <c r="E102" s="3"/>
      <c r="F102" s="3"/>
      <c r="G102" s="3"/>
      <c r="H102" s="3"/>
      <c r="I102" s="3"/>
      <c r="J102" s="3"/>
      <c r="K102" s="3"/>
    </row>
    <row r="103" spans="2:13" ht="21.75" customHeight="1" x14ac:dyDescent="0.3">
      <c r="B103" s="3"/>
      <c r="C103" s="3"/>
      <c r="D103" s="3"/>
      <c r="E103" s="3"/>
      <c r="F103" s="3"/>
      <c r="G103" s="3"/>
      <c r="H103" s="3"/>
      <c r="I103" s="3"/>
      <c r="J103" s="3"/>
      <c r="K103" s="3"/>
    </row>
    <row r="104" spans="2:13" ht="21.75" customHeight="1" x14ac:dyDescent="0.3">
      <c r="B104" s="3"/>
      <c r="C104" s="3"/>
      <c r="D104" s="3"/>
      <c r="E104" s="3"/>
      <c r="F104" s="3"/>
      <c r="G104" s="3"/>
      <c r="H104" s="3"/>
      <c r="I104" s="3"/>
      <c r="J104" s="3"/>
      <c r="K104" s="3"/>
    </row>
    <row r="105" spans="2:13" ht="21.75" customHeight="1" x14ac:dyDescent="0.3">
      <c r="B105" s="3"/>
      <c r="C105" s="3"/>
      <c r="D105" s="3"/>
      <c r="E105" s="3"/>
      <c r="F105" s="3"/>
      <c r="G105" s="3"/>
      <c r="H105" s="3"/>
      <c r="I105" s="3"/>
      <c r="J105" s="3"/>
      <c r="K105" s="3"/>
    </row>
    <row r="106" spans="2:13" ht="21.75" customHeight="1" x14ac:dyDescent="0.3">
      <c r="B106" s="3"/>
      <c r="C106" s="3"/>
      <c r="D106" s="3"/>
      <c r="E106" s="3"/>
      <c r="F106" s="3"/>
      <c r="G106" s="3"/>
      <c r="H106" s="3"/>
      <c r="I106" s="3"/>
      <c r="J106" s="3"/>
      <c r="K106" s="3"/>
    </row>
    <row r="107" spans="2:13" ht="21.75" customHeight="1" x14ac:dyDescent="0.3">
      <c r="B107" s="3"/>
      <c r="C107" s="3"/>
      <c r="D107" s="3"/>
      <c r="E107" s="3"/>
      <c r="F107" s="3"/>
      <c r="G107" s="3"/>
      <c r="H107" s="3"/>
      <c r="I107" s="3"/>
      <c r="J107" s="3"/>
      <c r="K107" s="3"/>
    </row>
    <row r="108" spans="2:13" ht="21.75" customHeight="1" x14ac:dyDescent="0.3">
      <c r="B108" s="3"/>
      <c r="C108" s="3"/>
      <c r="D108" s="3"/>
      <c r="E108" s="3"/>
      <c r="F108" s="3"/>
      <c r="G108" s="3"/>
      <c r="H108" s="3"/>
      <c r="I108" s="3"/>
      <c r="J108" s="3"/>
      <c r="K108" s="3"/>
    </row>
    <row r="109" spans="2:13" ht="21.75" customHeight="1" x14ac:dyDescent="0.3">
      <c r="B109" s="3"/>
      <c r="C109" s="3"/>
      <c r="D109" s="3"/>
      <c r="E109" s="3"/>
      <c r="F109" s="3"/>
      <c r="G109" s="3"/>
      <c r="H109" s="3"/>
      <c r="I109" s="3"/>
      <c r="J109" s="3"/>
      <c r="K109" s="3"/>
    </row>
    <row r="110" spans="2:13" ht="21.75" customHeight="1" x14ac:dyDescent="0.3">
      <c r="B110" s="3"/>
      <c r="C110" s="3"/>
      <c r="D110" s="3"/>
      <c r="E110" s="3"/>
      <c r="F110" s="3"/>
      <c r="G110" s="3"/>
      <c r="H110" s="3"/>
      <c r="I110" s="3"/>
      <c r="J110" s="3"/>
      <c r="K110" s="3"/>
    </row>
    <row r="111" spans="2:13" ht="21.75" customHeight="1" x14ac:dyDescent="0.3">
      <c r="B111" s="3"/>
      <c r="C111" s="3"/>
      <c r="D111" s="3"/>
      <c r="E111" s="3"/>
      <c r="F111" s="3"/>
      <c r="G111" s="3"/>
      <c r="H111" s="3"/>
      <c r="I111" s="3"/>
      <c r="J111" s="3"/>
      <c r="K111" s="3"/>
    </row>
    <row r="112" spans="2:13" ht="21.75" customHeight="1" x14ac:dyDescent="0.3">
      <c r="B112" s="3"/>
      <c r="C112" s="3"/>
      <c r="D112" s="3"/>
      <c r="E112" s="3"/>
      <c r="F112" s="3"/>
      <c r="G112" s="3"/>
      <c r="H112" s="3"/>
      <c r="I112" s="3"/>
      <c r="J112" s="3"/>
      <c r="K112" s="3"/>
    </row>
    <row r="113" spans="2:11" ht="21.75" customHeight="1" x14ac:dyDescent="0.3">
      <c r="B113" s="3"/>
      <c r="C113" s="3"/>
      <c r="D113" s="3"/>
      <c r="E113" s="3"/>
      <c r="F113" s="3"/>
      <c r="G113" s="3"/>
      <c r="H113" s="3"/>
      <c r="I113" s="3"/>
      <c r="J113" s="3"/>
      <c r="K113" s="3"/>
    </row>
    <row r="114" spans="2:11" ht="21.75" customHeight="1" x14ac:dyDescent="0.3">
      <c r="B114" s="3"/>
      <c r="C114" s="3"/>
      <c r="D114" s="3"/>
      <c r="E114" s="3"/>
      <c r="F114" s="3"/>
      <c r="G114" s="3"/>
      <c r="H114" s="3"/>
      <c r="I114" s="3"/>
      <c r="J114" s="3"/>
      <c r="K114" s="3"/>
    </row>
    <row r="115" spans="2:11" ht="21.75" customHeight="1" x14ac:dyDescent="0.3">
      <c r="B115" s="3"/>
      <c r="C115" s="3"/>
      <c r="D115" s="3"/>
      <c r="E115" s="3"/>
      <c r="F115" s="3"/>
      <c r="G115" s="3"/>
      <c r="H115" s="3"/>
      <c r="I115" s="3"/>
      <c r="J115" s="3"/>
      <c r="K115" s="3"/>
    </row>
    <row r="116" spans="2:11" ht="21.75" customHeight="1" x14ac:dyDescent="0.3">
      <c r="B116" s="3"/>
      <c r="C116" s="3"/>
      <c r="D116" s="3"/>
      <c r="E116" s="3"/>
      <c r="F116" s="3"/>
      <c r="G116" s="3"/>
      <c r="H116" s="3"/>
      <c r="I116" s="3"/>
      <c r="J116" s="3"/>
      <c r="K116" s="3"/>
    </row>
    <row r="117" spans="2:11" ht="21.75" customHeight="1" x14ac:dyDescent="0.3">
      <c r="B117" s="3"/>
      <c r="C117" s="3"/>
      <c r="D117" s="3"/>
      <c r="E117" s="3"/>
      <c r="F117" s="3"/>
      <c r="G117" s="3"/>
      <c r="H117" s="3"/>
      <c r="I117" s="3"/>
      <c r="J117" s="3"/>
      <c r="K117" s="3"/>
    </row>
    <row r="119" spans="2:11" ht="15" customHeight="1" x14ac:dyDescent="0.3">
      <c r="B119" s="11" t="s">
        <v>18</v>
      </c>
      <c r="C119" s="11"/>
      <c r="D119" s="11"/>
      <c r="E119" s="11"/>
      <c r="F119" s="11"/>
      <c r="G119" s="11"/>
      <c r="H119" s="11"/>
      <c r="I119" s="11"/>
      <c r="J119" s="11"/>
      <c r="K119" s="11"/>
    </row>
    <row r="120" spans="2:11" ht="18.75" customHeight="1" x14ac:dyDescent="0.3">
      <c r="B120" s="11"/>
      <c r="C120" s="11"/>
      <c r="D120" s="11"/>
      <c r="E120" s="11"/>
      <c r="F120" s="11"/>
      <c r="G120" s="11"/>
      <c r="H120" s="11"/>
      <c r="I120" s="11"/>
      <c r="J120" s="11"/>
      <c r="K120" s="11"/>
    </row>
    <row r="121" spans="2:11" ht="18.75" customHeight="1" x14ac:dyDescent="0.3">
      <c r="B121" s="11"/>
      <c r="C121" s="11"/>
      <c r="D121" s="11"/>
      <c r="E121" s="11"/>
      <c r="F121" s="11"/>
      <c r="G121" s="11"/>
      <c r="H121" s="11"/>
      <c r="I121" s="11"/>
      <c r="J121" s="11"/>
      <c r="K121" s="11"/>
    </row>
    <row r="122" spans="2:11" ht="18.75" customHeight="1" x14ac:dyDescent="0.3">
      <c r="B122" s="11"/>
      <c r="C122" s="11"/>
      <c r="D122" s="11"/>
      <c r="E122" s="11"/>
      <c r="F122" s="11"/>
      <c r="G122" s="11"/>
      <c r="H122" s="11"/>
      <c r="I122" s="11"/>
      <c r="J122" s="11"/>
      <c r="K122" s="11"/>
    </row>
    <row r="123" spans="2:11" ht="18.75" customHeight="1" x14ac:dyDescent="0.3">
      <c r="B123" s="3"/>
      <c r="C123" s="3"/>
      <c r="D123" s="3"/>
      <c r="E123" s="3"/>
      <c r="F123" s="3"/>
      <c r="G123" s="3"/>
      <c r="H123" s="3"/>
      <c r="I123" s="3"/>
      <c r="J123" s="3"/>
      <c r="K123" s="3"/>
    </row>
    <row r="124" spans="2:11" ht="18.75" customHeight="1" x14ac:dyDescent="0.3">
      <c r="B124" s="3"/>
      <c r="C124" s="3"/>
      <c r="D124" s="3"/>
      <c r="E124" s="3"/>
      <c r="F124" s="3"/>
      <c r="G124" s="3"/>
      <c r="H124" s="3"/>
      <c r="I124" s="3"/>
      <c r="J124" s="3"/>
      <c r="K124" s="3"/>
    </row>
    <row r="125" spans="2:11" ht="18.75" customHeight="1" x14ac:dyDescent="0.3">
      <c r="B125" s="3"/>
      <c r="C125" s="3"/>
      <c r="D125" s="3"/>
      <c r="E125" s="3"/>
      <c r="F125" s="3"/>
      <c r="G125" s="3"/>
      <c r="H125" s="3"/>
      <c r="I125" s="3"/>
      <c r="J125" s="3"/>
      <c r="K125" s="3"/>
    </row>
    <row r="126" spans="2:11" ht="18.75" customHeight="1" x14ac:dyDescent="0.3">
      <c r="B126" s="3"/>
      <c r="C126" s="3"/>
      <c r="D126" s="3"/>
      <c r="E126" s="3"/>
      <c r="F126" s="3"/>
      <c r="G126" s="3"/>
      <c r="H126" s="3"/>
      <c r="I126" s="3"/>
      <c r="J126" s="3"/>
      <c r="K126" s="3"/>
    </row>
    <row r="127" spans="2:11" ht="18.75" customHeight="1" x14ac:dyDescent="0.3">
      <c r="B127" s="3"/>
      <c r="C127" s="3"/>
      <c r="D127" s="3"/>
      <c r="E127" s="3"/>
      <c r="F127" s="3"/>
      <c r="G127" s="3"/>
      <c r="H127" s="3"/>
      <c r="I127" s="3"/>
      <c r="J127" s="3"/>
      <c r="K127" s="3"/>
    </row>
    <row r="128" spans="2:11" ht="18.75" customHeight="1" x14ac:dyDescent="0.3">
      <c r="B128" s="3"/>
      <c r="C128" s="3"/>
      <c r="D128" s="3"/>
      <c r="E128" s="3"/>
      <c r="F128" s="3"/>
      <c r="G128" s="3"/>
      <c r="H128" s="3"/>
      <c r="I128" s="3"/>
      <c r="J128" s="3"/>
      <c r="K128" s="3"/>
    </row>
    <row r="129" spans="2:11" ht="18.75" customHeight="1" x14ac:dyDescent="0.3">
      <c r="B129" s="3"/>
      <c r="C129" s="3"/>
      <c r="D129" s="3"/>
      <c r="E129" s="3"/>
      <c r="F129" s="3"/>
      <c r="G129" s="3"/>
      <c r="H129" s="3"/>
      <c r="I129" s="3"/>
      <c r="J129" s="3"/>
      <c r="K129" s="3"/>
    </row>
    <row r="130" spans="2:11" ht="18.75" customHeight="1" x14ac:dyDescent="0.3">
      <c r="B130" s="3"/>
      <c r="C130" s="3"/>
      <c r="D130" s="3"/>
      <c r="E130" s="3"/>
      <c r="F130" s="3"/>
      <c r="G130" s="3"/>
      <c r="H130" s="3"/>
      <c r="I130" s="3"/>
      <c r="J130" s="3"/>
      <c r="K130" s="3"/>
    </row>
    <row r="131" spans="2:11" ht="18.75" customHeight="1" x14ac:dyDescent="0.3">
      <c r="B131" s="3"/>
      <c r="C131" s="3"/>
      <c r="D131" s="3"/>
      <c r="E131" s="3"/>
      <c r="F131" s="3"/>
      <c r="G131" s="3"/>
      <c r="H131" s="3"/>
      <c r="I131" s="3"/>
      <c r="J131" s="3"/>
      <c r="K131" s="3"/>
    </row>
    <row r="132" spans="2:11" ht="18.75" customHeight="1" x14ac:dyDescent="0.3">
      <c r="B132" s="3"/>
      <c r="C132" s="3"/>
      <c r="D132" s="3"/>
      <c r="E132" s="3"/>
      <c r="F132" s="3"/>
      <c r="G132" s="3"/>
      <c r="H132" s="3"/>
      <c r="I132" s="3"/>
      <c r="J132" s="3"/>
      <c r="K132" s="3"/>
    </row>
    <row r="133" spans="2:11" ht="18.75" customHeight="1" x14ac:dyDescent="0.3">
      <c r="B133" s="3"/>
      <c r="C133" s="3"/>
      <c r="D133" s="3"/>
      <c r="E133" s="3"/>
      <c r="F133" s="3"/>
      <c r="G133" s="3"/>
      <c r="H133" s="3"/>
      <c r="I133" s="3"/>
      <c r="J133" s="3"/>
      <c r="K133" s="3"/>
    </row>
    <row r="134" spans="2:11" ht="18.75" customHeight="1" x14ac:dyDescent="0.3">
      <c r="B134" s="3"/>
      <c r="C134" s="3"/>
      <c r="D134" s="3"/>
      <c r="E134" s="3"/>
      <c r="F134" s="3"/>
      <c r="G134" s="3"/>
      <c r="H134" s="3"/>
      <c r="I134" s="3"/>
      <c r="J134" s="3"/>
      <c r="K134" s="3"/>
    </row>
    <row r="135" spans="2:11" ht="18.75" customHeight="1" x14ac:dyDescent="0.3">
      <c r="B135" s="3"/>
      <c r="C135" s="3"/>
      <c r="D135" s="3"/>
      <c r="E135" s="3"/>
      <c r="F135" s="3"/>
      <c r="G135" s="3"/>
      <c r="H135" s="3"/>
      <c r="I135" s="3"/>
      <c r="J135" s="3"/>
      <c r="K135" s="3"/>
    </row>
    <row r="136" spans="2:11" ht="18.75" customHeight="1" x14ac:dyDescent="0.3">
      <c r="B136" s="3"/>
      <c r="C136" s="3"/>
      <c r="D136" s="3"/>
      <c r="E136" s="3"/>
      <c r="F136" s="3"/>
      <c r="G136" s="3"/>
      <c r="H136" s="3"/>
      <c r="I136" s="3"/>
      <c r="J136" s="3"/>
      <c r="K136" s="3"/>
    </row>
    <row r="137" spans="2:11" ht="18.75" customHeight="1" x14ac:dyDescent="0.3">
      <c r="B137" s="3"/>
      <c r="C137" s="3"/>
      <c r="D137" s="3"/>
      <c r="E137" s="3"/>
      <c r="F137" s="3"/>
      <c r="G137" s="3"/>
      <c r="H137" s="3"/>
      <c r="I137" s="3"/>
      <c r="J137" s="3"/>
      <c r="K137" s="3"/>
    </row>
    <row r="138" spans="2:11" ht="15" customHeight="1" x14ac:dyDescent="0.3">
      <c r="B138" s="5"/>
      <c r="C138" s="5"/>
      <c r="D138" s="5"/>
      <c r="E138" s="5"/>
      <c r="F138" s="5"/>
      <c r="G138" s="5"/>
      <c r="H138" s="5"/>
      <c r="I138" s="5"/>
      <c r="J138" s="5"/>
      <c r="K138" s="5"/>
    </row>
    <row r="139" spans="2:11" ht="15" customHeight="1" x14ac:dyDescent="0.3">
      <c r="B139" s="5"/>
      <c r="C139" s="5"/>
      <c r="D139" s="5"/>
      <c r="E139" s="5"/>
      <c r="F139" s="5"/>
      <c r="G139" s="5"/>
      <c r="H139" s="5"/>
      <c r="I139" s="5"/>
      <c r="J139" s="5"/>
      <c r="K139" s="5"/>
    </row>
    <row r="140" spans="2:11" ht="15" customHeight="1" x14ac:dyDescent="0.3">
      <c r="B140" s="5"/>
      <c r="C140" s="5"/>
      <c r="D140" s="5"/>
      <c r="E140" s="5"/>
      <c r="F140" s="5"/>
      <c r="G140" s="5"/>
      <c r="H140" s="5"/>
      <c r="I140" s="5"/>
      <c r="J140" s="5"/>
      <c r="K140" s="5"/>
    </row>
    <row r="141" spans="2:11" ht="15" customHeight="1" x14ac:dyDescent="0.3">
      <c r="B141" s="5"/>
      <c r="C141" s="5"/>
      <c r="D141" s="5"/>
      <c r="E141" s="5"/>
      <c r="F141" s="5"/>
      <c r="G141" s="5"/>
      <c r="H141" s="5"/>
      <c r="I141" s="5"/>
      <c r="J141" s="5"/>
      <c r="K141" s="5"/>
    </row>
    <row r="142" spans="2:11" ht="15" customHeight="1" x14ac:dyDescent="0.3">
      <c r="B142" s="5"/>
      <c r="C142" s="5"/>
      <c r="D142" s="5"/>
      <c r="E142" s="5"/>
      <c r="F142" s="5"/>
      <c r="G142" s="5"/>
      <c r="H142" s="5"/>
      <c r="I142" s="5"/>
      <c r="J142" s="5"/>
      <c r="K142" s="5"/>
    </row>
    <row r="143" spans="2:11" ht="15" customHeight="1" x14ac:dyDescent="0.3">
      <c r="B143" s="5"/>
      <c r="C143" s="5"/>
      <c r="D143" s="5"/>
      <c r="E143" s="5"/>
      <c r="F143" s="5"/>
      <c r="G143" s="5"/>
      <c r="H143" s="5"/>
      <c r="I143" s="5"/>
      <c r="J143" s="5"/>
      <c r="K143" s="5"/>
    </row>
    <row r="144" spans="2:11" ht="15" customHeight="1" x14ac:dyDescent="0.3">
      <c r="B144" s="5"/>
      <c r="C144" s="5"/>
      <c r="D144" s="5"/>
      <c r="E144" s="5"/>
      <c r="F144" s="5"/>
      <c r="G144" s="5"/>
      <c r="H144" s="5"/>
      <c r="I144" s="5"/>
      <c r="J144" s="5"/>
      <c r="K144" s="5"/>
    </row>
    <row r="145" spans="2:12" ht="15" customHeight="1" x14ac:dyDescent="0.3">
      <c r="B145" s="5"/>
      <c r="C145" s="5"/>
      <c r="D145" s="5"/>
      <c r="E145" s="5"/>
      <c r="F145" s="5"/>
      <c r="G145" s="5"/>
      <c r="H145" s="5"/>
      <c r="I145" s="5"/>
      <c r="J145" s="5"/>
      <c r="K145" s="5"/>
    </row>
    <row r="146" spans="2:12" ht="15" customHeight="1" x14ac:dyDescent="0.3">
      <c r="B146" s="5"/>
      <c r="C146" s="5"/>
      <c r="D146" s="5"/>
      <c r="E146" s="5"/>
      <c r="F146" s="5"/>
      <c r="G146" s="5"/>
      <c r="H146" s="5"/>
      <c r="I146" s="5"/>
      <c r="J146" s="5"/>
      <c r="K146" s="5"/>
    </row>
    <row r="147" spans="2:12" ht="15" customHeight="1" x14ac:dyDescent="0.3">
      <c r="B147" s="11" t="s">
        <v>19</v>
      </c>
      <c r="C147" s="11"/>
      <c r="D147" s="11"/>
      <c r="E147" s="11"/>
      <c r="F147" s="11"/>
      <c r="G147" s="11"/>
      <c r="H147" s="11"/>
      <c r="I147" s="11"/>
      <c r="J147" s="11"/>
      <c r="K147" s="11"/>
      <c r="L147" s="11"/>
    </row>
    <row r="148" spans="2:12" ht="15" customHeight="1" x14ac:dyDescent="0.3">
      <c r="B148" s="11"/>
      <c r="C148" s="11"/>
      <c r="D148" s="11"/>
      <c r="E148" s="11"/>
      <c r="F148" s="11"/>
      <c r="G148" s="11"/>
      <c r="H148" s="11"/>
      <c r="I148" s="11"/>
      <c r="J148" s="11"/>
      <c r="K148" s="11"/>
      <c r="L148" s="11"/>
    </row>
    <row r="149" spans="2:12" ht="15" customHeight="1" x14ac:dyDescent="0.3">
      <c r="B149" s="11"/>
      <c r="C149" s="11"/>
      <c r="D149" s="11"/>
      <c r="E149" s="11"/>
      <c r="F149" s="11"/>
      <c r="G149" s="11"/>
      <c r="H149" s="11"/>
      <c r="I149" s="11"/>
      <c r="J149" s="11"/>
      <c r="K149" s="11"/>
      <c r="L149" s="11"/>
    </row>
    <row r="150" spans="2:12" ht="15" customHeight="1" x14ac:dyDescent="0.3">
      <c r="B150" s="11"/>
      <c r="C150" s="11"/>
      <c r="D150" s="11"/>
      <c r="E150" s="11"/>
      <c r="F150" s="11"/>
      <c r="G150" s="11"/>
      <c r="H150" s="11"/>
      <c r="I150" s="11"/>
      <c r="J150" s="11"/>
      <c r="K150" s="11"/>
      <c r="L150" s="11"/>
    </row>
    <row r="151" spans="2:12" ht="21" customHeight="1" x14ac:dyDescent="0.3">
      <c r="B151" s="11"/>
      <c r="C151" s="11"/>
      <c r="D151" s="11"/>
      <c r="E151" s="11"/>
      <c r="F151" s="11"/>
      <c r="G151" s="11"/>
      <c r="H151" s="11"/>
      <c r="I151" s="11"/>
      <c r="J151" s="11"/>
      <c r="K151" s="11"/>
      <c r="L151" s="11"/>
    </row>
    <row r="152" spans="2:12" ht="21" customHeight="1" x14ac:dyDescent="0.3">
      <c r="B152" s="11"/>
      <c r="C152" s="11"/>
      <c r="D152" s="11"/>
      <c r="E152" s="11"/>
      <c r="F152" s="11"/>
      <c r="G152" s="11"/>
      <c r="H152" s="11"/>
      <c r="I152" s="11"/>
      <c r="J152" s="11"/>
      <c r="K152" s="11"/>
      <c r="L152" s="11"/>
    </row>
    <row r="153" spans="2:12" ht="21" customHeight="1" x14ac:dyDescent="0.3">
      <c r="B153" s="11"/>
      <c r="C153" s="11"/>
      <c r="D153" s="11"/>
      <c r="E153" s="11"/>
      <c r="F153" s="11"/>
      <c r="G153" s="11"/>
      <c r="H153" s="11"/>
      <c r="I153" s="11"/>
      <c r="J153" s="11"/>
      <c r="K153" s="11"/>
      <c r="L153" s="11"/>
    </row>
    <row r="154" spans="2:12" ht="21" customHeight="1" x14ac:dyDescent="0.3">
      <c r="B154" s="11"/>
      <c r="C154" s="11"/>
      <c r="D154" s="11"/>
      <c r="E154" s="11"/>
      <c r="F154" s="11"/>
      <c r="G154" s="11"/>
      <c r="H154" s="11"/>
      <c r="I154" s="11"/>
      <c r="J154" s="11"/>
      <c r="K154" s="11"/>
      <c r="L154" s="11"/>
    </row>
    <row r="155" spans="2:12" ht="21" customHeight="1" x14ac:dyDescent="0.3">
      <c r="B155" s="11"/>
      <c r="C155" s="11"/>
      <c r="D155" s="11"/>
      <c r="E155" s="11"/>
      <c r="F155" s="11"/>
      <c r="G155" s="11"/>
      <c r="H155" s="11"/>
      <c r="I155" s="11"/>
      <c r="J155" s="11"/>
      <c r="K155" s="11"/>
      <c r="L155" s="11"/>
    </row>
    <row r="156" spans="2:12" ht="21" customHeight="1" x14ac:dyDescent="0.3">
      <c r="B156" s="11"/>
      <c r="C156" s="11"/>
      <c r="D156" s="11"/>
      <c r="E156" s="11"/>
      <c r="F156" s="11"/>
      <c r="G156" s="11"/>
      <c r="H156" s="11"/>
      <c r="I156" s="11"/>
      <c r="J156" s="11"/>
      <c r="K156" s="11"/>
      <c r="L156" s="11"/>
    </row>
    <row r="157" spans="2:12" ht="21" customHeight="1" x14ac:dyDescent="0.3">
      <c r="B157" s="11"/>
      <c r="C157" s="11"/>
      <c r="D157" s="11"/>
      <c r="E157" s="11"/>
      <c r="F157" s="11"/>
      <c r="G157" s="11"/>
      <c r="H157" s="11"/>
      <c r="I157" s="11"/>
      <c r="J157" s="11"/>
      <c r="K157" s="11"/>
      <c r="L157" s="11"/>
    </row>
    <row r="158" spans="2:12" ht="21" customHeight="1" x14ac:dyDescent="0.3">
      <c r="B158" s="11"/>
      <c r="C158" s="11"/>
      <c r="D158" s="11"/>
      <c r="E158" s="11"/>
      <c r="F158" s="11"/>
      <c r="G158" s="11"/>
      <c r="H158" s="11"/>
      <c r="I158" s="11"/>
      <c r="J158" s="11"/>
      <c r="K158" s="11"/>
      <c r="L158" s="11"/>
    </row>
    <row r="159" spans="2:12" ht="21" customHeight="1" x14ac:dyDescent="0.3">
      <c r="B159" s="11"/>
      <c r="C159" s="11"/>
      <c r="D159" s="11"/>
      <c r="E159" s="11"/>
      <c r="F159" s="11"/>
      <c r="G159" s="11"/>
      <c r="H159" s="11"/>
      <c r="I159" s="11"/>
      <c r="J159" s="11"/>
      <c r="K159" s="11"/>
      <c r="L159" s="11"/>
    </row>
    <row r="160" spans="2:12" ht="21" customHeight="1" x14ac:dyDescent="0.3">
      <c r="B160" s="3"/>
      <c r="C160" s="3"/>
      <c r="D160" s="3"/>
      <c r="E160" s="3"/>
      <c r="F160" s="3"/>
      <c r="G160" s="3"/>
      <c r="H160" s="3"/>
      <c r="I160" s="3"/>
      <c r="J160" s="3"/>
      <c r="K160" s="3"/>
      <c r="L160" s="3"/>
    </row>
    <row r="161" spans="2:11" ht="21" customHeight="1" x14ac:dyDescent="0.3">
      <c r="B161" s="3"/>
      <c r="C161" s="3"/>
      <c r="D161" s="3"/>
      <c r="E161" s="3"/>
      <c r="F161" s="3"/>
      <c r="G161" s="3"/>
      <c r="H161" s="3"/>
      <c r="I161" s="3"/>
      <c r="J161" s="3"/>
      <c r="K161" s="3"/>
    </row>
    <row r="162" spans="2:11" ht="21" customHeight="1" x14ac:dyDescent="0.3">
      <c r="B162" s="3"/>
      <c r="C162" s="3"/>
      <c r="D162" s="3"/>
      <c r="E162" s="3"/>
      <c r="F162" s="3"/>
      <c r="G162" s="3"/>
      <c r="H162" s="3"/>
      <c r="I162" s="3"/>
      <c r="J162" s="3"/>
      <c r="K162" s="3"/>
    </row>
    <row r="163" spans="2:11" ht="21" customHeight="1" x14ac:dyDescent="0.3">
      <c r="B163" s="3"/>
      <c r="C163" s="3"/>
      <c r="D163" s="3"/>
      <c r="E163" s="3"/>
      <c r="F163" s="3"/>
      <c r="G163" s="3"/>
      <c r="H163" s="3"/>
      <c r="I163" s="3"/>
      <c r="J163" s="3"/>
      <c r="K163" s="3"/>
    </row>
    <row r="164" spans="2:11" ht="21" customHeight="1" x14ac:dyDescent="0.3">
      <c r="B164" s="3"/>
      <c r="C164" s="3"/>
      <c r="D164" s="3"/>
      <c r="E164" s="3"/>
      <c r="F164" s="3"/>
      <c r="G164" s="3"/>
      <c r="H164" s="3"/>
      <c r="I164" s="3"/>
      <c r="J164" s="3"/>
      <c r="K164" s="3"/>
    </row>
    <row r="165" spans="2:11" ht="21" customHeight="1" x14ac:dyDescent="0.3">
      <c r="B165" s="3"/>
      <c r="C165" s="3"/>
      <c r="D165" s="3"/>
      <c r="E165" s="3"/>
      <c r="F165" s="3"/>
      <c r="G165" s="3"/>
      <c r="H165" s="3"/>
      <c r="I165" s="3"/>
      <c r="J165" s="3"/>
      <c r="K165" s="3"/>
    </row>
    <row r="166" spans="2:11" ht="21" customHeight="1" x14ac:dyDescent="0.3">
      <c r="B166" s="3"/>
      <c r="C166" s="3"/>
      <c r="D166" s="3"/>
      <c r="E166" s="3"/>
      <c r="F166" s="3"/>
      <c r="G166" s="3"/>
      <c r="H166" s="3"/>
      <c r="I166" s="3"/>
      <c r="J166" s="3"/>
      <c r="K166" s="3"/>
    </row>
    <row r="167" spans="2:11" ht="21" customHeight="1" x14ac:dyDescent="0.3">
      <c r="B167" s="3"/>
      <c r="C167" s="3"/>
      <c r="D167" s="3"/>
      <c r="E167" s="3"/>
      <c r="F167" s="3"/>
      <c r="G167" s="3"/>
      <c r="H167" s="3"/>
      <c r="I167" s="3"/>
      <c r="J167" s="3"/>
      <c r="K167" s="3"/>
    </row>
    <row r="168" spans="2:11" ht="21" customHeight="1" x14ac:dyDescent="0.3">
      <c r="B168" s="3"/>
      <c r="C168" s="3"/>
      <c r="D168" s="3"/>
      <c r="E168" s="3"/>
      <c r="F168" s="3"/>
      <c r="G168" s="3"/>
      <c r="H168" s="3"/>
      <c r="I168" s="3"/>
      <c r="J168" s="3"/>
      <c r="K168" s="3"/>
    </row>
    <row r="169" spans="2:11" ht="21" customHeight="1" x14ac:dyDescent="0.3">
      <c r="B169" s="3"/>
      <c r="C169" s="3"/>
      <c r="D169" s="3"/>
      <c r="E169" s="3"/>
      <c r="F169" s="3"/>
      <c r="G169" s="3"/>
      <c r="H169" s="3"/>
      <c r="I169" s="3"/>
      <c r="J169" s="3"/>
      <c r="K169" s="3"/>
    </row>
    <row r="170" spans="2:11" ht="21" customHeight="1" x14ac:dyDescent="0.3">
      <c r="B170" s="3"/>
      <c r="C170" s="3"/>
      <c r="D170" s="3"/>
      <c r="E170" s="3"/>
      <c r="F170" s="3"/>
      <c r="G170" s="3"/>
      <c r="H170" s="3"/>
      <c r="I170" s="3"/>
      <c r="J170" s="3"/>
      <c r="K170" s="3"/>
    </row>
    <row r="171" spans="2:11" ht="21" customHeight="1" x14ac:dyDescent="0.3">
      <c r="B171" s="3"/>
      <c r="C171" s="3"/>
      <c r="D171" s="3"/>
      <c r="E171" s="3"/>
      <c r="F171" s="3"/>
      <c r="G171" s="3"/>
      <c r="H171" s="3"/>
      <c r="I171" s="3"/>
      <c r="J171" s="3"/>
      <c r="K171" s="3"/>
    </row>
    <row r="172" spans="2:11" ht="15" customHeight="1" x14ac:dyDescent="0.3">
      <c r="B172" s="11" t="s">
        <v>20</v>
      </c>
      <c r="C172" s="11"/>
      <c r="D172" s="11"/>
      <c r="E172" s="11"/>
      <c r="F172" s="11"/>
      <c r="G172" s="11"/>
      <c r="H172" s="11"/>
      <c r="I172" s="11"/>
      <c r="J172" s="11"/>
      <c r="K172" s="11"/>
    </row>
    <row r="173" spans="2:11" ht="15" customHeight="1" x14ac:dyDescent="0.3">
      <c r="B173" s="11"/>
      <c r="C173" s="11"/>
      <c r="D173" s="11"/>
      <c r="E173" s="11"/>
      <c r="F173" s="11"/>
      <c r="G173" s="11"/>
      <c r="H173" s="11"/>
      <c r="I173" s="11"/>
      <c r="J173" s="11"/>
      <c r="K173" s="11"/>
    </row>
    <row r="174" spans="2:11" ht="19.5" customHeight="1" x14ac:dyDescent="0.3">
      <c r="B174" s="11"/>
      <c r="C174" s="11"/>
      <c r="D174" s="11"/>
      <c r="E174" s="11"/>
      <c r="F174" s="11"/>
      <c r="G174" s="11"/>
      <c r="H174" s="11"/>
      <c r="I174" s="11"/>
      <c r="J174" s="11"/>
      <c r="K174" s="11"/>
    </row>
    <row r="175" spans="2:11" ht="19.5" customHeight="1" x14ac:dyDescent="0.3">
      <c r="B175" s="11"/>
      <c r="C175" s="11"/>
      <c r="D175" s="11"/>
      <c r="E175" s="11"/>
      <c r="F175" s="11"/>
      <c r="G175" s="11"/>
      <c r="H175" s="11"/>
      <c r="I175" s="11"/>
      <c r="J175" s="11"/>
      <c r="K175" s="11"/>
    </row>
    <row r="176" spans="2:11" ht="19.5" customHeight="1" x14ac:dyDescent="0.3">
      <c r="B176" s="11"/>
      <c r="C176" s="11"/>
      <c r="D176" s="11"/>
      <c r="E176" s="11"/>
      <c r="F176" s="11"/>
      <c r="G176" s="11"/>
      <c r="H176" s="11"/>
      <c r="I176" s="11"/>
      <c r="J176" s="11"/>
      <c r="K176" s="11"/>
    </row>
    <row r="177" spans="2:11" ht="19.5" customHeight="1" x14ac:dyDescent="0.3">
      <c r="B177" s="3"/>
      <c r="C177" s="3"/>
      <c r="D177" s="3"/>
      <c r="E177" s="3"/>
      <c r="F177" s="3"/>
      <c r="G177" s="3"/>
      <c r="H177" s="3"/>
      <c r="I177" s="3"/>
      <c r="J177" s="3"/>
      <c r="K177" s="3"/>
    </row>
    <row r="178" spans="2:11" ht="19.5" customHeight="1" x14ac:dyDescent="0.3">
      <c r="B178" s="3"/>
      <c r="C178" s="3"/>
      <c r="D178" s="3"/>
      <c r="E178" s="3"/>
      <c r="F178" s="3"/>
      <c r="G178" s="3"/>
      <c r="H178" s="3"/>
      <c r="I178" s="3"/>
      <c r="J178" s="3"/>
      <c r="K178" s="3"/>
    </row>
    <row r="179" spans="2:11" ht="19.5" customHeight="1" x14ac:dyDescent="0.3">
      <c r="B179" s="3"/>
      <c r="C179" s="3"/>
      <c r="D179" s="3"/>
      <c r="E179" s="3"/>
      <c r="F179" s="3"/>
      <c r="G179" s="3"/>
      <c r="H179" s="3"/>
      <c r="I179" s="3"/>
      <c r="J179" s="3"/>
      <c r="K179" s="3"/>
    </row>
    <row r="180" spans="2:11" ht="19.5" customHeight="1" x14ac:dyDescent="0.3">
      <c r="B180" s="3"/>
      <c r="C180" s="3"/>
      <c r="D180" s="3"/>
      <c r="E180" s="3"/>
      <c r="F180" s="3"/>
      <c r="G180" s="3"/>
      <c r="H180" s="3"/>
      <c r="I180" s="3"/>
      <c r="J180" s="3"/>
      <c r="K180" s="3"/>
    </row>
    <row r="181" spans="2:11" ht="19.5" customHeight="1" x14ac:dyDescent="0.3">
      <c r="B181" s="3"/>
      <c r="C181" s="3"/>
      <c r="D181" s="3"/>
      <c r="E181" s="3"/>
      <c r="F181" s="3"/>
      <c r="G181" s="3"/>
      <c r="H181" s="3"/>
      <c r="I181" s="3"/>
      <c r="J181" s="3"/>
      <c r="K181" s="3"/>
    </row>
    <row r="182" spans="2:11" ht="19.5" customHeight="1" x14ac:dyDescent="0.3">
      <c r="B182" s="3"/>
      <c r="C182" s="3"/>
      <c r="D182" s="3"/>
      <c r="E182" s="3"/>
      <c r="F182" s="3"/>
      <c r="G182" s="3"/>
      <c r="H182" s="3"/>
      <c r="I182" s="3"/>
      <c r="J182" s="3"/>
      <c r="K182" s="3"/>
    </row>
    <row r="183" spans="2:11" ht="19.5" customHeight="1" x14ac:dyDescent="0.3">
      <c r="B183" s="3"/>
      <c r="C183" s="3"/>
      <c r="D183" s="3"/>
      <c r="E183" s="3"/>
      <c r="F183" s="3"/>
      <c r="G183" s="3"/>
      <c r="H183" s="3"/>
      <c r="I183" s="3"/>
      <c r="J183" s="3"/>
      <c r="K183" s="3"/>
    </row>
    <row r="184" spans="2:11" ht="19.5" customHeight="1" x14ac:dyDescent="0.3">
      <c r="B184" s="3"/>
      <c r="C184" s="3"/>
      <c r="D184" s="3"/>
      <c r="E184" s="3"/>
      <c r="F184" s="3"/>
      <c r="G184" s="3"/>
      <c r="H184" s="3"/>
      <c r="I184" s="3"/>
      <c r="J184" s="3"/>
      <c r="K184" s="3"/>
    </row>
    <row r="185" spans="2:11" ht="19.5" customHeight="1" x14ac:dyDescent="0.3">
      <c r="B185" s="3"/>
      <c r="C185" s="3"/>
      <c r="D185" s="3"/>
      <c r="E185" s="3"/>
      <c r="F185" s="3"/>
      <c r="G185" s="3"/>
      <c r="H185" s="3"/>
      <c r="I185" s="3"/>
      <c r="J185" s="3"/>
      <c r="K185" s="3"/>
    </row>
    <row r="186" spans="2:11" ht="19.5" customHeight="1" x14ac:dyDescent="0.3">
      <c r="B186" s="3"/>
      <c r="C186" s="3"/>
      <c r="D186" s="3"/>
      <c r="E186" s="3"/>
      <c r="F186" s="3"/>
      <c r="G186" s="3"/>
      <c r="H186" s="3"/>
      <c r="I186" s="3"/>
      <c r="J186" s="3"/>
      <c r="K186" s="3"/>
    </row>
    <row r="187" spans="2:11" ht="19.5" customHeight="1" x14ac:dyDescent="0.3">
      <c r="B187" s="3"/>
      <c r="C187" s="3"/>
      <c r="D187" s="3"/>
      <c r="E187" s="3"/>
      <c r="F187" s="3"/>
      <c r="G187" s="3"/>
      <c r="H187" s="3"/>
      <c r="I187" s="3"/>
      <c r="J187" s="3"/>
      <c r="K187" s="3"/>
    </row>
    <row r="188" spans="2:11" ht="19.5" customHeight="1" x14ac:dyDescent="0.3">
      <c r="B188" s="3"/>
      <c r="C188" s="3"/>
      <c r="D188" s="3"/>
      <c r="E188" s="3"/>
      <c r="F188" s="3"/>
      <c r="G188" s="3"/>
      <c r="H188" s="3"/>
      <c r="I188" s="3"/>
      <c r="J188" s="3"/>
      <c r="K188" s="3"/>
    </row>
    <row r="189" spans="2:11" ht="19.5" customHeight="1" x14ac:dyDescent="0.3">
      <c r="B189" s="3"/>
      <c r="C189" s="3"/>
      <c r="D189" s="3"/>
      <c r="E189" s="3"/>
      <c r="F189" s="3"/>
      <c r="G189" s="3"/>
      <c r="H189" s="3"/>
      <c r="I189" s="3"/>
      <c r="J189" s="3"/>
      <c r="K189" s="3"/>
    </row>
    <row r="190" spans="2:11" ht="19.5" customHeight="1" x14ac:dyDescent="0.3">
      <c r="B190" s="3"/>
      <c r="C190" s="3"/>
      <c r="D190" s="3"/>
      <c r="E190" s="3"/>
      <c r="F190" s="3"/>
      <c r="G190" s="3"/>
      <c r="H190" s="3"/>
      <c r="I190" s="3"/>
      <c r="J190" s="3"/>
      <c r="K190" s="3"/>
    </row>
    <row r="191" spans="2:11" ht="19.5" customHeight="1" x14ac:dyDescent="0.3">
      <c r="B191" s="3"/>
      <c r="C191" s="3"/>
      <c r="D191" s="3"/>
      <c r="E191" s="3"/>
      <c r="F191" s="3"/>
      <c r="G191" s="3"/>
      <c r="H191" s="3"/>
      <c r="I191" s="3"/>
      <c r="J191" s="3"/>
      <c r="K191" s="3"/>
    </row>
    <row r="192" spans="2:11" ht="19.5" customHeight="1" x14ac:dyDescent="0.3">
      <c r="B192" s="3"/>
      <c r="C192" s="3"/>
      <c r="D192" s="3"/>
      <c r="E192" s="3"/>
      <c r="F192" s="3"/>
      <c r="G192" s="3"/>
      <c r="H192" s="3"/>
      <c r="I192" s="3"/>
      <c r="J192" s="3"/>
      <c r="K192" s="3"/>
    </row>
    <row r="193" spans="2:13" ht="19.5" customHeight="1" x14ac:dyDescent="0.3">
      <c r="B193" s="3"/>
      <c r="C193" s="3"/>
      <c r="D193" s="3"/>
      <c r="E193" s="3"/>
      <c r="F193" s="3"/>
      <c r="G193" s="3"/>
      <c r="H193" s="3"/>
      <c r="I193" s="3"/>
      <c r="J193" s="3"/>
      <c r="K193" s="3"/>
    </row>
    <row r="194" spans="2:13" ht="19.5" customHeight="1" x14ac:dyDescent="0.3">
      <c r="B194" s="3"/>
      <c r="C194" s="3"/>
      <c r="D194" s="3"/>
      <c r="E194" s="3"/>
      <c r="F194" s="3"/>
      <c r="G194" s="3"/>
      <c r="H194" s="3"/>
      <c r="I194" s="3"/>
      <c r="J194" s="3"/>
      <c r="K194" s="3"/>
    </row>
    <row r="198" spans="2:13" ht="15.75" customHeight="1" x14ac:dyDescent="0.3">
      <c r="B198" s="11" t="s">
        <v>21</v>
      </c>
      <c r="C198" s="11"/>
      <c r="D198" s="11"/>
      <c r="E198" s="11"/>
      <c r="F198" s="11"/>
      <c r="G198" s="11"/>
      <c r="H198" s="11"/>
      <c r="I198" s="11"/>
      <c r="J198" s="11"/>
      <c r="K198" s="11"/>
      <c r="L198" s="11"/>
      <c r="M198" s="11"/>
    </row>
    <row r="199" spans="2:13" ht="15.75" customHeight="1" x14ac:dyDescent="0.3">
      <c r="B199" s="11"/>
      <c r="C199" s="11"/>
      <c r="D199" s="11"/>
      <c r="E199" s="11"/>
      <c r="F199" s="11"/>
      <c r="G199" s="11"/>
      <c r="H199" s="11"/>
      <c r="I199" s="11"/>
      <c r="J199" s="11"/>
      <c r="K199" s="11"/>
      <c r="L199" s="11"/>
      <c r="M199" s="11"/>
    </row>
    <row r="200" spans="2:13" ht="21.75" customHeight="1" x14ac:dyDescent="0.3">
      <c r="B200" s="11"/>
      <c r="C200" s="11"/>
      <c r="D200" s="11"/>
      <c r="E200" s="11"/>
      <c r="F200" s="11"/>
      <c r="G200" s="11"/>
      <c r="H200" s="11"/>
      <c r="I200" s="11"/>
      <c r="J200" s="11"/>
      <c r="K200" s="11"/>
      <c r="L200" s="11"/>
      <c r="M200" s="11"/>
    </row>
    <row r="201" spans="2:13" ht="21.75" customHeight="1" x14ac:dyDescent="0.3">
      <c r="B201" s="11"/>
      <c r="C201" s="11"/>
      <c r="D201" s="11"/>
      <c r="E201" s="11"/>
      <c r="F201" s="11"/>
      <c r="G201" s="11"/>
      <c r="H201" s="11"/>
      <c r="I201" s="11"/>
      <c r="J201" s="11"/>
      <c r="K201" s="11"/>
      <c r="L201" s="11"/>
      <c r="M201" s="11"/>
    </row>
    <row r="202" spans="2:13" ht="21.75" customHeight="1" x14ac:dyDescent="0.3">
      <c r="B202" s="3"/>
      <c r="C202" s="3"/>
      <c r="D202" s="3"/>
      <c r="E202" s="3"/>
      <c r="F202" s="3"/>
      <c r="G202" s="3"/>
      <c r="H202" s="3"/>
      <c r="I202" s="3"/>
      <c r="J202" s="3"/>
      <c r="K202" s="3"/>
    </row>
    <row r="203" spans="2:13" ht="21.75" customHeight="1" x14ac:dyDescent="0.3">
      <c r="B203" s="3"/>
      <c r="C203" s="3"/>
      <c r="D203" s="3"/>
      <c r="E203" s="3"/>
      <c r="F203" s="3"/>
      <c r="G203" s="3"/>
      <c r="H203" s="3"/>
      <c r="I203" s="3"/>
      <c r="J203" s="3"/>
      <c r="K203" s="3"/>
    </row>
    <row r="204" spans="2:13" ht="21.75" customHeight="1" x14ac:dyDescent="0.3">
      <c r="B204" s="3"/>
      <c r="C204" s="3"/>
      <c r="D204" s="3"/>
      <c r="E204" s="3"/>
      <c r="F204" s="3"/>
      <c r="G204" s="3"/>
      <c r="H204" s="3"/>
      <c r="I204" s="3"/>
      <c r="J204" s="3"/>
      <c r="K204" s="3"/>
    </row>
    <row r="205" spans="2:13" ht="21.75" customHeight="1" x14ac:dyDescent="0.3">
      <c r="B205" s="3"/>
      <c r="C205" s="3"/>
      <c r="D205" s="3"/>
      <c r="E205" s="3"/>
      <c r="F205" s="3"/>
      <c r="G205" s="3"/>
      <c r="H205" s="3"/>
      <c r="I205" s="3"/>
      <c r="J205" s="3"/>
      <c r="K205" s="3"/>
    </row>
    <row r="206" spans="2:13" ht="21.75" customHeight="1" x14ac:dyDescent="0.3">
      <c r="B206" s="3"/>
      <c r="C206" s="3"/>
      <c r="D206" s="3"/>
      <c r="E206" s="3"/>
      <c r="F206" s="3"/>
      <c r="G206" s="3"/>
      <c r="H206" s="3"/>
      <c r="I206" s="3"/>
      <c r="J206" s="3"/>
      <c r="K206" s="3"/>
    </row>
    <row r="207" spans="2:13" ht="21.75" customHeight="1" x14ac:dyDescent="0.3">
      <c r="B207" s="3"/>
      <c r="C207" s="3"/>
      <c r="D207" s="3"/>
      <c r="E207" s="3"/>
      <c r="F207" s="3"/>
      <c r="G207" s="3"/>
      <c r="H207" s="3"/>
      <c r="I207" s="3"/>
      <c r="J207" s="3"/>
      <c r="K207" s="3"/>
    </row>
    <row r="208" spans="2:13" ht="21.75" customHeight="1" x14ac:dyDescent="0.3">
      <c r="B208" s="3"/>
      <c r="C208" s="3"/>
      <c r="D208" s="3"/>
      <c r="E208" s="3"/>
      <c r="F208" s="3"/>
      <c r="G208" s="3"/>
      <c r="H208" s="3"/>
      <c r="I208" s="3"/>
      <c r="J208" s="3"/>
      <c r="K208" s="3"/>
    </row>
    <row r="209" spans="1:12" ht="21.75" customHeight="1" x14ac:dyDescent="0.3">
      <c r="B209" s="3"/>
      <c r="C209" s="3"/>
      <c r="D209" s="3"/>
      <c r="E209" s="3"/>
      <c r="F209" s="3"/>
      <c r="G209" s="3"/>
      <c r="H209" s="3"/>
      <c r="I209" s="3"/>
      <c r="J209" s="3"/>
      <c r="K209" s="3"/>
    </row>
    <row r="210" spans="1:12" ht="21.75" customHeight="1" x14ac:dyDescent="0.3">
      <c r="B210" s="3"/>
      <c r="C210" s="3"/>
      <c r="D210" s="3"/>
      <c r="E210" s="3"/>
      <c r="F210" s="3"/>
      <c r="G210" s="3"/>
      <c r="H210" s="3"/>
      <c r="I210" s="3"/>
      <c r="J210" s="3"/>
      <c r="K210" s="3"/>
    </row>
    <row r="211" spans="1:12" ht="21.75" customHeight="1" x14ac:dyDescent="0.3">
      <c r="B211" s="3"/>
      <c r="C211" s="3"/>
      <c r="D211" s="3"/>
      <c r="E211" s="3"/>
      <c r="F211" s="3"/>
      <c r="G211" s="3"/>
      <c r="H211" s="3"/>
      <c r="I211" s="3"/>
      <c r="J211" s="3"/>
      <c r="K211" s="3"/>
    </row>
    <row r="212" spans="1:12" ht="21.75" customHeight="1" x14ac:dyDescent="0.3">
      <c r="B212" s="3"/>
      <c r="C212" s="3"/>
      <c r="D212" s="3"/>
      <c r="E212" s="3"/>
      <c r="F212" s="3"/>
      <c r="G212" s="3"/>
      <c r="H212" s="3"/>
      <c r="I212" s="3"/>
      <c r="J212" s="3"/>
      <c r="K212" s="3"/>
    </row>
    <row r="213" spans="1:12" ht="21.75" customHeight="1" x14ac:dyDescent="0.3">
      <c r="B213" s="3"/>
      <c r="C213" s="3"/>
      <c r="D213" s="3"/>
      <c r="E213" s="3"/>
      <c r="F213" s="3"/>
      <c r="G213" s="3"/>
      <c r="H213" s="3"/>
      <c r="I213" s="3"/>
      <c r="J213" s="3"/>
      <c r="K213" s="3"/>
    </row>
    <row r="214" spans="1:12" ht="21.75" customHeight="1" x14ac:dyDescent="0.3">
      <c r="B214" s="3"/>
      <c r="C214" s="3"/>
      <c r="D214" s="3"/>
      <c r="E214" s="3"/>
      <c r="F214" s="3"/>
      <c r="G214" s="3"/>
      <c r="H214" s="3"/>
      <c r="I214" s="3"/>
      <c r="J214" s="3"/>
      <c r="K214" s="3"/>
    </row>
    <row r="215" spans="1:12" ht="21.75" customHeight="1" x14ac:dyDescent="0.3">
      <c r="B215" s="3"/>
      <c r="C215" s="3"/>
      <c r="D215" s="3"/>
      <c r="E215" s="3"/>
      <c r="F215" s="3"/>
      <c r="G215" s="3"/>
      <c r="H215" s="3"/>
      <c r="I215" s="3"/>
      <c r="J215" s="3"/>
      <c r="K215" s="3"/>
    </row>
    <row r="216" spans="1:12" ht="13.5" customHeight="1" x14ac:dyDescent="0.3">
      <c r="B216" s="3"/>
      <c r="C216" s="3"/>
      <c r="D216" s="3"/>
      <c r="E216" s="3"/>
      <c r="F216" s="3"/>
      <c r="G216" s="3"/>
      <c r="H216" s="3"/>
      <c r="I216" s="3"/>
      <c r="J216" s="3"/>
      <c r="K216" s="3"/>
    </row>
    <row r="217" spans="1:12" ht="13.5" customHeight="1" x14ac:dyDescent="0.3">
      <c r="B217" s="3"/>
      <c r="C217" s="3"/>
      <c r="D217" s="3"/>
      <c r="E217" s="3"/>
      <c r="F217" s="3"/>
      <c r="G217" s="3"/>
      <c r="H217" s="3"/>
      <c r="I217" s="3"/>
      <c r="J217" s="3"/>
      <c r="K217" s="3"/>
    </row>
    <row r="218" spans="1:12" x14ac:dyDescent="0.3">
      <c r="A218" s="1" t="s">
        <v>1</v>
      </c>
    </row>
    <row r="223" spans="1:12" ht="15.75" customHeight="1" x14ac:dyDescent="0.3">
      <c r="B223" s="11" t="s">
        <v>22</v>
      </c>
      <c r="C223" s="11"/>
      <c r="D223" s="11"/>
      <c r="E223" s="11"/>
      <c r="F223" s="11"/>
      <c r="G223" s="11"/>
      <c r="H223" s="11"/>
      <c r="I223" s="11"/>
      <c r="J223" s="11"/>
      <c r="K223" s="11"/>
      <c r="L223" s="11"/>
    </row>
    <row r="224" spans="1:12" ht="15.75" customHeight="1" x14ac:dyDescent="0.3">
      <c r="B224" s="11"/>
      <c r="C224" s="11"/>
      <c r="D224" s="11"/>
      <c r="E224" s="11"/>
      <c r="F224" s="11"/>
      <c r="G224" s="11"/>
      <c r="H224" s="11"/>
      <c r="I224" s="11"/>
      <c r="J224" s="11"/>
      <c r="K224" s="11"/>
      <c r="L224" s="11"/>
    </row>
    <row r="225" spans="2:12" ht="20.25" customHeight="1" x14ac:dyDescent="0.3">
      <c r="B225" s="11"/>
      <c r="C225" s="11"/>
      <c r="D225" s="11"/>
      <c r="E225" s="11"/>
      <c r="F225" s="11"/>
      <c r="G225" s="11"/>
      <c r="H225" s="11"/>
      <c r="I225" s="11"/>
      <c r="J225" s="11"/>
      <c r="K225" s="11"/>
      <c r="L225" s="11"/>
    </row>
    <row r="226" spans="2:12" ht="20.25" customHeight="1" x14ac:dyDescent="0.3">
      <c r="B226" s="11"/>
      <c r="C226" s="11"/>
      <c r="D226" s="11"/>
      <c r="E226" s="11"/>
      <c r="F226" s="11"/>
      <c r="G226" s="11"/>
      <c r="H226" s="11"/>
      <c r="I226" s="11"/>
      <c r="J226" s="11"/>
      <c r="K226" s="11"/>
      <c r="L226" s="11"/>
    </row>
    <row r="227" spans="2:12" ht="20.25" customHeight="1" x14ac:dyDescent="0.3">
      <c r="B227" s="3"/>
      <c r="C227" s="3"/>
      <c r="D227" s="3"/>
      <c r="E227" s="3"/>
      <c r="F227" s="3"/>
      <c r="G227" s="3"/>
      <c r="H227" s="3"/>
      <c r="I227" s="3"/>
      <c r="J227" s="3"/>
      <c r="K227" s="3"/>
    </row>
    <row r="228" spans="2:12" ht="20.25" customHeight="1" x14ac:dyDescent="0.3">
      <c r="B228" s="3"/>
      <c r="C228" s="3"/>
      <c r="D228" s="3"/>
      <c r="E228" s="3"/>
      <c r="F228" s="3"/>
      <c r="G228" s="3"/>
      <c r="H228" s="3"/>
      <c r="I228" s="3"/>
      <c r="J228" s="3"/>
      <c r="K228" s="3"/>
    </row>
    <row r="229" spans="2:12" ht="20.25" customHeight="1" x14ac:dyDescent="0.3">
      <c r="B229" s="3"/>
      <c r="C229" s="3"/>
      <c r="D229" s="3"/>
      <c r="E229" s="3"/>
      <c r="F229" s="3"/>
      <c r="G229" s="3"/>
      <c r="H229" s="3"/>
      <c r="I229" s="3"/>
      <c r="J229" s="3"/>
      <c r="K229" s="3"/>
    </row>
    <row r="230" spans="2:12" ht="20.25" customHeight="1" x14ac:dyDescent="0.3">
      <c r="B230" s="3"/>
      <c r="C230" s="3"/>
      <c r="D230" s="3"/>
      <c r="E230" s="3"/>
      <c r="F230" s="3"/>
      <c r="G230" s="3"/>
      <c r="H230" s="3"/>
      <c r="I230" s="3"/>
      <c r="J230" s="3"/>
      <c r="K230" s="3"/>
    </row>
    <row r="231" spans="2:12" ht="20.25" customHeight="1" x14ac:dyDescent="0.3">
      <c r="B231" s="3"/>
      <c r="C231" s="3"/>
      <c r="D231" s="3"/>
      <c r="E231" s="3"/>
      <c r="F231" s="3"/>
      <c r="G231" s="3"/>
      <c r="H231" s="3"/>
      <c r="I231" s="3"/>
      <c r="J231" s="3"/>
      <c r="K231" s="3"/>
    </row>
    <row r="232" spans="2:12" ht="20.25" customHeight="1" x14ac:dyDescent="0.3">
      <c r="B232" s="3"/>
      <c r="C232" s="3"/>
      <c r="D232" s="3"/>
      <c r="E232" s="3"/>
      <c r="F232" s="3"/>
      <c r="G232" s="3"/>
      <c r="H232" s="3"/>
      <c r="I232" s="3"/>
      <c r="J232" s="3"/>
      <c r="K232" s="3"/>
    </row>
    <row r="233" spans="2:12" ht="20.25" customHeight="1" x14ac:dyDescent="0.3">
      <c r="B233" s="3"/>
      <c r="C233" s="3"/>
      <c r="D233" s="3"/>
      <c r="E233" s="3"/>
      <c r="F233" s="3"/>
      <c r="G233" s="3"/>
      <c r="H233" s="3"/>
      <c r="I233" s="3"/>
      <c r="J233" s="3"/>
      <c r="K233" s="3"/>
    </row>
    <row r="234" spans="2:12" ht="20.25" customHeight="1" x14ac:dyDescent="0.3">
      <c r="B234" s="3"/>
      <c r="C234" s="3"/>
      <c r="D234" s="3"/>
      <c r="E234" s="3"/>
      <c r="F234" s="3"/>
      <c r="G234" s="3"/>
      <c r="H234" s="3"/>
      <c r="I234" s="3"/>
      <c r="J234" s="3"/>
      <c r="K234" s="3"/>
    </row>
    <row r="235" spans="2:12" ht="20.25" customHeight="1" x14ac:dyDescent="0.3">
      <c r="B235" s="3"/>
      <c r="C235" s="3"/>
      <c r="D235" s="3"/>
      <c r="E235" s="3"/>
      <c r="F235" s="3"/>
      <c r="G235" s="3"/>
      <c r="H235" s="3"/>
      <c r="I235" s="3"/>
      <c r="J235" s="3"/>
      <c r="K235" s="3"/>
    </row>
    <row r="236" spans="2:12" ht="20.25" customHeight="1" x14ac:dyDescent="0.3">
      <c r="B236" s="3"/>
      <c r="C236" s="3"/>
      <c r="D236" s="3"/>
      <c r="E236" s="3"/>
      <c r="F236" s="3"/>
      <c r="G236" s="3"/>
      <c r="H236" s="3"/>
      <c r="I236" s="3"/>
      <c r="J236" s="3"/>
      <c r="K236" s="3"/>
    </row>
    <row r="237" spans="2:12" ht="20.25" customHeight="1" x14ac:dyDescent="0.3">
      <c r="B237" s="3"/>
      <c r="C237" s="3"/>
      <c r="D237" s="3"/>
      <c r="E237" s="3"/>
      <c r="F237" s="3"/>
      <c r="G237" s="3"/>
      <c r="H237" s="3"/>
      <c r="I237" s="3"/>
      <c r="J237" s="3"/>
      <c r="K237" s="3"/>
    </row>
    <row r="238" spans="2:12" ht="20.25" customHeight="1" x14ac:dyDescent="0.3">
      <c r="B238" s="3"/>
      <c r="C238" s="3"/>
      <c r="D238" s="3"/>
      <c r="E238" s="3"/>
      <c r="F238" s="3"/>
      <c r="G238" s="3"/>
      <c r="H238" s="3"/>
      <c r="I238" s="3"/>
      <c r="J238" s="3"/>
      <c r="K238" s="3"/>
    </row>
    <row r="239" spans="2:12" ht="20.25" customHeight="1" x14ac:dyDescent="0.3">
      <c r="B239" s="3"/>
      <c r="C239" s="3"/>
      <c r="D239" s="3"/>
      <c r="E239" s="3"/>
      <c r="F239" s="3"/>
      <c r="G239" s="3"/>
      <c r="H239" s="3"/>
      <c r="I239" s="3"/>
      <c r="J239" s="3"/>
      <c r="K239" s="3"/>
    </row>
    <row r="240" spans="2:12" ht="20.25" customHeight="1" x14ac:dyDescent="0.3">
      <c r="B240" s="3"/>
      <c r="C240" s="3"/>
      <c r="D240" s="3"/>
      <c r="E240" s="3"/>
      <c r="F240" s="3"/>
      <c r="G240" s="3"/>
      <c r="H240" s="3"/>
      <c r="I240" s="3"/>
      <c r="J240" s="3"/>
      <c r="K240" s="3"/>
    </row>
    <row r="241" spans="2:13" ht="20.25" customHeight="1" x14ac:dyDescent="0.3">
      <c r="B241" s="3"/>
      <c r="C241" s="3"/>
      <c r="D241" s="3"/>
      <c r="E241" s="3"/>
      <c r="F241" s="3"/>
      <c r="G241" s="3"/>
      <c r="H241" s="3"/>
      <c r="I241" s="3"/>
      <c r="J241" s="3"/>
      <c r="K241" s="3"/>
    </row>
    <row r="242" spans="2:13" ht="20.25" customHeight="1" x14ac:dyDescent="0.3">
      <c r="B242" s="3"/>
      <c r="C242" s="3"/>
      <c r="D242" s="3"/>
      <c r="E242" s="3"/>
      <c r="F242" s="3"/>
      <c r="G242" s="3"/>
      <c r="H242" s="3"/>
      <c r="I242" s="3"/>
      <c r="J242" s="3"/>
      <c r="K242" s="3"/>
    </row>
    <row r="243" spans="2:13" ht="15.75" customHeight="1" x14ac:dyDescent="0.3">
      <c r="B243" s="3"/>
      <c r="C243" s="3"/>
      <c r="D243" s="3"/>
      <c r="E243" s="3"/>
      <c r="F243" s="3"/>
      <c r="G243" s="3"/>
      <c r="H243" s="3"/>
      <c r="I243" s="3"/>
      <c r="J243" s="3"/>
      <c r="K243" s="3"/>
    </row>
    <row r="244" spans="2:13" ht="20.25" customHeight="1" x14ac:dyDescent="0.3">
      <c r="B244" s="3"/>
      <c r="C244" s="3"/>
      <c r="D244" s="3"/>
      <c r="E244" s="3"/>
      <c r="F244" s="3"/>
      <c r="G244" s="3"/>
      <c r="H244" s="3"/>
      <c r="I244" s="3"/>
      <c r="J244" s="3"/>
      <c r="K244" s="3"/>
    </row>
    <row r="249" spans="2:13" ht="15.75" customHeight="1" x14ac:dyDescent="0.3">
      <c r="B249" s="11" t="s">
        <v>23</v>
      </c>
      <c r="C249" s="11"/>
      <c r="D249" s="11"/>
      <c r="E249" s="11"/>
      <c r="F249" s="11"/>
      <c r="G249" s="11"/>
      <c r="H249" s="11"/>
      <c r="I249" s="11"/>
      <c r="J249" s="11"/>
      <c r="K249" s="11"/>
      <c r="L249" s="11"/>
      <c r="M249" s="11"/>
    </row>
    <row r="250" spans="2:13" ht="15.75" customHeight="1" x14ac:dyDescent="0.3">
      <c r="B250" s="11"/>
      <c r="C250" s="11"/>
      <c r="D250" s="11"/>
      <c r="E250" s="11"/>
      <c r="F250" s="11"/>
      <c r="G250" s="11"/>
      <c r="H250" s="11"/>
      <c r="I250" s="11"/>
      <c r="J250" s="11"/>
      <c r="K250" s="11"/>
      <c r="L250" s="11"/>
      <c r="M250" s="11"/>
    </row>
    <row r="251" spans="2:13" ht="15.75" customHeight="1" x14ac:dyDescent="0.3">
      <c r="B251" s="11"/>
      <c r="C251" s="11"/>
      <c r="D251" s="11"/>
      <c r="E251" s="11"/>
      <c r="F251" s="11"/>
      <c r="G251" s="11"/>
      <c r="H251" s="11"/>
      <c r="I251" s="11"/>
      <c r="J251" s="11"/>
      <c r="K251" s="11"/>
      <c r="L251" s="11"/>
      <c r="M251" s="11"/>
    </row>
    <row r="252" spans="2:13" ht="15.75" customHeight="1" x14ac:dyDescent="0.3">
      <c r="B252" s="11"/>
      <c r="C252" s="11"/>
      <c r="D252" s="11"/>
      <c r="E252" s="11"/>
      <c r="F252" s="11"/>
      <c r="G252" s="11"/>
      <c r="H252" s="11"/>
      <c r="I252" s="11"/>
      <c r="J252" s="11"/>
      <c r="K252" s="11"/>
      <c r="L252" s="11"/>
      <c r="M252" s="11"/>
    </row>
    <row r="253" spans="2:13" ht="15.75" customHeight="1" x14ac:dyDescent="0.3">
      <c r="B253" s="5"/>
      <c r="C253" s="5"/>
      <c r="D253" s="5"/>
      <c r="E253" s="5"/>
      <c r="F253" s="5"/>
      <c r="G253" s="5"/>
      <c r="H253" s="5"/>
      <c r="I253" s="5"/>
      <c r="J253" s="5"/>
      <c r="K253" s="5"/>
      <c r="L253" s="5"/>
      <c r="M253" s="5"/>
    </row>
    <row r="280" spans="2:11" ht="15.75" customHeight="1" x14ac:dyDescent="0.3">
      <c r="B280" s="11" t="s">
        <v>24</v>
      </c>
      <c r="C280" s="11"/>
      <c r="D280" s="11"/>
      <c r="E280" s="11"/>
      <c r="F280" s="11"/>
      <c r="G280" s="11"/>
      <c r="H280" s="11"/>
      <c r="I280" s="11"/>
      <c r="J280" s="11"/>
      <c r="K280" s="11"/>
    </row>
    <row r="281" spans="2:11" ht="15.75" customHeight="1" x14ac:dyDescent="0.3">
      <c r="B281" s="11"/>
      <c r="C281" s="11"/>
      <c r="D281" s="11"/>
      <c r="E281" s="11"/>
      <c r="F281" s="11"/>
      <c r="G281" s="11"/>
      <c r="H281" s="11"/>
      <c r="I281" s="11"/>
      <c r="J281" s="11"/>
      <c r="K281" s="11"/>
    </row>
    <row r="282" spans="2:11" ht="15.75" customHeight="1" x14ac:dyDescent="0.3">
      <c r="B282" s="11"/>
      <c r="C282" s="11"/>
      <c r="D282" s="11"/>
      <c r="E282" s="11"/>
      <c r="F282" s="11"/>
      <c r="G282" s="11"/>
      <c r="H282" s="11"/>
      <c r="I282" s="11"/>
      <c r="J282" s="11"/>
      <c r="K282" s="11"/>
    </row>
    <row r="283" spans="2:11" x14ac:dyDescent="0.3">
      <c r="B283" s="11"/>
      <c r="C283" s="11"/>
      <c r="D283" s="11"/>
      <c r="E283" s="11"/>
      <c r="F283" s="11"/>
      <c r="G283" s="11"/>
      <c r="H283" s="11"/>
      <c r="I283" s="11"/>
      <c r="J283" s="11"/>
      <c r="K283" s="11"/>
    </row>
    <row r="312" spans="1:13" ht="15.75" customHeight="1" x14ac:dyDescent="0.3">
      <c r="E312" s="12" t="s">
        <v>2</v>
      </c>
      <c r="F312" s="12"/>
      <c r="G312" s="12"/>
      <c r="J312" s="4"/>
      <c r="K312" s="4"/>
      <c r="L312" s="4"/>
      <c r="M312" s="4"/>
    </row>
    <row r="313" spans="1:13" x14ac:dyDescent="0.3">
      <c r="A313" s="13" t="s">
        <v>3</v>
      </c>
      <c r="B313" s="13"/>
      <c r="C313" s="13"/>
      <c r="D313" s="13"/>
      <c r="E313" s="7">
        <v>2022</v>
      </c>
      <c r="F313" s="7">
        <v>2021</v>
      </c>
      <c r="G313" s="7">
        <v>2019</v>
      </c>
      <c r="H313" s="8" t="s">
        <v>4</v>
      </c>
      <c r="I313" s="4"/>
      <c r="J313" s="4"/>
      <c r="K313" s="4"/>
      <c r="L313" s="4"/>
      <c r="M313" s="4"/>
    </row>
    <row r="314" spans="1:13" x14ac:dyDescent="0.3">
      <c r="A314" s="14" t="s">
        <v>5</v>
      </c>
      <c r="B314" s="14"/>
      <c r="C314" s="14"/>
      <c r="D314" s="14"/>
      <c r="E314" s="9">
        <v>1114</v>
      </c>
      <c r="F314" s="9">
        <v>1151</v>
      </c>
      <c r="G314" s="9">
        <v>1164</v>
      </c>
      <c r="H314" s="9">
        <v>3429</v>
      </c>
      <c r="I314" s="4"/>
      <c r="J314" s="4"/>
      <c r="K314" s="4"/>
      <c r="L314" s="4"/>
      <c r="M314" s="4"/>
    </row>
    <row r="315" spans="1:13" x14ac:dyDescent="0.3">
      <c r="A315" s="14" t="s">
        <v>6</v>
      </c>
      <c r="B315" s="14"/>
      <c r="C315" s="14"/>
      <c r="D315" s="14"/>
      <c r="E315" s="9">
        <v>1553</v>
      </c>
      <c r="F315" s="9">
        <v>1439</v>
      </c>
      <c r="G315" s="9">
        <v>1545</v>
      </c>
      <c r="H315" s="9">
        <v>4537</v>
      </c>
      <c r="I315" s="4"/>
      <c r="J315" s="4"/>
      <c r="K315" s="4"/>
      <c r="L315" s="4"/>
      <c r="M315" s="4"/>
    </row>
    <row r="316" spans="1:13" x14ac:dyDescent="0.3">
      <c r="A316" s="14" t="s">
        <v>7</v>
      </c>
      <c r="B316" s="14"/>
      <c r="C316" s="14"/>
      <c r="D316" s="14"/>
      <c r="E316" s="9">
        <v>4509</v>
      </c>
      <c r="F316" s="9">
        <v>4232</v>
      </c>
      <c r="G316" s="9">
        <v>4216</v>
      </c>
      <c r="H316" s="9">
        <v>12957</v>
      </c>
      <c r="I316" s="4"/>
      <c r="J316" s="4"/>
      <c r="K316" s="4"/>
      <c r="L316" s="4"/>
      <c r="M316" s="4"/>
    </row>
    <row r="317" spans="1:13" x14ac:dyDescent="0.3">
      <c r="A317" s="14" t="s">
        <v>8</v>
      </c>
      <c r="B317" s="14"/>
      <c r="C317" s="14"/>
      <c r="D317" s="14"/>
      <c r="E317" s="9">
        <v>1498</v>
      </c>
      <c r="F317" s="9">
        <v>1446</v>
      </c>
      <c r="G317" s="9">
        <v>1356</v>
      </c>
      <c r="H317" s="9">
        <v>4300</v>
      </c>
      <c r="I317" s="4"/>
      <c r="J317" s="4"/>
      <c r="K317" s="4"/>
      <c r="L317" s="4"/>
      <c r="M317" s="4"/>
    </row>
    <row r="318" spans="1:13" x14ac:dyDescent="0.3">
      <c r="A318" s="14" t="s">
        <v>9</v>
      </c>
      <c r="B318" s="14"/>
      <c r="C318" s="14"/>
      <c r="D318" s="14"/>
      <c r="E318" s="9">
        <v>2551</v>
      </c>
      <c r="F318" s="9">
        <v>2585</v>
      </c>
      <c r="G318" s="9">
        <v>2337</v>
      </c>
      <c r="H318" s="9">
        <v>7473</v>
      </c>
      <c r="I318" s="4"/>
      <c r="J318" s="4"/>
      <c r="K318" s="4"/>
      <c r="L318" s="4"/>
      <c r="M318" s="4"/>
    </row>
    <row r="319" spans="1:13" x14ac:dyDescent="0.3">
      <c r="E319" s="7">
        <f t="shared" ref="E319:G319" si="0">SUM(E314:E318)</f>
        <v>11225</v>
      </c>
      <c r="F319" s="7">
        <f t="shared" si="0"/>
        <v>10853</v>
      </c>
      <c r="G319" s="7">
        <f t="shared" si="0"/>
        <v>10618</v>
      </c>
      <c r="H319" s="7">
        <f>SUM(H314:H318)</f>
        <v>32696</v>
      </c>
      <c r="I319" s="4"/>
      <c r="J319" s="4"/>
      <c r="K319" s="4"/>
      <c r="L319" s="4"/>
      <c r="M319" s="4"/>
    </row>
    <row r="320" spans="1:13" x14ac:dyDescent="0.3">
      <c r="E320" s="16"/>
      <c r="F320" s="16"/>
      <c r="G320" s="16"/>
      <c r="H320" s="16"/>
      <c r="I320" s="4"/>
      <c r="J320" s="4"/>
      <c r="K320" s="4"/>
      <c r="L320" s="4"/>
      <c r="M320" s="4"/>
    </row>
    <row r="321" spans="1:13" x14ac:dyDescent="0.3">
      <c r="A321" s="10" t="s">
        <v>25</v>
      </c>
      <c r="B321" s="10"/>
      <c r="C321" s="10"/>
      <c r="D321" s="10"/>
      <c r="E321" s="10"/>
      <c r="F321" s="10"/>
      <c r="G321" s="10"/>
      <c r="H321" s="10"/>
      <c r="I321" s="10"/>
      <c r="J321" s="10"/>
      <c r="K321" s="10"/>
      <c r="L321" s="10"/>
      <c r="M321" s="4"/>
    </row>
    <row r="322" spans="1:13" x14ac:dyDescent="0.3">
      <c r="A322" s="10"/>
      <c r="B322" s="10"/>
      <c r="C322" s="10"/>
      <c r="D322" s="10"/>
      <c r="E322" s="10"/>
      <c r="F322" s="10"/>
      <c r="G322" s="10"/>
      <c r="H322" s="10"/>
      <c r="I322" s="10"/>
      <c r="J322" s="10"/>
      <c r="K322" s="10"/>
      <c r="L322" s="10"/>
      <c r="M322" s="4"/>
    </row>
    <row r="323" spans="1:13" x14ac:dyDescent="0.3">
      <c r="A323" s="10"/>
      <c r="B323" s="10"/>
      <c r="C323" s="10"/>
      <c r="D323" s="10"/>
      <c r="E323" s="10"/>
      <c r="F323" s="10"/>
      <c r="G323" s="10"/>
      <c r="H323" s="10"/>
      <c r="I323" s="10"/>
      <c r="J323" s="10"/>
      <c r="K323" s="10"/>
      <c r="L323" s="10"/>
      <c r="M323" s="4"/>
    </row>
    <row r="324" spans="1:13" x14ac:dyDescent="0.3">
      <c r="A324" s="10"/>
      <c r="B324" s="10"/>
      <c r="C324" s="10"/>
      <c r="D324" s="10"/>
      <c r="E324" s="10"/>
      <c r="F324" s="10"/>
      <c r="G324" s="10"/>
      <c r="H324" s="10"/>
      <c r="I324" s="10"/>
      <c r="J324" s="10"/>
      <c r="K324" s="10"/>
      <c r="L324" s="10"/>
    </row>
    <row r="342" spans="1:13" ht="15.75" customHeight="1" x14ac:dyDescent="0.3">
      <c r="A342" s="10" t="s">
        <v>26</v>
      </c>
      <c r="B342" s="10"/>
      <c r="C342" s="10"/>
      <c r="D342" s="10"/>
      <c r="E342" s="10"/>
      <c r="F342" s="10"/>
      <c r="G342" s="10"/>
      <c r="H342" s="10"/>
      <c r="I342" s="10"/>
      <c r="J342" s="10"/>
      <c r="K342" s="10"/>
      <c r="L342" s="10"/>
      <c r="M342" s="10"/>
    </row>
    <row r="343" spans="1:13" x14ac:dyDescent="0.3">
      <c r="A343" s="10"/>
      <c r="B343" s="10"/>
      <c r="C343" s="10"/>
      <c r="D343" s="10"/>
      <c r="E343" s="10"/>
      <c r="F343" s="10"/>
      <c r="G343" s="10"/>
      <c r="H343" s="10"/>
      <c r="I343" s="10"/>
      <c r="J343" s="10"/>
      <c r="K343" s="10"/>
      <c r="L343" s="10"/>
      <c r="M343" s="10"/>
    </row>
    <row r="344" spans="1:13" x14ac:dyDescent="0.3">
      <c r="A344" s="10"/>
      <c r="B344" s="10"/>
      <c r="C344" s="10"/>
      <c r="D344" s="10"/>
      <c r="E344" s="10"/>
      <c r="F344" s="10"/>
      <c r="G344" s="10"/>
      <c r="H344" s="10"/>
      <c r="I344" s="10"/>
      <c r="J344" s="10"/>
      <c r="K344" s="10"/>
      <c r="L344" s="10"/>
      <c r="M344" s="10"/>
    </row>
    <row r="345" spans="1:13" x14ac:dyDescent="0.3">
      <c r="A345" s="10"/>
      <c r="B345" s="10"/>
      <c r="C345" s="10"/>
      <c r="D345" s="10"/>
      <c r="E345" s="10"/>
      <c r="F345" s="10"/>
      <c r="G345" s="10"/>
      <c r="H345" s="10"/>
      <c r="I345" s="10"/>
      <c r="J345" s="10"/>
      <c r="K345" s="10"/>
      <c r="L345" s="10"/>
      <c r="M345" s="10"/>
    </row>
    <row r="346" spans="1:13" ht="15.75" customHeight="1" x14ac:dyDescent="0.3">
      <c r="A346" s="10" t="s">
        <v>12</v>
      </c>
      <c r="B346" s="10"/>
      <c r="C346" s="10"/>
      <c r="D346" s="10"/>
      <c r="E346" s="10"/>
      <c r="F346" s="10"/>
      <c r="G346" s="10"/>
      <c r="H346" s="10"/>
      <c r="I346" s="10"/>
      <c r="J346" s="10"/>
      <c r="K346" s="10"/>
      <c r="L346" s="10"/>
      <c r="M346" s="10"/>
    </row>
    <row r="347" spans="1:13" x14ac:dyDescent="0.3">
      <c r="A347" s="10"/>
      <c r="B347" s="10"/>
      <c r="C347" s="10"/>
      <c r="D347" s="10"/>
      <c r="E347" s="10"/>
      <c r="F347" s="10"/>
      <c r="G347" s="10"/>
      <c r="H347" s="10"/>
      <c r="I347" s="10"/>
      <c r="J347" s="10"/>
      <c r="K347" s="10"/>
      <c r="L347" s="10"/>
      <c r="M347" s="10"/>
    </row>
    <row r="348" spans="1:13" x14ac:dyDescent="0.3">
      <c r="A348" s="10"/>
      <c r="B348" s="10"/>
      <c r="C348" s="10"/>
      <c r="D348" s="10"/>
      <c r="E348" s="10"/>
      <c r="F348" s="10"/>
      <c r="G348" s="10"/>
      <c r="H348" s="10"/>
      <c r="I348" s="10"/>
      <c r="J348" s="10"/>
      <c r="K348" s="10"/>
      <c r="L348" s="10"/>
      <c r="M348" s="10"/>
    </row>
    <row r="349" spans="1:13" x14ac:dyDescent="0.3">
      <c r="A349" s="10"/>
      <c r="B349" s="10"/>
      <c r="C349" s="10"/>
      <c r="D349" s="10"/>
      <c r="E349" s="10"/>
      <c r="F349" s="10"/>
      <c r="G349" s="10"/>
      <c r="H349" s="10"/>
      <c r="I349" s="10"/>
      <c r="J349" s="10"/>
      <c r="K349" s="10"/>
      <c r="L349" s="10"/>
      <c r="M349" s="10"/>
    </row>
    <row r="350" spans="1:13" x14ac:dyDescent="0.3">
      <c r="A350" s="10"/>
      <c r="B350" s="10"/>
      <c r="C350" s="10"/>
      <c r="D350" s="10"/>
      <c r="E350" s="10"/>
      <c r="F350" s="10"/>
      <c r="G350" s="10"/>
      <c r="H350" s="10"/>
      <c r="I350" s="10"/>
      <c r="J350" s="10"/>
      <c r="K350" s="10"/>
      <c r="L350" s="10"/>
      <c r="M350" s="10"/>
    </row>
    <row r="351" spans="1:13" x14ac:dyDescent="0.3">
      <c r="A351" s="10"/>
      <c r="B351" s="10"/>
      <c r="C351" s="10"/>
      <c r="D351" s="10"/>
      <c r="E351" s="10"/>
      <c r="F351" s="10"/>
      <c r="G351" s="10"/>
      <c r="H351" s="10"/>
      <c r="I351" s="10"/>
      <c r="J351" s="10"/>
      <c r="K351" s="10"/>
      <c r="L351" s="10"/>
      <c r="M351" s="10"/>
    </row>
    <row r="352" spans="1:13" x14ac:dyDescent="0.3">
      <c r="A352" s="4"/>
      <c r="B352" s="4"/>
      <c r="C352" s="4"/>
      <c r="D352" s="4"/>
      <c r="E352" s="4"/>
      <c r="F352" s="4"/>
      <c r="G352" s="4"/>
      <c r="H352" s="4"/>
      <c r="I352" s="4"/>
      <c r="J352" s="4"/>
      <c r="K352" s="4"/>
      <c r="L352" s="4"/>
      <c r="M352" s="4"/>
    </row>
    <row r="353" spans="1:13" x14ac:dyDescent="0.3">
      <c r="A353" s="4"/>
      <c r="B353" s="4"/>
      <c r="C353" s="4"/>
      <c r="D353" s="4"/>
      <c r="E353" s="4"/>
      <c r="F353" s="4"/>
      <c r="G353" s="4"/>
      <c r="H353" s="4"/>
      <c r="I353" s="4"/>
      <c r="J353" s="4"/>
      <c r="K353" s="4"/>
      <c r="L353" s="4"/>
      <c r="M353" s="4"/>
    </row>
    <row r="373" spans="1:13" ht="15.75" customHeight="1" x14ac:dyDescent="0.3">
      <c r="B373" s="10" t="s">
        <v>10</v>
      </c>
      <c r="C373" s="10"/>
      <c r="D373" s="10"/>
      <c r="E373" s="10"/>
      <c r="F373" s="10"/>
      <c r="G373" s="10"/>
      <c r="H373" s="10"/>
      <c r="I373" s="10"/>
      <c r="J373" s="10"/>
      <c r="K373" s="10"/>
      <c r="L373" s="10"/>
      <c r="M373" s="10"/>
    </row>
    <row r="374" spans="1:13" x14ac:dyDescent="0.3">
      <c r="A374" s="4"/>
      <c r="B374" s="10"/>
      <c r="C374" s="10"/>
      <c r="D374" s="10"/>
      <c r="E374" s="10"/>
      <c r="F374" s="10"/>
      <c r="G374" s="10"/>
      <c r="H374" s="10"/>
      <c r="I374" s="10"/>
      <c r="J374" s="10"/>
      <c r="K374" s="10"/>
      <c r="L374" s="10"/>
      <c r="M374" s="10"/>
    </row>
    <row r="375" spans="1:13" x14ac:dyDescent="0.3">
      <c r="A375" s="4"/>
      <c r="B375" s="10"/>
      <c r="C375" s="10"/>
      <c r="D375" s="10"/>
      <c r="E375" s="10"/>
      <c r="F375" s="10"/>
      <c r="G375" s="10"/>
      <c r="H375" s="10"/>
      <c r="I375" s="10"/>
      <c r="J375" s="10"/>
      <c r="K375" s="10"/>
      <c r="L375" s="10"/>
      <c r="M375" s="10"/>
    </row>
    <row r="376" spans="1:13" x14ac:dyDescent="0.3">
      <c r="A376" s="4"/>
      <c r="B376" s="10"/>
      <c r="C376" s="10"/>
      <c r="D376" s="10"/>
      <c r="E376" s="10"/>
      <c r="F376" s="10"/>
      <c r="G376" s="10"/>
      <c r="H376" s="10"/>
      <c r="I376" s="10"/>
      <c r="J376" s="10"/>
      <c r="K376" s="10"/>
      <c r="L376" s="10"/>
      <c r="M376" s="10"/>
    </row>
    <row r="377" spans="1:13" x14ac:dyDescent="0.3">
      <c r="A377" s="4"/>
      <c r="B377" s="10"/>
      <c r="C377" s="10"/>
      <c r="D377" s="10"/>
      <c r="E377" s="10"/>
      <c r="F377" s="10"/>
      <c r="G377" s="10"/>
      <c r="H377" s="10"/>
      <c r="I377" s="10"/>
      <c r="J377" s="10"/>
      <c r="K377" s="10"/>
      <c r="L377" s="10"/>
      <c r="M377" s="10"/>
    </row>
    <row r="378" spans="1:13" x14ac:dyDescent="0.3">
      <c r="A378" s="4"/>
      <c r="B378" s="10"/>
      <c r="C378" s="10"/>
      <c r="D378" s="10"/>
      <c r="E378" s="10"/>
      <c r="F378" s="10"/>
      <c r="G378" s="10"/>
      <c r="H378" s="10"/>
      <c r="I378" s="10"/>
      <c r="J378" s="10"/>
      <c r="K378" s="10"/>
      <c r="L378" s="10"/>
      <c r="M378" s="10"/>
    </row>
    <row r="379" spans="1:13" x14ac:dyDescent="0.3">
      <c r="A379" s="4"/>
      <c r="B379" s="10"/>
      <c r="C379" s="10"/>
      <c r="D379" s="10"/>
      <c r="E379" s="10"/>
      <c r="F379" s="10"/>
      <c r="G379" s="10"/>
      <c r="H379" s="10"/>
      <c r="I379" s="10"/>
      <c r="J379" s="10"/>
      <c r="K379" s="10"/>
      <c r="L379" s="10"/>
      <c r="M379" s="10"/>
    </row>
    <row r="380" spans="1:13" x14ac:dyDescent="0.3">
      <c r="A380" s="4"/>
      <c r="B380" s="4"/>
      <c r="C380" s="4"/>
      <c r="D380" s="4"/>
      <c r="E380" s="4"/>
      <c r="F380" s="4"/>
      <c r="G380" s="4"/>
      <c r="H380" s="4"/>
      <c r="I380" s="4"/>
      <c r="J380" s="4"/>
      <c r="K380" s="4"/>
      <c r="L380" s="4"/>
      <c r="M380" s="4"/>
    </row>
    <row r="381" spans="1:13" x14ac:dyDescent="0.3">
      <c r="A381" s="4"/>
      <c r="B381" s="4"/>
      <c r="C381" s="4"/>
      <c r="D381" s="4"/>
      <c r="E381" s="4"/>
      <c r="F381" s="4"/>
      <c r="G381" s="4"/>
      <c r="H381" s="4"/>
      <c r="I381" s="4"/>
      <c r="J381" s="4"/>
      <c r="K381" s="4"/>
      <c r="L381" s="4"/>
      <c r="M381" s="4"/>
    </row>
    <row r="382" spans="1:13" x14ac:dyDescent="0.3">
      <c r="A382" s="4"/>
      <c r="B382" s="4"/>
      <c r="C382" s="4"/>
      <c r="D382" s="4"/>
      <c r="E382" s="4"/>
      <c r="F382" s="4"/>
      <c r="G382" s="4"/>
      <c r="H382" s="4"/>
      <c r="I382" s="4"/>
      <c r="J382" s="4"/>
      <c r="K382" s="4"/>
      <c r="L382" s="4"/>
      <c r="M382" s="4"/>
    </row>
    <row r="383" spans="1:13" ht="15.75" customHeight="1" x14ac:dyDescent="0.3">
      <c r="B383" s="10" t="s">
        <v>13</v>
      </c>
      <c r="C383" s="10"/>
      <c r="D383" s="10"/>
      <c r="E383" s="10"/>
      <c r="F383" s="10"/>
      <c r="G383" s="10"/>
      <c r="H383" s="10"/>
      <c r="I383" s="10"/>
      <c r="J383" s="10"/>
      <c r="K383" s="10"/>
      <c r="L383" s="10"/>
      <c r="M383" s="10"/>
    </row>
    <row r="384" spans="1:13" x14ac:dyDescent="0.3">
      <c r="A384" s="4"/>
      <c r="B384" s="10"/>
      <c r="C384" s="10"/>
      <c r="D384" s="10"/>
      <c r="E384" s="10"/>
      <c r="F384" s="10"/>
      <c r="G384" s="10"/>
      <c r="H384" s="10"/>
      <c r="I384" s="10"/>
      <c r="J384" s="10"/>
      <c r="K384" s="10"/>
      <c r="L384" s="10"/>
      <c r="M384" s="10"/>
    </row>
    <row r="385" spans="1:13" x14ac:dyDescent="0.3">
      <c r="A385" s="4"/>
      <c r="B385" s="10"/>
      <c r="C385" s="10"/>
      <c r="D385" s="10"/>
      <c r="E385" s="10"/>
      <c r="F385" s="10"/>
      <c r="G385" s="10"/>
      <c r="H385" s="10"/>
      <c r="I385" s="10"/>
      <c r="J385" s="10"/>
      <c r="K385" s="10"/>
      <c r="L385" s="10"/>
      <c r="M385" s="10"/>
    </row>
    <row r="386" spans="1:13" x14ac:dyDescent="0.3">
      <c r="A386" s="4"/>
      <c r="B386" s="10"/>
      <c r="C386" s="10"/>
      <c r="D386" s="10"/>
      <c r="E386" s="10"/>
      <c r="F386" s="10"/>
      <c r="G386" s="10"/>
      <c r="H386" s="10"/>
      <c r="I386" s="10"/>
      <c r="J386" s="10"/>
      <c r="K386" s="10"/>
      <c r="L386" s="10"/>
      <c r="M386" s="10"/>
    </row>
    <row r="387" spans="1:13" x14ac:dyDescent="0.3">
      <c r="A387" s="4"/>
      <c r="B387" s="10"/>
      <c r="C387" s="10"/>
      <c r="D387" s="10"/>
      <c r="E387" s="10"/>
      <c r="F387" s="10"/>
      <c r="G387" s="10"/>
      <c r="H387" s="10"/>
      <c r="I387" s="10"/>
      <c r="J387" s="10"/>
      <c r="K387" s="10"/>
      <c r="L387" s="10"/>
      <c r="M387" s="10"/>
    </row>
    <row r="388" spans="1:13" x14ac:dyDescent="0.3">
      <c r="A388" s="4"/>
      <c r="B388" s="4"/>
      <c r="C388" s="4"/>
      <c r="D388" s="4"/>
      <c r="E388" s="4"/>
      <c r="F388" s="4"/>
      <c r="G388" s="4"/>
      <c r="H388" s="4"/>
      <c r="I388" s="4"/>
      <c r="J388" s="4"/>
      <c r="K388" s="4"/>
      <c r="L388" s="4"/>
      <c r="M388" s="4"/>
    </row>
  </sheetData>
  <mergeCells count="25">
    <mergeCell ref="B373:M379"/>
    <mergeCell ref="B383:M387"/>
    <mergeCell ref="B96:M100"/>
    <mergeCell ref="B119:K122"/>
    <mergeCell ref="B147:L159"/>
    <mergeCell ref="B172:K176"/>
    <mergeCell ref="B249:M252"/>
    <mergeCell ref="B223:L226"/>
    <mergeCell ref="B280:K283"/>
    <mergeCell ref="B1:K1"/>
    <mergeCell ref="B3:M5"/>
    <mergeCell ref="B6:M11"/>
    <mergeCell ref="B30:L36"/>
    <mergeCell ref="B63:M70"/>
    <mergeCell ref="B198:M201"/>
    <mergeCell ref="A342:M345"/>
    <mergeCell ref="A346:M351"/>
    <mergeCell ref="E312:G312"/>
    <mergeCell ref="A313:D313"/>
    <mergeCell ref="A314:D314"/>
    <mergeCell ref="A315:D315"/>
    <mergeCell ref="A316:D316"/>
    <mergeCell ref="A317:D317"/>
    <mergeCell ref="A318:D318"/>
    <mergeCell ref="A321:L324"/>
  </mergeCells>
  <conditionalFormatting sqref="E319:G320">
    <cfRule type="colorScale" priority="1">
      <colorScale>
        <cfvo type="min"/>
        <cfvo type="percentile" val="50"/>
        <cfvo type="max"/>
        <color rgb="FFF8696B"/>
        <color rgb="FFFFEB84"/>
        <color rgb="FF63BE7B"/>
      </colorScale>
    </cfRule>
  </conditionalFormatting>
  <conditionalFormatting sqref="H314:H318">
    <cfRule type="colorScale" priority="2">
      <colorScale>
        <cfvo type="min"/>
        <cfvo type="percentile" val="50"/>
        <cfvo type="max"/>
        <color rgb="FFF8696B"/>
        <color rgb="FFFFEB84"/>
        <color rgb="FF63BE7B"/>
      </colorScale>
    </cfRule>
  </conditionalFormatting>
  <pageMargins left="0.25" right="0.25" top="0.75" bottom="0.75" header="0.3" footer="0.3"/>
  <pageSetup orientation="landscape" r:id="rId1"/>
  <headerFooter>
    <oddFoote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 Mosunmola</dc:creator>
  <cp:lastModifiedBy>Raji, Mosunmola</cp:lastModifiedBy>
  <dcterms:created xsi:type="dcterms:W3CDTF">2024-05-31T16:56:42Z</dcterms:created>
  <dcterms:modified xsi:type="dcterms:W3CDTF">2024-06-02T11:51:41Z</dcterms:modified>
</cp:coreProperties>
</file>