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VEDA\Veda_models\KModel_04\SuppXLS\"/>
    </mc:Choice>
  </mc:AlternateContent>
  <xr:revisionPtr revIDLastSave="0" documentId="13_ncr:1_{AF701142-BF5E-4D4D-B977-28B97B45B72E}" xr6:coauthVersionLast="47" xr6:coauthVersionMax="47" xr10:uidLastSave="{00000000-0000-0000-0000-000000000000}"/>
  <bookViews>
    <workbookView xWindow="-108" yWindow="-108" windowWidth="23256" windowHeight="12576" xr2:uid="{00000000-000D-0000-FFFF-FFFF00000000}"/>
  </bookViews>
  <sheets>
    <sheet name="CO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1" l="1"/>
  <c r="J19" i="1"/>
  <c r="J17" i="1"/>
  <c r="J16" i="1"/>
  <c r="L14" i="1"/>
</calcChain>
</file>

<file path=xl/sharedStrings.xml><?xml version="1.0" encoding="utf-8"?>
<sst xmlns="http://schemas.openxmlformats.org/spreadsheetml/2006/main" count="22" uniqueCount="14">
  <si>
    <t>~TFM_INS</t>
  </si>
  <si>
    <t>TimeSlice</t>
  </si>
  <si>
    <t>LimType</t>
  </si>
  <si>
    <t>Attribute</t>
  </si>
  <si>
    <t>Year</t>
  </si>
  <si>
    <t>REG1</t>
  </si>
  <si>
    <t>Cset_CN</t>
  </si>
  <si>
    <t>Meuro/kt</t>
  </si>
  <si>
    <t>COM_TAXNET</t>
  </si>
  <si>
    <t>ELCCO2</t>
  </si>
  <si>
    <t>kr/ton CO2</t>
  </si>
  <si>
    <t>*Unit</t>
  </si>
  <si>
    <t>Euro/ton CO2</t>
  </si>
  <si>
    <t>Meuro/kt 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</si>
</sst>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0</xdr:colOff>
      <xdr:row>2</xdr:row>
      <xdr:rowOff>0</xdr:rowOff>
    </xdr:from>
    <xdr:to>
      <xdr:col>19</xdr:col>
      <xdr:colOff>7620</xdr:colOff>
      <xdr:row>13</xdr:row>
      <xdr:rowOff>45719</xdr:rowOff>
    </xdr:to>
    <xdr:sp macro="" textlink="">
      <xdr:nvSpPr>
        <xdr:cNvPr id="2" name="Tekstfelt 1">
          <a:extLst>
            <a:ext uri="{FF2B5EF4-FFF2-40B4-BE49-F238E27FC236}">
              <a16:creationId xmlns:a16="http://schemas.microsoft.com/office/drawing/2014/main" id="{7B97906E-573C-4866-AA63-FDEC4A529C90}"/>
            </a:ext>
          </a:extLst>
        </xdr:cNvPr>
        <xdr:cNvSpPr txBox="1"/>
      </xdr:nvSpPr>
      <xdr:spPr>
        <a:xfrm>
          <a:off x="5882640" y="365760"/>
          <a:ext cx="6103620" cy="205739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kern="1200"/>
            <a:t>Pris på CO2</a:t>
          </a:r>
        </a:p>
        <a:p>
          <a:r>
            <a:rPr lang="da-DK" sz="1100" b="0" i="0">
              <a:solidFill>
                <a:schemeClr val="dk1"/>
              </a:solidFill>
              <a:effectLst/>
              <a:latin typeface="+mn-lt"/>
              <a:ea typeface="+mn-ea"/>
              <a:cs typeface="+mn-cs"/>
            </a:rPr>
            <a:t>Afgiften på industrien bliver nemlig indfaset fra 1. januar 2025, hvor virksomheder, der ikke er omfattet af EU's kvotesystem, skal betale 350 kroner per ton udledt CO2. Afgiften stiger med 80 kroner årligt frem mod 2030, hvor virksomhederne skal betale 750 kroner per ton CO2. Udregning til MEuro,</a:t>
          </a:r>
          <a:r>
            <a:rPr lang="da-DK" sz="1100" b="0" i="0" baseline="0">
              <a:solidFill>
                <a:schemeClr val="dk1"/>
              </a:solidFill>
              <a:effectLst/>
              <a:latin typeface="+mn-lt"/>
              <a:ea typeface="+mn-ea"/>
              <a:cs typeface="+mn-cs"/>
            </a:rPr>
            <a:t> nedenfor.</a:t>
          </a:r>
        </a:p>
        <a:p>
          <a:r>
            <a:rPr lang="da-DK" sz="1100" b="0" i="0">
              <a:solidFill>
                <a:schemeClr val="dk1"/>
              </a:solidFill>
              <a:effectLst/>
              <a:latin typeface="+mn-lt"/>
              <a:ea typeface="+mn-ea"/>
              <a:cs typeface="+mn-cs"/>
            </a:rPr>
            <a:t>Lige nu er der pris på udlejning, hvilket giver ok mening da man skal betale for kvoterne, men kvoteordning kan også sagtens bringes ind i billedet</a:t>
          </a:r>
          <a:r>
            <a:rPr lang="da-DK" sz="1100" b="0" i="0" baseline="0">
              <a:solidFill>
                <a:schemeClr val="dk1"/>
              </a:solidFill>
              <a:effectLst/>
              <a:latin typeface="+mn-lt"/>
              <a:ea typeface="+mn-ea"/>
              <a:cs typeface="+mn-cs"/>
            </a:rPr>
            <a:t>, da det ikke er det prisen pt er baseret på. Jeg antager at det er fri adgang til kvoterne man kan købe.</a:t>
          </a:r>
          <a:endParaRPr lang="da-DK" sz="1100" b="0" i="0">
            <a:solidFill>
              <a:schemeClr val="dk1"/>
            </a:solidFill>
            <a:effectLst/>
            <a:latin typeface="+mn-lt"/>
            <a:ea typeface="+mn-ea"/>
            <a:cs typeface="+mn-cs"/>
          </a:endParaRPr>
        </a:p>
        <a:p>
          <a:endParaRPr lang="da-DK" sz="1100" b="0" i="0" kern="1200">
            <a:solidFill>
              <a:schemeClr val="dk1"/>
            </a:solidFill>
            <a:effectLst/>
            <a:latin typeface="+mn-lt"/>
            <a:ea typeface="+mn-ea"/>
            <a:cs typeface="+mn-cs"/>
          </a:endParaRPr>
        </a:p>
        <a:p>
          <a:r>
            <a:rPr lang="da-DK" sz="1100" kern="1200"/>
            <a:t>https://www.altinget.dk/artikel/her-er-de-stoerste-forskelle-paa-co2-afgiften-paa-landbruget-og-industrien</a:t>
          </a:r>
        </a:p>
        <a:p>
          <a:endParaRPr lang="da-DK" sz="1100" kern="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S21"/>
  <sheetViews>
    <sheetView tabSelected="1" workbookViewId="0">
      <selection activeCell="D22" sqref="D22"/>
    </sheetView>
  </sheetViews>
  <sheetFormatPr defaultRowHeight="14.4" x14ac:dyDescent="0.3"/>
  <cols>
    <col min="4" max="4" width="14.6640625" customWidth="1"/>
  </cols>
  <sheetData>
    <row r="2" spans="2:19" x14ac:dyDescent="0.3">
      <c r="B2" t="s">
        <v>0</v>
      </c>
    </row>
    <row r="3" spans="2:19" x14ac:dyDescent="0.3">
      <c r="B3" s="1" t="s">
        <v>1</v>
      </c>
      <c r="C3" s="1" t="s">
        <v>2</v>
      </c>
      <c r="D3" s="1" t="s">
        <v>3</v>
      </c>
      <c r="E3" s="1" t="s">
        <v>4</v>
      </c>
      <c r="F3" s="1" t="s">
        <v>5</v>
      </c>
      <c r="G3" s="1" t="s">
        <v>6</v>
      </c>
    </row>
    <row r="4" spans="2:19" x14ac:dyDescent="0.3">
      <c r="B4" s="2" t="s">
        <v>11</v>
      </c>
      <c r="C4" s="2"/>
      <c r="D4" s="2"/>
      <c r="E4" s="2"/>
      <c r="F4" s="2" t="s">
        <v>7</v>
      </c>
      <c r="G4" s="2"/>
    </row>
    <row r="5" spans="2:19" x14ac:dyDescent="0.3">
      <c r="D5" t="s">
        <v>8</v>
      </c>
      <c r="E5">
        <v>2025</v>
      </c>
      <c r="F5">
        <v>0.05</v>
      </c>
      <c r="G5" t="s">
        <v>9</v>
      </c>
    </row>
    <row r="6" spans="2:19" x14ac:dyDescent="0.3">
      <c r="D6" t="s">
        <v>8</v>
      </c>
      <c r="E6">
        <v>2030</v>
      </c>
      <c r="F6">
        <v>0.1</v>
      </c>
      <c r="G6" t="s">
        <v>9</v>
      </c>
    </row>
    <row r="7" spans="2:19" x14ac:dyDescent="0.3">
      <c r="D7" t="s">
        <v>8</v>
      </c>
      <c r="E7">
        <v>2050</v>
      </c>
      <c r="F7">
        <v>0.1</v>
      </c>
      <c r="G7" t="s">
        <v>9</v>
      </c>
    </row>
    <row r="8" spans="2:19" x14ac:dyDescent="0.3">
      <c r="D8" t="s">
        <v>8</v>
      </c>
      <c r="E8">
        <v>0</v>
      </c>
      <c r="F8">
        <v>5</v>
      </c>
      <c r="G8" t="s">
        <v>9</v>
      </c>
    </row>
    <row r="11" spans="2:19" x14ac:dyDescent="0.3">
      <c r="J11" s="2"/>
      <c r="K11" s="2"/>
      <c r="L11" s="2"/>
      <c r="M11" s="2"/>
      <c r="N11" s="2"/>
      <c r="O11" s="2"/>
      <c r="P11" s="2"/>
      <c r="Q11" s="2"/>
      <c r="R11" s="2"/>
      <c r="S11" s="2"/>
    </row>
    <row r="12" spans="2:19" x14ac:dyDescent="0.3">
      <c r="J12" s="2"/>
      <c r="K12" s="2"/>
      <c r="L12" s="2"/>
      <c r="M12" s="2"/>
      <c r="N12" s="2"/>
      <c r="O12" s="2"/>
      <c r="P12" s="2"/>
      <c r="Q12" s="2"/>
      <c r="R12" s="2"/>
      <c r="S12" s="2"/>
    </row>
    <row r="13" spans="2:19" x14ac:dyDescent="0.3">
      <c r="J13" s="2"/>
      <c r="K13" s="2"/>
      <c r="L13" s="2"/>
      <c r="M13" s="2"/>
      <c r="N13" s="2"/>
      <c r="O13" s="2"/>
      <c r="P13" s="2"/>
      <c r="Q13" s="2"/>
      <c r="R13" s="2"/>
      <c r="S13" s="2"/>
    </row>
    <row r="14" spans="2:19" x14ac:dyDescent="0.3">
      <c r="J14" s="2">
        <v>2025</v>
      </c>
      <c r="K14" s="2"/>
      <c r="L14" s="2">
        <f>7.46</f>
        <v>7.46</v>
      </c>
      <c r="M14" s="2"/>
      <c r="N14" s="2"/>
      <c r="O14" s="2"/>
      <c r="P14" s="2"/>
      <c r="Q14" s="2"/>
      <c r="R14" s="2"/>
      <c r="S14" s="2"/>
    </row>
    <row r="15" spans="2:19" x14ac:dyDescent="0.3">
      <c r="J15" s="2">
        <v>350</v>
      </c>
      <c r="K15" s="2" t="s">
        <v>10</v>
      </c>
      <c r="L15" s="2"/>
      <c r="M15" s="2"/>
      <c r="N15" s="2"/>
      <c r="O15" s="2"/>
      <c r="P15" s="2"/>
      <c r="Q15" s="2"/>
      <c r="R15" s="2"/>
      <c r="S15" s="2"/>
    </row>
    <row r="16" spans="2:19" x14ac:dyDescent="0.3">
      <c r="J16" s="2">
        <f>J15/L14</f>
        <v>46.916890080428956</v>
      </c>
      <c r="K16" s="2" t="s">
        <v>12</v>
      </c>
      <c r="L16" s="2"/>
      <c r="M16" s="2"/>
      <c r="N16" s="2"/>
      <c r="O16" s="2"/>
      <c r="P16" s="2"/>
      <c r="Q16" s="2"/>
      <c r="R16" s="2"/>
      <c r="S16" s="2"/>
    </row>
    <row r="17" spans="10:19" x14ac:dyDescent="0.3">
      <c r="J17" s="2">
        <f>(J16*1000)/10^6</f>
        <v>4.6916890080428958E-2</v>
      </c>
      <c r="K17" s="2" t="s">
        <v>13</v>
      </c>
      <c r="L17" s="2"/>
      <c r="M17" s="2"/>
      <c r="N17" s="2"/>
      <c r="O17" s="2"/>
      <c r="P17" s="2"/>
      <c r="Q17" s="2"/>
      <c r="R17" s="2"/>
      <c r="S17" s="2"/>
    </row>
    <row r="18" spans="10:19" x14ac:dyDescent="0.3">
      <c r="J18" s="2">
        <v>2050</v>
      </c>
      <c r="K18" s="2"/>
      <c r="L18" s="2"/>
      <c r="M18" s="2"/>
      <c r="N18" s="2"/>
      <c r="O18" s="2"/>
      <c r="P18" s="2"/>
      <c r="Q18" s="2"/>
      <c r="R18" s="2"/>
      <c r="S18" s="2"/>
    </row>
    <row r="19" spans="10:19" x14ac:dyDescent="0.3">
      <c r="J19" s="2">
        <f>750</f>
        <v>750</v>
      </c>
      <c r="K19" s="2" t="s">
        <v>10</v>
      </c>
      <c r="L19" s="2"/>
      <c r="M19" s="2"/>
      <c r="N19" s="2"/>
      <c r="O19" s="2"/>
      <c r="P19" s="2"/>
      <c r="Q19" s="2"/>
      <c r="R19" s="2"/>
      <c r="S19" s="2"/>
    </row>
    <row r="20" spans="10:19" x14ac:dyDescent="0.3">
      <c r="J20" s="2">
        <f>(J19/L14)*1000/10^6</f>
        <v>0.10053619302949061</v>
      </c>
      <c r="K20" s="2" t="s">
        <v>13</v>
      </c>
      <c r="L20" s="2"/>
      <c r="M20" s="2"/>
      <c r="N20" s="2"/>
      <c r="O20" s="2"/>
      <c r="P20" s="2"/>
      <c r="Q20" s="2"/>
      <c r="R20" s="2"/>
      <c r="S20" s="2"/>
    </row>
    <row r="21" spans="10:19" x14ac:dyDescent="0.3">
      <c r="J21" s="2"/>
      <c r="K21" s="2"/>
      <c r="L21" s="2"/>
      <c r="M21" s="2"/>
      <c r="N21" s="2"/>
      <c r="O21" s="2"/>
      <c r="P21" s="2"/>
      <c r="Q21" s="2"/>
      <c r="R21" s="2"/>
      <c r="S21" s="2"/>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CO2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Moshøj</dc:creator>
  <cp:lastModifiedBy>Lucas Moshøj</cp:lastModifiedBy>
  <dcterms:created xsi:type="dcterms:W3CDTF">2015-06-05T18:19:34Z</dcterms:created>
  <dcterms:modified xsi:type="dcterms:W3CDTF">2024-12-16T15:12:53Z</dcterms:modified>
</cp:coreProperties>
</file>