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EB55106B-1C3E-47C3-9EF2-0B4B3DBF4B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nTIMESReportScript" sheetId="11" r:id="rId1"/>
    <sheet name="SET_MEMCLEAN_NO" sheetId="13" r:id="rId2"/>
    <sheet name="BY_data" sheetId="12" r:id="rId3"/>
    <sheet name="PRC_GMAP" sheetId="14" r:id="rId4"/>
  </sheets>
  <definedNames>
    <definedName name="filename">RunTIMESReportScript!$C$12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5" i="11" s="1"/>
  <c r="C12" i="11"/>
</calcChain>
</file>

<file path=xl/sharedStrings.xml><?xml version="1.0" encoding="utf-8"?>
<sst xmlns="http://schemas.openxmlformats.org/spreadsheetml/2006/main" count="207" uniqueCount="108">
  <si>
    <t>Year</t>
  </si>
  <si>
    <t>Cset_CN</t>
  </si>
  <si>
    <t>Attribute</t>
  </si>
  <si>
    <t>~TFM_INS</t>
  </si>
  <si>
    <t>TimeSlice</t>
  </si>
  <si>
    <t>Trans - Update</t>
  </si>
  <si>
    <t>COM_IE</t>
  </si>
  <si>
    <t>ELCC</t>
  </si>
  <si>
    <t>Other_indexes</t>
  </si>
  <si>
    <t>Value</t>
  </si>
  <si>
    <t>CmdF_bot</t>
  </si>
  <si>
    <t>This filename:</t>
  </si>
  <si>
    <t>The path here</t>
  </si>
  <si>
    <t>postprocessing</t>
  </si>
  <si>
    <t>DKE</t>
  </si>
  <si>
    <t>DKW</t>
  </si>
  <si>
    <t>ANNUAL</t>
  </si>
  <si>
    <t>BASE</t>
  </si>
  <si>
    <t>Scenario Name</t>
  </si>
  <si>
    <t>RFCmd_FLAGS</t>
  </si>
  <si>
    <t>$SET MEMCLEAN NO</t>
  </si>
  <si>
    <t>Make sure we keep information on FLO_TAX as part of GDX output</t>
  </si>
  <si>
    <t>See also: https://veda-documentation.readthedocs.io/en/latest/pages/Run%20Manager.html#modifying-run-files</t>
  </si>
  <si>
    <t>Other_Indexes</t>
  </si>
  <si>
    <t>Allregions</t>
  </si>
  <si>
    <t>Pset_Set</t>
  </si>
  <si>
    <t>*Pdesc</t>
  </si>
  <si>
    <t>PRC_GMAP</t>
  </si>
  <si>
    <t>APP</t>
  </si>
  <si>
    <t>CEM</t>
  </si>
  <si>
    <t>HOU</t>
  </si>
  <si>
    <t>IND</t>
  </si>
  <si>
    <t>SER</t>
  </si>
  <si>
    <t>LDC</t>
  </si>
  <si>
    <t>TRA</t>
  </si>
  <si>
    <t>SUP</t>
  </si>
  <si>
    <t>EDH</t>
  </si>
  <si>
    <t>TRD</t>
  </si>
  <si>
    <t>ELT</t>
  </si>
  <si>
    <t>OTH</t>
  </si>
  <si>
    <t>AFOLU and waste related emissions</t>
  </si>
  <si>
    <t>LT</t>
  </si>
  <si>
    <t>Low temperature processes</t>
  </si>
  <si>
    <t>MT</t>
  </si>
  <si>
    <t>Medium temperature processes</t>
  </si>
  <si>
    <t>HT</t>
  </si>
  <si>
    <t>High temperature processes</t>
  </si>
  <si>
    <t>CT</t>
  </si>
  <si>
    <t>Cement processes</t>
  </si>
  <si>
    <t>LA</t>
  </si>
  <si>
    <t>Light and appliances processes</t>
  </si>
  <si>
    <t>EM</t>
  </si>
  <si>
    <t>Electric motors processes</t>
  </si>
  <si>
    <t>RH</t>
  </si>
  <si>
    <t>Room heat processes</t>
  </si>
  <si>
    <t>TR</t>
  </si>
  <si>
    <t>Internal transport (not road)</t>
  </si>
  <si>
    <t xml:space="preserve">HL </t>
  </si>
  <si>
    <t xml:space="preserve">Other transpot </t>
  </si>
  <si>
    <t>agrcul</t>
  </si>
  <si>
    <t>Agriculture, horticulture, forestry and fishing</t>
  </si>
  <si>
    <t>foodbv</t>
  </si>
  <si>
    <t xml:space="preserve">Food, beverages, tobacco industry                                                  </t>
  </si>
  <si>
    <t>chemcl</t>
  </si>
  <si>
    <t>Chemical industry (incl manufacture of basic metals)</t>
  </si>
  <si>
    <t>metmch</t>
  </si>
  <si>
    <t>Metals, machinery and transport equipment industry</t>
  </si>
  <si>
    <t xml:space="preserve">cement </t>
  </si>
  <si>
    <t>Cement and bricks, glass and ceramics, gravel and stone</t>
  </si>
  <si>
    <t>pharma</t>
  </si>
  <si>
    <t>Pharmaceutical industry</t>
  </si>
  <si>
    <t>othcom</t>
  </si>
  <si>
    <t>Other commodity production</t>
  </si>
  <si>
    <t>retail</t>
  </si>
  <si>
    <t>Wholesale and retail trade</t>
  </si>
  <si>
    <t>prvsrv</t>
  </si>
  <si>
    <t xml:space="preserve">Private service industries (incl support for transportation and postal activities) </t>
  </si>
  <si>
    <t>pubsrv</t>
  </si>
  <si>
    <t>Public services industries</t>
  </si>
  <si>
    <t>constr</t>
  </si>
  <si>
    <t>Construction</t>
  </si>
  <si>
    <t>refnry</t>
  </si>
  <si>
    <t>Oil refinery and manufactoring and distribution of gas</t>
  </si>
  <si>
    <t>elcdsh</t>
  </si>
  <si>
    <t>Electricity, steam and hot water production and distribution</t>
  </si>
  <si>
    <t>passng</t>
  </si>
  <si>
    <t>Trains, buses, taxis</t>
  </si>
  <si>
    <t>freght</t>
  </si>
  <si>
    <t>Freight by road &amp; pipeline, support for transportation and postal activities</t>
  </si>
  <si>
    <t>airsea</t>
  </si>
  <si>
    <t>Water and air transport</t>
  </si>
  <si>
    <t>househ</t>
  </si>
  <si>
    <t>Households</t>
  </si>
  <si>
    <t>import</t>
  </si>
  <si>
    <t xml:space="preserve">Import </t>
  </si>
  <si>
    <t>export</t>
  </si>
  <si>
    <t>Export</t>
  </si>
  <si>
    <t>PJa</t>
  </si>
  <si>
    <t>Capacity_unit</t>
  </si>
  <si>
    <t>KSTK</t>
  </si>
  <si>
    <t>STK</t>
  </si>
  <si>
    <t>KTA</t>
  </si>
  <si>
    <t>KVEHICLES</t>
  </si>
  <si>
    <t>TFM_FILL</t>
  </si>
  <si>
    <t>TFM_INS</t>
  </si>
  <si>
    <t>Filename</t>
  </si>
  <si>
    <t>C:\veda\GAMS_WrkTIMES\%$case_name%\%$case_name%.lst</t>
  </si>
  <si>
    <t>C:\Users\lucas\Documents\KandidatPyt\FindStats.py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</si>
</sst>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0" fontId="2" fillId="0" borderId="0" applyNumberFormat="0" applyFont="0" applyFill="0" applyBorder="0" applyProtection="0">
      <alignment horizontal="left" vertical="center" indent="5"/>
    </xf>
    <xf numFmtId="4" fontId="5" fillId="2" borderId="1">
      <alignment horizontal="right" vertical="center"/>
    </xf>
    <xf numFmtId="4" fontId="5" fillId="2" borderId="1">
      <alignment horizontal="right" vertical="center"/>
    </xf>
    <xf numFmtId="0" fontId="6" fillId="0" borderId="2">
      <alignment horizontal="left" vertical="center" wrapText="1" indent="2"/>
    </xf>
    <xf numFmtId="164" fontId="2" fillId="0" borderId="0" applyFont="0" applyFill="0" applyBorder="0" applyAlignment="0" applyProtection="0"/>
    <xf numFmtId="4" fontId="6" fillId="0" borderId="0" applyBorder="0">
      <alignment horizontal="right"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2" fillId="3" borderId="0" applyNumberFormat="0" applyFont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4" fontId="6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/>
    <xf numFmtId="0" fontId="2" fillId="4" borderId="3" xfId="0" applyFont="1" applyFill="1" applyBorder="1"/>
    <xf numFmtId="0" fontId="2" fillId="0" borderId="0" xfId="7"/>
    <xf numFmtId="0" fontId="8" fillId="0" borderId="0" xfId="0" applyFont="1"/>
    <xf numFmtId="0" fontId="11" fillId="0" borderId="0" xfId="9"/>
    <xf numFmtId="2" fontId="9" fillId="6" borderId="0" xfId="0" applyNumberFormat="1" applyFont="1" applyFill="1"/>
    <xf numFmtId="0" fontId="2" fillId="0" borderId="0" xfId="7" applyAlignment="1">
      <alignment horizontal="left" wrapText="1"/>
    </xf>
    <xf numFmtId="0" fontId="10" fillId="0" borderId="0" xfId="0" applyFont="1"/>
    <xf numFmtId="0" fontId="9" fillId="7" borderId="0" xfId="0" applyFont="1" applyFill="1"/>
  </cellXfs>
  <cellStyles count="18">
    <cellStyle name="5x indented GHG Textfiels" xfId="1" xr:uid="{00000000-0005-0000-0000-000006000000}"/>
    <cellStyle name="AggOrange_CRFReport-template" xfId="2" xr:uid="{00000000-0005-0000-0000-000007000000}"/>
    <cellStyle name="AggOrange9_CRFReport-template" xfId="3" xr:uid="{00000000-0005-0000-0000-000008000000}"/>
    <cellStyle name="CustomizationCells" xfId="4" xr:uid="{00000000-0005-0000-0000-000009000000}"/>
    <cellStyle name="Euro" xfId="5" xr:uid="{00000000-0005-0000-0000-00000A000000}"/>
    <cellStyle name="InputCells" xfId="6" xr:uid="{00000000-0005-0000-0000-00000B000000}"/>
    <cellStyle name="Normal" xfId="0" builtinId="0"/>
    <cellStyle name="Normal 10" xfId="7" xr:uid="{00000000-0005-0000-0000-00000C000000}"/>
    <cellStyle name="Normal 2" xfId="8" xr:uid="{00000000-0005-0000-0000-00000D000000}"/>
    <cellStyle name="Normal 3" xfId="9" xr:uid="{00000000-0005-0000-0000-00000E000000}"/>
    <cellStyle name="Normal 4" xfId="10" xr:uid="{00000000-0005-0000-0000-00000F000000}"/>
    <cellStyle name="Normal GHG Numbers (0.00)" xfId="11" xr:uid="{00000000-0005-0000-0000-000010000000}"/>
    <cellStyle name="Normal GHG Textfiels Bold" xfId="12" xr:uid="{00000000-0005-0000-0000-000011000000}"/>
    <cellStyle name="Normal GHG-Shade" xfId="13" xr:uid="{00000000-0005-0000-0000-000012000000}"/>
    <cellStyle name="Normale_B2020" xfId="14" xr:uid="{00000000-0005-0000-0000-000013000000}"/>
    <cellStyle name="Percent 2" xfId="15" xr:uid="{00000000-0005-0000-0000-000014000000}"/>
    <cellStyle name="Standard_Sce_D_Extraction" xfId="16" xr:uid="{00000000-0005-0000-0000-000015000000}"/>
    <cellStyle name="Обычный_CRF2002 (1)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" workbookViewId="0">
      <selection activeCell="C13" sqref="C13"/>
    </sheetView>
  </sheetViews>
  <sheetFormatPr defaultRowHeight="14.4" x14ac:dyDescent="0.3"/>
  <cols>
    <col min="2" max="2" width="22.109375" customWidth="1"/>
    <col min="3" max="3" width="62.6640625" customWidth="1"/>
    <col min="4" max="4" width="10.109375" customWidth="1"/>
    <col min="5" max="5" width="18" customWidth="1"/>
    <col min="6" max="6" width="17.44140625" customWidth="1"/>
  </cols>
  <sheetData>
    <row r="1" spans="1:6" x14ac:dyDescent="0.3">
      <c r="A1" t="s">
        <v>5</v>
      </c>
    </row>
    <row r="3" spans="1:6" x14ac:dyDescent="0.3">
      <c r="B3" s="1" t="s">
        <v>3</v>
      </c>
      <c r="F3" s="2"/>
    </row>
    <row r="4" spans="1:6" ht="15" thickBot="1" x14ac:dyDescent="0.35">
      <c r="B4" s="3" t="s">
        <v>2</v>
      </c>
      <c r="C4" s="3" t="s">
        <v>8</v>
      </c>
      <c r="D4" s="3" t="s">
        <v>9</v>
      </c>
    </row>
    <row r="5" spans="1:6" ht="66.599999999999994" x14ac:dyDescent="0.3">
      <c r="B5" t="s">
        <v>10</v>
      </c>
      <c r="C5" s="10" t="str">
        <f>C14 &amp;" "&amp;C15</f>
        <v>Python C:\Users\lucas\Documents\KandidatPyt\FindStats.py C:\veda\GAMS_WrkTIMES\%$case_name%\%$case_name%.lst</v>
      </c>
      <c r="D5">
        <v>1</v>
      </c>
    </row>
    <row r="6" spans="1:6" x14ac:dyDescent="0.3">
      <c r="C6" s="7"/>
    </row>
    <row r="12" spans="1:6" x14ac:dyDescent="0.3">
      <c r="B12" t="s">
        <v>11</v>
      </c>
      <c r="C12" t="str">
        <f ca="1">CELL("filename",$A$1)</f>
        <v>C:\VEDA\Veda_models\KModel_04\SuppXLS\[Scen_ZZ_TIMESReportpy.xlsx]RunTIMESReportScript</v>
      </c>
    </row>
    <row r="13" spans="1:6" x14ac:dyDescent="0.3">
      <c r="B13" t="s">
        <v>12</v>
      </c>
      <c r="C13" t="s">
        <v>107</v>
      </c>
    </row>
    <row r="14" spans="1:6" x14ac:dyDescent="0.3">
      <c r="B14" t="s">
        <v>13</v>
      </c>
      <c r="C14" t="str">
        <f>"Python "&amp;C13</f>
        <v>Python C:\Users\lucas\Documents\KandidatPyt\FindStats.py</v>
      </c>
    </row>
    <row r="15" spans="1:6" x14ac:dyDescent="0.3">
      <c r="B15" t="s">
        <v>105</v>
      </c>
      <c r="C15" t="s">
        <v>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CB1-1E2D-4F9C-91CF-E1657674CC3F}">
  <dimension ref="B2:F5"/>
  <sheetViews>
    <sheetView workbookViewId="0">
      <selection activeCell="F4" sqref="F4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6.33203125" bestFit="1" customWidth="1"/>
  </cols>
  <sheetData>
    <row r="2" spans="2:6" x14ac:dyDescent="0.3">
      <c r="B2" s="1" t="s">
        <v>3</v>
      </c>
    </row>
    <row r="3" spans="2:6" ht="15" thickBot="1" x14ac:dyDescent="0.35">
      <c r="B3" s="3" t="s">
        <v>2</v>
      </c>
      <c r="C3" s="3" t="s">
        <v>8</v>
      </c>
      <c r="D3" s="3" t="s">
        <v>9</v>
      </c>
    </row>
    <row r="4" spans="2:6" ht="27" x14ac:dyDescent="0.3">
      <c r="B4" s="11" t="s">
        <v>19</v>
      </c>
      <c r="C4" s="10" t="s">
        <v>20</v>
      </c>
      <c r="D4">
        <v>1</v>
      </c>
      <c r="F4" t="s">
        <v>21</v>
      </c>
    </row>
    <row r="5" spans="2:6" x14ac:dyDescent="0.3">
      <c r="C5" s="7"/>
      <c r="F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"/>
  <sheetViews>
    <sheetView workbookViewId="0">
      <selection activeCell="E6" sqref="E6"/>
    </sheetView>
  </sheetViews>
  <sheetFormatPr defaultRowHeight="14.4" x14ac:dyDescent="0.3"/>
  <sheetData>
    <row r="3" spans="2:9" x14ac:dyDescent="0.3">
      <c r="B3" s="1" t="s">
        <v>103</v>
      </c>
      <c r="C3" s="8"/>
      <c r="D3" s="8"/>
      <c r="E3" s="8"/>
      <c r="F3" s="8"/>
      <c r="G3" s="8"/>
      <c r="H3" s="8"/>
      <c r="I3" s="8"/>
    </row>
    <row r="4" spans="2:9" ht="15" thickBot="1" x14ac:dyDescent="0.35">
      <c r="B4" s="3" t="s">
        <v>4</v>
      </c>
      <c r="C4" s="3" t="s">
        <v>18</v>
      </c>
      <c r="D4" s="3" t="s">
        <v>2</v>
      </c>
      <c r="E4" s="3" t="s">
        <v>0</v>
      </c>
      <c r="F4" s="4" t="s">
        <v>14</v>
      </c>
      <c r="G4" s="4" t="s">
        <v>15</v>
      </c>
      <c r="H4" s="5" t="s">
        <v>1</v>
      </c>
    </row>
    <row r="5" spans="2:9" x14ac:dyDescent="0.3">
      <c r="B5" t="s">
        <v>16</v>
      </c>
      <c r="C5" t="s">
        <v>17</v>
      </c>
      <c r="D5" s="6" t="s">
        <v>6</v>
      </c>
      <c r="E5">
        <v>2010</v>
      </c>
      <c r="F5" s="9"/>
      <c r="G5" s="9"/>
      <c r="H5" s="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ED3-ED2C-4745-9A5F-28E42100EE3D}">
  <dimension ref="B2:F48"/>
  <sheetViews>
    <sheetView workbookViewId="0">
      <selection activeCell="A4" sqref="A4"/>
    </sheetView>
  </sheetViews>
  <sheetFormatPr defaultRowHeight="14.4" x14ac:dyDescent="0.3"/>
  <sheetData>
    <row r="2" spans="2:6" x14ac:dyDescent="0.3">
      <c r="B2" t="s">
        <v>104</v>
      </c>
    </row>
    <row r="3" spans="2:6" x14ac:dyDescent="0.3">
      <c r="B3" s="12" t="s">
        <v>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2:6" x14ac:dyDescent="0.3">
      <c r="B4" t="s">
        <v>27</v>
      </c>
      <c r="C4" t="s">
        <v>28</v>
      </c>
      <c r="D4">
        <v>1</v>
      </c>
      <c r="E4" t="s">
        <v>28</v>
      </c>
    </row>
    <row r="5" spans="2:6" x14ac:dyDescent="0.3">
      <c r="B5" t="s">
        <v>27</v>
      </c>
      <c r="C5" t="s">
        <v>29</v>
      </c>
      <c r="D5">
        <v>1</v>
      </c>
      <c r="E5" t="s">
        <v>29</v>
      </c>
    </row>
    <row r="6" spans="2:6" x14ac:dyDescent="0.3">
      <c r="B6" t="s">
        <v>27</v>
      </c>
      <c r="C6" t="s">
        <v>30</v>
      </c>
      <c r="D6">
        <v>1</v>
      </c>
      <c r="E6" t="s">
        <v>30</v>
      </c>
    </row>
    <row r="7" spans="2:6" x14ac:dyDescent="0.3">
      <c r="B7" t="s">
        <v>27</v>
      </c>
      <c r="C7" t="s">
        <v>31</v>
      </c>
      <c r="D7">
        <v>1</v>
      </c>
      <c r="E7" t="s">
        <v>31</v>
      </c>
    </row>
    <row r="8" spans="2:6" x14ac:dyDescent="0.3">
      <c r="B8" t="s">
        <v>27</v>
      </c>
      <c r="C8" t="s">
        <v>32</v>
      </c>
      <c r="D8">
        <v>1</v>
      </c>
      <c r="E8" t="s">
        <v>32</v>
      </c>
    </row>
    <row r="9" spans="2:6" x14ac:dyDescent="0.3">
      <c r="B9" t="s">
        <v>27</v>
      </c>
      <c r="C9" t="s">
        <v>33</v>
      </c>
      <c r="D9">
        <v>1</v>
      </c>
      <c r="E9" t="s">
        <v>33</v>
      </c>
    </row>
    <row r="10" spans="2:6" x14ac:dyDescent="0.3">
      <c r="B10" t="s">
        <v>27</v>
      </c>
      <c r="C10" t="s">
        <v>34</v>
      </c>
      <c r="D10">
        <v>1</v>
      </c>
      <c r="E10" t="s">
        <v>34</v>
      </c>
    </row>
    <row r="11" spans="2:6" x14ac:dyDescent="0.3">
      <c r="B11" t="s">
        <v>27</v>
      </c>
      <c r="C11" t="s">
        <v>35</v>
      </c>
      <c r="D11">
        <v>1</v>
      </c>
      <c r="E11" t="s">
        <v>35</v>
      </c>
    </row>
    <row r="12" spans="2:6" x14ac:dyDescent="0.3">
      <c r="B12" t="s">
        <v>27</v>
      </c>
      <c r="C12" t="s">
        <v>36</v>
      </c>
      <c r="D12">
        <v>1</v>
      </c>
      <c r="E12" t="s">
        <v>36</v>
      </c>
    </row>
    <row r="13" spans="2:6" x14ac:dyDescent="0.3">
      <c r="B13" t="s">
        <v>27</v>
      </c>
      <c r="C13" t="s">
        <v>37</v>
      </c>
      <c r="D13">
        <v>1</v>
      </c>
      <c r="E13" t="s">
        <v>37</v>
      </c>
    </row>
    <row r="14" spans="2:6" x14ac:dyDescent="0.3">
      <c r="B14" t="s">
        <v>27</v>
      </c>
      <c r="C14" t="s">
        <v>38</v>
      </c>
      <c r="D14">
        <v>1</v>
      </c>
      <c r="E14" t="s">
        <v>38</v>
      </c>
    </row>
    <row r="15" spans="2:6" x14ac:dyDescent="0.3">
      <c r="B15" t="s">
        <v>27</v>
      </c>
      <c r="C15" t="s">
        <v>39</v>
      </c>
      <c r="D15">
        <v>1</v>
      </c>
      <c r="E15" t="s">
        <v>39</v>
      </c>
      <c r="F15" t="s">
        <v>40</v>
      </c>
    </row>
    <row r="16" spans="2:6" x14ac:dyDescent="0.3">
      <c r="B16" t="s">
        <v>27</v>
      </c>
      <c r="C16" t="s">
        <v>41</v>
      </c>
      <c r="D16">
        <v>1</v>
      </c>
      <c r="E16" t="s">
        <v>41</v>
      </c>
      <c r="F16" t="s">
        <v>42</v>
      </c>
    </row>
    <row r="17" spans="2:6" x14ac:dyDescent="0.3">
      <c r="B17" t="s">
        <v>27</v>
      </c>
      <c r="C17" t="s">
        <v>43</v>
      </c>
      <c r="D17">
        <v>1</v>
      </c>
      <c r="E17" t="s">
        <v>43</v>
      </c>
      <c r="F17" t="s">
        <v>44</v>
      </c>
    </row>
    <row r="18" spans="2:6" x14ac:dyDescent="0.3">
      <c r="B18" t="s">
        <v>27</v>
      </c>
      <c r="C18" t="s">
        <v>45</v>
      </c>
      <c r="D18">
        <v>1</v>
      </c>
      <c r="E18" t="s">
        <v>45</v>
      </c>
      <c r="F18" t="s">
        <v>46</v>
      </c>
    </row>
    <row r="19" spans="2:6" x14ac:dyDescent="0.3">
      <c r="B19" t="s">
        <v>27</v>
      </c>
      <c r="C19" t="s">
        <v>47</v>
      </c>
      <c r="D19">
        <v>1</v>
      </c>
      <c r="E19" t="s">
        <v>47</v>
      </c>
      <c r="F19" t="s">
        <v>48</v>
      </c>
    </row>
    <row r="20" spans="2:6" x14ac:dyDescent="0.3">
      <c r="B20" t="s">
        <v>27</v>
      </c>
      <c r="C20" t="s">
        <v>49</v>
      </c>
      <c r="D20">
        <v>1</v>
      </c>
      <c r="E20" t="s">
        <v>49</v>
      </c>
      <c r="F20" t="s">
        <v>50</v>
      </c>
    </row>
    <row r="21" spans="2:6" x14ac:dyDescent="0.3">
      <c r="B21" t="s">
        <v>27</v>
      </c>
      <c r="C21" t="s">
        <v>51</v>
      </c>
      <c r="D21">
        <v>1</v>
      </c>
      <c r="E21" t="s">
        <v>51</v>
      </c>
      <c r="F21" t="s">
        <v>52</v>
      </c>
    </row>
    <row r="22" spans="2:6" x14ac:dyDescent="0.3">
      <c r="B22" t="s">
        <v>27</v>
      </c>
      <c r="C22" t="s">
        <v>53</v>
      </c>
      <c r="D22">
        <v>1</v>
      </c>
      <c r="E22" t="s">
        <v>53</v>
      </c>
      <c r="F22" t="s">
        <v>54</v>
      </c>
    </row>
    <row r="23" spans="2:6" x14ac:dyDescent="0.3">
      <c r="B23" t="s">
        <v>27</v>
      </c>
      <c r="C23" t="s">
        <v>55</v>
      </c>
      <c r="D23">
        <v>1</v>
      </c>
      <c r="E23" t="s">
        <v>55</v>
      </c>
      <c r="F23" t="s">
        <v>56</v>
      </c>
    </row>
    <row r="24" spans="2:6" x14ac:dyDescent="0.3">
      <c r="B24" t="s">
        <v>27</v>
      </c>
      <c r="C24" t="s">
        <v>57</v>
      </c>
      <c r="D24">
        <v>1</v>
      </c>
      <c r="E24" t="s">
        <v>57</v>
      </c>
      <c r="F24" t="s">
        <v>58</v>
      </c>
    </row>
    <row r="25" spans="2:6" x14ac:dyDescent="0.3">
      <c r="B25" t="s">
        <v>27</v>
      </c>
      <c r="C25" t="s">
        <v>59</v>
      </c>
      <c r="D25">
        <v>1</v>
      </c>
      <c r="E25" t="s">
        <v>59</v>
      </c>
      <c r="F25" t="s">
        <v>60</v>
      </c>
    </row>
    <row r="26" spans="2:6" x14ac:dyDescent="0.3">
      <c r="B26" t="s">
        <v>27</v>
      </c>
      <c r="C26" t="s">
        <v>61</v>
      </c>
      <c r="D26">
        <v>1</v>
      </c>
      <c r="E26" t="s">
        <v>61</v>
      </c>
      <c r="F26" t="s">
        <v>62</v>
      </c>
    </row>
    <row r="27" spans="2:6" x14ac:dyDescent="0.3">
      <c r="B27" t="s">
        <v>27</v>
      </c>
      <c r="C27" t="s">
        <v>63</v>
      </c>
      <c r="D27">
        <v>1</v>
      </c>
      <c r="E27" t="s">
        <v>63</v>
      </c>
      <c r="F27" t="s">
        <v>64</v>
      </c>
    </row>
    <row r="28" spans="2:6" x14ac:dyDescent="0.3">
      <c r="B28" t="s">
        <v>27</v>
      </c>
      <c r="C28" t="s">
        <v>65</v>
      </c>
      <c r="D28">
        <v>1</v>
      </c>
      <c r="E28" t="s">
        <v>65</v>
      </c>
      <c r="F28" t="s">
        <v>66</v>
      </c>
    </row>
    <row r="29" spans="2:6" x14ac:dyDescent="0.3">
      <c r="B29" t="s">
        <v>27</v>
      </c>
      <c r="C29" t="s">
        <v>67</v>
      </c>
      <c r="D29">
        <v>1</v>
      </c>
      <c r="E29" t="s">
        <v>67</v>
      </c>
      <c r="F29" t="s">
        <v>68</v>
      </c>
    </row>
    <row r="30" spans="2:6" x14ac:dyDescent="0.3">
      <c r="B30" t="s">
        <v>27</v>
      </c>
      <c r="C30" t="s">
        <v>69</v>
      </c>
      <c r="D30">
        <v>1</v>
      </c>
      <c r="E30" t="s">
        <v>69</v>
      </c>
      <c r="F30" t="s">
        <v>70</v>
      </c>
    </row>
    <row r="31" spans="2:6" x14ac:dyDescent="0.3">
      <c r="B31" t="s">
        <v>27</v>
      </c>
      <c r="C31" t="s">
        <v>71</v>
      </c>
      <c r="D31">
        <v>1</v>
      </c>
      <c r="E31" t="s">
        <v>71</v>
      </c>
      <c r="F31" t="s">
        <v>72</v>
      </c>
    </row>
    <row r="32" spans="2:6" x14ac:dyDescent="0.3">
      <c r="B32" t="s">
        <v>27</v>
      </c>
      <c r="C32" t="s">
        <v>73</v>
      </c>
      <c r="D32">
        <v>1</v>
      </c>
      <c r="E32" t="s">
        <v>73</v>
      </c>
      <c r="F32" t="s">
        <v>74</v>
      </c>
    </row>
    <row r="33" spans="2:6" x14ac:dyDescent="0.3">
      <c r="B33" t="s">
        <v>27</v>
      </c>
      <c r="C33" t="s">
        <v>75</v>
      </c>
      <c r="D33">
        <v>1</v>
      </c>
      <c r="E33" t="s">
        <v>75</v>
      </c>
      <c r="F33" t="s">
        <v>76</v>
      </c>
    </row>
    <row r="34" spans="2:6" x14ac:dyDescent="0.3">
      <c r="B34" t="s">
        <v>27</v>
      </c>
      <c r="C34" t="s">
        <v>77</v>
      </c>
      <c r="D34">
        <v>1</v>
      </c>
      <c r="E34" t="s">
        <v>77</v>
      </c>
      <c r="F34" t="s">
        <v>78</v>
      </c>
    </row>
    <row r="35" spans="2:6" x14ac:dyDescent="0.3">
      <c r="B35" t="s">
        <v>27</v>
      </c>
      <c r="C35" t="s">
        <v>79</v>
      </c>
      <c r="D35">
        <v>1</v>
      </c>
      <c r="E35" t="s">
        <v>79</v>
      </c>
      <c r="F35" t="s">
        <v>80</v>
      </c>
    </row>
    <row r="36" spans="2:6" x14ac:dyDescent="0.3">
      <c r="B36" t="s">
        <v>27</v>
      </c>
      <c r="C36" t="s">
        <v>81</v>
      </c>
      <c r="D36">
        <v>1</v>
      </c>
      <c r="E36" t="s">
        <v>81</v>
      </c>
      <c r="F36" t="s">
        <v>82</v>
      </c>
    </row>
    <row r="37" spans="2:6" x14ac:dyDescent="0.3">
      <c r="B37" t="s">
        <v>27</v>
      </c>
      <c r="C37" t="s">
        <v>83</v>
      </c>
      <c r="D37">
        <v>1</v>
      </c>
      <c r="E37" t="s">
        <v>83</v>
      </c>
      <c r="F37" t="s">
        <v>84</v>
      </c>
    </row>
    <row r="38" spans="2:6" x14ac:dyDescent="0.3">
      <c r="B38" t="s">
        <v>27</v>
      </c>
      <c r="C38" t="s">
        <v>85</v>
      </c>
      <c r="D38">
        <v>1</v>
      </c>
      <c r="E38" t="s">
        <v>85</v>
      </c>
      <c r="F38" t="s">
        <v>86</v>
      </c>
    </row>
    <row r="39" spans="2:6" x14ac:dyDescent="0.3">
      <c r="B39" t="s">
        <v>27</v>
      </c>
      <c r="C39" t="s">
        <v>87</v>
      </c>
      <c r="D39">
        <v>1</v>
      </c>
      <c r="E39" t="s">
        <v>87</v>
      </c>
      <c r="F39" t="s">
        <v>88</v>
      </c>
    </row>
    <row r="40" spans="2:6" x14ac:dyDescent="0.3">
      <c r="B40" t="s">
        <v>27</v>
      </c>
      <c r="C40" t="s">
        <v>89</v>
      </c>
      <c r="D40">
        <v>1</v>
      </c>
      <c r="E40" t="s">
        <v>89</v>
      </c>
      <c r="F40" t="s">
        <v>90</v>
      </c>
    </row>
    <row r="41" spans="2:6" x14ac:dyDescent="0.3">
      <c r="B41" t="s">
        <v>27</v>
      </c>
      <c r="C41" t="s">
        <v>91</v>
      </c>
      <c r="D41">
        <v>1</v>
      </c>
      <c r="E41" t="s">
        <v>91</v>
      </c>
      <c r="F41" t="s">
        <v>92</v>
      </c>
    </row>
    <row r="42" spans="2:6" x14ac:dyDescent="0.3">
      <c r="B42" t="s">
        <v>27</v>
      </c>
      <c r="C42" t="s">
        <v>93</v>
      </c>
      <c r="D42">
        <v>1</v>
      </c>
      <c r="E42" t="s">
        <v>93</v>
      </c>
      <c r="F42" t="s">
        <v>94</v>
      </c>
    </row>
    <row r="43" spans="2:6" x14ac:dyDescent="0.3">
      <c r="B43" t="s">
        <v>27</v>
      </c>
      <c r="C43" t="s">
        <v>95</v>
      </c>
      <c r="D43">
        <v>1</v>
      </c>
      <c r="E43" t="s">
        <v>95</v>
      </c>
      <c r="F43" t="s">
        <v>96</v>
      </c>
    </row>
    <row r="44" spans="2:6" x14ac:dyDescent="0.3">
      <c r="B44" t="s">
        <v>27</v>
      </c>
      <c r="C44" t="s">
        <v>97</v>
      </c>
      <c r="D44">
        <v>1</v>
      </c>
      <c r="E44" t="s">
        <v>97</v>
      </c>
      <c r="F44" t="s">
        <v>98</v>
      </c>
    </row>
    <row r="45" spans="2:6" x14ac:dyDescent="0.3">
      <c r="B45" t="s">
        <v>27</v>
      </c>
      <c r="C45" t="s">
        <v>99</v>
      </c>
      <c r="D45">
        <v>1</v>
      </c>
      <c r="E45" t="s">
        <v>99</v>
      </c>
      <c r="F45" t="s">
        <v>98</v>
      </c>
    </row>
    <row r="46" spans="2:6" x14ac:dyDescent="0.3">
      <c r="B46" t="s">
        <v>27</v>
      </c>
      <c r="C46" t="s">
        <v>100</v>
      </c>
      <c r="D46">
        <v>1</v>
      </c>
      <c r="E46" t="s">
        <v>100</v>
      </c>
      <c r="F46" t="s">
        <v>98</v>
      </c>
    </row>
    <row r="47" spans="2:6" x14ac:dyDescent="0.3">
      <c r="B47" t="s">
        <v>27</v>
      </c>
      <c r="C47" t="s">
        <v>101</v>
      </c>
      <c r="D47">
        <v>1</v>
      </c>
      <c r="E47" t="s">
        <v>101</v>
      </c>
      <c r="F47" t="s">
        <v>98</v>
      </c>
    </row>
    <row r="48" spans="2:6" x14ac:dyDescent="0.3">
      <c r="B48" t="s">
        <v>27</v>
      </c>
      <c r="C48" t="s">
        <v>102</v>
      </c>
      <c r="D48">
        <v>1</v>
      </c>
      <c r="E48" t="s">
        <v>102</v>
      </c>
      <c r="F4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1</vt:i4>
      </vt:variant>
    </vt:vector>
  </HeadingPairs>
  <TitlesOfParts>
    <vt:vector size="5" baseType="lpstr">
      <vt:lpstr>RunTIMESReportScript</vt:lpstr>
      <vt:lpstr>SET_MEMCLEAN_NO</vt:lpstr>
      <vt:lpstr>BY_data</vt:lpstr>
      <vt:lpstr>PRC_GMAP</vt:lpstr>
      <vt:lpstr>filename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Lucas Moshøj</cp:lastModifiedBy>
  <dcterms:created xsi:type="dcterms:W3CDTF">2009-05-27T15:40:55Z</dcterms:created>
  <dcterms:modified xsi:type="dcterms:W3CDTF">2024-11-22T15:40:03Z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924476265907287</vt:r8>
  </property>
</Properties>
</file>