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wara/Desktop/"/>
    </mc:Choice>
  </mc:AlternateContent>
  <xr:revisionPtr revIDLastSave="0" documentId="13_ncr:1_{72F68414-37AA-AE43-B409-0F9A25DE9DC3}" xr6:coauthVersionLast="47" xr6:coauthVersionMax="47" xr10:uidLastSave="{00000000-0000-0000-0000-000000000000}"/>
  <bookViews>
    <workbookView xWindow="2140" yWindow="2740" windowWidth="27900" windowHeight="16940" activeTab="4" xr2:uid="{74B632A1-502E-0349-B1DE-4E503EEED01C}"/>
  </bookViews>
  <sheets>
    <sheet name="ini" sheetId="5" r:id="rId1"/>
    <sheet name="wt_af" sheetId="1" r:id="rId2"/>
    <sheet name="han-1" sheetId="2" r:id="rId3"/>
    <sheet name="han-ox" sheetId="3" r:id="rId4"/>
    <sheet name="6se" sheetId="18" r:id="rId5"/>
    <sheet name="wt_af_silico" sheetId="6" r:id="rId6"/>
    <sheet name="iso_af_silico" sheetId="16" r:id="rId7"/>
    <sheet name="aniso_af_silico" sheetId="17" r:id="rId8"/>
    <sheet name="han-1_silico" sheetId="7" r:id="rId9"/>
    <sheet name="ipc1" sheetId="9" r:id="rId10"/>
    <sheet name="opc1" sheetId="8" r:id="rId11"/>
    <sheet name="ox_silico" sheetId="11" r:id="rId12"/>
    <sheet name="pse_silico" sheetId="14" r:id="rId13"/>
    <sheet name="xylem_silico" sheetId="13" r:id="rId14"/>
    <sheet name="p-valu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8" l="1"/>
  <c r="G31" i="18"/>
  <c r="H32" i="18" s="1"/>
  <c r="I32" i="18" s="1"/>
  <c r="G30" i="18"/>
  <c r="G29" i="18"/>
  <c r="G28" i="18"/>
  <c r="G27" i="18"/>
  <c r="H28" i="18" s="1"/>
  <c r="I28" i="18" s="1"/>
  <c r="G26" i="18"/>
  <c r="G25" i="18"/>
  <c r="G24" i="18"/>
  <c r="G23" i="18"/>
  <c r="H24" i="18" s="1"/>
  <c r="I24" i="18" s="1"/>
  <c r="G22" i="18"/>
  <c r="G21" i="18"/>
  <c r="G20" i="18"/>
  <c r="G19" i="18"/>
  <c r="H20" i="18" s="1"/>
  <c r="I20" i="18" s="1"/>
  <c r="G18" i="18"/>
  <c r="G17" i="18"/>
  <c r="G16" i="18"/>
  <c r="G15" i="18"/>
  <c r="G14" i="18"/>
  <c r="G13" i="18"/>
  <c r="G12" i="18"/>
  <c r="G11" i="18"/>
  <c r="H12" i="18" s="1"/>
  <c r="I12" i="18" s="1"/>
  <c r="G10" i="18"/>
  <c r="G9" i="18"/>
  <c r="G8" i="18"/>
  <c r="G7" i="18"/>
  <c r="H8" i="18" s="1"/>
  <c r="I8" i="18" s="1"/>
  <c r="G6" i="18"/>
  <c r="G5" i="18"/>
  <c r="G4" i="18"/>
  <c r="G3" i="18"/>
  <c r="H4" i="18" s="1"/>
  <c r="I4" i="18" s="1"/>
  <c r="G2" i="18"/>
  <c r="G1" i="18"/>
  <c r="I4" i="17"/>
  <c r="G36" i="17"/>
  <c r="G35" i="17"/>
  <c r="H36" i="17" s="1"/>
  <c r="I36" i="17" s="1"/>
  <c r="G34" i="17"/>
  <c r="G33" i="17"/>
  <c r="G32" i="17"/>
  <c r="G31" i="17"/>
  <c r="G30" i="17"/>
  <c r="G29" i="17"/>
  <c r="G28" i="17"/>
  <c r="G27" i="17"/>
  <c r="H28" i="17" s="1"/>
  <c r="I28" i="17" s="1"/>
  <c r="G26" i="17"/>
  <c r="G25" i="17"/>
  <c r="G24" i="17"/>
  <c r="G23" i="17"/>
  <c r="H24" i="17" s="1"/>
  <c r="I24" i="17" s="1"/>
  <c r="G22" i="17"/>
  <c r="G21" i="17"/>
  <c r="G20" i="17"/>
  <c r="G19" i="17"/>
  <c r="H20" i="17" s="1"/>
  <c r="I20" i="17" s="1"/>
  <c r="G18" i="17"/>
  <c r="G17" i="17"/>
  <c r="G16" i="17"/>
  <c r="G15" i="17"/>
  <c r="H16" i="17" s="1"/>
  <c r="I16" i="17" s="1"/>
  <c r="G14" i="17"/>
  <c r="G13" i="17"/>
  <c r="G12" i="17"/>
  <c r="G11" i="17"/>
  <c r="H12" i="17" s="1"/>
  <c r="I12" i="17" s="1"/>
  <c r="G10" i="17"/>
  <c r="G9" i="17"/>
  <c r="G8" i="17"/>
  <c r="G7" i="17"/>
  <c r="H8" i="17" s="1"/>
  <c r="I8" i="17" s="1"/>
  <c r="G6" i="17"/>
  <c r="G5" i="17"/>
  <c r="G4" i="17"/>
  <c r="G3" i="17"/>
  <c r="H4" i="17" s="1"/>
  <c r="G2" i="17"/>
  <c r="G1" i="17"/>
  <c r="I8" i="16"/>
  <c r="H8" i="16"/>
  <c r="G7" i="16"/>
  <c r="G8" i="16"/>
  <c r="G3" i="16"/>
  <c r="G6" i="16"/>
  <c r="I2" i="16"/>
  <c r="I10" i="16"/>
  <c r="G1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H24" i="16" s="1"/>
  <c r="I24" i="16" s="1"/>
  <c r="G22" i="16"/>
  <c r="G21" i="16"/>
  <c r="G20" i="16"/>
  <c r="G19" i="16"/>
  <c r="G18" i="16"/>
  <c r="G17" i="16"/>
  <c r="G16" i="16"/>
  <c r="G15" i="16"/>
  <c r="G14" i="16"/>
  <c r="G13" i="16"/>
  <c r="G12" i="16"/>
  <c r="G11" i="16"/>
  <c r="H12" i="16" s="1"/>
  <c r="I12" i="16" s="1"/>
  <c r="G10" i="16"/>
  <c r="G9" i="16"/>
  <c r="G5" i="16"/>
  <c r="G4" i="16"/>
  <c r="G2" i="16"/>
  <c r="H26" i="18" l="1"/>
  <c r="I26" i="18" s="1"/>
  <c r="H22" i="18"/>
  <c r="I22" i="18" s="1"/>
  <c r="H18" i="18"/>
  <c r="I18" i="18" s="1"/>
  <c r="H14" i="18"/>
  <c r="I14" i="18" s="1"/>
  <c r="H10" i="18"/>
  <c r="I10" i="18" s="1"/>
  <c r="H6" i="18"/>
  <c r="I6" i="18" s="1"/>
  <c r="H2" i="18"/>
  <c r="I2" i="18" s="1"/>
  <c r="H30" i="18"/>
  <c r="I30" i="18" s="1"/>
  <c r="H16" i="18"/>
  <c r="I16" i="18" s="1"/>
  <c r="H34" i="17"/>
  <c r="I34" i="17" s="1"/>
  <c r="H26" i="17"/>
  <c r="I26" i="17" s="1"/>
  <c r="H22" i="17"/>
  <c r="I22" i="17" s="1"/>
  <c r="H18" i="17"/>
  <c r="I18" i="17" s="1"/>
  <c r="H10" i="17"/>
  <c r="I10" i="17" s="1"/>
  <c r="H6" i="17"/>
  <c r="I6" i="17" s="1"/>
  <c r="H2" i="17"/>
  <c r="I2" i="17" s="1"/>
  <c r="H14" i="17"/>
  <c r="I14" i="17" s="1"/>
  <c r="H30" i="17"/>
  <c r="I30" i="17" s="1"/>
  <c r="H32" i="17"/>
  <c r="I32" i="17" s="1"/>
  <c r="H34" i="16"/>
  <c r="I34" i="16" s="1"/>
  <c r="H30" i="16"/>
  <c r="I30" i="16" s="1"/>
  <c r="H28" i="16"/>
  <c r="I28" i="16" s="1"/>
  <c r="H26" i="16"/>
  <c r="I26" i="16" s="1"/>
  <c r="H20" i="16"/>
  <c r="I20" i="16" s="1"/>
  <c r="H18" i="16"/>
  <c r="I18" i="16" s="1"/>
  <c r="H14" i="16"/>
  <c r="I14" i="16" s="1"/>
  <c r="H10" i="16"/>
  <c r="H2" i="16"/>
  <c r="H4" i="16"/>
  <c r="I4" i="16" s="1"/>
  <c r="H32" i="16"/>
  <c r="I32" i="16" s="1"/>
  <c r="H16" i="16"/>
  <c r="I16" i="16" s="1"/>
  <c r="H36" i="16"/>
  <c r="I36" i="16" s="1"/>
  <c r="H6" i="16"/>
  <c r="I6" i="16" s="1"/>
  <c r="H22" i="16"/>
  <c r="I22" i="16" s="1"/>
  <c r="I4" i="11"/>
  <c r="G4" i="11"/>
  <c r="G3" i="11"/>
  <c r="G2" i="11"/>
  <c r="H2" i="11" s="1"/>
  <c r="G1" i="11"/>
  <c r="G29" i="2"/>
  <c r="G30" i="2"/>
  <c r="G1" i="2"/>
  <c r="G2" i="2"/>
  <c r="G3" i="2"/>
  <c r="G4" i="2"/>
  <c r="G1" i="5"/>
  <c r="G2" i="5"/>
  <c r="G40" i="1" l="1"/>
  <c r="G39" i="1"/>
  <c r="H40" i="1" s="1"/>
  <c r="I40" i="1" s="1"/>
  <c r="G38" i="1"/>
  <c r="G37" i="1"/>
  <c r="H38" i="1" l="1"/>
  <c r="I38" i="1" s="1"/>
  <c r="H6" i="7" l="1"/>
  <c r="H8" i="7"/>
  <c r="H10" i="7"/>
  <c r="H12" i="7"/>
  <c r="H14" i="7"/>
  <c r="H16" i="7"/>
  <c r="H18" i="7"/>
  <c r="H20" i="7"/>
  <c r="H22" i="7"/>
  <c r="H24" i="7"/>
  <c r="H26" i="7"/>
  <c r="H28" i="7"/>
  <c r="H30" i="7"/>
  <c r="H32" i="7"/>
  <c r="H34" i="7"/>
  <c r="H36" i="7"/>
  <c r="G34" i="14"/>
  <c r="G33" i="14"/>
  <c r="H34" i="14" s="1"/>
  <c r="I34" i="14" s="1"/>
  <c r="G30" i="14"/>
  <c r="G29" i="14"/>
  <c r="H30" i="14" s="1"/>
  <c r="I30" i="14" s="1"/>
  <c r="G26" i="14"/>
  <c r="G25" i="14"/>
  <c r="H26" i="14" s="1"/>
  <c r="I26" i="14" s="1"/>
  <c r="G22" i="14"/>
  <c r="G21" i="14"/>
  <c r="H22" i="14" s="1"/>
  <c r="I22" i="14" s="1"/>
  <c r="G18" i="14"/>
  <c r="G17" i="14"/>
  <c r="H18" i="14" s="1"/>
  <c r="I18" i="14" s="1"/>
  <c r="G14" i="14"/>
  <c r="G13" i="14"/>
  <c r="H14" i="14" s="1"/>
  <c r="I14" i="14" s="1"/>
  <c r="G10" i="14"/>
  <c r="G9" i="14"/>
  <c r="G6" i="14"/>
  <c r="G5" i="14"/>
  <c r="H6" i="14" s="1"/>
  <c r="I6" i="14" s="1"/>
  <c r="G2" i="14"/>
  <c r="G1" i="14"/>
  <c r="H2" i="14" s="1"/>
  <c r="I2" i="14" s="1"/>
  <c r="G34" i="13"/>
  <c r="G33" i="13"/>
  <c r="H34" i="13" s="1"/>
  <c r="I34" i="13" s="1"/>
  <c r="G30" i="13"/>
  <c r="G29" i="13"/>
  <c r="H30" i="13" s="1"/>
  <c r="I30" i="13" s="1"/>
  <c r="G26" i="13"/>
  <c r="G25" i="13"/>
  <c r="G22" i="13"/>
  <c r="G21" i="13"/>
  <c r="H22" i="13" s="1"/>
  <c r="I22" i="13" s="1"/>
  <c r="G18" i="13"/>
  <c r="G17" i="13"/>
  <c r="H18" i="13" s="1"/>
  <c r="I18" i="13" s="1"/>
  <c r="G14" i="13"/>
  <c r="G13" i="13"/>
  <c r="H14" i="13" s="1"/>
  <c r="I14" i="13" s="1"/>
  <c r="G10" i="13"/>
  <c r="G9" i="13"/>
  <c r="H10" i="13" s="1"/>
  <c r="I10" i="13" s="1"/>
  <c r="G6" i="13"/>
  <c r="G5" i="13"/>
  <c r="H6" i="13" s="1"/>
  <c r="I6" i="13" s="1"/>
  <c r="G2" i="13"/>
  <c r="G1" i="13"/>
  <c r="H2" i="13" s="1"/>
  <c r="I2" i="13" s="1"/>
  <c r="H26" i="8"/>
  <c r="G34" i="11"/>
  <c r="G33" i="11"/>
  <c r="H34" i="11" s="1"/>
  <c r="I34" i="11" s="1"/>
  <c r="G30" i="11"/>
  <c r="G29" i="11"/>
  <c r="G26" i="11"/>
  <c r="G25" i="11"/>
  <c r="H26" i="11" s="1"/>
  <c r="I26" i="11" s="1"/>
  <c r="G22" i="11"/>
  <c r="G21" i="11"/>
  <c r="H22" i="11" s="1"/>
  <c r="I22" i="11" s="1"/>
  <c r="G18" i="11"/>
  <c r="G17" i="11"/>
  <c r="G14" i="11"/>
  <c r="G13" i="11"/>
  <c r="H14" i="11" s="1"/>
  <c r="I14" i="11" s="1"/>
  <c r="G10" i="11"/>
  <c r="G9" i="11"/>
  <c r="H10" i="11" s="1"/>
  <c r="I10" i="11" s="1"/>
  <c r="G6" i="11"/>
  <c r="G5" i="11"/>
  <c r="H6" i="11" s="1"/>
  <c r="I6" i="11" s="1"/>
  <c r="I2" i="11"/>
  <c r="G34" i="8"/>
  <c r="G33" i="8"/>
  <c r="H34" i="8" s="1"/>
  <c r="I34" i="8" s="1"/>
  <c r="G30" i="8"/>
  <c r="G29" i="8"/>
  <c r="G26" i="8"/>
  <c r="G25" i="8"/>
  <c r="G22" i="8"/>
  <c r="G21" i="8"/>
  <c r="H22" i="8" s="1"/>
  <c r="I22" i="8" s="1"/>
  <c r="G18" i="8"/>
  <c r="G17" i="8"/>
  <c r="H18" i="8" s="1"/>
  <c r="I18" i="8" s="1"/>
  <c r="G14" i="8"/>
  <c r="G13" i="8"/>
  <c r="H14" i="8" s="1"/>
  <c r="I14" i="8" s="1"/>
  <c r="G10" i="8"/>
  <c r="G9" i="8"/>
  <c r="H10" i="8" s="1"/>
  <c r="I10" i="8" s="1"/>
  <c r="G6" i="8"/>
  <c r="G5" i="8"/>
  <c r="H6" i="8" s="1"/>
  <c r="I6" i="8" s="1"/>
  <c r="G2" i="8"/>
  <c r="G1" i="8"/>
  <c r="H2" i="8" s="1"/>
  <c r="I2" i="8" s="1"/>
  <c r="G34" i="9"/>
  <c r="G33" i="9"/>
  <c r="H34" i="9" s="1"/>
  <c r="I34" i="9" s="1"/>
  <c r="G30" i="9"/>
  <c r="G29" i="9"/>
  <c r="H30" i="9" s="1"/>
  <c r="I30" i="9" s="1"/>
  <c r="G26" i="9"/>
  <c r="G25" i="9"/>
  <c r="H26" i="9" s="1"/>
  <c r="I26" i="9" s="1"/>
  <c r="G22" i="9"/>
  <c r="G21" i="9"/>
  <c r="H22" i="9" s="1"/>
  <c r="I22" i="9" s="1"/>
  <c r="G18" i="9"/>
  <c r="G17" i="9"/>
  <c r="H18" i="9" s="1"/>
  <c r="I18" i="9" s="1"/>
  <c r="G14" i="9"/>
  <c r="G13" i="9"/>
  <c r="H14" i="9" s="1"/>
  <c r="I14" i="9" s="1"/>
  <c r="G10" i="9"/>
  <c r="G9" i="9"/>
  <c r="H10" i="9" s="1"/>
  <c r="I10" i="9" s="1"/>
  <c r="G6" i="9"/>
  <c r="G5" i="9"/>
  <c r="H6" i="9" s="1"/>
  <c r="I6" i="9" s="1"/>
  <c r="G2" i="9"/>
  <c r="G1" i="9"/>
  <c r="H2" i="9" s="1"/>
  <c r="I2" i="9" s="1"/>
  <c r="G3" i="9"/>
  <c r="G4" i="9"/>
  <c r="G7" i="9"/>
  <c r="G8" i="9"/>
  <c r="G11" i="9"/>
  <c r="G12" i="9"/>
  <c r="G15" i="9"/>
  <c r="G16" i="9"/>
  <c r="G19" i="9"/>
  <c r="G20" i="9"/>
  <c r="G23" i="9"/>
  <c r="G24" i="9"/>
  <c r="G27" i="9"/>
  <c r="G28" i="9"/>
  <c r="G31" i="9"/>
  <c r="G32" i="9"/>
  <c r="G35" i="9"/>
  <c r="G36" i="9"/>
  <c r="G9" i="7"/>
  <c r="G10" i="7"/>
  <c r="H10" i="14" l="1"/>
  <c r="I10" i="14" s="1"/>
  <c r="H26" i="13"/>
  <c r="I26" i="13" s="1"/>
  <c r="H30" i="11"/>
  <c r="I30" i="11" s="1"/>
  <c r="H18" i="11"/>
  <c r="I18" i="11" s="1"/>
  <c r="H30" i="8"/>
  <c r="I30" i="8" s="1"/>
  <c r="I26" i="8"/>
  <c r="G2" i="7" l="1"/>
  <c r="G1" i="7"/>
  <c r="G34" i="7"/>
  <c r="G33" i="7"/>
  <c r="G30" i="7"/>
  <c r="G29" i="7"/>
  <c r="G26" i="7"/>
  <c r="G25" i="7"/>
  <c r="G22" i="7"/>
  <c r="G18" i="7"/>
  <c r="G17" i="7"/>
  <c r="G14" i="7"/>
  <c r="G13" i="7"/>
  <c r="I14" i="7" s="1"/>
  <c r="G6" i="7"/>
  <c r="G5" i="7"/>
  <c r="I6" i="7" s="1"/>
  <c r="H2" i="7" l="1"/>
  <c r="I2" i="7" s="1"/>
  <c r="I34" i="7"/>
  <c r="I30" i="7"/>
  <c r="I26" i="7"/>
  <c r="G21" i="7"/>
  <c r="I22" i="7" s="1"/>
  <c r="I18" i="7"/>
  <c r="I10" i="7"/>
  <c r="G34" i="6" l="1"/>
  <c r="G33" i="6"/>
  <c r="H34" i="6" s="1"/>
  <c r="I34" i="6" s="1"/>
  <c r="G30" i="6"/>
  <c r="G29" i="6"/>
  <c r="G26" i="6"/>
  <c r="G25" i="6"/>
  <c r="G22" i="6"/>
  <c r="G21" i="6"/>
  <c r="G18" i="6"/>
  <c r="G17" i="6"/>
  <c r="G14" i="6"/>
  <c r="G13" i="6"/>
  <c r="G10" i="6"/>
  <c r="G9" i="6"/>
  <c r="G6" i="6"/>
  <c r="G5" i="6"/>
  <c r="G2" i="6"/>
  <c r="G1" i="6"/>
  <c r="H2" i="6" s="1"/>
  <c r="G30" i="3"/>
  <c r="G72" i="3"/>
  <c r="G71" i="3"/>
  <c r="G68" i="3"/>
  <c r="G67" i="3"/>
  <c r="G64" i="3"/>
  <c r="G63" i="3"/>
  <c r="G60" i="3"/>
  <c r="G59" i="3"/>
  <c r="G54" i="3"/>
  <c r="G53" i="3"/>
  <c r="G50" i="3"/>
  <c r="G49" i="3"/>
  <c r="G46" i="3"/>
  <c r="G45" i="3"/>
  <c r="G42" i="3"/>
  <c r="G41" i="3"/>
  <c r="G38" i="3"/>
  <c r="G37" i="3"/>
  <c r="G34" i="3"/>
  <c r="G33" i="3"/>
  <c r="G29" i="3"/>
  <c r="G26" i="3"/>
  <c r="G25" i="3"/>
  <c r="G22" i="3"/>
  <c r="G21" i="3"/>
  <c r="G18" i="3"/>
  <c r="G17" i="3"/>
  <c r="G14" i="3"/>
  <c r="G13" i="3"/>
  <c r="G12" i="3"/>
  <c r="G11" i="3"/>
  <c r="G10" i="3"/>
  <c r="G9" i="3"/>
  <c r="G6" i="3"/>
  <c r="G5" i="3"/>
  <c r="G2" i="3"/>
  <c r="G1" i="3"/>
  <c r="H30" i="6" l="1"/>
  <c r="I30" i="6" s="1"/>
  <c r="H26" i="6"/>
  <c r="I26" i="6" s="1"/>
  <c r="H22" i="6"/>
  <c r="I22" i="6" s="1"/>
  <c r="H18" i="6"/>
  <c r="I18" i="6" s="1"/>
  <c r="H14" i="6"/>
  <c r="I14" i="6" s="1"/>
  <c r="H10" i="6"/>
  <c r="I10" i="6" s="1"/>
  <c r="H6" i="6"/>
  <c r="I6" i="6" s="1"/>
  <c r="I2" i="6"/>
  <c r="H72" i="3"/>
  <c r="I72" i="3" s="1"/>
  <c r="H68" i="3"/>
  <c r="I68" i="3" s="1"/>
  <c r="H64" i="3"/>
  <c r="I64" i="3" s="1"/>
  <c r="H60" i="3"/>
  <c r="I60" i="3" s="1"/>
  <c r="H54" i="3"/>
  <c r="I54" i="3" s="1"/>
  <c r="H50" i="3"/>
  <c r="I50" i="3" s="1"/>
  <c r="H46" i="3"/>
  <c r="I46" i="3" s="1"/>
  <c r="H42" i="3"/>
  <c r="I42" i="3" s="1"/>
  <c r="H38" i="3"/>
  <c r="I38" i="3" s="1"/>
  <c r="H34" i="3"/>
  <c r="I34" i="3" s="1"/>
  <c r="H30" i="3"/>
  <c r="I30" i="3" s="1"/>
  <c r="H26" i="3"/>
  <c r="I26" i="3" s="1"/>
  <c r="H22" i="3"/>
  <c r="I22" i="3" s="1"/>
  <c r="H18" i="3"/>
  <c r="I18" i="3" s="1"/>
  <c r="H14" i="3"/>
  <c r="I14" i="3" s="1"/>
  <c r="H6" i="3"/>
  <c r="I6" i="3" s="1"/>
  <c r="H2" i="3"/>
  <c r="I2" i="3" s="1"/>
  <c r="H10" i="3"/>
  <c r="I10" i="3" s="1"/>
  <c r="G38" i="2" l="1"/>
  <c r="G37" i="2"/>
  <c r="G20" i="2"/>
  <c r="G19" i="2"/>
  <c r="G18" i="2"/>
  <c r="G17" i="2"/>
  <c r="H18" i="2" s="1"/>
  <c r="H38" i="2" l="1"/>
  <c r="I38" i="2" s="1"/>
  <c r="G34" i="2"/>
  <c r="G33" i="2"/>
  <c r="G26" i="2"/>
  <c r="G25" i="2"/>
  <c r="G22" i="2"/>
  <c r="G21" i="2"/>
  <c r="G14" i="2"/>
  <c r="G13" i="2"/>
  <c r="G10" i="2"/>
  <c r="G9" i="2"/>
  <c r="G6" i="2"/>
  <c r="G5" i="2"/>
  <c r="H6" i="2" s="1"/>
  <c r="I6" i="2" s="1"/>
  <c r="G34" i="1"/>
  <c r="G33" i="1"/>
  <c r="G30" i="1"/>
  <c r="G29" i="1"/>
  <c r="G26" i="1"/>
  <c r="G25" i="1"/>
  <c r="H26" i="1" s="1"/>
  <c r="I26" i="1" s="1"/>
  <c r="G24" i="1"/>
  <c r="G23" i="1"/>
  <c r="G22" i="1"/>
  <c r="G21" i="1"/>
  <c r="I18" i="1"/>
  <c r="H18" i="1"/>
  <c r="G18" i="1"/>
  <c r="G17" i="1"/>
  <c r="H34" i="2" l="1"/>
  <c r="I34" i="2" s="1"/>
  <c r="H30" i="2"/>
  <c r="I30" i="2" s="1"/>
  <c r="H26" i="2"/>
  <c r="I26" i="2" s="1"/>
  <c r="H22" i="2"/>
  <c r="I22" i="2" s="1"/>
  <c r="I18" i="2"/>
  <c r="H14" i="2"/>
  <c r="I14" i="2" s="1"/>
  <c r="H10" i="2"/>
  <c r="I10" i="2" s="1"/>
  <c r="H2" i="2"/>
  <c r="I2" i="2" s="1"/>
  <c r="H34" i="1"/>
  <c r="I34" i="1" s="1"/>
  <c r="H30" i="1"/>
  <c r="I30" i="1" s="1"/>
  <c r="H22" i="1"/>
  <c r="I22" i="1" s="1"/>
  <c r="G7" i="5" l="1"/>
  <c r="G8" i="5"/>
  <c r="G14" i="1" l="1"/>
  <c r="G13" i="1"/>
  <c r="G10" i="1"/>
  <c r="G9" i="1"/>
  <c r="G6" i="1"/>
  <c r="G5" i="1"/>
  <c r="G2" i="1"/>
  <c r="G1" i="1"/>
  <c r="G34" i="5"/>
  <c r="G33" i="5"/>
  <c r="G30" i="5"/>
  <c r="G29" i="5"/>
  <c r="G26" i="5"/>
  <c r="G25" i="5"/>
  <c r="G22" i="5"/>
  <c r="G21" i="5"/>
  <c r="G18" i="5"/>
  <c r="G17" i="5"/>
  <c r="G14" i="5"/>
  <c r="G13" i="5"/>
  <c r="G10" i="5"/>
  <c r="G9" i="5"/>
  <c r="G6" i="5"/>
  <c r="G5" i="5"/>
  <c r="G4" i="5"/>
  <c r="G3" i="5"/>
  <c r="G74" i="3"/>
  <c r="G73" i="3"/>
  <c r="G70" i="3"/>
  <c r="G69" i="3"/>
  <c r="G66" i="3"/>
  <c r="G65" i="3"/>
  <c r="H14" i="1" l="1"/>
  <c r="I14" i="1" s="1"/>
  <c r="H10" i="1"/>
  <c r="I10" i="1" s="1"/>
  <c r="H2" i="1"/>
  <c r="I2" i="1" s="1"/>
  <c r="H6" i="1"/>
  <c r="I6" i="1" s="1"/>
  <c r="H26" i="5"/>
  <c r="I26" i="5" s="1"/>
  <c r="H22" i="5"/>
  <c r="I22" i="5" s="1"/>
  <c r="H14" i="5"/>
  <c r="I14" i="5" s="1"/>
  <c r="H10" i="5"/>
  <c r="I10" i="5" s="1"/>
  <c r="H2" i="5"/>
  <c r="I2" i="5" s="1"/>
  <c r="H6" i="5"/>
  <c r="I6" i="5" s="1"/>
  <c r="H30" i="5"/>
  <c r="I30" i="5" s="1"/>
  <c r="H34" i="5"/>
  <c r="I34" i="5" s="1"/>
  <c r="H18" i="5"/>
  <c r="I18" i="5" s="1"/>
  <c r="H4" i="5"/>
  <c r="I4" i="5" s="1"/>
  <c r="H74" i="3"/>
  <c r="I74" i="3" s="1"/>
  <c r="H70" i="3"/>
  <c r="I70" i="3" s="1"/>
  <c r="H66" i="3"/>
  <c r="I66" i="3" s="1"/>
  <c r="G62" i="3" l="1"/>
  <c r="G61" i="3"/>
  <c r="H62" i="3" l="1"/>
  <c r="I62" i="3" s="1"/>
  <c r="G35" i="2" l="1"/>
  <c r="G32" i="2"/>
  <c r="G31" i="2"/>
  <c r="G15" i="1"/>
  <c r="G7" i="1"/>
  <c r="G15" i="2"/>
  <c r="G11" i="2"/>
  <c r="G12" i="2"/>
  <c r="G8" i="2"/>
  <c r="G7" i="2"/>
  <c r="G3" i="1"/>
  <c r="G4" i="1"/>
  <c r="G36" i="14" l="1"/>
  <c r="G35" i="14"/>
  <c r="H36" i="14" s="1"/>
  <c r="I36" i="14" s="1"/>
  <c r="G32" i="14"/>
  <c r="G31" i="14"/>
  <c r="G28" i="14"/>
  <c r="G27" i="14"/>
  <c r="G24" i="14"/>
  <c r="G23" i="14"/>
  <c r="G20" i="14"/>
  <c r="G19" i="14"/>
  <c r="G16" i="14"/>
  <c r="G15" i="14"/>
  <c r="G12" i="14"/>
  <c r="G11" i="14"/>
  <c r="G8" i="14"/>
  <c r="G7" i="14"/>
  <c r="G4" i="14"/>
  <c r="G3" i="14"/>
  <c r="H8" i="14" l="1"/>
  <c r="I8" i="14" s="1"/>
  <c r="H28" i="14"/>
  <c r="I28" i="14" s="1"/>
  <c r="H24" i="14"/>
  <c r="I24" i="14" s="1"/>
  <c r="H20" i="14"/>
  <c r="I20" i="14" s="1"/>
  <c r="H16" i="14"/>
  <c r="I16" i="14" s="1"/>
  <c r="H4" i="14"/>
  <c r="I4" i="14" s="1"/>
  <c r="H32" i="14"/>
  <c r="I32" i="14" s="1"/>
  <c r="H12" i="14"/>
  <c r="I12" i="14" s="1"/>
  <c r="G36" i="13" l="1"/>
  <c r="G35" i="13"/>
  <c r="G32" i="13"/>
  <c r="G31" i="13"/>
  <c r="G28" i="13"/>
  <c r="G27" i="13"/>
  <c r="G24" i="13"/>
  <c r="G23" i="13"/>
  <c r="G20" i="13"/>
  <c r="G19" i="13"/>
  <c r="G16" i="13"/>
  <c r="G15" i="13"/>
  <c r="G12" i="13"/>
  <c r="G11" i="13"/>
  <c r="G8" i="13"/>
  <c r="G7" i="13"/>
  <c r="G4" i="13"/>
  <c r="G3" i="13"/>
  <c r="H24" i="13" l="1"/>
  <c r="I24" i="13" s="1"/>
  <c r="H16" i="13"/>
  <c r="I16" i="13" s="1"/>
  <c r="H36" i="13"/>
  <c r="I36" i="13" s="1"/>
  <c r="H28" i="13"/>
  <c r="I28" i="13" s="1"/>
  <c r="H20" i="13"/>
  <c r="I20" i="13" s="1"/>
  <c r="H12" i="13"/>
  <c r="I12" i="13" s="1"/>
  <c r="H4" i="13"/>
  <c r="I4" i="13" s="1"/>
  <c r="H32" i="13"/>
  <c r="I32" i="13" s="1"/>
  <c r="H8" i="13"/>
  <c r="I8" i="13" s="1"/>
  <c r="G36" i="11" l="1"/>
  <c r="G35" i="11"/>
  <c r="G32" i="11"/>
  <c r="G31" i="11"/>
  <c r="G28" i="11"/>
  <c r="G27" i="11"/>
  <c r="G24" i="11"/>
  <c r="G23" i="11"/>
  <c r="G20" i="11"/>
  <c r="G19" i="11"/>
  <c r="G16" i="11"/>
  <c r="G15" i="11"/>
  <c r="G12" i="11"/>
  <c r="G11" i="11"/>
  <c r="G8" i="11"/>
  <c r="G7" i="11"/>
  <c r="G3" i="6"/>
  <c r="G16" i="6"/>
  <c r="G15" i="6"/>
  <c r="G3" i="8"/>
  <c r="H4" i="8" s="1"/>
  <c r="G4" i="8"/>
  <c r="H36" i="11" l="1"/>
  <c r="I36" i="11" s="1"/>
  <c r="H28" i="11"/>
  <c r="I28" i="11" s="1"/>
  <c r="H24" i="11"/>
  <c r="I24" i="11" s="1"/>
  <c r="H16" i="11"/>
  <c r="I16" i="11" s="1"/>
  <c r="H12" i="11"/>
  <c r="I12" i="11" s="1"/>
  <c r="H8" i="11"/>
  <c r="I8" i="11" s="1"/>
  <c r="H4" i="11"/>
  <c r="H20" i="11"/>
  <c r="I20" i="11" s="1"/>
  <c r="H32" i="11"/>
  <c r="I32" i="11" s="1"/>
  <c r="H36" i="9"/>
  <c r="I36" i="9" s="1"/>
  <c r="H32" i="9"/>
  <c r="I32" i="9" s="1"/>
  <c r="H28" i="9"/>
  <c r="I28" i="9" s="1"/>
  <c r="H16" i="9"/>
  <c r="I16" i="9" s="1"/>
  <c r="H12" i="9"/>
  <c r="I12" i="9" s="1"/>
  <c r="H16" i="6"/>
  <c r="I16" i="6" s="1"/>
  <c r="H4" i="9"/>
  <c r="I4" i="9" s="1"/>
  <c r="H8" i="9"/>
  <c r="I8" i="9" s="1"/>
  <c r="H20" i="9"/>
  <c r="I20" i="9" s="1"/>
  <c r="H24" i="9"/>
  <c r="I24" i="9" s="1"/>
  <c r="G36" i="8" l="1"/>
  <c r="G35" i="8"/>
  <c r="G32" i="8"/>
  <c r="G31" i="8"/>
  <c r="G28" i="8"/>
  <c r="G27" i="8"/>
  <c r="G24" i="8"/>
  <c r="G23" i="8"/>
  <c r="G20" i="8"/>
  <c r="G19" i="8"/>
  <c r="G16" i="8"/>
  <c r="G15" i="8"/>
  <c r="G12" i="8"/>
  <c r="G11" i="8"/>
  <c r="G8" i="8"/>
  <c r="G7" i="8"/>
  <c r="G4" i="6"/>
  <c r="H4" i="6" s="1"/>
  <c r="I4" i="6" s="1"/>
  <c r="G12" i="1"/>
  <c r="G11" i="1"/>
  <c r="G8" i="1"/>
  <c r="H4" i="2"/>
  <c r="I4" i="2" s="1"/>
  <c r="H24" i="8" l="1"/>
  <c r="H20" i="8"/>
  <c r="I20" i="8" s="1"/>
  <c r="H16" i="8"/>
  <c r="I16" i="8" s="1"/>
  <c r="H8" i="8"/>
  <c r="I8" i="8" s="1"/>
  <c r="I4" i="8"/>
  <c r="H36" i="8"/>
  <c r="I36" i="8" s="1"/>
  <c r="H32" i="8"/>
  <c r="I32" i="8" s="1"/>
  <c r="I24" i="8"/>
  <c r="H28" i="8"/>
  <c r="I28" i="8" s="1"/>
  <c r="H12" i="8"/>
  <c r="I12" i="8" s="1"/>
  <c r="G36" i="7" l="1"/>
  <c r="G35" i="7"/>
  <c r="G32" i="7"/>
  <c r="G31" i="7"/>
  <c r="G28" i="7"/>
  <c r="G27" i="7"/>
  <c r="G24" i="7"/>
  <c r="G23" i="7"/>
  <c r="G20" i="7"/>
  <c r="G19" i="7"/>
  <c r="I20" i="7" s="1"/>
  <c r="G16" i="7"/>
  <c r="G15" i="7"/>
  <c r="G12" i="7"/>
  <c r="G11" i="7"/>
  <c r="G8" i="7"/>
  <c r="G7" i="7"/>
  <c r="G4" i="7"/>
  <c r="G3" i="7"/>
  <c r="H4" i="7" s="1"/>
  <c r="I36" i="7" l="1"/>
  <c r="I28" i="7"/>
  <c r="I24" i="7"/>
  <c r="I16" i="7"/>
  <c r="I12" i="7"/>
  <c r="I8" i="7"/>
  <c r="I4" i="7"/>
  <c r="I32" i="7"/>
  <c r="G36" i="6" l="1"/>
  <c r="G35" i="6"/>
  <c r="G32" i="6"/>
  <c r="G31" i="6"/>
  <c r="G28" i="6"/>
  <c r="G27" i="6"/>
  <c r="G24" i="6"/>
  <c r="G23" i="6"/>
  <c r="G20" i="6"/>
  <c r="G19" i="6"/>
  <c r="G12" i="6"/>
  <c r="G11" i="6"/>
  <c r="G8" i="6"/>
  <c r="G7" i="6"/>
  <c r="G56" i="3"/>
  <c r="G55" i="3"/>
  <c r="H56" i="3" s="1"/>
  <c r="I56" i="3" s="1"/>
  <c r="G52" i="3"/>
  <c r="G51" i="3"/>
  <c r="H52" i="3" s="1"/>
  <c r="I52" i="3" s="1"/>
  <c r="G48" i="3"/>
  <c r="G47" i="3"/>
  <c r="H48" i="3" s="1"/>
  <c r="I48" i="3" s="1"/>
  <c r="G44" i="3"/>
  <c r="G43" i="3"/>
  <c r="G40" i="3"/>
  <c r="G39" i="3"/>
  <c r="G36" i="3"/>
  <c r="G35" i="3"/>
  <c r="G32" i="3"/>
  <c r="G31" i="3"/>
  <c r="G28" i="3"/>
  <c r="G27" i="3"/>
  <c r="G24" i="3"/>
  <c r="G23" i="3"/>
  <c r="H24" i="3" s="1"/>
  <c r="I24" i="3" s="1"/>
  <c r="G20" i="3"/>
  <c r="G19" i="3"/>
  <c r="G16" i="3"/>
  <c r="G15" i="3"/>
  <c r="H16" i="3" s="1"/>
  <c r="I16" i="3" s="1"/>
  <c r="H12" i="3"/>
  <c r="I12" i="3" s="1"/>
  <c r="G8" i="3"/>
  <c r="G7" i="3"/>
  <c r="G4" i="3"/>
  <c r="G3" i="3"/>
  <c r="H4" i="3" s="1"/>
  <c r="I4" i="3" s="1"/>
  <c r="G40" i="2"/>
  <c r="H40" i="2" s="1"/>
  <c r="I40" i="2" s="1"/>
  <c r="G39" i="2"/>
  <c r="G36" i="2"/>
  <c r="H32" i="2"/>
  <c r="I32" i="2" s="1"/>
  <c r="G28" i="2"/>
  <c r="G27" i="2"/>
  <c r="G24" i="2"/>
  <c r="G23" i="2"/>
  <c r="H20" i="2"/>
  <c r="I20" i="2" s="1"/>
  <c r="G16" i="2"/>
  <c r="H8" i="2"/>
  <c r="I8" i="2" s="1"/>
  <c r="G36" i="1"/>
  <c r="G35" i="1"/>
  <c r="G32" i="1"/>
  <c r="G31" i="1"/>
  <c r="H32" i="1" s="1"/>
  <c r="I32" i="1" s="1"/>
  <c r="G28" i="1"/>
  <c r="G27" i="1"/>
  <c r="H24" i="1"/>
  <c r="I24" i="1" s="1"/>
  <c r="G20" i="1"/>
  <c r="G19" i="1"/>
  <c r="H20" i="1" s="1"/>
  <c r="I20" i="1" s="1"/>
  <c r="G16" i="1"/>
  <c r="H16" i="1" s="1"/>
  <c r="I16" i="1" s="1"/>
  <c r="H12" i="1"/>
  <c r="I12" i="1" s="1"/>
  <c r="H8" i="1"/>
  <c r="I8" i="1" s="1"/>
  <c r="H4" i="1"/>
  <c r="I4" i="1" s="1"/>
  <c r="H8" i="5"/>
  <c r="I8" i="5" s="1"/>
  <c r="G12" i="5"/>
  <c r="G11" i="5"/>
  <c r="G16" i="5"/>
  <c r="G15" i="5"/>
  <c r="G20" i="5"/>
  <c r="G19" i="5"/>
  <c r="G24" i="5"/>
  <c r="G23" i="5"/>
  <c r="G27" i="5"/>
  <c r="G28" i="5"/>
  <c r="G36" i="5"/>
  <c r="G35" i="5"/>
  <c r="G32" i="5"/>
  <c r="G31" i="5"/>
  <c r="H32" i="5" s="1"/>
  <c r="I32" i="5" s="1"/>
  <c r="H28" i="3" l="1"/>
  <c r="I28" i="3" s="1"/>
  <c r="H32" i="3"/>
  <c r="I32" i="3" s="1"/>
  <c r="H36" i="3"/>
  <c r="I36" i="3" s="1"/>
  <c r="H20" i="3"/>
  <c r="I20" i="3" s="1"/>
  <c r="H44" i="3"/>
  <c r="I44" i="3" s="1"/>
  <c r="H8" i="3"/>
  <c r="I8" i="3" s="1"/>
  <c r="H40" i="3"/>
  <c r="I40" i="3" s="1"/>
  <c r="H28" i="2"/>
  <c r="I28" i="2" s="1"/>
  <c r="H36" i="5"/>
  <c r="I36" i="5" s="1"/>
  <c r="H24" i="5"/>
  <c r="I24" i="5" s="1"/>
  <c r="H16" i="5"/>
  <c r="I16" i="5" s="1"/>
  <c r="H28" i="1"/>
  <c r="I28" i="1" s="1"/>
  <c r="H36" i="1"/>
  <c r="I36" i="1" s="1"/>
  <c r="H28" i="5"/>
  <c r="I28" i="5" s="1"/>
  <c r="H20" i="5"/>
  <c r="I20" i="5" s="1"/>
  <c r="H12" i="5"/>
  <c r="I12" i="5" s="1"/>
  <c r="H16" i="2"/>
  <c r="I16" i="2" s="1"/>
  <c r="H24" i="2"/>
  <c r="I24" i="2" s="1"/>
  <c r="H36" i="2"/>
  <c r="I36" i="2" s="1"/>
  <c r="H12" i="2"/>
  <c r="I12" i="2" s="1"/>
  <c r="H36" i="6"/>
  <c r="I36" i="6" s="1"/>
  <c r="H28" i="6"/>
  <c r="I28" i="6" s="1"/>
  <c r="H24" i="6"/>
  <c r="I24" i="6" s="1"/>
  <c r="H20" i="6"/>
  <c r="I20" i="6" s="1"/>
  <c r="H12" i="6"/>
  <c r="I12" i="6" s="1"/>
  <c r="H8" i="6"/>
  <c r="I8" i="6" s="1"/>
  <c r="H32" i="6"/>
  <c r="I32" i="6" s="1"/>
</calcChain>
</file>

<file path=xl/sharedStrings.xml><?xml version="1.0" encoding="utf-8"?>
<sst xmlns="http://schemas.openxmlformats.org/spreadsheetml/2006/main" count="464" uniqueCount="123">
  <si>
    <t>Control_0004-0009_af1</t>
    <phoneticPr fontId="1"/>
  </si>
  <si>
    <t>x-axis</t>
    <phoneticPr fontId="1"/>
  </si>
  <si>
    <t>y-axis</t>
    <phoneticPr fontId="1"/>
  </si>
  <si>
    <t>Cont0004-0002_af2</t>
  </si>
  <si>
    <t>COL_0005-0012_af3</t>
  </si>
  <si>
    <t>COL_MOCK_0001-0004_af4</t>
  </si>
  <si>
    <t>COL_MOCK_0002-0006_af5</t>
  </si>
  <si>
    <t>0002-0015_af6</t>
  </si>
  <si>
    <t>COL_EGGARR_0002-0010_af8</t>
  </si>
  <si>
    <t>COL_EGGARR_0003-0013_af9</t>
  </si>
  <si>
    <t>COL_MOCK_0011-0047_af10</t>
  </si>
  <si>
    <t>han_dicot_0002-0005</t>
  </si>
  <si>
    <t>han_dicot_0003-0008</t>
  </si>
  <si>
    <t>han_dicot_0004-0010</t>
  </si>
  <si>
    <t>han_dicot_0009-0022</t>
  </si>
  <si>
    <t>han_dicot_0009-0024</t>
  </si>
  <si>
    <t>han_dicot_0010-0027</t>
  </si>
  <si>
    <t>han_dicot_0016-0041</t>
  </si>
  <si>
    <t>han_dicot_0017-0043</t>
  </si>
  <si>
    <t>han_dicot_0018-0045</t>
  </si>
  <si>
    <t>han_dicot_0019-0046</t>
  </si>
  <si>
    <t>ind48H_0013-00227_x5</t>
  </si>
  <si>
    <t>ind48H_0015-00229_x5</t>
  </si>
  <si>
    <t>ind48H_0017-00233_x5</t>
  </si>
  <si>
    <t>ind48H_0018-00234_x5</t>
  </si>
  <si>
    <t>ind48H_0019-00235_x5</t>
  </si>
  <si>
    <t>ind48H_0020-00236_x5</t>
  </si>
  <si>
    <t>48hEST_0009-0013-1_x5</t>
  </si>
  <si>
    <t>48hEST_0010-0014-1_x5</t>
  </si>
  <si>
    <t>48hEST_0002-0006-1_x5</t>
  </si>
  <si>
    <t>48hEST_0004-0008-1_x5</t>
  </si>
  <si>
    <t>48hEST_0006-0010-1_x5</t>
  </si>
  <si>
    <t>48hEST_0007-0011-1_x5</t>
  </si>
  <si>
    <t>EST_0008-0012-1_x5</t>
  </si>
  <si>
    <t>48hEST_0011-0015_x5</t>
  </si>
  <si>
    <t>Control_0004-0009_ini1</t>
  </si>
  <si>
    <t>Cont0004-0002_ini2</t>
  </si>
  <si>
    <t>COL_0005-0012_ini3</t>
    <phoneticPr fontId="1"/>
  </si>
  <si>
    <t>COL_MOCK_0001-0004_ini4</t>
  </si>
  <si>
    <t>COL_MOCK_0002-0006_ini5</t>
  </si>
  <si>
    <t>0002-0015_ini6</t>
  </si>
  <si>
    <t>COL_EGGARR_0002-0010_ini8</t>
  </si>
  <si>
    <t>COL_EGGARR_0003-0013_ini9</t>
  </si>
  <si>
    <t>COL_MOCK_0011-0047_ini10</t>
  </si>
  <si>
    <t>Control_0004-0009_af1</t>
  </si>
  <si>
    <t>COL_MOCK_0001-0004_af4</t>
    <phoneticPr fontId="1"/>
  </si>
  <si>
    <t>han1</t>
  </si>
  <si>
    <t>han3</t>
  </si>
  <si>
    <t>han4</t>
    <phoneticPr fontId="1"/>
  </si>
  <si>
    <t>han5</t>
    <phoneticPr fontId="1"/>
  </si>
  <si>
    <t>han6</t>
    <phoneticPr fontId="1"/>
  </si>
  <si>
    <t>han8</t>
    <phoneticPr fontId="1"/>
  </si>
  <si>
    <t>han9</t>
    <phoneticPr fontId="1"/>
  </si>
  <si>
    <t>han10</t>
    <phoneticPr fontId="1"/>
  </si>
  <si>
    <t>x</t>
    <phoneticPr fontId="1"/>
  </si>
  <si>
    <t>y</t>
    <phoneticPr fontId="1"/>
  </si>
  <si>
    <t>opc1</t>
    <phoneticPr fontId="1"/>
  </si>
  <si>
    <t>opc2</t>
    <phoneticPr fontId="1"/>
  </si>
  <si>
    <t>opc3</t>
    <phoneticPr fontId="1"/>
  </si>
  <si>
    <t>opc4</t>
    <phoneticPr fontId="1"/>
  </si>
  <si>
    <t>opc5</t>
    <phoneticPr fontId="1"/>
  </si>
  <si>
    <t>opc6</t>
    <phoneticPr fontId="1"/>
  </si>
  <si>
    <t>ipc1</t>
    <phoneticPr fontId="1"/>
  </si>
  <si>
    <t>ipc2</t>
    <phoneticPr fontId="1"/>
  </si>
  <si>
    <t>ipc3</t>
    <phoneticPr fontId="1"/>
  </si>
  <si>
    <t>ipc4</t>
    <phoneticPr fontId="1"/>
  </si>
  <si>
    <t>ipc5</t>
    <phoneticPr fontId="1"/>
  </si>
  <si>
    <t>ipc6</t>
    <phoneticPr fontId="1"/>
  </si>
  <si>
    <t>ipc8</t>
    <phoneticPr fontId="1"/>
  </si>
  <si>
    <t>ipc9</t>
    <phoneticPr fontId="1"/>
  </si>
  <si>
    <t>ipc10</t>
    <phoneticPr fontId="1"/>
  </si>
  <si>
    <t>han-ox1</t>
    <phoneticPr fontId="1"/>
  </si>
  <si>
    <t>xylem1</t>
    <phoneticPr fontId="1"/>
  </si>
  <si>
    <t>pse1</t>
    <phoneticPr fontId="1"/>
  </si>
  <si>
    <t>diff</t>
  </si>
  <si>
    <t>lwr</t>
  </si>
  <si>
    <t>upr</t>
  </si>
  <si>
    <t>p</t>
  </si>
  <si>
    <t>adj</t>
  </si>
  <si>
    <t>han-1-han_silico</t>
  </si>
  <si>
    <t>ipc_silico-han_silico</t>
  </si>
  <si>
    <t>opc_silico-han_silico</t>
  </si>
  <si>
    <t>ox_silico-han_silico</t>
  </si>
  <si>
    <t>pse_silico-han_silico</t>
  </si>
  <si>
    <t>wt-han_silico</t>
  </si>
  <si>
    <t>wt_silico-han_silico</t>
  </si>
  <si>
    <t>xy_silico-han_silico</t>
  </si>
  <si>
    <t>ipc_silico-han-1</t>
  </si>
  <si>
    <t>opc_silico-han-1</t>
  </si>
  <si>
    <t>ox_silico-han-1</t>
  </si>
  <si>
    <t>pse_silico-han-1</t>
  </si>
  <si>
    <t>wt-han-1</t>
  </si>
  <si>
    <t>wt_silico-han-1</t>
  </si>
  <si>
    <t>xy_silico-han-1</t>
  </si>
  <si>
    <t>opc_silico-ipc_silico</t>
  </si>
  <si>
    <t>ox_silico-ipc_silico</t>
  </si>
  <si>
    <t>pse_silico-ipc_silico</t>
  </si>
  <si>
    <t>wt-ipc_silico</t>
  </si>
  <si>
    <t>wt_silico-ipc_silico</t>
  </si>
  <si>
    <t>xy_silico-ipc_silico</t>
  </si>
  <si>
    <t>ox_silico-opc_silico</t>
  </si>
  <si>
    <t>pse_silico-opc_silico</t>
  </si>
  <si>
    <t>wt-opc_silico</t>
  </si>
  <si>
    <t>wt_silico-opc_silico</t>
  </si>
  <si>
    <t>xy_silico-opc_silico</t>
  </si>
  <si>
    <t>pse_silico-ox_silico</t>
  </si>
  <si>
    <t>wt-ox_silico</t>
  </si>
  <si>
    <t>wt_silico-ox_silico</t>
  </si>
  <si>
    <t>xy_silico-ox_silico</t>
  </si>
  <si>
    <t>wt-pse_silico</t>
  </si>
  <si>
    <t>wt_silico-pse_silico</t>
  </si>
  <si>
    <t>xy_silico-pse_silico</t>
  </si>
  <si>
    <t>wt_silico-wt</t>
  </si>
  <si>
    <t>xy_silico-wt</t>
  </si>
  <si>
    <t>xy_silico-wt_silico</t>
  </si>
  <si>
    <t>xylem6</t>
    <phoneticPr fontId="1"/>
  </si>
  <si>
    <t>ind48H_0016-00230_x6</t>
  </si>
  <si>
    <t>CV.cellnum</t>
    <phoneticPr fontId="1"/>
  </si>
  <si>
    <t>ind48H_0014-00228_x6</t>
  </si>
  <si>
    <t>48hEST_0001-0005-1_x6</t>
  </si>
  <si>
    <t>48hEST_0005-0009-1_x6</t>
  </si>
  <si>
    <t>han2</t>
    <phoneticPr fontId="1"/>
  </si>
  <si>
    <t>NON0001-00210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</si>
</sst>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5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560044761605691E-2"/>
                  <c:y val="-4.900065273418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'han-1'!$M$2:$M$11</c:f>
              <c:numCache>
                <c:formatCode>General</c:formatCode>
                <c:ptCount val="10"/>
                <c:pt idx="0">
                  <c:v>22.110831940000001</c:v>
                </c:pt>
                <c:pt idx="1">
                  <c:v>19.50955759</c:v>
                </c:pt>
                <c:pt idx="2">
                  <c:v>25</c:v>
                </c:pt>
                <c:pt idx="3">
                  <c:v>17.677669529999999</c:v>
                </c:pt>
                <c:pt idx="4">
                  <c:v>22.110831940000001</c:v>
                </c:pt>
                <c:pt idx="5">
                  <c:v>14.28571429</c:v>
                </c:pt>
                <c:pt idx="6">
                  <c:v>10.18853416</c:v>
                </c:pt>
                <c:pt idx="7">
                  <c:v>17.677669529999999</c:v>
                </c:pt>
                <c:pt idx="8">
                  <c:v>25.512498390000001</c:v>
                </c:pt>
                <c:pt idx="9">
                  <c:v>11.54700538</c:v>
                </c:pt>
              </c:numCache>
            </c:numRef>
          </c:xVal>
          <c:yVal>
            <c:numRef>
              <c:f>'han-1'!$N$2:$N$11</c:f>
              <c:numCache>
                <c:formatCode>General</c:formatCode>
                <c:ptCount val="10"/>
                <c:pt idx="0">
                  <c:v>0.76577637499999995</c:v>
                </c:pt>
                <c:pt idx="1">
                  <c:v>0.27814749100000002</c:v>
                </c:pt>
                <c:pt idx="2">
                  <c:v>0.203742802</c:v>
                </c:pt>
                <c:pt idx="3">
                  <c:v>0.19010052199999999</c:v>
                </c:pt>
                <c:pt idx="4">
                  <c:v>0.480562871</c:v>
                </c:pt>
                <c:pt idx="5">
                  <c:v>0.16848221399999999</c:v>
                </c:pt>
                <c:pt idx="6">
                  <c:v>0.23724422000000001</c:v>
                </c:pt>
                <c:pt idx="7">
                  <c:v>0.126218898</c:v>
                </c:pt>
                <c:pt idx="8">
                  <c:v>0.17739572200000001</c:v>
                </c:pt>
                <c:pt idx="9">
                  <c:v>0.26268483399999998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B-6447-974A-FC497340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16864"/>
        <c:axId val="332568400"/>
      </c:scatterChart>
      <c:valAx>
        <c:axId val="7987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68400"/>
        <c:crosses val="autoZero"/>
        <c:crossBetween val="midCat"/>
      </c:valAx>
      <c:valAx>
        <c:axId val="3325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87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90601411046696"/>
                  <c:y val="8.4480449769392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'han-1'!$M$2:$M$11</c:f>
              <c:numCache>
                <c:formatCode>General</c:formatCode>
                <c:ptCount val="10"/>
                <c:pt idx="0">
                  <c:v>22.110831940000001</c:v>
                </c:pt>
                <c:pt idx="1">
                  <c:v>19.50955759</c:v>
                </c:pt>
                <c:pt idx="2">
                  <c:v>25</c:v>
                </c:pt>
                <c:pt idx="3">
                  <c:v>17.677669529999999</c:v>
                </c:pt>
                <c:pt idx="4">
                  <c:v>22.110831940000001</c:v>
                </c:pt>
                <c:pt idx="5">
                  <c:v>14.28571429</c:v>
                </c:pt>
                <c:pt idx="6">
                  <c:v>10.18853416</c:v>
                </c:pt>
                <c:pt idx="7">
                  <c:v>17.677669529999999</c:v>
                </c:pt>
                <c:pt idx="8">
                  <c:v>25.512498390000001</c:v>
                </c:pt>
                <c:pt idx="9">
                  <c:v>11.54700538</c:v>
                </c:pt>
              </c:numCache>
            </c:numRef>
          </c:xVal>
          <c:yVal>
            <c:numRef>
              <c:f>'han-1'!$O$2:$O$11</c:f>
              <c:numCache>
                <c:formatCode>General</c:formatCode>
                <c:ptCount val="10"/>
                <c:pt idx="0">
                  <c:v>0.64993760499999997</c:v>
                </c:pt>
                <c:pt idx="1">
                  <c:v>0.24667554</c:v>
                </c:pt>
                <c:pt idx="2">
                  <c:v>0.13493716</c:v>
                </c:pt>
                <c:pt idx="3">
                  <c:v>0.15801857899999999</c:v>
                </c:pt>
                <c:pt idx="4">
                  <c:v>0.48440371300000001</c:v>
                </c:pt>
                <c:pt idx="5">
                  <c:v>9.1854335999999995E-2</c:v>
                </c:pt>
                <c:pt idx="6">
                  <c:v>0.211765859</c:v>
                </c:pt>
                <c:pt idx="7">
                  <c:v>9.6009065000000005E-2</c:v>
                </c:pt>
                <c:pt idx="8">
                  <c:v>0.14827889599999999</c:v>
                </c:pt>
                <c:pt idx="9">
                  <c:v>0.25858068299999998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C-E342-A7AF-B0ED1772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16864"/>
        <c:axId val="332568400"/>
      </c:scatterChart>
      <c:valAx>
        <c:axId val="7987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68400"/>
        <c:crosses val="autoZero"/>
        <c:crossBetween val="midCat"/>
      </c:valAx>
      <c:valAx>
        <c:axId val="3325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87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358187</xdr:colOff>
      <xdr:row>12</xdr:row>
      <xdr:rowOff>88117</xdr:rowOff>
    </xdr:from>
    <xdr:to>
      <xdr:col>16</xdr:col>
      <xdr:colOff>783637</xdr:colOff>
      <xdr:row>29</xdr:row>
      <xdr:rowOff>100817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6BCADF-C33E-604C-A3F8-DB75ECA08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265916</xdr:colOff>
      <xdr:row>3</xdr:row>
      <xdr:rowOff>85136</xdr:rowOff>
    </xdr:from>
    <xdr:to>
      <xdr:col>17</xdr:col>
      <xdr:colOff>744115</xdr:colOff>
      <xdr:row>12</xdr:row>
      <xdr:rowOff>182337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61EF82D-112C-FE41-A533-C13D813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9496" y="837729"/>
          <a:ext cx="2391039" cy="2354978"/>
        </a:xfrm>
        <a:prstGeom prst="rect">
          <a:avLst/>
        </a:prstGeom>
      </xdr:spPr>
    </xdr:pic>
    <xdr:clientData/>
  </xdr:twoCellAnchor>
  <xdr:twoCellAnchor editAs="oneCell">
    <xdr:from>
      <xdr:col>16</xdr:col>
      <xdr:colOff>601291</xdr:colOff>
      <xdr:row>23</xdr:row>
      <xdr:rowOff>103167</xdr:rowOff>
    </xdr:from>
    <xdr:to>
      <xdr:col>19</xdr:col>
      <xdr:colOff>123072</xdr:colOff>
      <xdr:row>32</xdr:row>
      <xdr:rowOff>197232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B12A02-AE90-1F4A-8A11-AC1D5E889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11291" y="5873044"/>
          <a:ext cx="2391040" cy="2351842"/>
        </a:xfrm>
        <a:prstGeom prst="rect">
          <a:avLst/>
        </a:prstGeom>
      </xdr:spPr>
    </xdr:pic>
    <xdr:clientData/>
  </xdr:twoCellAnchor>
  <xdr:twoCellAnchor editAs="oneCell">
    <xdr:from>
      <xdr:col>17</xdr:col>
      <xdr:colOff>465980</xdr:colOff>
      <xdr:row>12</xdr:row>
      <xdr:rowOff>75417</xdr:rowOff>
    </xdr:from>
    <xdr:to>
      <xdr:col>19</xdr:col>
      <xdr:colOff>944181</xdr:colOff>
      <xdr:row>21</xdr:row>
      <xdr:rowOff>172617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3C39AA7-6AB0-1844-8D35-17AAD5870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32400" y="3085787"/>
          <a:ext cx="2391040" cy="2354978"/>
        </a:xfrm>
        <a:prstGeom prst="rect">
          <a:avLst/>
        </a:prstGeom>
      </xdr:spPr>
    </xdr:pic>
    <xdr:clientData/>
  </xdr:twoCellAnchor>
  <xdr:twoCellAnchor editAs="oneCell">
    <xdr:from>
      <xdr:col>17</xdr:col>
      <xdr:colOff>356226</xdr:colOff>
      <xdr:row>33</xdr:row>
      <xdr:rowOff>233775</xdr:rowOff>
    </xdr:from>
    <xdr:to>
      <xdr:col>19</xdr:col>
      <xdr:colOff>834426</xdr:colOff>
      <xdr:row>43</xdr:row>
      <xdr:rowOff>80112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71482DA-797E-5C41-A35F-8F53C2154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2646" y="8512294"/>
          <a:ext cx="2391039" cy="2354978"/>
        </a:xfrm>
        <a:prstGeom prst="rect">
          <a:avLst/>
        </a:prstGeom>
      </xdr:spPr>
    </xdr:pic>
    <xdr:clientData/>
  </xdr:twoCellAnchor>
  <xdr:twoCellAnchor>
    <xdr:from>
      <xdr:col>9</xdr:col>
      <xdr:colOff>407654</xdr:colOff>
      <xdr:row>30</xdr:row>
      <xdr:rowOff>94074</xdr:rowOff>
    </xdr:from>
    <xdr:to>
      <xdr:col>16</xdr:col>
      <xdr:colOff>833104</xdr:colOff>
      <xdr:row>47</xdr:row>
      <xdr:rowOff>106775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0B1669-4EC7-E74A-B78F-6A0C17E8F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3DF0-4B1D-D147-A56E-C5C6471755EA}">
  <dimension ref="A1:I36"/>
  <sheetViews>
    <sheetView zoomScale="92" workbookViewId="0">
      <selection activeCell="I1" sqref="I1:I1048576"/>
    </sheetView>
  </sheetViews>
  <sheetFormatPr baseColWidth="10" defaultRowHeight="20"/>
  <cols>
    <col min="1" max="1" width="20.85546875" customWidth="1"/>
  </cols>
  <sheetData>
    <row r="1" spans="1:9">
      <c r="A1" t="s">
        <v>35</v>
      </c>
      <c r="B1" t="s">
        <v>1</v>
      </c>
      <c r="C1">
        <v>-11.800804322514248</v>
      </c>
      <c r="D1">
        <v>0.62329944988664243</v>
      </c>
      <c r="E1">
        <v>11.050691411124941</v>
      </c>
      <c r="F1">
        <v>6.6948690142966658</v>
      </c>
      <c r="G1">
        <f>SQRT((C1-C2)^2+(D1+D2)^2)</f>
        <v>5.2426859966095449</v>
      </c>
    </row>
    <row r="2" spans="1:9">
      <c r="A2">
        <v>8.6381198769999994</v>
      </c>
      <c r="C2">
        <v>-10.465682743515332</v>
      </c>
      <c r="D2">
        <v>-5.6931324676829149</v>
      </c>
      <c r="E2">
        <v>12.621017997566252</v>
      </c>
      <c r="F2">
        <v>-4.884028604298793</v>
      </c>
      <c r="G2">
        <f>SQRT((E1-E2)^2+(F1+F2)^2)</f>
        <v>2.3968872686394085</v>
      </c>
      <c r="H2" s="1">
        <f>(G1+G2)/2</f>
        <v>3.8197866326244769</v>
      </c>
      <c r="I2">
        <f>H2/A2</f>
        <v>0.44220116032368384</v>
      </c>
    </row>
    <row r="3" spans="1:9">
      <c r="B3" t="s">
        <v>2</v>
      </c>
      <c r="C3">
        <v>-11.800804322514248</v>
      </c>
      <c r="D3">
        <v>0.62329944988664243</v>
      </c>
      <c r="E3">
        <v>11.050691411124941</v>
      </c>
      <c r="F3">
        <v>6.6948690142966658</v>
      </c>
      <c r="G3">
        <f>SQRT((C3+E3)^2+(D3-F3)^2)</f>
        <v>6.1177304905743481</v>
      </c>
    </row>
    <row r="4" spans="1:9">
      <c r="C4">
        <v>-10.465682743515332</v>
      </c>
      <c r="D4">
        <v>-5.6931324676829149</v>
      </c>
      <c r="E4">
        <v>12.621017997566252</v>
      </c>
      <c r="F4">
        <v>-4.884028604298793</v>
      </c>
      <c r="G4">
        <f>SQRT((C4+E4)^2+(D4-F4)^2)</f>
        <v>2.3021987575137501</v>
      </c>
      <c r="H4" s="1">
        <f>(G3+G4)/2</f>
        <v>4.2099646240440496</v>
      </c>
      <c r="I4">
        <f>H4/A2</f>
        <v>0.48737047922356008</v>
      </c>
    </row>
    <row r="5" spans="1:9">
      <c r="A5" t="s">
        <v>36</v>
      </c>
      <c r="B5" t="s">
        <v>1</v>
      </c>
      <c r="C5">
        <v>-9.961655439164252</v>
      </c>
      <c r="D5">
        <v>2.9832771239964799</v>
      </c>
      <c r="E5">
        <v>11.466301515452209</v>
      </c>
      <c r="F5">
        <v>5.7646259367056967</v>
      </c>
      <c r="G5">
        <f>SQRT((C5-C6)^2+(D5+D6)^2)</f>
        <v>1.2914603087571284</v>
      </c>
    </row>
    <row r="6" spans="1:9">
      <c r="A6">
        <v>7.703253664</v>
      </c>
      <c r="C6">
        <v>-9.7219547749294435</v>
      </c>
      <c r="D6">
        <v>-4.2522977387464724</v>
      </c>
      <c r="E6">
        <v>11.92819196139272</v>
      </c>
      <c r="F6">
        <v>-3.169790401930364</v>
      </c>
      <c r="G6">
        <f>SQRT((E5-E6)^2+(F5+F6)^2)</f>
        <v>2.6356240696624229</v>
      </c>
      <c r="H6" s="1">
        <f>(G5+G6)/2</f>
        <v>1.9635421892097757</v>
      </c>
      <c r="I6">
        <f>H6/A6</f>
        <v>0.2548977711049677</v>
      </c>
    </row>
    <row r="7" spans="1:9">
      <c r="B7" t="s">
        <v>2</v>
      </c>
      <c r="C7">
        <v>-9.961655439164252</v>
      </c>
      <c r="D7">
        <v>2.9832771239964799</v>
      </c>
      <c r="E7">
        <v>11.466301515452209</v>
      </c>
      <c r="F7">
        <v>5.7646259367056967</v>
      </c>
      <c r="G7">
        <f>SQRT((C7+E7)^2+(D7-F7)^2)</f>
        <v>3.1622556874559828</v>
      </c>
    </row>
    <row r="8" spans="1:9">
      <c r="C8">
        <v>-9.7219547749294435</v>
      </c>
      <c r="D8">
        <v>-4.2522977387464724</v>
      </c>
      <c r="E8">
        <v>11.92819196139272</v>
      </c>
      <c r="F8">
        <v>-3.169790401930364</v>
      </c>
      <c r="G8">
        <f>SQRT((C8+E8)^2+(D8-F8)^2)</f>
        <v>2.4574996759296019</v>
      </c>
      <c r="H8" s="1">
        <f>(G7+G8)/2</f>
        <v>2.8098776816927922</v>
      </c>
      <c r="I8">
        <f>H8/A6</f>
        <v>0.36476504659639264</v>
      </c>
    </row>
    <row r="9" spans="1:9">
      <c r="A9" t="s">
        <v>37</v>
      </c>
      <c r="B9" t="s">
        <v>1</v>
      </c>
      <c r="C9">
        <v>-11.282932827461389</v>
      </c>
      <c r="D9">
        <v>4.7821593584895989</v>
      </c>
      <c r="E9">
        <v>10.593661770682184</v>
      </c>
      <c r="F9">
        <v>3.563633039373002</v>
      </c>
      <c r="G9">
        <f>SQRT((C9-C10)^2+(D9+D10)^2)</f>
        <v>4.0250971427560751</v>
      </c>
    </row>
    <row r="10" spans="1:9">
      <c r="A10">
        <v>11.039954099999999</v>
      </c>
      <c r="C10">
        <v>-14.321288407845419</v>
      </c>
      <c r="D10">
        <v>-2.1421210300230702</v>
      </c>
      <c r="E10">
        <v>9.5398034313679663</v>
      </c>
      <c r="F10">
        <v>-6.9382004897049612</v>
      </c>
      <c r="G10">
        <f>SQRT((E9-E10)^2+(F9+F10)^2)</f>
        <v>3.5352967168516507</v>
      </c>
      <c r="H10" s="1">
        <f>(G9+G10)/2</f>
        <v>3.7801969298038629</v>
      </c>
      <c r="I10">
        <f>H10/A10</f>
        <v>0.34241056580152479</v>
      </c>
    </row>
    <row r="11" spans="1:9">
      <c r="B11" t="s">
        <v>2</v>
      </c>
      <c r="C11">
        <v>-11.282932827461389</v>
      </c>
      <c r="D11">
        <v>4.7821593584895989</v>
      </c>
      <c r="E11">
        <v>10.593661770682184</v>
      </c>
      <c r="F11">
        <v>3.563633039373002</v>
      </c>
      <c r="G11">
        <f>SQRT((C11+E11)^2+(D11-F11)^2)</f>
        <v>1.3999646353009652</v>
      </c>
    </row>
    <row r="12" spans="1:9">
      <c r="C12">
        <v>-14.321288407845419</v>
      </c>
      <c r="D12">
        <v>-2.1421210300230702</v>
      </c>
      <c r="E12">
        <v>9.5398034313679663</v>
      </c>
      <c r="F12">
        <v>-6.9382004897049612</v>
      </c>
      <c r="G12">
        <f>SQRT((C12+E12)^2+(D12-F12)^2)</f>
        <v>6.7723686228573037</v>
      </c>
      <c r="H12" s="1">
        <f>(G11+G12)/2</f>
        <v>4.0861666290791341</v>
      </c>
      <c r="I12">
        <f>H12/A10</f>
        <v>0.37012532770214457</v>
      </c>
    </row>
    <row r="13" spans="1:9">
      <c r="A13" t="s">
        <v>38</v>
      </c>
      <c r="B13" t="s">
        <v>1</v>
      </c>
      <c r="C13">
        <v>-11.910671451886385</v>
      </c>
      <c r="D13">
        <v>3.9812203852513788</v>
      </c>
      <c r="E13">
        <v>11.837804084918544</v>
      </c>
      <c r="F13">
        <v>7.3630033016923999</v>
      </c>
      <c r="G13">
        <f>SQRT((C13-C14)^2+(D13+D14)^2)</f>
        <v>1.9961682401456069</v>
      </c>
    </row>
    <row r="14" spans="1:9">
      <c r="A14">
        <v>12.184671639999999</v>
      </c>
      <c r="C14">
        <v>-11.279478012680372</v>
      </c>
      <c r="D14">
        <v>-5.8749686486880197</v>
      </c>
      <c r="E14">
        <v>14.34771234226049</v>
      </c>
      <c r="F14">
        <v>0.77016181034814446</v>
      </c>
      <c r="G14">
        <f>SQRT((E13-E14)^2+(F13+F14)^2)</f>
        <v>8.5116399242441378</v>
      </c>
      <c r="H14" s="1">
        <f>(G13+G14)/2</f>
        <v>5.2539040821948726</v>
      </c>
      <c r="I14">
        <f>H14/A14</f>
        <v>0.4311896321397195</v>
      </c>
    </row>
    <row r="15" spans="1:9">
      <c r="B15" t="s">
        <v>2</v>
      </c>
      <c r="C15">
        <v>-11.910671451886385</v>
      </c>
      <c r="D15">
        <v>3.9812203852513788</v>
      </c>
      <c r="E15">
        <v>11.837804084918544</v>
      </c>
      <c r="F15">
        <v>7.3630033016923999</v>
      </c>
      <c r="G15">
        <f>SQRT((C15+E15)^2+(D15-F15)^2)</f>
        <v>3.3825678628966434</v>
      </c>
    </row>
    <row r="16" spans="1:9">
      <c r="C16">
        <v>-11.279478012680372</v>
      </c>
      <c r="D16">
        <v>-5.8749686486880197</v>
      </c>
      <c r="E16">
        <v>14.34771234226049</v>
      </c>
      <c r="F16">
        <v>0.77016181034814446</v>
      </c>
      <c r="G16">
        <f>SQRT((C16+E16)^2+(D16-F16)^2)</f>
        <v>7.3192773358320098</v>
      </c>
      <c r="H16" s="1">
        <f>(G15+G16)/2</f>
        <v>5.3509225993643268</v>
      </c>
      <c r="I16">
        <f>H16/A14</f>
        <v>0.43915197368128067</v>
      </c>
    </row>
    <row r="17" spans="1:9">
      <c r="A17" t="s">
        <v>39</v>
      </c>
      <c r="B17" t="s">
        <v>1</v>
      </c>
      <c r="C17">
        <v>-11.163091435935401</v>
      </c>
      <c r="D17">
        <v>5.4482219230522881</v>
      </c>
      <c r="E17">
        <v>11.23200275718958</v>
      </c>
      <c r="F17">
        <v>4.8547519269344761</v>
      </c>
      <c r="G17">
        <f>SQRT((C17-C18)^2+(D17+D18)^2)</f>
        <v>3.1576344032957606</v>
      </c>
    </row>
    <row r="18" spans="1:9">
      <c r="A18">
        <v>9.1253850389999993</v>
      </c>
      <c r="C18">
        <v>-13.16673621767162</v>
      </c>
      <c r="D18">
        <v>-3.0077173413114147</v>
      </c>
      <c r="E18">
        <v>11.34771628056107</v>
      </c>
      <c r="F18">
        <v>-2.7699271520785573</v>
      </c>
      <c r="G18">
        <f>SQRT((E17-E18)^2+(F17+F18)^2)</f>
        <v>2.0880335153785432</v>
      </c>
      <c r="H18" s="1">
        <f>(G17+G18)/2</f>
        <v>2.6228339593371519</v>
      </c>
      <c r="I18">
        <f>H18/A18</f>
        <v>0.28742173049440706</v>
      </c>
    </row>
    <row r="19" spans="1:9">
      <c r="B19" t="s">
        <v>2</v>
      </c>
      <c r="C19">
        <v>-11.163091435935401</v>
      </c>
      <c r="D19">
        <v>5.4482219230522881</v>
      </c>
      <c r="E19">
        <v>11.23200275718958</v>
      </c>
      <c r="F19">
        <v>4.8547519269344761</v>
      </c>
      <c r="G19">
        <f>SQRT((C19+E19)^2+(D19-F19)^2)</f>
        <v>0.59745745161398101</v>
      </c>
    </row>
    <row r="20" spans="1:9">
      <c r="C20">
        <v>-13.16673621767162</v>
      </c>
      <c r="D20">
        <v>-3.0077173413114147</v>
      </c>
      <c r="E20">
        <v>11.34771628056107</v>
      </c>
      <c r="F20">
        <v>-2.7699271520785573</v>
      </c>
      <c r="G20">
        <f>SQRT((C20+E20)^2+(D20-F20)^2)</f>
        <v>1.834496581000103</v>
      </c>
      <c r="H20" s="1">
        <f>(G19+G20)/2</f>
        <v>1.215977016307042</v>
      </c>
      <c r="I20">
        <f>H20/A18</f>
        <v>0.1332521324974463</v>
      </c>
    </row>
    <row r="21" spans="1:9">
      <c r="A21" t="s">
        <v>40</v>
      </c>
      <c r="B21" t="s">
        <v>1</v>
      </c>
      <c r="C21">
        <v>-13.178111374762985</v>
      </c>
      <c r="D21">
        <v>5.9751493261165329</v>
      </c>
      <c r="E21">
        <v>10.446381504123609</v>
      </c>
      <c r="F21">
        <v>2.6393709316177461</v>
      </c>
      <c r="G21">
        <f>SQRT((C21-C22)^2+(D21+D22)^2)</f>
        <v>3.288622609260575</v>
      </c>
    </row>
    <row r="22" spans="1:9">
      <c r="A22">
        <v>11.750867080000001</v>
      </c>
      <c r="C22">
        <v>-14.607413124159363</v>
      </c>
      <c r="D22">
        <v>-3.0133702703272114</v>
      </c>
      <c r="E22">
        <v>13.088214048626712</v>
      </c>
      <c r="F22">
        <v>-3.4980437458509677</v>
      </c>
      <c r="G22">
        <f>SQRT((E21-E22)^2+(F21+F22)^2)</f>
        <v>2.7778765622501913</v>
      </c>
      <c r="H22" s="1">
        <f>(G21+G22)/2</f>
        <v>3.0332495857553834</v>
      </c>
      <c r="I22">
        <f>H22/A22</f>
        <v>0.25812985247003434</v>
      </c>
    </row>
    <row r="23" spans="1:9">
      <c r="B23" t="s">
        <v>2</v>
      </c>
      <c r="C23">
        <v>-13.178111374762985</v>
      </c>
      <c r="D23">
        <v>5.9751493261165329</v>
      </c>
      <c r="E23">
        <v>10.446381504123609</v>
      </c>
      <c r="F23">
        <v>2.6393709316177461</v>
      </c>
      <c r="G23">
        <f>SQRT((C23+E23)^2+(D23-F23)^2)</f>
        <v>4.3115850430379226</v>
      </c>
    </row>
    <row r="24" spans="1:9">
      <c r="C24">
        <v>-14.607413124159363</v>
      </c>
      <c r="D24">
        <v>-3.0133702703272114</v>
      </c>
      <c r="E24">
        <v>13.088214048626712</v>
      </c>
      <c r="F24">
        <v>-3.4980437458509677</v>
      </c>
      <c r="G24">
        <f>SQRT((C24+E24)^2+(D24-F24)^2)</f>
        <v>1.5946392096570114</v>
      </c>
      <c r="H24" s="1">
        <f>(G23+G24)/2</f>
        <v>2.9531121263474671</v>
      </c>
      <c r="I24">
        <f>H24/A22</f>
        <v>0.25131014641240135</v>
      </c>
    </row>
    <row r="25" spans="1:9">
      <c r="A25" t="s">
        <v>41</v>
      </c>
      <c r="B25" t="s">
        <v>1</v>
      </c>
      <c r="C25">
        <v>-13.504206427637493</v>
      </c>
      <c r="D25">
        <v>8.5197633223701068</v>
      </c>
      <c r="E25">
        <v>13.561616266064309</v>
      </c>
      <c r="F25">
        <v>6.8254428217443746</v>
      </c>
      <c r="G25">
        <f>SQRT((C25-C26)^2+(D25+D26)^2)</f>
        <v>4.6361298310264507</v>
      </c>
    </row>
    <row r="26" spans="1:9">
      <c r="A26">
        <v>12.196280359999999</v>
      </c>
      <c r="C26">
        <v>-13.037321389665982</v>
      </c>
      <c r="D26">
        <v>-3.9072024098778186</v>
      </c>
      <c r="E26">
        <v>13.555269596612522</v>
      </c>
      <c r="F26">
        <v>-3.3354617036728307</v>
      </c>
      <c r="G26">
        <f>SQRT((E25-E26)^2+(F25+F26)^2)</f>
        <v>3.4899868889021679</v>
      </c>
      <c r="H26" s="1">
        <f>(G25+G26)/2</f>
        <v>4.0630583599643089</v>
      </c>
      <c r="I26">
        <f>H26/A26</f>
        <v>0.33313914078999651</v>
      </c>
    </row>
    <row r="27" spans="1:9">
      <c r="B27" t="s">
        <v>2</v>
      </c>
      <c r="C27">
        <v>-13.504206427637493</v>
      </c>
      <c r="D27">
        <v>8.5197633223701068</v>
      </c>
      <c r="E27">
        <v>13.561616266064309</v>
      </c>
      <c r="F27">
        <v>6.8254428217443746</v>
      </c>
      <c r="G27">
        <f>SQRT((C27+E27)^2+(D27-F27)^2)</f>
        <v>1.6952928503325981</v>
      </c>
    </row>
    <row r="28" spans="1:9">
      <c r="C28">
        <v>-13.037321389665982</v>
      </c>
      <c r="D28">
        <v>-3.9072024098778186</v>
      </c>
      <c r="E28">
        <v>13.555269596612522</v>
      </c>
      <c r="F28">
        <v>-3.3354617036728307</v>
      </c>
      <c r="G28">
        <f>SQRT((C28+E28)^2+(D28-F28)^2)</f>
        <v>0.77146469796803707</v>
      </c>
      <c r="H28" s="1">
        <f>(G27+G28)/2</f>
        <v>1.2333787741503177</v>
      </c>
      <c r="I28">
        <f>H28/A26</f>
        <v>0.10112745343206572</v>
      </c>
    </row>
    <row r="29" spans="1:9">
      <c r="A29" t="s">
        <v>42</v>
      </c>
      <c r="B29" t="s">
        <v>1</v>
      </c>
      <c r="C29">
        <v>-12.767876626632217</v>
      </c>
      <c r="D29">
        <v>8.0104813702465609</v>
      </c>
      <c r="E29">
        <v>10.267240949088393</v>
      </c>
      <c r="F29">
        <v>2.5903182046795008</v>
      </c>
      <c r="G29">
        <f>SQRT((C29-C30)^2+(D29+D30)^2)</f>
        <v>6.6382421753282523</v>
      </c>
    </row>
    <row r="30" spans="1:9">
      <c r="A30">
        <v>11.50379337</v>
      </c>
      <c r="C30">
        <v>-16.432934981804376</v>
      </c>
      <c r="D30">
        <v>-2.4757179216889336</v>
      </c>
      <c r="E30">
        <v>10.645993706208627</v>
      </c>
      <c r="F30">
        <v>-5.7333130428568984</v>
      </c>
      <c r="G30">
        <f>SQRT((E29-E30)^2+(F29+F30)^2)</f>
        <v>3.1657337544139659</v>
      </c>
      <c r="H30" s="1">
        <f>(G29+G30)/2</f>
        <v>4.9019879648711093</v>
      </c>
      <c r="I30">
        <f>H30/A30</f>
        <v>0.42611926407290024</v>
      </c>
    </row>
    <row r="31" spans="1:9">
      <c r="B31" t="s">
        <v>2</v>
      </c>
      <c r="C31">
        <v>-12.767876626632217</v>
      </c>
      <c r="D31">
        <v>8.0104813702465609</v>
      </c>
      <c r="E31">
        <v>10.267240949088393</v>
      </c>
      <c r="F31">
        <v>2.5903182046795008</v>
      </c>
      <c r="G31">
        <f>SQRT((C31+E31)^2+(D31-F31)^2)</f>
        <v>5.9691999072886643</v>
      </c>
    </row>
    <row r="32" spans="1:9">
      <c r="C32">
        <v>-16.432934981804376</v>
      </c>
      <c r="D32">
        <v>-2.4757179216889336</v>
      </c>
      <c r="E32">
        <v>10.645993706208627</v>
      </c>
      <c r="F32">
        <v>-5.7333130428568984</v>
      </c>
      <c r="G32">
        <f>SQRT((C32+E32)^2+(D32-F32)^2)</f>
        <v>6.6408294136087465</v>
      </c>
      <c r="H32" s="1">
        <f>(G31+G32)/2</f>
        <v>6.3050146604487054</v>
      </c>
      <c r="I32">
        <f>H32/A30</f>
        <v>0.54808135522419466</v>
      </c>
    </row>
    <row r="33" spans="1:9">
      <c r="A33" t="s">
        <v>43</v>
      </c>
      <c r="B33" t="s">
        <v>1</v>
      </c>
      <c r="C33">
        <v>-11.334082386525793</v>
      </c>
      <c r="D33">
        <v>7.6312679823176079</v>
      </c>
      <c r="E33">
        <v>10.662443031067257</v>
      </c>
      <c r="F33">
        <v>5.467465670833727</v>
      </c>
      <c r="G33">
        <f>SQRT((C33-C34)^2+(D33+D34)^2)</f>
        <v>7.9443846657450381</v>
      </c>
    </row>
    <row r="34" spans="1:9">
      <c r="A34">
        <v>11.08548117</v>
      </c>
      <c r="C34">
        <v>-13.840218252441392</v>
      </c>
      <c r="D34">
        <v>-9.2532628234910597E-2</v>
      </c>
      <c r="E34">
        <v>10.003882112424813</v>
      </c>
      <c r="F34">
        <v>-5.4263425208151812</v>
      </c>
      <c r="G34">
        <f>SQRT((E33-E34)^2+(F33+F34)^2)</f>
        <v>0.6598436155867744</v>
      </c>
      <c r="H34" s="1">
        <f>(G33+G34)/2</f>
        <v>4.302114140665906</v>
      </c>
      <c r="I34">
        <f>H34/A34</f>
        <v>0.38808546735061622</v>
      </c>
    </row>
    <row r="35" spans="1:9">
      <c r="B35" t="s">
        <v>2</v>
      </c>
      <c r="C35">
        <v>-11.334082386525793</v>
      </c>
      <c r="D35">
        <v>7.6312679823176079</v>
      </c>
      <c r="E35">
        <v>10.662443031067257</v>
      </c>
      <c r="F35">
        <v>5.467465670833727</v>
      </c>
      <c r="G35">
        <f>SQRT((C35+E35)^2+(D35-F35)^2)</f>
        <v>2.2656433671219625</v>
      </c>
    </row>
    <row r="36" spans="1:9">
      <c r="C36">
        <v>-13.840218252441392</v>
      </c>
      <c r="D36">
        <v>-9.2532628234910597E-2</v>
      </c>
      <c r="E36">
        <v>10.003882112424813</v>
      </c>
      <c r="F36">
        <v>-5.4263425208151812</v>
      </c>
      <c r="G36">
        <f>SQRT((C36+E36)^2+(D36-F36)^2)</f>
        <v>6.5701600398608599</v>
      </c>
      <c r="H36" s="1">
        <f>(G35+G36)/2</f>
        <v>4.4179017034914114</v>
      </c>
      <c r="I36">
        <f>H36/A34</f>
        <v>0.39853044137112648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B546-7F01-6C42-9D60-D1DB18304E93}">
  <dimension ref="A1:I36"/>
  <sheetViews>
    <sheetView workbookViewId="0">
      <selection activeCell="I2" sqref="I2:I36"/>
    </sheetView>
  </sheetViews>
  <sheetFormatPr baseColWidth="10" defaultRowHeight="20"/>
  <sheetData>
    <row r="1" spans="1:9">
      <c r="A1" t="s">
        <v>62</v>
      </c>
      <c r="B1" t="s">
        <v>1</v>
      </c>
      <c r="C1" s="4">
        <v>-22.556268964232661</v>
      </c>
      <c r="D1" s="4">
        <v>1.8173130185250601</v>
      </c>
      <c r="E1" s="3">
        <v>21.295561332943631</v>
      </c>
      <c r="F1" s="3">
        <v>6.0793220553234564</v>
      </c>
      <c r="G1">
        <f>SQRT((C1-C2)^2+(D1+D2)^2)</f>
        <v>4.7933011542390789</v>
      </c>
    </row>
    <row r="2" spans="1:9">
      <c r="A2">
        <v>21.466212259999999</v>
      </c>
      <c r="C2" s="4">
        <v>-22.4407862451264</v>
      </c>
      <c r="D2" s="4">
        <v>-6.6092228357918161</v>
      </c>
      <c r="E2">
        <v>22.287286358845996</v>
      </c>
      <c r="F2">
        <v>-7.2557440507368707</v>
      </c>
      <c r="G2">
        <f>SQRT((E1-E2)^2+(F1+F2)^2)</f>
        <v>1.5386641083399348</v>
      </c>
      <c r="H2" s="1">
        <f>(G1+G2)/2</f>
        <v>3.165982631289507</v>
      </c>
      <c r="I2">
        <f>H2/A2</f>
        <v>0.14748678495036494</v>
      </c>
    </row>
    <row r="3" spans="1:9">
      <c r="B3" t="s">
        <v>2</v>
      </c>
      <c r="C3" s="4">
        <v>-22.556268964232661</v>
      </c>
      <c r="D3" s="4">
        <v>1.8173130185250601</v>
      </c>
      <c r="E3" s="3">
        <v>21.295561332943631</v>
      </c>
      <c r="F3" s="3">
        <v>6.0793220553234564</v>
      </c>
      <c r="G3">
        <f>SQRT((C3+E3)^2+(D3-F3)^2)</f>
        <v>4.4445590063966511</v>
      </c>
    </row>
    <row r="4" spans="1:9">
      <c r="C4" s="4">
        <v>-22.4407862451264</v>
      </c>
      <c r="D4" s="4">
        <v>-6.6092228357918161</v>
      </c>
      <c r="E4">
        <v>22.287286358845996</v>
      </c>
      <c r="F4">
        <v>-7.2557440507368707</v>
      </c>
      <c r="G4">
        <f>SQRT((C4+E4)^2+(D4-F4)^2)</f>
        <v>0.6644937143887264</v>
      </c>
      <c r="H4" s="1">
        <f>(G3+G4)/2</f>
        <v>2.5545263603926887</v>
      </c>
      <c r="I4">
        <f>H4/A2</f>
        <v>0.11900219421349786</v>
      </c>
    </row>
    <row r="5" spans="1:9">
      <c r="A5" t="s">
        <v>63</v>
      </c>
      <c r="B5" t="s">
        <v>1</v>
      </c>
      <c r="C5">
        <v>-21.533655555613677</v>
      </c>
      <c r="D5">
        <v>5.1834079829805715</v>
      </c>
      <c r="E5">
        <v>22.924169935660654</v>
      </c>
      <c r="F5">
        <v>7.6986502118521258</v>
      </c>
      <c r="G5">
        <f>SQRT((C5-C6)^2+(D5+D6)^2)</f>
        <v>3.1997832407169984</v>
      </c>
    </row>
    <row r="6" spans="1:9">
      <c r="A6">
        <v>23.202243620000001</v>
      </c>
      <c r="C6">
        <v>-19.177400327527963</v>
      </c>
      <c r="D6">
        <v>-7.3482807477619367</v>
      </c>
      <c r="E6">
        <v>22.326289019195272</v>
      </c>
      <c r="F6">
        <v>-5.5049484964594297</v>
      </c>
      <c r="G6">
        <f>SQRT((E5-E6)^2+(F5+F6)^2)</f>
        <v>2.2737169582844614</v>
      </c>
      <c r="H6" s="1">
        <f>(G5+G6)/2</f>
        <v>2.7367500995007301</v>
      </c>
      <c r="I6">
        <f>H6/A6</f>
        <v>0.11795195948816307</v>
      </c>
    </row>
    <row r="7" spans="1:9">
      <c r="B7" t="s">
        <v>2</v>
      </c>
      <c r="C7">
        <v>-21.533655555613677</v>
      </c>
      <c r="D7">
        <v>5.1834079829805715</v>
      </c>
      <c r="E7">
        <v>22.924169935660654</v>
      </c>
      <c r="F7">
        <v>7.6986502118521258</v>
      </c>
      <c r="G7">
        <f>SQRT((C7+E7)^2+(D7-F7)^2)</f>
        <v>2.8740169990826727</v>
      </c>
    </row>
    <row r="8" spans="1:9">
      <c r="C8">
        <v>-19.177400327527963</v>
      </c>
      <c r="D8">
        <v>-7.3482807477619367</v>
      </c>
      <c r="E8">
        <v>22.326289019195272</v>
      </c>
      <c r="F8">
        <v>-5.5049484964594297</v>
      </c>
      <c r="G8">
        <f>SQRT((C8+E8)^2+(D8-F8)^2)</f>
        <v>3.6487496188697617</v>
      </c>
      <c r="H8" s="1">
        <f>(G7+G8)/2</f>
        <v>3.2613833089762174</v>
      </c>
      <c r="I8">
        <f>H8/A6</f>
        <v>0.14056327320712</v>
      </c>
    </row>
    <row r="9" spans="1:9">
      <c r="A9" t="s">
        <v>64</v>
      </c>
      <c r="B9" t="s">
        <v>1</v>
      </c>
      <c r="C9">
        <v>-20.628951799497088</v>
      </c>
      <c r="D9">
        <v>9.9290832991344544</v>
      </c>
      <c r="E9">
        <v>18.847273875504779</v>
      </c>
      <c r="F9">
        <v>7.6527988872202872</v>
      </c>
      <c r="G9">
        <f>SQRT((C9-C10)^2+(D9+D10)^2)</f>
        <v>8.9002476934100656</v>
      </c>
    </row>
    <row r="10" spans="1:9">
      <c r="A10">
        <v>22.18495424</v>
      </c>
      <c r="C10">
        <v>-22.754297354500363</v>
      </c>
      <c r="D10">
        <v>-1.2863224395549748</v>
      </c>
      <c r="E10">
        <v>19.879785170350534</v>
      </c>
      <c r="F10">
        <v>-4.5513521965714867</v>
      </c>
      <c r="G10">
        <f>SQRT((E9-E10)^2+(F9+F10)^2)</f>
        <v>3.2687996495534035</v>
      </c>
      <c r="H10" s="1">
        <f>(G9+G10)/2</f>
        <v>6.084523671481735</v>
      </c>
      <c r="I10">
        <f>H10/A10</f>
        <v>0.27426352137843019</v>
      </c>
    </row>
    <row r="11" spans="1:9">
      <c r="B11" t="s">
        <v>2</v>
      </c>
      <c r="C11">
        <v>-20.628951799497088</v>
      </c>
      <c r="D11">
        <v>9.9290832991344544</v>
      </c>
      <c r="E11">
        <v>18.847273875504779</v>
      </c>
      <c r="F11">
        <v>7.6527988872202872</v>
      </c>
      <c r="G11">
        <f>SQRT((C11+E11)^2+(D11-F11)^2)</f>
        <v>2.8906481883420141</v>
      </c>
    </row>
    <row r="12" spans="1:9">
      <c r="C12">
        <v>-22.754297354500363</v>
      </c>
      <c r="D12">
        <v>-1.2863224395549748</v>
      </c>
      <c r="E12">
        <v>19.879785170350534</v>
      </c>
      <c r="F12">
        <v>-4.5513521965714867</v>
      </c>
      <c r="G12">
        <f>SQRT((C12+E12)^2+(D12-F12)^2)</f>
        <v>4.3500850119312755</v>
      </c>
      <c r="H12" s="1">
        <f>(G11+G12)/2</f>
        <v>3.620366600136645</v>
      </c>
      <c r="I12">
        <f>H12/A10</f>
        <v>0.16319017659315421</v>
      </c>
    </row>
    <row r="13" spans="1:9">
      <c r="A13" t="s">
        <v>65</v>
      </c>
      <c r="B13" t="s">
        <v>1</v>
      </c>
      <c r="C13">
        <v>-20.032061781391558</v>
      </c>
      <c r="D13">
        <v>8.7970454613075475</v>
      </c>
      <c r="E13">
        <v>22.316326188859303</v>
      </c>
      <c r="F13">
        <v>11.406374609481853</v>
      </c>
      <c r="G13">
        <f>SQRT((C13-C14)^2+(D13+D14)^2)</f>
        <v>3.2985616235486228</v>
      </c>
    </row>
    <row r="14" spans="1:9">
      <c r="A14">
        <v>23.568173730000002</v>
      </c>
      <c r="C14">
        <v>-19.783025229867722</v>
      </c>
      <c r="D14">
        <v>-5.5078982191864467</v>
      </c>
      <c r="E14">
        <v>22.983890296155881</v>
      </c>
      <c r="F14">
        <v>-0.67139722197155205</v>
      </c>
      <c r="G14">
        <f>SQRT((E13-E14)^2+(F13+F14)^2)</f>
        <v>10.755713892983032</v>
      </c>
      <c r="H14" s="1">
        <f>(G13+G14)/2</f>
        <v>7.0271377582658268</v>
      </c>
      <c r="I14">
        <f>H14/A14</f>
        <v>0.29816216728413542</v>
      </c>
    </row>
    <row r="15" spans="1:9">
      <c r="B15" t="s">
        <v>2</v>
      </c>
      <c r="C15">
        <v>-20.032061781391558</v>
      </c>
      <c r="D15">
        <v>8.7970454613075475</v>
      </c>
      <c r="E15">
        <v>22.316326188859303</v>
      </c>
      <c r="F15">
        <v>11.406374609481853</v>
      </c>
      <c r="G15">
        <f>SQRT((C15+E15)^2+(D15-F15)^2)</f>
        <v>3.4679190427021238</v>
      </c>
    </row>
    <row r="16" spans="1:9">
      <c r="C16">
        <v>-19.783025229867722</v>
      </c>
      <c r="D16">
        <v>-5.5078982191864467</v>
      </c>
      <c r="E16">
        <v>22.983890296155881</v>
      </c>
      <c r="F16">
        <v>-0.67139722197155205</v>
      </c>
      <c r="G16">
        <f>SQRT((C16+E16)^2+(D16-F16)^2)</f>
        <v>5.7997654322088383</v>
      </c>
      <c r="H16" s="1">
        <f>(G15+G16)/2</f>
        <v>4.6338422374554806</v>
      </c>
      <c r="I16">
        <f>H16/A14</f>
        <v>0.19661439577547957</v>
      </c>
    </row>
    <row r="17" spans="1:9">
      <c r="A17" t="s">
        <v>66</v>
      </c>
      <c r="B17" t="s">
        <v>1</v>
      </c>
      <c r="C17">
        <v>-20.68023058845456</v>
      </c>
      <c r="D17">
        <v>7.0669967997426895</v>
      </c>
      <c r="E17">
        <v>20.788731328773533</v>
      </c>
      <c r="F17">
        <v>2.1970117180831723</v>
      </c>
      <c r="G17">
        <f>SQRT((C17-C18)^2+(D17+D18)^2)</f>
        <v>3.201339070920008</v>
      </c>
    </row>
    <row r="18" spans="1:9">
      <c r="A18">
        <v>22.779139000000001</v>
      </c>
      <c r="C18">
        <v>-23.588497345131866</v>
      </c>
      <c r="D18">
        <v>-5.7288800936947304</v>
      </c>
      <c r="E18">
        <v>19.907867822989669</v>
      </c>
      <c r="F18">
        <v>-9.3421187048333731</v>
      </c>
      <c r="G18">
        <f>SQRT((E17-E18)^2+(F17+F18)^2)</f>
        <v>7.1991995643910558</v>
      </c>
      <c r="H18" s="1">
        <f>(G17+G18)/2</f>
        <v>5.2002693176555317</v>
      </c>
      <c r="I18">
        <f>H18/A18</f>
        <v>0.22829086374403929</v>
      </c>
    </row>
    <row r="19" spans="1:9">
      <c r="B19" t="s">
        <v>2</v>
      </c>
      <c r="C19">
        <v>-20.68023058845456</v>
      </c>
      <c r="D19">
        <v>7.0669967997426895</v>
      </c>
      <c r="E19">
        <v>20.788731328773533</v>
      </c>
      <c r="F19">
        <v>2.1970117180831723</v>
      </c>
      <c r="G19">
        <f>SQRT((C19+E19)^2+(D19-F19)^2)</f>
        <v>4.8711936018019255</v>
      </c>
    </row>
    <row r="20" spans="1:9">
      <c r="C20">
        <v>-23.588497345131866</v>
      </c>
      <c r="D20">
        <v>-5.7288800936947304</v>
      </c>
      <c r="E20">
        <v>19.907867822989669</v>
      </c>
      <c r="F20">
        <v>-9.3421187048333731</v>
      </c>
      <c r="G20">
        <f>SQRT((C20+E20)^2+(D20-F20)^2)</f>
        <v>5.1577637538266341</v>
      </c>
      <c r="H20" s="1">
        <f>(G19+G20)/2</f>
        <v>5.0144786778142798</v>
      </c>
      <c r="I20">
        <f>H20/A18</f>
        <v>0.22013468892807053</v>
      </c>
    </row>
    <row r="21" spans="1:9">
      <c r="A21" t="s">
        <v>67</v>
      </c>
      <c r="B21" t="s">
        <v>1</v>
      </c>
      <c r="C21">
        <v>-17.863143141362229</v>
      </c>
      <c r="D21">
        <v>10.536707784412712</v>
      </c>
      <c r="E21">
        <v>20.96957894591792</v>
      </c>
      <c r="F21">
        <v>5.9999079995793219</v>
      </c>
      <c r="G21">
        <f>SQRT((C21-C22)^2+(D21+D22)^2)</f>
        <v>9.0860202498354283</v>
      </c>
    </row>
    <row r="22" spans="1:9">
      <c r="A22">
        <v>21.87559315</v>
      </c>
      <c r="C22">
        <v>-21.73574447630418</v>
      </c>
      <c r="D22">
        <v>-2.3172964380311933</v>
      </c>
      <c r="E22">
        <v>20.505507032778425</v>
      </c>
      <c r="F22">
        <v>-6.3492100915369445</v>
      </c>
      <c r="G22">
        <f>SQRT((E21-E22)^2+(F21+F22)^2)</f>
        <v>0.58083964397320775</v>
      </c>
      <c r="H22" s="1">
        <f>(G21+G22)/2</f>
        <v>4.8334299469043183</v>
      </c>
      <c r="I22">
        <f>H22/A22</f>
        <v>0.22095080639696019</v>
      </c>
    </row>
    <row r="23" spans="1:9">
      <c r="B23" t="s">
        <v>2</v>
      </c>
      <c r="C23">
        <v>-17.863143141362229</v>
      </c>
      <c r="D23">
        <v>10.536707784412712</v>
      </c>
      <c r="E23">
        <v>20.96957894591792</v>
      </c>
      <c r="F23">
        <v>5.9999079995793219</v>
      </c>
      <c r="G23">
        <f>SQRT((C23+E23)^2+(D23-F23)^2)</f>
        <v>5.4984084693199957</v>
      </c>
    </row>
    <row r="24" spans="1:9">
      <c r="C24">
        <v>-21.73574447630418</v>
      </c>
      <c r="D24">
        <v>-2.3172964380311933</v>
      </c>
      <c r="E24">
        <v>20.505507032778425</v>
      </c>
      <c r="F24">
        <v>-6.3492100915369445</v>
      </c>
      <c r="G24">
        <f>SQRT((C24+E24)^2+(D24-F24)^2)</f>
        <v>4.2154254680611878</v>
      </c>
      <c r="H24" s="1">
        <f>(G23+G24)/2</f>
        <v>4.8569169686905918</v>
      </c>
      <c r="I24">
        <f>H24/A22</f>
        <v>0.22202446970863471</v>
      </c>
    </row>
    <row r="25" spans="1:9">
      <c r="A25" t="s">
        <v>68</v>
      </c>
      <c r="B25" t="s">
        <v>1</v>
      </c>
      <c r="C25">
        <v>-19.566488691076717</v>
      </c>
      <c r="D25">
        <v>7.7455750210598797</v>
      </c>
      <c r="E25">
        <v>22.881413898984501</v>
      </c>
      <c r="F25">
        <v>9.3543983304303921</v>
      </c>
      <c r="G25">
        <f>SQRT((C25-C26)^2+(D25+D26)^2)</f>
        <v>3.0534494707461355</v>
      </c>
    </row>
    <row r="26" spans="1:9">
      <c r="A26">
        <v>22.994332969999999</v>
      </c>
      <c r="C26">
        <v>-21.324419439016861</v>
      </c>
      <c r="D26">
        <v>-5.2489306419288706</v>
      </c>
      <c r="E26">
        <v>21.909789953559486</v>
      </c>
      <c r="F26">
        <v>-4.318664052308768</v>
      </c>
      <c r="G26">
        <f>SQRT((E25-E26)^2+(F25+F26)^2)</f>
        <v>5.1286131469601397</v>
      </c>
      <c r="H26" s="1">
        <f>(G25+G26)/2</f>
        <v>4.0910313088531378</v>
      </c>
      <c r="I26">
        <f>H26/A26</f>
        <v>0.17791476335454395</v>
      </c>
    </row>
    <row r="27" spans="1:9">
      <c r="B27" t="s">
        <v>2</v>
      </c>
      <c r="C27">
        <v>-19.566488691076717</v>
      </c>
      <c r="D27">
        <v>7.7455750210598797</v>
      </c>
      <c r="E27">
        <v>22.881413898984501</v>
      </c>
      <c r="F27">
        <v>9.3543983304303921</v>
      </c>
      <c r="G27">
        <f>SQRT((C27+E27)^2+(D27-F27)^2)</f>
        <v>3.6847037295821159</v>
      </c>
    </row>
    <row r="28" spans="1:9">
      <c r="C28">
        <v>-21.324419439016861</v>
      </c>
      <c r="D28">
        <v>-5.2489306419288706</v>
      </c>
      <c r="E28">
        <v>21.909789953559486</v>
      </c>
      <c r="F28">
        <v>-4.318664052308768</v>
      </c>
      <c r="G28">
        <f>SQRT((C28+E28)^2+(D28-F28)^2)</f>
        <v>1.0991153565751475</v>
      </c>
      <c r="H28" s="1">
        <f>(G27+G28)/2</f>
        <v>2.3919095430786319</v>
      </c>
      <c r="I28">
        <f>H28/A26</f>
        <v>0.10402169726772605</v>
      </c>
    </row>
    <row r="29" spans="1:9">
      <c r="A29" t="s">
        <v>69</v>
      </c>
      <c r="B29" t="s">
        <v>1</v>
      </c>
      <c r="C29">
        <v>-20.356683224623879</v>
      </c>
      <c r="D29">
        <v>9.7302312175253931</v>
      </c>
      <c r="E29">
        <v>20.335583971064967</v>
      </c>
      <c r="F29">
        <v>5.2171301190936994</v>
      </c>
      <c r="G29">
        <f>SQRT((C29-C30)^2+(D29+D30)^2)</f>
        <v>7.6012543683331648</v>
      </c>
    </row>
    <row r="30" spans="1:9">
      <c r="A30">
        <v>22.520905991917576</v>
      </c>
      <c r="C30">
        <v>-22.625137607006842</v>
      </c>
      <c r="D30">
        <v>-2.4753581871304742</v>
      </c>
      <c r="E30">
        <v>20.614810775564607</v>
      </c>
      <c r="F30">
        <v>-7.1676501346713586</v>
      </c>
      <c r="G30">
        <f>SQRT((E29-E30)^2+(F29+F30)^2)</f>
        <v>1.9704050191572675</v>
      </c>
      <c r="H30" s="1">
        <f>(G29+G30)/2</f>
        <v>4.7858296937452165</v>
      </c>
      <c r="I30">
        <f>H30/A30</f>
        <v>0.21250609080570651</v>
      </c>
    </row>
    <row r="31" spans="1:9">
      <c r="B31" t="s">
        <v>2</v>
      </c>
      <c r="C31">
        <v>-20.356683224623879</v>
      </c>
      <c r="D31">
        <v>9.7302312175253931</v>
      </c>
      <c r="E31">
        <v>20.335583971064967</v>
      </c>
      <c r="F31">
        <v>5.2171301190936994</v>
      </c>
      <c r="G31">
        <f>SQRT((C31+E31)^2+(D31-F31)^2)</f>
        <v>4.5131504188500191</v>
      </c>
    </row>
    <row r="32" spans="1:9">
      <c r="C32">
        <v>-22.625137607006842</v>
      </c>
      <c r="D32">
        <v>-2.4753581871304742</v>
      </c>
      <c r="E32">
        <v>20.614810775564607</v>
      </c>
      <c r="F32">
        <v>-7.1676501346713586</v>
      </c>
      <c r="G32">
        <f>SQRT((C32+E32)^2+(D32-F32)^2)</f>
        <v>5.1048033938804735</v>
      </c>
      <c r="H32" s="1">
        <f>(G31+G32)/2</f>
        <v>4.8089769063652463</v>
      </c>
      <c r="I32">
        <f>H32/A30</f>
        <v>0.21353390081602924</v>
      </c>
    </row>
    <row r="33" spans="1:9">
      <c r="A33" t="s">
        <v>70</v>
      </c>
      <c r="B33" t="s">
        <v>1</v>
      </c>
      <c r="C33">
        <v>-22.508833274719169</v>
      </c>
      <c r="D33">
        <v>9.0094159118180404</v>
      </c>
      <c r="E33">
        <v>18.300889487838305</v>
      </c>
      <c r="F33">
        <v>4.3647644024797545</v>
      </c>
      <c r="G33">
        <f>SQRT((C33-C34)^2+(D33+D34)^2)</f>
        <v>7.6371433240421354</v>
      </c>
    </row>
    <row r="34" spans="1:9">
      <c r="A34">
        <v>23.855673920000001</v>
      </c>
      <c r="C34">
        <v>-25.467012196809947</v>
      </c>
      <c r="D34">
        <v>-1.9684546410213319</v>
      </c>
      <c r="E34">
        <v>19.738188123634753</v>
      </c>
      <c r="F34">
        <v>-5.6606257536008391</v>
      </c>
      <c r="G34">
        <f>SQRT((E33-E34)^2+(F33+F34)^2)</f>
        <v>1.9352219536248794</v>
      </c>
      <c r="H34" s="1">
        <f>(G33+G34)/2</f>
        <v>4.7861826388335071</v>
      </c>
      <c r="I34">
        <f>H34/A34</f>
        <v>0.20063078724516314</v>
      </c>
    </row>
    <row r="35" spans="1:9">
      <c r="B35" t="s">
        <v>2</v>
      </c>
      <c r="C35">
        <v>-22.508833274719169</v>
      </c>
      <c r="D35">
        <v>9.0094159118180404</v>
      </c>
      <c r="E35">
        <v>18.300889487838305</v>
      </c>
      <c r="F35">
        <v>4.3647644024797545</v>
      </c>
      <c r="G35">
        <f>SQRT((C35+E35)^2+(D35-F35)^2)</f>
        <v>6.2673422243202657</v>
      </c>
    </row>
    <row r="36" spans="1:9">
      <c r="C36">
        <v>-25.467012196809947</v>
      </c>
      <c r="D36">
        <v>-1.9684546410213319</v>
      </c>
      <c r="E36">
        <v>19.738188123634753</v>
      </c>
      <c r="F36">
        <v>-5.6606257536008391</v>
      </c>
      <c r="G36">
        <f>SQRT((C36+E36)^2+(D36-F36)^2)</f>
        <v>6.8155376006561808</v>
      </c>
      <c r="H36" s="1">
        <f>(G35+G36)/2</f>
        <v>6.5414399124882232</v>
      </c>
      <c r="I36">
        <f>H36/A34</f>
        <v>0.27420897579439346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3B5-5C42-344C-821A-9CDCBC7305F8}">
  <dimension ref="A1:I36"/>
  <sheetViews>
    <sheetView workbookViewId="0">
      <selection activeCell="I2" sqref="I2:I36"/>
    </sheetView>
  </sheetViews>
  <sheetFormatPr baseColWidth="10" defaultRowHeight="20"/>
  <sheetData>
    <row r="1" spans="1:9">
      <c r="A1" t="s">
        <v>56</v>
      </c>
      <c r="B1" t="s">
        <v>1</v>
      </c>
      <c r="C1" s="4">
        <v>-18.68791505731248</v>
      </c>
      <c r="D1" s="4">
        <v>1.3780299988746787</v>
      </c>
      <c r="E1" s="3">
        <v>22.872692555073549</v>
      </c>
      <c r="F1" s="3">
        <v>7.6312504440037969</v>
      </c>
      <c r="G1">
        <f>SQRT((C1-C2)^2+(D1+D2)^2)</f>
        <v>6.2699957793215519</v>
      </c>
    </row>
    <row r="2" spans="1:9">
      <c r="A2">
        <v>20.386746309999999</v>
      </c>
      <c r="C2" s="4">
        <v>-17.888018006817017</v>
      </c>
      <c r="D2" s="4">
        <v>-7.5967928807764107</v>
      </c>
      <c r="E2">
        <v>26.525568352536684</v>
      </c>
      <c r="F2">
        <v>-7.3495227363366649</v>
      </c>
      <c r="G2">
        <f>SQRT((E1-E2)^2+(F1+F2)^2)</f>
        <v>3.663723801401972</v>
      </c>
      <c r="H2" s="1">
        <f>(G1+G2)/2</f>
        <v>4.9668597903617622</v>
      </c>
      <c r="I2">
        <f>H2/A2</f>
        <v>0.24363180444961166</v>
      </c>
    </row>
    <row r="3" spans="1:9">
      <c r="B3" t="s">
        <v>2</v>
      </c>
      <c r="C3" s="4">
        <v>-18.68791505731248</v>
      </c>
      <c r="D3" s="4">
        <v>1.3780299988746787</v>
      </c>
      <c r="E3" s="3">
        <v>22.872692555073549</v>
      </c>
      <c r="F3" s="3">
        <v>7.6312504440037969</v>
      </c>
      <c r="G3">
        <f>SQRT((C3+E3)^2+(D3-F3)^2)</f>
        <v>7.5243025351954183</v>
      </c>
    </row>
    <row r="4" spans="1:9">
      <c r="C4" s="4">
        <v>-17.888018006817017</v>
      </c>
      <c r="D4" s="4">
        <v>-7.5967928807764107</v>
      </c>
      <c r="E4">
        <v>26.525568352536684</v>
      </c>
      <c r="F4">
        <v>-7.3495227363366649</v>
      </c>
      <c r="G4">
        <f>SQRT((C4+E4)^2+(D4-F4)^2)</f>
        <v>8.641088964891706</v>
      </c>
      <c r="H4" s="1">
        <f>(G3+G4)/2</f>
        <v>8.0826957500435626</v>
      </c>
      <c r="I4">
        <f>H4/A2</f>
        <v>0.39646815765195847</v>
      </c>
    </row>
    <row r="5" spans="1:9">
      <c r="A5" t="s">
        <v>57</v>
      </c>
      <c r="B5" t="s">
        <v>1</v>
      </c>
      <c r="C5">
        <v>-20.844713428738757</v>
      </c>
      <c r="D5">
        <v>5.3789186154730935</v>
      </c>
      <c r="E5">
        <v>21.878874530293409</v>
      </c>
      <c r="F5">
        <v>6.3807903925692191</v>
      </c>
      <c r="G5">
        <f>SQRT((C5-C6)^2+(D5+D6)^2)</f>
        <v>1.8621542980639767</v>
      </c>
    </row>
    <row r="6" spans="1:9">
      <c r="A6">
        <v>20.6441877</v>
      </c>
      <c r="C6">
        <v>-19.232107700616957</v>
      </c>
      <c r="D6">
        <v>-6.3101121482185167</v>
      </c>
      <c r="E6">
        <v>23.10195625582757</v>
      </c>
      <c r="F6">
        <v>-8.1911066542351012</v>
      </c>
      <c r="G6">
        <f>SQRT((E5-E6)^2+(F5+F6)^2)</f>
        <v>2.1847594546282565</v>
      </c>
      <c r="H6" s="1">
        <f>(G5+G6)/2</f>
        <v>2.0234568763461165</v>
      </c>
      <c r="I6">
        <f>H6/A6</f>
        <v>9.8015814705371837E-2</v>
      </c>
    </row>
    <row r="7" spans="1:9">
      <c r="B7" t="s">
        <v>2</v>
      </c>
      <c r="C7">
        <v>-20.844713428738757</v>
      </c>
      <c r="D7">
        <v>5.3789186154730935</v>
      </c>
      <c r="E7">
        <v>21.878874530293409</v>
      </c>
      <c r="F7">
        <v>6.3807903925692191</v>
      </c>
      <c r="G7">
        <f>SQRT((C7+E7)^2+(D7-F7)^2)</f>
        <v>1.4398736894986586</v>
      </c>
    </row>
    <row r="8" spans="1:9">
      <c r="C8">
        <v>-19.232107700616957</v>
      </c>
      <c r="D8">
        <v>-6.3101121482185167</v>
      </c>
      <c r="E8">
        <v>23.10195625582757</v>
      </c>
      <c r="F8">
        <v>-8.1911066542351012</v>
      </c>
      <c r="G8">
        <f>SQRT((C8+E8)^2+(D8-F8)^2)</f>
        <v>4.3027744737471707</v>
      </c>
      <c r="H8" s="1">
        <f>(G7+G8)/2</f>
        <v>2.8713240816229146</v>
      </c>
      <c r="I8">
        <f>H8/A6</f>
        <v>0.13908631927537235</v>
      </c>
    </row>
    <row r="9" spans="1:9">
      <c r="A9" t="s">
        <v>58</v>
      </c>
      <c r="B9" t="s">
        <v>1</v>
      </c>
      <c r="C9">
        <v>-20.706553561267178</v>
      </c>
      <c r="D9">
        <v>2.1173115667589935</v>
      </c>
      <c r="E9">
        <v>21.981524860645319</v>
      </c>
      <c r="F9">
        <v>-1.1277946202167495</v>
      </c>
      <c r="G9">
        <f>SQRT((C9-C10)^2+(D9+D10)^2)</f>
        <v>8.0282889325369897</v>
      </c>
    </row>
    <row r="10" spans="1:9">
      <c r="A10">
        <v>22.64925251</v>
      </c>
      <c r="C10">
        <v>-18.120882319786762</v>
      </c>
      <c r="D10">
        <v>-9.7178199323406709</v>
      </c>
      <c r="E10">
        <v>19.55159412025867</v>
      </c>
      <c r="F10">
        <v>-11.695269094726923</v>
      </c>
      <c r="G10">
        <f>SQRT((E9-E10)^2+(F9+F10)^2)</f>
        <v>13.051265319522892</v>
      </c>
      <c r="H10" s="1">
        <f>(G9+G10)/2</f>
        <v>10.539777126029941</v>
      </c>
      <c r="I10">
        <f>H10/A10</f>
        <v>0.46534768074030097</v>
      </c>
    </row>
    <row r="11" spans="1:9">
      <c r="B11" t="s">
        <v>2</v>
      </c>
      <c r="C11">
        <v>-20.706553561267178</v>
      </c>
      <c r="D11">
        <v>2.1173115667589935</v>
      </c>
      <c r="E11">
        <v>21.981524860645319</v>
      </c>
      <c r="F11">
        <v>-1.1277946202167495</v>
      </c>
      <c r="G11">
        <f>SQRT((C11+E11)^2+(D11-F11)^2)</f>
        <v>3.4865837117422309</v>
      </c>
    </row>
    <row r="12" spans="1:9">
      <c r="C12">
        <v>-18.120882319786762</v>
      </c>
      <c r="D12">
        <v>-9.7178199323406709</v>
      </c>
      <c r="E12">
        <v>19.55159412025867</v>
      </c>
      <c r="F12">
        <v>-11.695269094726923</v>
      </c>
      <c r="G12">
        <f>SQRT((C12+E12)^2+(D12-F12)^2)</f>
        <v>2.4407460838505215</v>
      </c>
      <c r="H12" s="1">
        <f>(G11+G12)/2</f>
        <v>2.9636648977963764</v>
      </c>
      <c r="I12">
        <f>H12/A10</f>
        <v>0.13085045064899478</v>
      </c>
    </row>
    <row r="13" spans="1:9">
      <c r="A13" t="s">
        <v>59</v>
      </c>
      <c r="B13" t="s">
        <v>1</v>
      </c>
      <c r="C13">
        <v>-18.48442635616594</v>
      </c>
      <c r="D13">
        <v>9.2482164967077907</v>
      </c>
      <c r="E13">
        <v>21.194706313186639</v>
      </c>
      <c r="F13">
        <v>14.283719233874855</v>
      </c>
      <c r="G13">
        <f>SQRT((C13-C14)^2+(D13+D14)^2)</f>
        <v>5.6427291776916491</v>
      </c>
    </row>
    <row r="14" spans="1:9">
      <c r="A14">
        <v>22.689519799999999</v>
      </c>
      <c r="C14">
        <v>-18.71399902455412</v>
      </c>
      <c r="D14">
        <v>-3.6101592991705216</v>
      </c>
      <c r="E14">
        <v>25.032053927313527</v>
      </c>
      <c r="F14">
        <v>2.2956384947258766</v>
      </c>
      <c r="G14">
        <f>SQRT((E13-E14)^2+(F13+F14)^2)</f>
        <v>17.017647881083867</v>
      </c>
      <c r="H14" s="1">
        <f>(G13+G14)/2</f>
        <v>11.330188529387758</v>
      </c>
      <c r="I14">
        <f>H14/A14</f>
        <v>0.49935779290435922</v>
      </c>
    </row>
    <row r="15" spans="1:9">
      <c r="B15" t="s">
        <v>2</v>
      </c>
      <c r="C15">
        <v>-18.48442635616594</v>
      </c>
      <c r="D15">
        <v>9.2482164967077907</v>
      </c>
      <c r="E15">
        <v>21.194706313186639</v>
      </c>
      <c r="F15">
        <v>14.283719233874855</v>
      </c>
      <c r="G15">
        <f>SQRT((C15+E15)^2+(D15-F15)^2)</f>
        <v>5.7185579704541878</v>
      </c>
    </row>
    <row r="16" spans="1:9">
      <c r="C16">
        <v>-18.71399902455412</v>
      </c>
      <c r="D16">
        <v>-3.6101592991705216</v>
      </c>
      <c r="E16">
        <v>25.032053927313527</v>
      </c>
      <c r="F16">
        <v>2.2956384947258766</v>
      </c>
      <c r="G16">
        <f>SQRT((C16+E16)^2+(D16-F16)^2)</f>
        <v>8.6484834125223209</v>
      </c>
      <c r="H16" s="1">
        <f>(G15+G16)/2</f>
        <v>7.1835206914882548</v>
      </c>
      <c r="I16">
        <f>H16/A14</f>
        <v>0.31660082517428401</v>
      </c>
    </row>
    <row r="17" spans="1:9">
      <c r="A17" t="s">
        <v>60</v>
      </c>
      <c r="B17" t="s">
        <v>1</v>
      </c>
      <c r="C17">
        <v>-23.154597709477727</v>
      </c>
      <c r="D17">
        <v>6.4316062161134298</v>
      </c>
      <c r="E17">
        <v>19.154457688887469</v>
      </c>
      <c r="F17">
        <v>3.9190747606954019</v>
      </c>
      <c r="G17">
        <f>SQRT((C17-C18)^2+(D17+D18)^2)</f>
        <v>0.5691851985985672</v>
      </c>
    </row>
    <row r="18" spans="1:9">
      <c r="A18">
        <v>21.197506650000001</v>
      </c>
      <c r="C18">
        <v>-22.643801529845298</v>
      </c>
      <c r="D18">
        <v>-6.1804905989634689</v>
      </c>
      <c r="E18">
        <v>18.313612297658281</v>
      </c>
      <c r="F18">
        <v>-6.786050330962734</v>
      </c>
      <c r="G18">
        <f>SQRT((E17-E18)^2+(F17+F18)^2)</f>
        <v>2.987736583512854</v>
      </c>
      <c r="H18" s="1">
        <f>(G17+G18)/2</f>
        <v>1.7784608910557105</v>
      </c>
      <c r="I18">
        <f>H18/A18</f>
        <v>8.3899532167652863E-2</v>
      </c>
    </row>
    <row r="19" spans="1:9">
      <c r="B19" t="s">
        <v>2</v>
      </c>
      <c r="C19">
        <v>-23.154597709477727</v>
      </c>
      <c r="D19">
        <v>6.4316062161134298</v>
      </c>
      <c r="E19">
        <v>19.154457688887469</v>
      </c>
      <c r="F19">
        <v>3.9190747606954019</v>
      </c>
      <c r="G19">
        <f>SQRT((C19+E19)^2+(D19-F19)^2)</f>
        <v>4.7237627479365285</v>
      </c>
    </row>
    <row r="20" spans="1:9">
      <c r="C20">
        <v>-22.643801529845298</v>
      </c>
      <c r="D20">
        <v>-6.1804905989634689</v>
      </c>
      <c r="E20">
        <v>18.313612297658281</v>
      </c>
      <c r="F20">
        <v>-6.786050330962734</v>
      </c>
      <c r="G20">
        <f>SQRT((C20+E20)^2+(D20-F20)^2)</f>
        <v>4.3723267690747232</v>
      </c>
      <c r="H20" s="1">
        <f>(G19+G20)/2</f>
        <v>4.5480447585056254</v>
      </c>
      <c r="I20">
        <f>H20/A18</f>
        <v>0.21455564720889592</v>
      </c>
    </row>
    <row r="21" spans="1:9">
      <c r="A21" t="s">
        <v>61</v>
      </c>
      <c r="B21" t="s">
        <v>1</v>
      </c>
      <c r="C21">
        <v>-20.354536659771469</v>
      </c>
      <c r="D21">
        <v>8.544333208235237</v>
      </c>
      <c r="E21">
        <v>17.780126799896088</v>
      </c>
      <c r="F21">
        <v>7.2208167539378296</v>
      </c>
      <c r="G21">
        <f>SQRT((C21-C22)^2+(D21+D22)^2)</f>
        <v>3.0927618291625865</v>
      </c>
    </row>
    <row r="22" spans="1:9">
      <c r="A22">
        <v>20.941763590000001</v>
      </c>
      <c r="C22">
        <v>-20.997098074358686</v>
      </c>
      <c r="D22">
        <v>-5.5190579215201945</v>
      </c>
      <c r="E22">
        <v>19.056527194473336</v>
      </c>
      <c r="F22">
        <v>-4.5291429253812039</v>
      </c>
      <c r="G22">
        <f>SQRT((E21-E22)^2+(F21+F22)^2)</f>
        <v>2.9789773356998941</v>
      </c>
      <c r="H22" s="1">
        <f>(G21+G22)/2</f>
        <v>3.0358695824312401</v>
      </c>
      <c r="I22">
        <f>H22/A22</f>
        <v>0.14496723589606905</v>
      </c>
    </row>
    <row r="23" spans="1:9">
      <c r="B23" t="s">
        <v>2</v>
      </c>
      <c r="C23">
        <v>-20.354536659771469</v>
      </c>
      <c r="D23">
        <v>8.544333208235237</v>
      </c>
      <c r="E23">
        <v>17.780126799896088</v>
      </c>
      <c r="F23">
        <v>7.2208167539378296</v>
      </c>
      <c r="G23">
        <f>SQRT((C23+E23)^2+(D23-F23)^2)</f>
        <v>2.8946989362314621</v>
      </c>
    </row>
    <row r="24" spans="1:9">
      <c r="C24">
        <v>-20.997098074358686</v>
      </c>
      <c r="D24">
        <v>-5.5190579215201945</v>
      </c>
      <c r="E24">
        <v>19.056527194473336</v>
      </c>
      <c r="F24">
        <v>-4.5291429253812039</v>
      </c>
      <c r="G24">
        <f>SQRT((C24+E24)^2+(D24-F24)^2)</f>
        <v>2.1784735572046445</v>
      </c>
      <c r="H24" s="1">
        <f>(G23+G24)/2</f>
        <v>2.5365862467180533</v>
      </c>
      <c r="I24">
        <f>H24/A22</f>
        <v>0.12112572256948362</v>
      </c>
    </row>
    <row r="25" spans="1:9">
      <c r="A25" t="s">
        <v>51</v>
      </c>
      <c r="B25" t="s">
        <v>1</v>
      </c>
      <c r="C25">
        <v>-21.015837179258579</v>
      </c>
      <c r="D25">
        <v>6.0710909066981227</v>
      </c>
      <c r="E25">
        <v>20.670515733335172</v>
      </c>
      <c r="F25">
        <v>7.3986410928253017</v>
      </c>
      <c r="G25">
        <f>SQRT((C25-C26)^2+(D25+D26)^2)</f>
        <v>0.90032749960976144</v>
      </c>
    </row>
    <row r="26" spans="1:9">
      <c r="A26">
        <v>23.39065446</v>
      </c>
      <c r="C26">
        <v>-20.795950623356518</v>
      </c>
      <c r="D26">
        <v>-6.9441541971227601</v>
      </c>
      <c r="E26">
        <v>20.007319209482713</v>
      </c>
      <c r="F26">
        <v>-5.9843438194896672</v>
      </c>
      <c r="G26">
        <f>SQRT((E25-E26)^2+(F25+F26)^2)</f>
        <v>1.5620711912760559</v>
      </c>
      <c r="H26" s="1">
        <f>(G25+G26)/2</f>
        <v>1.2311993454429087</v>
      </c>
      <c r="I26">
        <f>H26/A26</f>
        <v>5.2636378667743726E-2</v>
      </c>
    </row>
    <row r="27" spans="1:9">
      <c r="B27" t="s">
        <v>2</v>
      </c>
      <c r="C27">
        <v>-21.015837179258579</v>
      </c>
      <c r="D27">
        <v>6.0710909066981227</v>
      </c>
      <c r="E27">
        <v>20.670515733335172</v>
      </c>
      <c r="F27">
        <v>7.3986410928253017</v>
      </c>
      <c r="G27">
        <f>SQRT((C27+E27)^2+(D27-F27)^2)</f>
        <v>1.3717275231258357</v>
      </c>
    </row>
    <row r="28" spans="1:9">
      <c r="C28">
        <v>-20.795950623356518</v>
      </c>
      <c r="D28">
        <v>-6.9441541971227601</v>
      </c>
      <c r="E28">
        <v>20.007319209482713</v>
      </c>
      <c r="F28">
        <v>-5.9843438194896672</v>
      </c>
      <c r="G28">
        <f>SQRT((C28+E28)^2+(D28-F28)^2)</f>
        <v>1.2422461382354051</v>
      </c>
      <c r="H28" s="1">
        <f>(G27+G28)/2</f>
        <v>1.3069868306806205</v>
      </c>
      <c r="I28">
        <f>H28/A26</f>
        <v>5.5876454116137647E-2</v>
      </c>
    </row>
    <row r="29" spans="1:9">
      <c r="A29" t="s">
        <v>52</v>
      </c>
      <c r="B29" t="s">
        <v>1</v>
      </c>
      <c r="C29">
        <v>-23.153077494197383</v>
      </c>
      <c r="D29">
        <v>7.5135422438481472</v>
      </c>
      <c r="E29">
        <v>17.015764401788942</v>
      </c>
      <c r="F29">
        <v>5.9407094538625795</v>
      </c>
      <c r="G29">
        <f>SQRT((C29-C30)^2+(D29+D30)^2)</f>
        <v>2.1403255799915755</v>
      </c>
    </row>
    <row r="30" spans="1:9">
      <c r="A30">
        <v>21.34463319</v>
      </c>
      <c r="C30">
        <v>-22.035864523201035</v>
      </c>
      <c r="D30">
        <v>-5.687938572235991</v>
      </c>
      <c r="E30">
        <v>17.781741594967599</v>
      </c>
      <c r="F30">
        <v>-5.4059286915939921</v>
      </c>
      <c r="G30">
        <f>SQRT((E29-E30)^2+(F29+F30)^2)</f>
        <v>0.93419030404004111</v>
      </c>
      <c r="H30" s="1">
        <f>(G29+G30)/2</f>
        <v>1.5372579420158083</v>
      </c>
      <c r="I30">
        <f>H30/A30</f>
        <v>7.2020817988852417E-2</v>
      </c>
    </row>
    <row r="31" spans="1:9">
      <c r="B31" t="s">
        <v>2</v>
      </c>
      <c r="C31">
        <v>-23.153077494197383</v>
      </c>
      <c r="D31">
        <v>7.5135422438481472</v>
      </c>
      <c r="E31">
        <v>17.015764401788942</v>
      </c>
      <c r="F31">
        <v>5.9407094538625795</v>
      </c>
      <c r="G31">
        <f>SQRT((C31+E31)^2+(D31-F31)^2)</f>
        <v>6.3356463742464229</v>
      </c>
    </row>
    <row r="32" spans="1:9">
      <c r="C32">
        <v>-22.035864523201035</v>
      </c>
      <c r="D32">
        <v>-5.687938572235991</v>
      </c>
      <c r="E32">
        <v>17.781741594967599</v>
      </c>
      <c r="F32">
        <v>-5.4059286915939921</v>
      </c>
      <c r="G32">
        <f>SQRT((C32+E32)^2+(D32-F32)^2)</f>
        <v>4.2634600339748863</v>
      </c>
      <c r="H32" s="1">
        <f>(G31+G32)/2</f>
        <v>5.299553204110655</v>
      </c>
      <c r="I32">
        <f>H32/A30</f>
        <v>0.24828504462627662</v>
      </c>
    </row>
    <row r="33" spans="1:9">
      <c r="A33" t="s">
        <v>53</v>
      </c>
      <c r="B33" t="s">
        <v>1</v>
      </c>
      <c r="C33">
        <v>-22.717312401826625</v>
      </c>
      <c r="D33">
        <v>9.8484937521957931</v>
      </c>
      <c r="E33">
        <v>16.664654262161804</v>
      </c>
      <c r="F33">
        <v>4.934582828450381</v>
      </c>
      <c r="G33">
        <f>SQRT((C33-C34)^2+(D33+D34)^2)</f>
        <v>9.6171393779955281</v>
      </c>
    </row>
    <row r="34" spans="1:9">
      <c r="A34">
        <v>22.321253240000001</v>
      </c>
      <c r="C34">
        <v>-24.306583506369272</v>
      </c>
      <c r="D34">
        <v>-0.36358009038220773</v>
      </c>
      <c r="E34">
        <v>15.039065019515288</v>
      </c>
      <c r="F34">
        <v>-6.2411469874628498</v>
      </c>
      <c r="G34">
        <f>SQRT((E33-E34)^2+(F33+F34)^2)</f>
        <v>2.0855815226032361</v>
      </c>
      <c r="H34" s="1">
        <f>(G33+G34)/2</f>
        <v>5.8513604502993823</v>
      </c>
      <c r="I34">
        <f>H34/A34</f>
        <v>0.26214300726688866</v>
      </c>
    </row>
    <row r="35" spans="1:9">
      <c r="B35" t="s">
        <v>2</v>
      </c>
      <c r="C35">
        <v>-22.717312401826625</v>
      </c>
      <c r="D35">
        <v>9.8484937521957931</v>
      </c>
      <c r="E35">
        <v>16.664654262161804</v>
      </c>
      <c r="F35">
        <v>4.934582828450381</v>
      </c>
      <c r="G35">
        <f>SQRT((C35+E35)^2+(D35-F35)^2)</f>
        <v>7.7962292887110056</v>
      </c>
    </row>
    <row r="36" spans="1:9">
      <c r="C36">
        <v>-24.306583506369272</v>
      </c>
      <c r="D36">
        <v>-0.36358009038220773</v>
      </c>
      <c r="E36">
        <v>15.039065019515288</v>
      </c>
      <c r="F36">
        <v>-6.2411469874628498</v>
      </c>
      <c r="G36">
        <f>SQRT((C36+E36)^2+(D36-F36)^2)</f>
        <v>10.97418295518343</v>
      </c>
      <c r="H36" s="1">
        <f>(G35+G36)/2</f>
        <v>9.3852061219472169</v>
      </c>
      <c r="I36">
        <f>H36/A34</f>
        <v>0.42046053691684276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0A87-F849-0A49-B63B-507E05FAD537}">
  <dimension ref="A1:I36"/>
  <sheetViews>
    <sheetView workbookViewId="0">
      <selection activeCell="I5" sqref="I5"/>
    </sheetView>
  </sheetViews>
  <sheetFormatPr baseColWidth="10" defaultRowHeight="20"/>
  <sheetData>
    <row r="1" spans="1:9">
      <c r="A1" t="s">
        <v>71</v>
      </c>
      <c r="B1" t="s">
        <v>1</v>
      </c>
      <c r="C1" s="4">
        <v>-20.393649498405185</v>
      </c>
      <c r="D1" s="4">
        <v>-0.55153741561460645</v>
      </c>
      <c r="E1" s="3">
        <v>19.062081919082672</v>
      </c>
      <c r="F1" s="3">
        <v>7.6510417241841289</v>
      </c>
      <c r="G1">
        <f>SQRT((C1-C2)^2+(D1+D2)^2)</f>
        <v>10.244596595975819</v>
      </c>
    </row>
    <row r="2" spans="1:9">
      <c r="A2">
        <v>15.56802235</v>
      </c>
      <c r="C2" s="4">
        <v>-19.032363510312766</v>
      </c>
      <c r="D2" s="4">
        <v>-9.6022136091497199</v>
      </c>
      <c r="E2">
        <v>21.807673962272244</v>
      </c>
      <c r="F2">
        <v>-6.1068048490399738</v>
      </c>
      <c r="G2">
        <f>SQRT((E1-E2)^2+(F1+F2)^2)</f>
        <v>3.150070347497159</v>
      </c>
      <c r="H2" s="1">
        <f>(G1+G2)/2</f>
        <v>6.6973334717364894</v>
      </c>
      <c r="I2">
        <f>H2/A2</f>
        <v>0.43019808946616073</v>
      </c>
    </row>
    <row r="3" spans="1:9">
      <c r="B3" t="s">
        <v>2</v>
      </c>
      <c r="C3" s="4">
        <v>-20.393649498405185</v>
      </c>
      <c r="D3" s="4">
        <v>-0.55153741561460645</v>
      </c>
      <c r="E3" s="3">
        <v>19.062081919082672</v>
      </c>
      <c r="F3" s="3">
        <v>7.6510417241841289</v>
      </c>
      <c r="G3">
        <f>SQRT((C3+E3)^2+(D3-F3)^2)</f>
        <v>8.3099564838189242</v>
      </c>
    </row>
    <row r="4" spans="1:9">
      <c r="C4" s="4">
        <v>-19.032363510312766</v>
      </c>
      <c r="D4" s="4">
        <v>-9.6022136091497199</v>
      </c>
      <c r="E4">
        <v>21.807673962272244</v>
      </c>
      <c r="F4">
        <v>-6.1068048490399738</v>
      </c>
      <c r="G4">
        <f>SQRT((C4+E4)^2+(D4-F4)^2)</f>
        <v>4.4632085437505014</v>
      </c>
      <c r="H4" s="1">
        <f>(G3+G4)/2</f>
        <v>6.3865825137847132</v>
      </c>
      <c r="I4">
        <f>H4/A2</f>
        <v>0.41023723952867486</v>
      </c>
    </row>
    <row r="5" spans="1:9">
      <c r="A5" t="s">
        <v>71</v>
      </c>
      <c r="B5" t="s">
        <v>1</v>
      </c>
      <c r="C5">
        <v>-16.405404025993761</v>
      </c>
      <c r="D5">
        <v>8.5793089489849219</v>
      </c>
      <c r="E5">
        <v>16.648299836772011</v>
      </c>
      <c r="F5">
        <v>7.9443566652789555</v>
      </c>
      <c r="G5">
        <f>SQRT((C5-C6)^2+(D5+D6)^2)</f>
        <v>4.8881100339176005</v>
      </c>
    </row>
    <row r="6" spans="1:9">
      <c r="A6">
        <v>15.51344121</v>
      </c>
      <c r="C6">
        <v>-17.081143351808063</v>
      </c>
      <c r="D6">
        <v>-3.738131812457695</v>
      </c>
      <c r="E6">
        <v>16.720070245862846</v>
      </c>
      <c r="F6">
        <v>-6.2467546969956356</v>
      </c>
      <c r="G6">
        <f>SQRT((E5-E6)^2+(F5+F6)^2)</f>
        <v>1.699118428580088</v>
      </c>
      <c r="H6" s="1">
        <f>(G5+G6)/2</f>
        <v>3.2936142312488443</v>
      </c>
      <c r="I6">
        <f>H6/A6</f>
        <v>0.21230713332163678</v>
      </c>
    </row>
    <row r="7" spans="1:9">
      <c r="B7" t="s">
        <v>2</v>
      </c>
      <c r="C7">
        <v>-16.405404025993761</v>
      </c>
      <c r="D7">
        <v>8.5793089489849219</v>
      </c>
      <c r="E7">
        <v>16.648299836772011</v>
      </c>
      <c r="F7">
        <v>7.9443566652789555</v>
      </c>
      <c r="G7">
        <f>SQRT((C7+E7)^2+(D7-F7)^2)</f>
        <v>0.67982554929705741</v>
      </c>
    </row>
    <row r="8" spans="1:9">
      <c r="C8">
        <v>-17.081143351808063</v>
      </c>
      <c r="D8">
        <v>-3.738131812457695</v>
      </c>
      <c r="E8">
        <v>16.720070245862846</v>
      </c>
      <c r="F8">
        <v>-6.2467546969956356</v>
      </c>
      <c r="G8">
        <f>SQRT((C8+E8)^2+(D8-F8)^2)</f>
        <v>2.534474810422148</v>
      </c>
      <c r="H8" s="1">
        <f>(G7+G8)/2</f>
        <v>1.6071501798596026</v>
      </c>
      <c r="I8">
        <f>H8/A6</f>
        <v>0.10359727143089503</v>
      </c>
    </row>
    <row r="9" spans="1:9">
      <c r="A9" t="s">
        <v>71</v>
      </c>
      <c r="B9" t="s">
        <v>1</v>
      </c>
      <c r="C9">
        <v>-16.300666259238014</v>
      </c>
      <c r="D9">
        <v>10.156921660795618</v>
      </c>
      <c r="E9">
        <v>14.531267212954392</v>
      </c>
      <c r="F9">
        <v>8.0323891083734633</v>
      </c>
      <c r="G9">
        <f>SQRT((C9-C10)^2+(D9+D10)^2)</f>
        <v>9.2585343171322716</v>
      </c>
    </row>
    <row r="10" spans="1:9">
      <c r="A10">
        <v>15.74324247</v>
      </c>
      <c r="C10">
        <v>-18.795328994892426</v>
      </c>
      <c r="D10">
        <v>-1.2408061648605644</v>
      </c>
      <c r="E10">
        <v>14.81886601919142</v>
      </c>
      <c r="F10">
        <v>-4.3328869470428106</v>
      </c>
      <c r="G10">
        <f>SQRT((E9-E10)^2+(F9+F10)^2)</f>
        <v>3.7106642687043427</v>
      </c>
      <c r="H10" s="1">
        <f>(G9+G10)/2</f>
        <v>6.4845992929183076</v>
      </c>
      <c r="I10">
        <f>H10/A10</f>
        <v>0.41189731437314941</v>
      </c>
    </row>
    <row r="11" spans="1:9">
      <c r="B11" t="s">
        <v>2</v>
      </c>
      <c r="C11">
        <v>-16.300666259238014</v>
      </c>
      <c r="D11">
        <v>10.156921660795618</v>
      </c>
      <c r="E11">
        <v>14.531267212954392</v>
      </c>
      <c r="F11">
        <v>8.0323891083734633</v>
      </c>
      <c r="G11">
        <f>SQRT((C11+E11)^2+(D11-F11)^2)</f>
        <v>2.7648528986712453</v>
      </c>
    </row>
    <row r="12" spans="1:9">
      <c r="C12">
        <v>-18.795328994892426</v>
      </c>
      <c r="D12">
        <v>-1.2408061648605644</v>
      </c>
      <c r="E12">
        <v>14.81886601919142</v>
      </c>
      <c r="F12">
        <v>-4.3328869470428106</v>
      </c>
      <c r="G12">
        <f>SQRT((C12+E12)^2+(D12-F12)^2)</f>
        <v>5.0371838720322364</v>
      </c>
      <c r="H12" s="1">
        <f>(G11+G12)/2</f>
        <v>3.9010183853517408</v>
      </c>
      <c r="I12">
        <f>H12/A10</f>
        <v>0.24779002119705909</v>
      </c>
    </row>
    <row r="13" spans="1:9">
      <c r="A13" t="s">
        <v>71</v>
      </c>
      <c r="B13" t="s">
        <v>1</v>
      </c>
      <c r="C13">
        <v>-15.78910884778281</v>
      </c>
      <c r="D13">
        <v>7.6008620614764233</v>
      </c>
      <c r="E13">
        <v>17.39409870984462</v>
      </c>
      <c r="F13">
        <v>9.9426559651788562</v>
      </c>
      <c r="G13">
        <f>SQRT((C13-C14)^2+(D13+D14)^2)</f>
        <v>0.58305330052981263</v>
      </c>
    </row>
    <row r="14" spans="1:9">
      <c r="A14">
        <v>17.19788058</v>
      </c>
      <c r="C14">
        <v>-16.103168024692806</v>
      </c>
      <c r="D14">
        <v>-7.1096207921826844</v>
      </c>
      <c r="E14">
        <v>18.723885584961053</v>
      </c>
      <c r="F14">
        <v>-1.3399061094019009</v>
      </c>
      <c r="G14">
        <f>SQRT((E13-E14)^2+(F13+F14)^2)</f>
        <v>8.7049203450865864</v>
      </c>
      <c r="H14" s="1">
        <f>(G13+G14)/2</f>
        <v>4.6439868228081993</v>
      </c>
      <c r="I14">
        <f>H14/A14</f>
        <v>0.27003250785499983</v>
      </c>
    </row>
    <row r="15" spans="1:9">
      <c r="B15" t="s">
        <v>2</v>
      </c>
      <c r="C15">
        <v>-15.78910884778281</v>
      </c>
      <c r="D15">
        <v>7.6008620614764233</v>
      </c>
      <c r="E15">
        <v>17.39409870984462</v>
      </c>
      <c r="F15">
        <v>9.9426559651788562</v>
      </c>
      <c r="G15">
        <f>SQRT((C15+E15)^2+(D15-F15)^2)</f>
        <v>2.8390123537489353</v>
      </c>
    </row>
    <row r="16" spans="1:9">
      <c r="C16">
        <v>-16.103168024692806</v>
      </c>
      <c r="D16">
        <v>-7.1096207921826844</v>
      </c>
      <c r="E16">
        <v>18.723885584961053</v>
      </c>
      <c r="F16">
        <v>-1.3399061094019009</v>
      </c>
      <c r="G16">
        <f>SQRT((C16+E16)^2+(D16-F16)^2)</f>
        <v>6.3370157054716625</v>
      </c>
      <c r="H16" s="1">
        <f>(G15+G16)/2</f>
        <v>4.5880140296102994</v>
      </c>
      <c r="I16">
        <f>H16/A14</f>
        <v>0.26677787464961566</v>
      </c>
    </row>
    <row r="17" spans="1:9">
      <c r="A17" t="s">
        <v>71</v>
      </c>
      <c r="B17" t="s">
        <v>1</v>
      </c>
      <c r="C17">
        <v>-17.102849086551764</v>
      </c>
      <c r="D17">
        <v>7.4047127569295661</v>
      </c>
      <c r="E17">
        <v>16.193470228591138</v>
      </c>
      <c r="F17">
        <v>4.6345864059409312</v>
      </c>
      <c r="G17">
        <f>SQRT((C17-C18)^2+(D17+D18)^2)</f>
        <v>3.167917919649474</v>
      </c>
    </row>
    <row r="18" spans="1:9">
      <c r="A18">
        <v>15.177521390000001</v>
      </c>
      <c r="C18">
        <v>-19.141982764206041</v>
      </c>
      <c r="D18">
        <v>-4.9803287546946908</v>
      </c>
      <c r="E18">
        <v>15.836361446173999</v>
      </c>
      <c r="F18">
        <v>-6.691354387195001</v>
      </c>
      <c r="G18">
        <f>SQRT((E17-E18)^2+(F17+F18)^2)</f>
        <v>2.087539511288683</v>
      </c>
      <c r="H18" s="1">
        <f>(G17+G18)/2</f>
        <v>2.6277287154690785</v>
      </c>
      <c r="I18">
        <f>H18/A18</f>
        <v>0.17313292783104939</v>
      </c>
    </row>
    <row r="19" spans="1:9">
      <c r="B19" t="s">
        <v>2</v>
      </c>
      <c r="C19">
        <v>-17.102849086551764</v>
      </c>
      <c r="D19">
        <v>7.4047127569295661</v>
      </c>
      <c r="E19">
        <v>16.193470228591138</v>
      </c>
      <c r="F19">
        <v>4.6345864059409312</v>
      </c>
      <c r="G19">
        <f>SQRT((C19+E19)^2+(D19-F19)^2)</f>
        <v>2.9155736841567532</v>
      </c>
    </row>
    <row r="20" spans="1:9">
      <c r="C20">
        <v>-19.141982764206041</v>
      </c>
      <c r="D20">
        <v>-4.9803287546946908</v>
      </c>
      <c r="E20">
        <v>15.836361446173999</v>
      </c>
      <c r="F20">
        <v>-6.691354387195001</v>
      </c>
      <c r="G20">
        <f>SQRT((C20+E20)^2+(D20-F20)^2)</f>
        <v>3.7221957247437945</v>
      </c>
      <c r="H20" s="1">
        <f>(G19+G20)/2</f>
        <v>3.3188847044502738</v>
      </c>
      <c r="I20">
        <f>H20/A18</f>
        <v>0.21867106091756092</v>
      </c>
    </row>
    <row r="21" spans="1:9">
      <c r="A21" t="s">
        <v>71</v>
      </c>
      <c r="B21" t="s">
        <v>1</v>
      </c>
      <c r="C21">
        <v>-14.808120257650737</v>
      </c>
      <c r="D21">
        <v>8.6662944913370392</v>
      </c>
      <c r="E21">
        <v>16.023328401515467</v>
      </c>
      <c r="F21">
        <v>8.3727359159245385</v>
      </c>
      <c r="G21">
        <f>SQRT((C21-C22)^2+(D21+D22)^2)</f>
        <v>4.5779613988892063</v>
      </c>
    </row>
    <row r="22" spans="1:9">
      <c r="A22">
        <v>15.606345360000001</v>
      </c>
      <c r="C22">
        <v>-16.616450144883643</v>
      </c>
      <c r="D22">
        <v>-4.4606228935229817</v>
      </c>
      <c r="E22">
        <v>18.316864993108307</v>
      </c>
      <c r="F22">
        <v>-4.916930032018799</v>
      </c>
      <c r="G22">
        <f>SQRT((E21-E22)^2+(F21+F22)^2)</f>
        <v>4.1476384129059314</v>
      </c>
      <c r="H22" s="1">
        <f>(G21+G22)/2</f>
        <v>4.3627999058975693</v>
      </c>
      <c r="I22">
        <f>H22/A22</f>
        <v>0.27955295139627545</v>
      </c>
    </row>
    <row r="23" spans="1:9">
      <c r="B23" t="s">
        <v>2</v>
      </c>
      <c r="C23">
        <v>-14.808120257650737</v>
      </c>
      <c r="D23">
        <v>8.6662944913370392</v>
      </c>
      <c r="E23">
        <v>16.023328401515467</v>
      </c>
      <c r="F23">
        <v>8.3727359159245385</v>
      </c>
      <c r="G23">
        <f>SQRT((C23+E23)^2+(D23-F23)^2)</f>
        <v>1.2501629774206962</v>
      </c>
    </row>
    <row r="24" spans="1:9">
      <c r="C24">
        <v>-16.616450144883643</v>
      </c>
      <c r="D24">
        <v>-4.4606228935229817</v>
      </c>
      <c r="E24">
        <v>18.316864993108307</v>
      </c>
      <c r="F24">
        <v>-4.916930032018799</v>
      </c>
      <c r="G24">
        <f>SQRT((C24+E24)^2+(D24-F24)^2)</f>
        <v>1.7605757185378732</v>
      </c>
      <c r="H24" s="1">
        <f>(G23+G24)/2</f>
        <v>1.5053693479792847</v>
      </c>
      <c r="I24">
        <f>H24/A22</f>
        <v>9.6458800138925327E-2</v>
      </c>
    </row>
    <row r="25" spans="1:9">
      <c r="A25" t="s">
        <v>71</v>
      </c>
      <c r="B25" t="s">
        <v>1</v>
      </c>
      <c r="C25">
        <v>-15.629988297732757</v>
      </c>
      <c r="D25">
        <v>8.1710433100820747</v>
      </c>
      <c r="E25">
        <v>16.13209646561603</v>
      </c>
      <c r="F25">
        <v>9.1931994012671563</v>
      </c>
      <c r="G25">
        <f>SQRT((C25-C26)^2+(D25+D26)^2)</f>
        <v>3.6668249124032215</v>
      </c>
    </row>
    <row r="26" spans="1:9">
      <c r="A26">
        <v>15.77510966</v>
      </c>
      <c r="C26">
        <v>-15.772224295983909</v>
      </c>
      <c r="D26">
        <v>-4.5069781006429208</v>
      </c>
      <c r="E26">
        <v>16.341802931137785</v>
      </c>
      <c r="F26">
        <v>-5.1413710676488327</v>
      </c>
      <c r="G26">
        <f>SQRT((E25-E26)^2+(F25+F26)^2)</f>
        <v>4.0572514892219669</v>
      </c>
      <c r="H26" s="1">
        <f>(G25+G26)/2</f>
        <v>3.8620382008125942</v>
      </c>
      <c r="I26">
        <f>H26/A26</f>
        <v>0.24481846935145768</v>
      </c>
    </row>
    <row r="27" spans="1:9">
      <c r="B27" t="s">
        <v>2</v>
      </c>
      <c r="C27">
        <v>-15.629988297732757</v>
      </c>
      <c r="D27">
        <v>8.1710433100820747</v>
      </c>
      <c r="E27">
        <v>16.13209646561603</v>
      </c>
      <c r="F27">
        <v>9.1931994012671563</v>
      </c>
      <c r="G27">
        <f>SQRT((C27+E27)^2+(D27-F27)^2)</f>
        <v>1.1388220611675304</v>
      </c>
    </row>
    <row r="28" spans="1:9">
      <c r="C28">
        <v>-15.772224295983909</v>
      </c>
      <c r="D28">
        <v>-4.5069781006429208</v>
      </c>
      <c r="E28">
        <v>16.341802931137785</v>
      </c>
      <c r="F28">
        <v>-5.1413710676488327</v>
      </c>
      <c r="G28">
        <f>SQRT((C28+E28)^2+(D28-F28)^2)</f>
        <v>0.85256921021716248</v>
      </c>
      <c r="H28" s="1">
        <f>(G27+G28)/2</f>
        <v>0.99569563569234643</v>
      </c>
      <c r="I28">
        <f>H28/A26</f>
        <v>6.3118143528160198E-2</v>
      </c>
    </row>
    <row r="29" spans="1:9">
      <c r="A29" t="s">
        <v>71</v>
      </c>
      <c r="B29" t="s">
        <v>1</v>
      </c>
      <c r="C29">
        <v>-15.81678280328955</v>
      </c>
      <c r="D29">
        <v>9.2000075307612548</v>
      </c>
      <c r="E29">
        <v>14.53770368232272</v>
      </c>
      <c r="F29">
        <v>5.7924404448799036</v>
      </c>
      <c r="G29">
        <f>SQRT((C29-C30)^2+(D29+D30)^2)</f>
        <v>6.4085772160903076</v>
      </c>
    </row>
    <row r="30" spans="1:9">
      <c r="A30">
        <v>15.561650370000001</v>
      </c>
      <c r="C30">
        <v>-18.470095816077947</v>
      </c>
      <c r="D30">
        <v>-3.3665015531557154</v>
      </c>
      <c r="E30">
        <v>14.949375070158867</v>
      </c>
      <c r="F30">
        <v>-6.728611133295832</v>
      </c>
      <c r="G30">
        <f>SQRT((E29-E30)^2+(F29+F30)^2)</f>
        <v>1.0226870926202662</v>
      </c>
      <c r="H30" s="1">
        <f>(G29+G30)/2</f>
        <v>3.715632154355287</v>
      </c>
      <c r="I30">
        <f>H30/A30</f>
        <v>0.23876851529310428</v>
      </c>
    </row>
    <row r="31" spans="1:9">
      <c r="B31" t="s">
        <v>2</v>
      </c>
      <c r="C31">
        <v>-15.81678280328955</v>
      </c>
      <c r="D31">
        <v>9.2000075307612548</v>
      </c>
      <c r="E31">
        <v>14.53770368232272</v>
      </c>
      <c r="F31">
        <v>5.7924404448799036</v>
      </c>
      <c r="G31">
        <f>SQRT((C31+E31)^2+(D31-F31)^2)</f>
        <v>3.6397193356734534</v>
      </c>
    </row>
    <row r="32" spans="1:9">
      <c r="C32">
        <v>-18.470095816077947</v>
      </c>
      <c r="D32">
        <v>-3.3665015531557154</v>
      </c>
      <c r="E32">
        <v>14.949375070158867</v>
      </c>
      <c r="F32">
        <v>-6.728611133295832</v>
      </c>
      <c r="G32">
        <f>SQRT((C32+E32)^2+(D32-F32)^2)</f>
        <v>4.8681881023246172</v>
      </c>
      <c r="H32" s="1">
        <f>(G31+G32)/2</f>
        <v>4.2539537189990355</v>
      </c>
      <c r="I32">
        <f>H32/A30</f>
        <v>0.27336134779122628</v>
      </c>
    </row>
    <row r="33" spans="1:9">
      <c r="A33" t="s">
        <v>71</v>
      </c>
      <c r="B33" t="s">
        <v>1</v>
      </c>
      <c r="C33">
        <v>-16.074945699953123</v>
      </c>
      <c r="D33">
        <v>8.8441588451168371</v>
      </c>
      <c r="E33">
        <v>13.706722175402103</v>
      </c>
      <c r="F33">
        <v>5.060108189795967</v>
      </c>
      <c r="G33">
        <f>SQRT((C33-C34)^2+(D33+D34)^2)</f>
        <v>8.2268246677439851</v>
      </c>
    </row>
    <row r="34" spans="1:9">
      <c r="A34">
        <v>15.789701129999999</v>
      </c>
      <c r="C34">
        <v>-20.024142291353954</v>
      </c>
      <c r="D34">
        <v>-1.627200317020048</v>
      </c>
      <c r="E34">
        <v>13.520250026767707</v>
      </c>
      <c r="F34">
        <v>-6.7722685421790434</v>
      </c>
      <c r="G34">
        <f>SQRT((E33-E34)^2+(F33+F34)^2)</f>
        <v>1.72228480063225</v>
      </c>
      <c r="H34" s="1">
        <f>(G33+G34)/2</f>
        <v>4.9745547341881178</v>
      </c>
      <c r="I34">
        <f>H34/A34</f>
        <v>0.31505059489293308</v>
      </c>
    </row>
    <row r="35" spans="1:9">
      <c r="B35" t="s">
        <v>2</v>
      </c>
      <c r="C35">
        <v>-16.074945699953123</v>
      </c>
      <c r="D35">
        <v>8.8441588451168371</v>
      </c>
      <c r="E35">
        <v>13.706722175402103</v>
      </c>
      <c r="F35">
        <v>5.060108189795967</v>
      </c>
      <c r="G35">
        <f>SQRT((C35+E35)^2+(D35-F35)^2)</f>
        <v>4.4640253162668291</v>
      </c>
    </row>
    <row r="36" spans="1:9">
      <c r="C36">
        <v>-20.024142291353954</v>
      </c>
      <c r="D36">
        <v>-1.627200317020048</v>
      </c>
      <c r="E36">
        <v>13.520250026767707</v>
      </c>
      <c r="F36">
        <v>-6.7722685421790434</v>
      </c>
      <c r="G36">
        <f>SQRT((C36+E36)^2+(D36-F36)^2)</f>
        <v>8.2929091174861895</v>
      </c>
      <c r="H36" s="1">
        <f>(G35+G36)/2</f>
        <v>6.3784672168765093</v>
      </c>
      <c r="I36">
        <f>H36/A34</f>
        <v>0.40396377134444911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16B8-160C-9E43-AC54-E4E3951E4495}">
  <dimension ref="A1:I36"/>
  <sheetViews>
    <sheetView workbookViewId="0">
      <selection activeCell="I2" sqref="I2:I36"/>
    </sheetView>
  </sheetViews>
  <sheetFormatPr baseColWidth="10" defaultRowHeight="20"/>
  <sheetData>
    <row r="1" spans="1:9">
      <c r="A1" t="s">
        <v>73</v>
      </c>
      <c r="B1" t="s">
        <v>1</v>
      </c>
      <c r="C1" s="4">
        <v>-21.191768626756971</v>
      </c>
      <c r="D1" s="4">
        <v>2.1971267711317877</v>
      </c>
      <c r="E1" s="3">
        <v>20.925569754247316</v>
      </c>
      <c r="F1" s="3">
        <v>6.5219723355864394</v>
      </c>
      <c r="G1">
        <f>SQRT((C1-C2)^2+(D1+D2)^2)</f>
        <v>4.4772245198875567</v>
      </c>
    </row>
    <row r="2" spans="1:9">
      <c r="A2">
        <v>24.19043465</v>
      </c>
      <c r="C2" s="4">
        <v>-21.241880984057463</v>
      </c>
      <c r="D2" s="4">
        <v>-6.6740708352371394</v>
      </c>
      <c r="E2">
        <v>21.637544942065571</v>
      </c>
      <c r="F2">
        <v>-6.9237044261809348</v>
      </c>
      <c r="G2">
        <f>SQRT((E1-E2)^2+(F1+F2)^2)</f>
        <v>0.81749455085784029</v>
      </c>
      <c r="H2" s="1">
        <f>(G1+G2)/2</f>
        <v>2.6473595353726984</v>
      </c>
      <c r="I2">
        <f>H2/A2</f>
        <v>0.1094382789592703</v>
      </c>
    </row>
    <row r="3" spans="1:9">
      <c r="B3" t="s">
        <v>2</v>
      </c>
      <c r="C3" s="4">
        <v>-21.191768626756971</v>
      </c>
      <c r="D3" s="4">
        <v>2.1971267711317877</v>
      </c>
      <c r="E3" s="3">
        <v>20.925569754247316</v>
      </c>
      <c r="F3" s="3">
        <v>6.5219723355864394</v>
      </c>
      <c r="G3">
        <f>SQRT((C3+E3)^2+(D3-F3)^2)</f>
        <v>4.3330302325403274</v>
      </c>
    </row>
    <row r="4" spans="1:9">
      <c r="C4" s="4">
        <v>-21.241880984057463</v>
      </c>
      <c r="D4" s="4">
        <v>-6.6740708352371394</v>
      </c>
      <c r="E4">
        <v>21.637544942065571</v>
      </c>
      <c r="F4">
        <v>-6.9237044261809348</v>
      </c>
      <c r="G4">
        <f>SQRT((C4+E4)^2+(D4-F4)^2)</f>
        <v>0.4678321252267052</v>
      </c>
      <c r="H4" s="1">
        <f>(G3+G4)/2</f>
        <v>2.4004311788835162</v>
      </c>
      <c r="I4">
        <f>H4/A2</f>
        <v>9.9230593150318458E-2</v>
      </c>
    </row>
    <row r="5" spans="1:9">
      <c r="A5" t="s">
        <v>73</v>
      </c>
      <c r="B5" t="s">
        <v>1</v>
      </c>
      <c r="C5">
        <v>-21.215171045252312</v>
      </c>
      <c r="D5">
        <v>8.1976148696015834</v>
      </c>
      <c r="E5">
        <v>21.496048211559184</v>
      </c>
      <c r="F5">
        <v>5.3015977885961991</v>
      </c>
      <c r="G5">
        <f>SQRT((C5-C6)^2+(D5+D6)^2)</f>
        <v>4.9837931718627102</v>
      </c>
    </row>
    <row r="6" spans="1:9">
      <c r="A6">
        <v>24.690706729999999</v>
      </c>
      <c r="C6">
        <v>-21.776667533290407</v>
      </c>
      <c r="D6">
        <v>-3.2455530693181638</v>
      </c>
      <c r="E6">
        <v>19.116531553013431</v>
      </c>
      <c r="F6">
        <v>-7.0940543685798492</v>
      </c>
      <c r="G6">
        <f>SQRT((E5-E6)^2+(F5+F6)^2)</f>
        <v>2.9790938419968298</v>
      </c>
      <c r="H6" s="1">
        <f>(G5+G6)/2</f>
        <v>3.9814435069297698</v>
      </c>
      <c r="I6">
        <f>H6/A6</f>
        <v>0.16125271546367639</v>
      </c>
    </row>
    <row r="7" spans="1:9">
      <c r="B7" t="s">
        <v>2</v>
      </c>
      <c r="C7">
        <v>-21.215171045252312</v>
      </c>
      <c r="D7">
        <v>8.1976148696015834</v>
      </c>
      <c r="E7">
        <v>21.496048211559184</v>
      </c>
      <c r="F7">
        <v>5.3015977885961991</v>
      </c>
      <c r="G7">
        <f>SQRT((C7+E7)^2+(D7-F7)^2)</f>
        <v>2.9096059726408874</v>
      </c>
    </row>
    <row r="8" spans="1:9">
      <c r="C8">
        <v>-21.776667533290407</v>
      </c>
      <c r="D8">
        <v>-3.2455530693181638</v>
      </c>
      <c r="E8">
        <v>19.116531553013431</v>
      </c>
      <c r="F8">
        <v>-7.0940543685798492</v>
      </c>
      <c r="G8">
        <f>SQRT((C8+E8)^2+(D8-F8)^2)</f>
        <v>4.6783849439719081</v>
      </c>
      <c r="H8" s="1">
        <f>(G7+G8)/2</f>
        <v>3.7939954583063979</v>
      </c>
      <c r="I8">
        <f>H8/A6</f>
        <v>0.15366086924099956</v>
      </c>
    </row>
    <row r="9" spans="1:9">
      <c r="A9" t="s">
        <v>73</v>
      </c>
      <c r="B9" t="s">
        <v>1</v>
      </c>
      <c r="C9">
        <v>-18.697837387785739</v>
      </c>
      <c r="D9">
        <v>2.9234377234767446</v>
      </c>
      <c r="E9">
        <v>23.046070466967631</v>
      </c>
      <c r="F9">
        <v>-0.57554366783702682</v>
      </c>
      <c r="G9">
        <f>SQRT((C9-C10)^2+(D9+D10)^2)</f>
        <v>5.1440723040943892</v>
      </c>
    </row>
    <row r="10" spans="1:9">
      <c r="A10">
        <v>26.280439250000001</v>
      </c>
      <c r="C10">
        <v>-17.93645931091838</v>
      </c>
      <c r="D10">
        <v>-8.0108519285338406</v>
      </c>
      <c r="E10">
        <v>20.840067378220308</v>
      </c>
      <c r="F10">
        <v>-11.126725999563515</v>
      </c>
      <c r="G10">
        <f>SQRT((E9-E10)^2+(F9+F10)^2)</f>
        <v>11.908382131764395</v>
      </c>
      <c r="H10" s="1">
        <f>(G9+G10)/2</f>
        <v>8.5262272179293923</v>
      </c>
      <c r="I10">
        <f>H10/A10</f>
        <v>0.32443244714524289</v>
      </c>
    </row>
    <row r="11" spans="1:9">
      <c r="B11" t="s">
        <v>2</v>
      </c>
      <c r="C11">
        <v>-18.697837387785739</v>
      </c>
      <c r="D11">
        <v>2.9234377234767446</v>
      </c>
      <c r="E11">
        <v>23.046070466967631</v>
      </c>
      <c r="F11">
        <v>-0.57554366783702682</v>
      </c>
      <c r="G11">
        <f>SQRT((C11+E11)^2+(D11-F11)^2)</f>
        <v>5.5812186561405825</v>
      </c>
    </row>
    <row r="12" spans="1:9">
      <c r="C12">
        <v>-17.93645931091838</v>
      </c>
      <c r="D12">
        <v>-8.0108519285338406</v>
      </c>
      <c r="E12">
        <v>20.840067378220308</v>
      </c>
      <c r="F12">
        <v>-11.126725999563515</v>
      </c>
      <c r="G12">
        <f>SQRT((C12+E12)^2+(D12-F12)^2)</f>
        <v>4.2590622248349312</v>
      </c>
      <c r="H12" s="1">
        <f>(G11+G12)/2</f>
        <v>4.9201404404877565</v>
      </c>
      <c r="I12">
        <f>H12/A10</f>
        <v>0.18721682669317471</v>
      </c>
    </row>
    <row r="13" spans="1:9">
      <c r="A13" t="s">
        <v>73</v>
      </c>
      <c r="B13" t="s">
        <v>1</v>
      </c>
      <c r="C13">
        <v>-18.872167571462128</v>
      </c>
      <c r="D13">
        <v>6.6911652733121247</v>
      </c>
      <c r="E13">
        <v>20.411900309306453</v>
      </c>
      <c r="F13">
        <v>10.962740756054588</v>
      </c>
      <c r="G13">
        <f>SQRT((C13-C14)^2+(D13+D14)^2)</f>
        <v>0.71007136375428459</v>
      </c>
    </row>
    <row r="14" spans="1:9">
      <c r="A14">
        <v>23.922849970000001</v>
      </c>
      <c r="C14">
        <v>-18.467474111965096</v>
      </c>
      <c r="D14">
        <v>-6.107706152666819</v>
      </c>
      <c r="E14">
        <v>21.553458207728426</v>
      </c>
      <c r="F14">
        <v>0.35736122373466461</v>
      </c>
      <c r="G14">
        <f>SQRT((E13-E14)^2+(F13+F14)^2)</f>
        <v>11.377515689652032</v>
      </c>
      <c r="H14" s="1">
        <f>(G13+G14)/2</f>
        <v>6.0437935267031584</v>
      </c>
      <c r="I14">
        <f>H14/A14</f>
        <v>0.25263685281152803</v>
      </c>
    </row>
    <row r="15" spans="1:9">
      <c r="B15" t="s">
        <v>2</v>
      </c>
      <c r="C15">
        <v>-18.872167571462128</v>
      </c>
      <c r="D15">
        <v>6.6911652733121247</v>
      </c>
      <c r="E15">
        <v>20.411900309306453</v>
      </c>
      <c r="F15">
        <v>10.962740756054588</v>
      </c>
      <c r="G15">
        <f>SQRT((C15+E15)^2+(D15-F15)^2)</f>
        <v>4.540609431426148</v>
      </c>
    </row>
    <row r="16" spans="1:9">
      <c r="C16">
        <v>-18.467474111965096</v>
      </c>
      <c r="D16">
        <v>-6.107706152666819</v>
      </c>
      <c r="E16">
        <v>21.553458207728426</v>
      </c>
      <c r="F16">
        <v>0.35736122373466461</v>
      </c>
      <c r="G16">
        <f>SQRT((C16+E16)^2+(D16-F16)^2)</f>
        <v>7.1638253762019479</v>
      </c>
      <c r="H16" s="1">
        <f>(G15+G16)/2</f>
        <v>5.8522174038140484</v>
      </c>
      <c r="I16">
        <f>H16/A14</f>
        <v>0.24462877170374397</v>
      </c>
    </row>
    <row r="17" spans="1:9">
      <c r="A17" t="s">
        <v>73</v>
      </c>
      <c r="B17" t="s">
        <v>1</v>
      </c>
      <c r="C17">
        <v>-20.128130387782949</v>
      </c>
      <c r="D17">
        <v>8.0985544574654469</v>
      </c>
      <c r="E17">
        <v>20.531732727885633</v>
      </c>
      <c r="F17">
        <v>3.6048996877714892</v>
      </c>
      <c r="G17">
        <f>SQRT((C17-C18)^2+(D17+D18)^2)</f>
        <v>4.4901996193801672</v>
      </c>
    </row>
    <row r="18" spans="1:9">
      <c r="A18">
        <v>23.808269330000002</v>
      </c>
      <c r="C18">
        <v>-21.917305223758852</v>
      </c>
      <c r="D18">
        <v>-3.9802118262371513</v>
      </c>
      <c r="E18">
        <v>19.931318330693799</v>
      </c>
      <c r="F18">
        <v>-6.1205190589995064</v>
      </c>
      <c r="G18">
        <f>SQRT((E17-E18)^2+(F17+F18)^2)</f>
        <v>2.5862788459972523</v>
      </c>
      <c r="H18" s="1">
        <f>(G17+G18)/2</f>
        <v>3.53823923268871</v>
      </c>
      <c r="I18">
        <f>H18/A18</f>
        <v>0.14861387796173381</v>
      </c>
    </row>
    <row r="19" spans="1:9">
      <c r="B19" t="s">
        <v>2</v>
      </c>
      <c r="C19">
        <v>-20.128130387782949</v>
      </c>
      <c r="D19">
        <v>8.0985544574654469</v>
      </c>
      <c r="E19">
        <v>20.531732727885633</v>
      </c>
      <c r="F19">
        <v>3.6048996877714892</v>
      </c>
      <c r="G19">
        <f>SQRT((C19+E19)^2+(D19-F19)^2)</f>
        <v>4.511743347989734</v>
      </c>
    </row>
    <row r="20" spans="1:9">
      <c r="C20">
        <v>-21.917305223758852</v>
      </c>
      <c r="D20">
        <v>-3.9802118262371513</v>
      </c>
      <c r="E20">
        <v>19.931318330693799</v>
      </c>
      <c r="F20">
        <v>-6.1205190589995064</v>
      </c>
      <c r="G20">
        <f>SQRT((C20+E20)^2+(D20-F20)^2)</f>
        <v>2.9197703659776115</v>
      </c>
      <c r="H20" s="1">
        <f>(G19+G20)/2</f>
        <v>3.7157568569836728</v>
      </c>
      <c r="I20">
        <f>H20/A18</f>
        <v>0.15607001103190529</v>
      </c>
    </row>
    <row r="21" spans="1:9">
      <c r="A21" t="s">
        <v>73</v>
      </c>
      <c r="B21" t="s">
        <v>1</v>
      </c>
      <c r="C21">
        <v>-19.027921227867569</v>
      </c>
      <c r="D21">
        <v>7.2368559524624896</v>
      </c>
      <c r="E21">
        <v>18.784338597658035</v>
      </c>
      <c r="F21">
        <v>6.641807265847131</v>
      </c>
      <c r="G21">
        <f>SQRT((C21-C22)^2+(D21+D22)^2)</f>
        <v>3.3448509516478109</v>
      </c>
    </row>
    <row r="22" spans="1:9">
      <c r="A22">
        <v>23.027466570000001</v>
      </c>
      <c r="C22">
        <v>-21.250317322695526</v>
      </c>
      <c r="D22">
        <v>-4.737059263443018</v>
      </c>
      <c r="E22">
        <v>19.976954643039587</v>
      </c>
      <c r="F22">
        <v>-5.0052522829488009</v>
      </c>
      <c r="G22">
        <f>SQRT((E21-E22)^2+(F21+F22)^2)</f>
        <v>2.0250049984508398</v>
      </c>
      <c r="H22" s="1">
        <f>(G21+G22)/2</f>
        <v>2.6849279750493253</v>
      </c>
      <c r="I22">
        <f>H22/A22</f>
        <v>0.11659675921741335</v>
      </c>
    </row>
    <row r="23" spans="1:9">
      <c r="B23" t="s">
        <v>2</v>
      </c>
      <c r="C23">
        <v>-19.027921227867569</v>
      </c>
      <c r="D23">
        <v>7.2368559524624896</v>
      </c>
      <c r="E23">
        <v>18.784338597658035</v>
      </c>
      <c r="F23">
        <v>6.641807265847131</v>
      </c>
      <c r="G23">
        <f>SQRT((C23+E23)^2+(D23-F23)^2)</f>
        <v>0.64297390085637063</v>
      </c>
    </row>
    <row r="24" spans="1:9">
      <c r="C24">
        <v>-21.250317322695526</v>
      </c>
      <c r="D24">
        <v>-4.737059263443018</v>
      </c>
      <c r="E24">
        <v>19.976954643039587</v>
      </c>
      <c r="F24">
        <v>-5.0052522829488009</v>
      </c>
      <c r="G24">
        <f>SQRT((C24+E24)^2+(D24-F24)^2)</f>
        <v>1.3012993543578599</v>
      </c>
      <c r="H24" s="1">
        <f>(G23+G24)/2</f>
        <v>0.97213662760711528</v>
      </c>
      <c r="I24">
        <f>H24/A22</f>
        <v>4.2216395131959808E-2</v>
      </c>
    </row>
    <row r="25" spans="1:9">
      <c r="A25" t="s">
        <v>73</v>
      </c>
      <c r="B25" t="s">
        <v>1</v>
      </c>
      <c r="C25">
        <v>-17.984200704872102</v>
      </c>
      <c r="D25">
        <v>7.3163312236122042</v>
      </c>
      <c r="E25">
        <v>20.613496492832486</v>
      </c>
      <c r="F25">
        <v>9.2303370090808592</v>
      </c>
      <c r="G25">
        <f>SQRT((C25-C26)^2+(D25+D26)^2)</f>
        <v>3.4864543908220016</v>
      </c>
    </row>
    <row r="26" spans="1:9">
      <c r="A26">
        <v>24.454956880000001</v>
      </c>
      <c r="C26">
        <v>-19.773473150328343</v>
      </c>
      <c r="D26">
        <v>-4.3240297121977784</v>
      </c>
      <c r="E26">
        <v>20.791789696319331</v>
      </c>
      <c r="F26">
        <v>-4.1762027092987646</v>
      </c>
      <c r="G26">
        <f>SQRT((E25-E26)^2+(F25+F26)^2)</f>
        <v>5.0572781203571795</v>
      </c>
      <c r="H26" s="1">
        <f>(G25+G26)/2</f>
        <v>4.2718662555895905</v>
      </c>
      <c r="I26">
        <f>H26/A26</f>
        <v>0.17468304182876115</v>
      </c>
    </row>
    <row r="27" spans="1:9">
      <c r="B27" t="s">
        <v>2</v>
      </c>
      <c r="C27">
        <v>-17.984200704872102</v>
      </c>
      <c r="D27">
        <v>7.3163312236122042</v>
      </c>
      <c r="E27">
        <v>20.613496492832486</v>
      </c>
      <c r="F27">
        <v>9.2303370090808592</v>
      </c>
      <c r="G27">
        <f>SQRT((C27+E27)^2+(D27-F27)^2)</f>
        <v>3.2521707346622653</v>
      </c>
    </row>
    <row r="28" spans="1:9">
      <c r="C28">
        <v>-19.773473150328343</v>
      </c>
      <c r="D28">
        <v>-4.3240297121977784</v>
      </c>
      <c r="E28">
        <v>20.791789696319331</v>
      </c>
      <c r="F28">
        <v>-4.1762027092987646</v>
      </c>
      <c r="G28">
        <f>SQRT((C28+E28)^2+(D28-F28)^2)</f>
        <v>1.0289904813092885</v>
      </c>
      <c r="H28" s="1">
        <f>(G27+G28)/2</f>
        <v>2.1405806079857768</v>
      </c>
      <c r="I28">
        <f>H28/A26</f>
        <v>8.7531563375456534E-2</v>
      </c>
    </row>
    <row r="29" spans="1:9">
      <c r="A29" t="s">
        <v>73</v>
      </c>
      <c r="B29" t="s">
        <v>1</v>
      </c>
      <c r="C29">
        <v>-21.170629055767012</v>
      </c>
      <c r="D29">
        <v>9.8453719996168125</v>
      </c>
      <c r="E29">
        <v>17.943842485594473</v>
      </c>
      <c r="F29">
        <v>5.8836109429498871</v>
      </c>
      <c r="G29">
        <f>SQRT((C29-C30)^2+(D29+D30)^2)</f>
        <v>8.3966385718606915</v>
      </c>
    </row>
    <row r="30" spans="1:9">
      <c r="A30">
        <v>23.922686150000001</v>
      </c>
      <c r="C30">
        <v>-23.221257873898324</v>
      </c>
      <c r="D30">
        <v>-1.7029853251393523</v>
      </c>
      <c r="E30">
        <v>18.168899784683596</v>
      </c>
      <c r="F30">
        <v>-5.3937570678284548</v>
      </c>
      <c r="G30">
        <f>SQRT((E29-E30)^2+(F29+F30)^2)</f>
        <v>0.53908033431463132</v>
      </c>
      <c r="H30" s="1">
        <f>(G29+G30)/2</f>
        <v>4.4678594530876614</v>
      </c>
      <c r="I30">
        <f>H30/A30</f>
        <v>0.1867624490441121</v>
      </c>
    </row>
    <row r="31" spans="1:9">
      <c r="B31" t="s">
        <v>2</v>
      </c>
      <c r="C31">
        <v>-21.170629055767012</v>
      </c>
      <c r="D31">
        <v>9.8453719996168125</v>
      </c>
      <c r="E31">
        <v>17.943842485594473</v>
      </c>
      <c r="F31">
        <v>5.8836109429498871</v>
      </c>
      <c r="G31">
        <f>SQRT((C31+E31)^2+(D31-F31)^2)</f>
        <v>5.1095696726405926</v>
      </c>
    </row>
    <row r="32" spans="1:9">
      <c r="C32">
        <v>-23.221257873898324</v>
      </c>
      <c r="D32">
        <v>-1.7029853251393523</v>
      </c>
      <c r="E32">
        <v>18.168899784683596</v>
      </c>
      <c r="F32">
        <v>-5.3937570678284548</v>
      </c>
      <c r="G32">
        <f>SQRT((C32+E32)^2+(D32-F32)^2)</f>
        <v>6.2568457163562741</v>
      </c>
      <c r="H32" s="1">
        <f>(G31+G32)/2</f>
        <v>5.6832076944984333</v>
      </c>
      <c r="I32">
        <f>H32/A30</f>
        <v>0.23756561695720918</v>
      </c>
    </row>
    <row r="33" spans="1:9">
      <c r="A33" t="s">
        <v>73</v>
      </c>
      <c r="B33" t="s">
        <v>1</v>
      </c>
      <c r="C33" s="4">
        <v>-21.447454116126568</v>
      </c>
      <c r="D33" s="4">
        <v>8.075178597849737</v>
      </c>
      <c r="E33" s="3">
        <v>17.428666219769884</v>
      </c>
      <c r="F33" s="3">
        <v>3.863184703386195</v>
      </c>
      <c r="G33">
        <f>SQRT((C33-C34)^2+(D33+D34)^2)</f>
        <v>6.2700620649223096</v>
      </c>
    </row>
    <row r="34" spans="1:9">
      <c r="A34">
        <v>25.216853629999999</v>
      </c>
      <c r="C34" s="4">
        <v>-24.398537903156811</v>
      </c>
      <c r="D34" s="4">
        <v>-2.543019635933959</v>
      </c>
      <c r="E34">
        <v>18.649518333426247</v>
      </c>
      <c r="F34">
        <v>-4.8417090769813047</v>
      </c>
      <c r="G34">
        <f>SQRT((E33-E34)^2+(F33+F34)^2)</f>
        <v>1.56460532823422</v>
      </c>
      <c r="H34" s="1">
        <f>(G33+G34)/2</f>
        <v>3.9173336965782646</v>
      </c>
      <c r="I34">
        <f>H34/A34</f>
        <v>0.15534585535754108</v>
      </c>
    </row>
    <row r="35" spans="1:9">
      <c r="B35" t="s">
        <v>2</v>
      </c>
      <c r="C35" s="4">
        <v>-21.447454116126568</v>
      </c>
      <c r="D35" s="4">
        <v>8.075178597849737</v>
      </c>
      <c r="E35" s="3">
        <v>17.428666219769884</v>
      </c>
      <c r="F35" s="3">
        <v>3.863184703386195</v>
      </c>
      <c r="G35">
        <f>SQRT((C35+E35)^2+(D35-F35)^2)</f>
        <v>5.8216448468539488</v>
      </c>
    </row>
    <row r="36" spans="1:9">
      <c r="C36" s="4">
        <v>-24.398537903156811</v>
      </c>
      <c r="D36" s="4">
        <v>-2.543019635933959</v>
      </c>
      <c r="E36">
        <v>18.649518333426247</v>
      </c>
      <c r="F36">
        <v>-4.8417090769813047</v>
      </c>
      <c r="G36">
        <f>SQRT((C36+E36)^2+(D36-F36)^2)</f>
        <v>6.1915425508937236</v>
      </c>
      <c r="H36" s="1">
        <f>(G35+G36)/2</f>
        <v>6.0065936988738358</v>
      </c>
      <c r="I36">
        <f>H36/A34</f>
        <v>0.23819758749473441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D07-0CF7-434F-847A-18A5B40BC5FF}">
  <dimension ref="A1:I36"/>
  <sheetViews>
    <sheetView workbookViewId="0">
      <selection activeCell="I2" sqref="I2:I36"/>
    </sheetView>
  </sheetViews>
  <sheetFormatPr baseColWidth="10" defaultRowHeight="20"/>
  <sheetData>
    <row r="1" spans="1:9">
      <c r="A1" t="s">
        <v>72</v>
      </c>
      <c r="B1" t="s">
        <v>1</v>
      </c>
      <c r="C1" s="4">
        <v>-20.869591457454611</v>
      </c>
      <c r="D1" s="4">
        <v>4.1467380226676447</v>
      </c>
      <c r="E1" s="3">
        <v>20.578061356202657</v>
      </c>
      <c r="F1" s="3">
        <v>3.8104811177145086</v>
      </c>
      <c r="G1">
        <f>SQRT((C1-C2)^2+(D1+D2)^2)</f>
        <v>2.9842629587849387</v>
      </c>
    </row>
    <row r="2" spans="1:9">
      <c r="A2">
        <v>19.817202439999999</v>
      </c>
      <c r="C2" s="4">
        <v>-21.167532699617624</v>
      </c>
      <c r="D2" s="4">
        <v>-7.1160908853961882</v>
      </c>
      <c r="E2">
        <v>20.559169751338114</v>
      </c>
      <c r="F2">
        <v>-8.2264477658199286</v>
      </c>
      <c r="G2">
        <f>SQRT((E1-E2)^2+(F1+F2)^2)</f>
        <v>4.4160070572762651</v>
      </c>
      <c r="H2" s="1">
        <f>(G1+G2)/2</f>
        <v>3.7001350080306019</v>
      </c>
      <c r="I2">
        <f>H2/A2</f>
        <v>0.18671328706629503</v>
      </c>
    </row>
    <row r="3" spans="1:9">
      <c r="B3" t="s">
        <v>2</v>
      </c>
      <c r="C3" s="4">
        <v>-20.869591457454611</v>
      </c>
      <c r="D3" s="4">
        <v>4.1467380226676447</v>
      </c>
      <c r="E3" s="3">
        <v>20.578061356202657</v>
      </c>
      <c r="F3" s="3">
        <v>3.8104811177145086</v>
      </c>
      <c r="G3">
        <f>SQRT((C3+E3)^2+(D3-F3)^2)</f>
        <v>0.44503764567128151</v>
      </c>
    </row>
    <row r="4" spans="1:9">
      <c r="C4" s="4">
        <v>-21.167532699617624</v>
      </c>
      <c r="D4" s="4">
        <v>-7.1160908853961882</v>
      </c>
      <c r="E4">
        <v>20.559169751338114</v>
      </c>
      <c r="F4">
        <v>-8.2264477658199286</v>
      </c>
      <c r="G4">
        <f>SQRT((C4+E4)^2+(D4-F4)^2)</f>
        <v>1.2660955251258406</v>
      </c>
      <c r="H4" s="1">
        <f>(G3+G4)/2</f>
        <v>0.85556658539856101</v>
      </c>
      <c r="I4">
        <f>H4/A2</f>
        <v>4.3172924533063456E-2</v>
      </c>
    </row>
    <row r="5" spans="1:9">
      <c r="A5" t="s">
        <v>72</v>
      </c>
      <c r="B5" t="s">
        <v>1</v>
      </c>
      <c r="C5">
        <v>-19.060943437516329</v>
      </c>
      <c r="D5">
        <v>7.0595690918871385</v>
      </c>
      <c r="E5">
        <v>20.095445296231279</v>
      </c>
      <c r="F5">
        <v>9.4562319229384926</v>
      </c>
      <c r="G5">
        <f>SQRT((C5-C6)^2+(D5+D6)^2)</f>
        <v>1.9001883870680834</v>
      </c>
    </row>
    <row r="6" spans="1:9">
      <c r="A6">
        <v>20.016949960000002</v>
      </c>
      <c r="C6">
        <v>-18.462770698233516</v>
      </c>
      <c r="D6">
        <v>-5.2559878543690441</v>
      </c>
      <c r="E6">
        <v>20.382084131288661</v>
      </c>
      <c r="F6">
        <v>-6.4551749686043456</v>
      </c>
      <c r="G6">
        <f>SQRT((E5-E6)^2+(F5+F6)^2)</f>
        <v>3.0147146904674744</v>
      </c>
      <c r="H6" s="1">
        <f>(G5+G6)/2</f>
        <v>2.4574515387677787</v>
      </c>
      <c r="I6">
        <f>H6/A6</f>
        <v>0.1227685308540272</v>
      </c>
    </row>
    <row r="7" spans="1:9">
      <c r="B7" t="s">
        <v>2</v>
      </c>
      <c r="C7">
        <v>-19.060943437516329</v>
      </c>
      <c r="D7">
        <v>7.0595690918871385</v>
      </c>
      <c r="E7">
        <v>20.095445296231279</v>
      </c>
      <c r="F7">
        <v>9.4562319229384926</v>
      </c>
      <c r="G7">
        <f>SQRT((C7+E7)^2+(D7-F7)^2)</f>
        <v>2.6103997436078212</v>
      </c>
    </row>
    <row r="8" spans="1:9">
      <c r="C8">
        <v>-18.462770698233516</v>
      </c>
      <c r="D8">
        <v>-5.2559878543690441</v>
      </c>
      <c r="E8">
        <v>20.382084131288661</v>
      </c>
      <c r="F8">
        <v>-6.4551749686043456</v>
      </c>
      <c r="G8">
        <f>SQRT((C8+E8)^2+(D8-F8)^2)</f>
        <v>2.2631424588951345</v>
      </c>
      <c r="H8" s="1">
        <f>(G7+G8)/2</f>
        <v>2.4367711012514777</v>
      </c>
      <c r="I8">
        <f>H8/A6</f>
        <v>0.12173538456762358</v>
      </c>
    </row>
    <row r="9" spans="1:9">
      <c r="A9" t="s">
        <v>72</v>
      </c>
      <c r="B9" t="s">
        <v>1</v>
      </c>
      <c r="C9">
        <v>-19.283438397241937</v>
      </c>
      <c r="D9">
        <v>9.4923377216771669</v>
      </c>
      <c r="E9">
        <v>19.049049113241526</v>
      </c>
      <c r="F9">
        <v>8.341523196599784</v>
      </c>
      <c r="G9">
        <f>SQRT((C9-C10)^2+(D9+D10)^2)</f>
        <v>8.0369229260194892</v>
      </c>
    </row>
    <row r="10" spans="1:9">
      <c r="A10">
        <v>21.374050610000001</v>
      </c>
      <c r="C10">
        <v>-21.247386222542509</v>
      </c>
      <c r="D10">
        <v>-1.6990688915728933</v>
      </c>
      <c r="E10">
        <v>19.730847721249649</v>
      </c>
      <c r="F10">
        <v>-5.8963548861103732</v>
      </c>
      <c r="G10">
        <f>SQRT((E9-E10)^2+(F9+F10)^2)</f>
        <v>2.5384438950868016</v>
      </c>
      <c r="H10" s="1">
        <f>(G9+G10)/2</f>
        <v>5.2876834105531456</v>
      </c>
      <c r="I10">
        <f>H10/A10</f>
        <v>0.24738798962510483</v>
      </c>
    </row>
    <row r="11" spans="1:9">
      <c r="B11" t="s">
        <v>2</v>
      </c>
      <c r="C11">
        <v>-19.283438397241937</v>
      </c>
      <c r="D11">
        <v>9.4923377216771669</v>
      </c>
      <c r="E11">
        <v>19.049049113241526</v>
      </c>
      <c r="F11">
        <v>8.341523196599784</v>
      </c>
      <c r="G11">
        <f>SQRT((C11+E11)^2+(D11-F11)^2)</f>
        <v>1.1744413172156827</v>
      </c>
    </row>
    <row r="12" spans="1:9">
      <c r="C12">
        <v>-21.247386222542509</v>
      </c>
      <c r="D12">
        <v>-1.6990688915728933</v>
      </c>
      <c r="E12">
        <v>19.730847721249649</v>
      </c>
      <c r="F12">
        <v>-5.8963548861103732</v>
      </c>
      <c r="G12">
        <f>SQRT((C12+E12)^2+(D12-F12)^2)</f>
        <v>4.4628576882804678</v>
      </c>
      <c r="H12" s="1">
        <f>(G11+G12)/2</f>
        <v>2.8186495027480754</v>
      </c>
      <c r="I12">
        <f>H12/A10</f>
        <v>0.1318725006400682</v>
      </c>
    </row>
    <row r="13" spans="1:9">
      <c r="A13" t="s">
        <v>72</v>
      </c>
      <c r="B13" t="s">
        <v>1</v>
      </c>
      <c r="C13">
        <v>-19.169190929269313</v>
      </c>
      <c r="D13">
        <v>7.5017119722596695</v>
      </c>
      <c r="E13">
        <v>21.141903122014732</v>
      </c>
      <c r="F13">
        <v>11.685638355578554</v>
      </c>
      <c r="G13">
        <f>SQRT((C13-C14)^2+(D13+D14)^2)</f>
        <v>1.1620107686426528</v>
      </c>
    </row>
    <row r="14" spans="1:9">
      <c r="A14">
        <v>23.38445853</v>
      </c>
      <c r="C14">
        <v>-18.79793252960468</v>
      </c>
      <c r="D14">
        <v>-6.4006051531363184</v>
      </c>
      <c r="E14">
        <v>22.805346597852925</v>
      </c>
      <c r="F14">
        <v>-2.4722140028369477</v>
      </c>
      <c r="G14">
        <f>SQRT((E13-E14)^2+(F13+F14)^2)</f>
        <v>9.3623839112162415</v>
      </c>
      <c r="H14" s="1">
        <f>(G13+G14)/2</f>
        <v>5.2621973399294468</v>
      </c>
      <c r="I14">
        <f>H14/A14</f>
        <v>0.22502968512948701</v>
      </c>
    </row>
    <row r="15" spans="1:9">
      <c r="B15" t="s">
        <v>2</v>
      </c>
      <c r="C15">
        <v>-19.169190929269313</v>
      </c>
      <c r="D15">
        <v>7.5017119722596695</v>
      </c>
      <c r="E15">
        <v>21.141903122014732</v>
      </c>
      <c r="F15">
        <v>11.685638355578554</v>
      </c>
      <c r="G15">
        <f>SQRT((C15+E15)^2+(D15-F15)^2)</f>
        <v>4.6256711271380153</v>
      </c>
    </row>
    <row r="16" spans="1:9">
      <c r="C16">
        <v>-18.79793252960468</v>
      </c>
      <c r="D16">
        <v>-6.4006051531363184</v>
      </c>
      <c r="E16">
        <v>22.805346597852925</v>
      </c>
      <c r="F16">
        <v>-2.4722140028369477</v>
      </c>
      <c r="G16">
        <f>SQRT((C16+E16)^2+(D16-F16)^2)</f>
        <v>5.6117398856454814</v>
      </c>
      <c r="H16" s="1">
        <f>(G15+G16)/2</f>
        <v>5.1187055063917484</v>
      </c>
      <c r="I16">
        <f>H16/A14</f>
        <v>0.21889348003610792</v>
      </c>
    </row>
    <row r="17" spans="1:9">
      <c r="A17" t="s">
        <v>72</v>
      </c>
      <c r="B17" t="s">
        <v>1</v>
      </c>
      <c r="C17">
        <v>-19.873865313844338</v>
      </c>
      <c r="D17">
        <v>6.534415389923935</v>
      </c>
      <c r="E17">
        <v>19.569345589527842</v>
      </c>
      <c r="F17">
        <v>5.4021490353494563</v>
      </c>
      <c r="G17">
        <f>SQRT((C17-C18)^2+(D17+D18)^2)</f>
        <v>1.7895255260843421</v>
      </c>
    </row>
    <row r="18" spans="1:9">
      <c r="A18">
        <v>21.788641009999999</v>
      </c>
      <c r="C18">
        <v>-21.629939311368929</v>
      </c>
      <c r="D18">
        <v>-6.1900235727658579</v>
      </c>
      <c r="E18">
        <v>19.841332504673446</v>
      </c>
      <c r="F18">
        <v>-8.8919753483401429</v>
      </c>
      <c r="G18">
        <f>SQRT((E17-E18)^2+(F17+F18)^2)</f>
        <v>3.5004092013438357</v>
      </c>
      <c r="H18" s="1">
        <f>(G17+G18)/2</f>
        <v>2.6449673637140889</v>
      </c>
      <c r="I18">
        <f>H18/A18</f>
        <v>0.12139203002611171</v>
      </c>
    </row>
    <row r="19" spans="1:9">
      <c r="B19" t="s">
        <v>2</v>
      </c>
      <c r="C19">
        <v>-19.873865313844338</v>
      </c>
      <c r="D19">
        <v>6.534415389923935</v>
      </c>
      <c r="E19">
        <v>19.569345589527842</v>
      </c>
      <c r="F19">
        <v>5.4021490353494563</v>
      </c>
      <c r="G19">
        <f>SQRT((C19+E19)^2+(D19-F19)^2)</f>
        <v>1.172501326310198</v>
      </c>
    </row>
    <row r="20" spans="1:9">
      <c r="C20">
        <v>-21.629939311368929</v>
      </c>
      <c r="D20">
        <v>-6.1900235727658579</v>
      </c>
      <c r="E20">
        <v>19.841332504673446</v>
      </c>
      <c r="F20">
        <v>-8.8919753483401429</v>
      </c>
      <c r="G20">
        <f>SQRT((C20+E20)^2+(D20-F20)^2)</f>
        <v>3.2403175317376607</v>
      </c>
      <c r="H20" s="1">
        <f>(G19+G20)/2</f>
        <v>2.2064094290239291</v>
      </c>
      <c r="I20">
        <f>H20/A18</f>
        <v>0.10126420587733247</v>
      </c>
    </row>
    <row r="21" spans="1:9">
      <c r="A21" t="s">
        <v>72</v>
      </c>
      <c r="B21" t="s">
        <v>1</v>
      </c>
      <c r="C21">
        <v>-17.293310235238266</v>
      </c>
      <c r="D21">
        <v>11.109974950867009</v>
      </c>
      <c r="E21">
        <v>19.817719966101194</v>
      </c>
      <c r="F21">
        <v>6.58907249324084</v>
      </c>
      <c r="G21">
        <f>SQRT((C21-C22)^2+(D21+D22)^2)</f>
        <v>8.2884463339451173</v>
      </c>
    </row>
    <row r="22" spans="1:9">
      <c r="A22">
        <v>21.379778739999999</v>
      </c>
      <c r="C22">
        <v>-21.513440111553699</v>
      </c>
      <c r="D22">
        <v>-3.9763330718743344</v>
      </c>
      <c r="E22">
        <v>19.905423298957324</v>
      </c>
      <c r="F22">
        <v>-6.7614681903796505</v>
      </c>
      <c r="G22">
        <f>SQRT((E21-E22)^2+(F21+F22)^2)</f>
        <v>0.19342220913341249</v>
      </c>
      <c r="H22" s="1">
        <f>(G21+G22)/2</f>
        <v>4.2409342715392651</v>
      </c>
      <c r="I22">
        <f>H22/A22</f>
        <v>0.19836193456973378</v>
      </c>
    </row>
    <row r="23" spans="1:9">
      <c r="B23" t="s">
        <v>2</v>
      </c>
      <c r="C23">
        <v>-17.293310235238266</v>
      </c>
      <c r="D23">
        <v>11.109974950867009</v>
      </c>
      <c r="E23">
        <v>19.817719966101194</v>
      </c>
      <c r="F23">
        <v>6.58907249324084</v>
      </c>
      <c r="G23">
        <f>SQRT((C23+E23)^2+(D23-F23)^2)</f>
        <v>5.1779536035624902</v>
      </c>
    </row>
    <row r="24" spans="1:9">
      <c r="C24">
        <v>-21.513440111553699</v>
      </c>
      <c r="D24">
        <v>-3.9763330718743344</v>
      </c>
      <c r="E24">
        <v>19.905423298957324</v>
      </c>
      <c r="F24">
        <v>-6.7614681903796505</v>
      </c>
      <c r="G24">
        <f>SQRT((C24+E24)^2+(D24-F24)^2)</f>
        <v>3.2160061719350335</v>
      </c>
      <c r="H24" s="1">
        <f>(G23+G24)/2</f>
        <v>4.1969798877487623</v>
      </c>
      <c r="I24">
        <f>H24/A22</f>
        <v>0.19630604875702107</v>
      </c>
    </row>
    <row r="25" spans="1:9">
      <c r="A25" t="s">
        <v>72</v>
      </c>
      <c r="B25" t="s">
        <v>1</v>
      </c>
      <c r="C25">
        <v>-20.278456362312745</v>
      </c>
      <c r="D25">
        <v>4.9780520403746289</v>
      </c>
      <c r="E25">
        <v>19.979833888156232</v>
      </c>
      <c r="F25">
        <v>6.6650816232199244</v>
      </c>
      <c r="G25">
        <f>SQRT((C25-C26)^2+(D25+D26)^2)</f>
        <v>3.9707771573289272</v>
      </c>
    </row>
    <row r="26" spans="1:9">
      <c r="A26">
        <v>20.356466099999999</v>
      </c>
      <c r="C26">
        <v>-20.148294696733814</v>
      </c>
      <c r="D26">
        <v>-8.9466952813297684</v>
      </c>
      <c r="E26">
        <v>18.778125878607291</v>
      </c>
      <c r="F26">
        <v>-7.1653405641099317</v>
      </c>
      <c r="G26">
        <f>SQRT((E25-E26)^2+(F25+F26)^2)</f>
        <v>1.3016762839333249</v>
      </c>
      <c r="H26" s="1">
        <f>(G25+G26)/2</f>
        <v>2.6362267206311261</v>
      </c>
      <c r="I26">
        <f>H26/A26</f>
        <v>0.12950316168242612</v>
      </c>
    </row>
    <row r="27" spans="1:9">
      <c r="B27" t="s">
        <v>2</v>
      </c>
      <c r="C27">
        <v>-20.278456362312745</v>
      </c>
      <c r="D27">
        <v>4.9780520403746289</v>
      </c>
      <c r="E27">
        <v>19.979833888156232</v>
      </c>
      <c r="F27">
        <v>6.6650816232199244</v>
      </c>
      <c r="G27">
        <f>SQRT((C27+E27)^2+(D27-F27)^2)</f>
        <v>1.7132554378920057</v>
      </c>
    </row>
    <row r="28" spans="1:9">
      <c r="C28">
        <v>-20.148294696733814</v>
      </c>
      <c r="D28">
        <v>-8.9466952813297684</v>
      </c>
      <c r="E28">
        <v>18.778125878607291</v>
      </c>
      <c r="F28">
        <v>-7.1653405641099317</v>
      </c>
      <c r="G28">
        <f>SQRT((C28+E28)^2+(D28-F28)^2)</f>
        <v>2.2473511560785502</v>
      </c>
      <c r="H28" s="1">
        <f>(G27+G28)/2</f>
        <v>1.9803032969852778</v>
      </c>
      <c r="I28">
        <f>H28/A26</f>
        <v>9.7281290733723075E-2</v>
      </c>
    </row>
    <row r="29" spans="1:9">
      <c r="A29" t="s">
        <v>72</v>
      </c>
      <c r="B29" t="s">
        <v>1</v>
      </c>
      <c r="C29">
        <v>-20.577022546328084</v>
      </c>
      <c r="D29">
        <v>10.389016299462892</v>
      </c>
      <c r="E29">
        <v>16.450763874986492</v>
      </c>
      <c r="F29">
        <v>5.3361467325720486</v>
      </c>
      <c r="G29">
        <f>SQRT((C29-C30)^2+(D29+D30)^2)</f>
        <v>7.2865165805647116</v>
      </c>
    </row>
    <row r="30" spans="1:9">
      <c r="A30">
        <v>20.98936582</v>
      </c>
      <c r="C30">
        <v>-23.073907204937885</v>
      </c>
      <c r="D30">
        <v>-3.5436608754952306</v>
      </c>
      <c r="E30">
        <v>16.505142068987158</v>
      </c>
      <c r="F30">
        <v>-6.8494013033439884</v>
      </c>
      <c r="G30">
        <f>SQRT((E29-E30)^2+(F29+F30)^2)</f>
        <v>1.5142312848257171</v>
      </c>
      <c r="H30" s="1">
        <f>(G29+G30)/2</f>
        <v>4.4003739326952145</v>
      </c>
      <c r="I30">
        <f>H30/A30</f>
        <v>0.20964777928174747</v>
      </c>
    </row>
    <row r="31" spans="1:9">
      <c r="B31" t="s">
        <v>2</v>
      </c>
      <c r="C31">
        <v>-20.577022546328084</v>
      </c>
      <c r="D31">
        <v>10.389016299462892</v>
      </c>
      <c r="E31">
        <v>16.450763874986492</v>
      </c>
      <c r="F31">
        <v>5.3361467325720486</v>
      </c>
      <c r="G31">
        <f>SQRT((C31+E31)^2+(D31-F31)^2)</f>
        <v>6.5236110769138689</v>
      </c>
    </row>
    <row r="32" spans="1:9">
      <c r="C32">
        <v>-23.073907204937885</v>
      </c>
      <c r="D32">
        <v>-3.5436608754952306</v>
      </c>
      <c r="E32">
        <v>16.505142068987158</v>
      </c>
      <c r="F32">
        <v>-6.8494013033439884</v>
      </c>
      <c r="G32">
        <f>SQRT((C32+E32)^2+(D32-F32)^2)</f>
        <v>7.3536790239712975</v>
      </c>
      <c r="H32" s="1">
        <f>(G31+G32)/2</f>
        <v>6.9386450504425827</v>
      </c>
      <c r="I32">
        <f>H32/A30</f>
        <v>0.33057907084696203</v>
      </c>
    </row>
    <row r="33" spans="1:9">
      <c r="A33" t="s">
        <v>72</v>
      </c>
      <c r="B33" t="s">
        <v>1</v>
      </c>
      <c r="C33">
        <v>-19.437782210497282</v>
      </c>
      <c r="D33">
        <v>8.6945954594161776</v>
      </c>
      <c r="E33">
        <v>18.2619697131816</v>
      </c>
      <c r="F33">
        <v>6.7843350150079598</v>
      </c>
      <c r="G33">
        <f>SQRT((C33-C34)^2+(D33+D34)^2)</f>
        <v>7.1924587122153918</v>
      </c>
    </row>
    <row r="34" spans="1:9">
      <c r="A34">
        <v>20.85731461</v>
      </c>
      <c r="C34">
        <v>-23.014571098281149</v>
      </c>
      <c r="D34">
        <v>-2.4545599163163674</v>
      </c>
      <c r="E34">
        <v>19.22689408510259</v>
      </c>
      <c r="F34">
        <v>-7.3962345337997624</v>
      </c>
      <c r="G34">
        <f>SQRT((E33-E34)^2+(F33+F34)^2)</f>
        <v>1.1425848172563629</v>
      </c>
      <c r="H34" s="1">
        <f>(G33+G34)/2</f>
        <v>4.1675217647358771</v>
      </c>
      <c r="I34">
        <f>H34/A34</f>
        <v>0.19981104196116248</v>
      </c>
    </row>
    <row r="35" spans="1:9">
      <c r="B35" t="s">
        <v>2</v>
      </c>
      <c r="C35">
        <v>-19.437782210497282</v>
      </c>
      <c r="D35">
        <v>8.6945954594161776</v>
      </c>
      <c r="E35">
        <v>18.2619697131816</v>
      </c>
      <c r="F35">
        <v>6.7843350150079598</v>
      </c>
      <c r="G35">
        <f>SQRT((C35+E35)^2+(D35-F35)^2)</f>
        <v>2.2431295090374124</v>
      </c>
    </row>
    <row r="36" spans="1:9">
      <c r="C36">
        <v>-23.014571098281149</v>
      </c>
      <c r="D36">
        <v>-2.4545599163163674</v>
      </c>
      <c r="E36">
        <v>19.22689408510259</v>
      </c>
      <c r="F36">
        <v>-7.3962345337997624</v>
      </c>
      <c r="G36">
        <f>SQRT((C36+E36)^2+(D36-F36)^2)</f>
        <v>6.2262866285805467</v>
      </c>
      <c r="H36" s="1">
        <f>(G35+G36)/2</f>
        <v>4.2347080688089793</v>
      </c>
      <c r="I36">
        <f>H36/A34</f>
        <v>0.20303227658936768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DD42-9047-DB49-93CB-A2C572331151}">
  <dimension ref="A1:F37"/>
  <sheetViews>
    <sheetView workbookViewId="0">
      <selection activeCell="J38" sqref="J38"/>
    </sheetView>
  </sheetViews>
  <sheetFormatPr baseColWidth="10" defaultRowHeight="20"/>
  <cols>
    <col min="1" max="1" width="32" customWidth="1"/>
  </cols>
  <sheetData>
    <row r="1" spans="1:6"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>
      <c r="A2" t="s">
        <v>79</v>
      </c>
      <c r="B2">
        <v>9.3643205600000001E-2</v>
      </c>
      <c r="C2">
        <v>-6.3088500000000006E-2</v>
      </c>
      <c r="D2">
        <v>0.25037490899999998</v>
      </c>
      <c r="E2">
        <v>0.60924409999999996</v>
      </c>
    </row>
    <row r="3" spans="1:6">
      <c r="A3" t="s">
        <v>80</v>
      </c>
      <c r="B3">
        <v>-9.0092479000000003E-2</v>
      </c>
      <c r="C3">
        <v>-0.25089581</v>
      </c>
      <c r="D3">
        <v>7.0710856000000002E-2</v>
      </c>
      <c r="E3">
        <v>0.68778360000000005</v>
      </c>
    </row>
    <row r="4" spans="1:6">
      <c r="A4" t="s">
        <v>81</v>
      </c>
      <c r="B4">
        <v>5.3242563899999998E-2</v>
      </c>
      <c r="C4">
        <v>-0.10756077</v>
      </c>
      <c r="D4">
        <v>0.21404589900000001</v>
      </c>
      <c r="E4">
        <v>0.97823289999999996</v>
      </c>
    </row>
    <row r="5" spans="1:6">
      <c r="A5" t="s">
        <v>82</v>
      </c>
      <c r="B5">
        <v>-4.2238950300000001E-2</v>
      </c>
      <c r="C5">
        <v>-0.20304228999999999</v>
      </c>
      <c r="D5">
        <v>0.11856438399999999</v>
      </c>
      <c r="E5">
        <v>0.99518099999999998</v>
      </c>
    </row>
    <row r="6" spans="1:6">
      <c r="A6" t="s">
        <v>83</v>
      </c>
      <c r="B6">
        <v>-0.1133320999</v>
      </c>
      <c r="C6">
        <v>-0.27413543000000001</v>
      </c>
      <c r="D6">
        <v>4.7471235000000001E-2</v>
      </c>
      <c r="E6">
        <v>0.38386870000000001</v>
      </c>
    </row>
    <row r="7" spans="1:6">
      <c r="A7" t="s">
        <v>84</v>
      </c>
      <c r="B7">
        <v>-7.6075631099999999E-2</v>
      </c>
      <c r="C7">
        <v>-0.23687896999999999</v>
      </c>
      <c r="D7">
        <v>8.4727704000000001E-2</v>
      </c>
      <c r="E7">
        <v>0.84617810000000004</v>
      </c>
    </row>
    <row r="8" spans="1:6">
      <c r="A8" t="s">
        <v>85</v>
      </c>
      <c r="B8">
        <v>-8.0571396399999995E-2</v>
      </c>
      <c r="C8">
        <v>-0.24137473000000001</v>
      </c>
      <c r="D8">
        <v>8.0231938000000003E-2</v>
      </c>
      <c r="E8">
        <v>0.80078170000000004</v>
      </c>
    </row>
    <row r="9" spans="1:6">
      <c r="A9" t="s">
        <v>86</v>
      </c>
      <c r="B9">
        <v>-0.11308976110000001</v>
      </c>
      <c r="C9">
        <v>-0.2738931</v>
      </c>
      <c r="D9">
        <v>4.7713574000000002E-2</v>
      </c>
      <c r="E9">
        <v>0.3868048</v>
      </c>
    </row>
    <row r="10" spans="1:6">
      <c r="A10" t="s">
        <v>87</v>
      </c>
      <c r="B10">
        <v>-0.1837356846</v>
      </c>
      <c r="C10">
        <v>-0.34046738999999998</v>
      </c>
      <c r="D10">
        <v>-2.7003981E-2</v>
      </c>
      <c r="E10" s="5">
        <v>1.0113799999999999E-2</v>
      </c>
    </row>
    <row r="11" spans="1:6">
      <c r="A11" t="s">
        <v>88</v>
      </c>
      <c r="B11">
        <v>-4.0400641700000003E-2</v>
      </c>
      <c r="C11">
        <v>-0.19713235000000001</v>
      </c>
      <c r="D11">
        <v>0.116331062</v>
      </c>
      <c r="E11">
        <v>0.99576299999999995</v>
      </c>
    </row>
    <row r="12" spans="1:6">
      <c r="A12" t="s">
        <v>89</v>
      </c>
      <c r="B12">
        <v>-0.1358821559</v>
      </c>
      <c r="C12">
        <v>-0.29261386</v>
      </c>
      <c r="D12">
        <v>2.0849547E-2</v>
      </c>
      <c r="E12">
        <v>0.14202809999999999</v>
      </c>
    </row>
    <row r="13" spans="1:6">
      <c r="A13" t="s">
        <v>90</v>
      </c>
      <c r="B13">
        <v>-0.20697530550000001</v>
      </c>
      <c r="C13">
        <v>-0.36370701</v>
      </c>
      <c r="D13">
        <v>-5.0243601999999998E-2</v>
      </c>
      <c r="E13" s="5">
        <v>2.1405999999999999E-3</v>
      </c>
    </row>
    <row r="14" spans="1:6">
      <c r="A14" t="s">
        <v>91</v>
      </c>
      <c r="B14">
        <v>-0.16971883669999999</v>
      </c>
      <c r="C14">
        <v>-0.32645054000000001</v>
      </c>
      <c r="D14">
        <v>-1.2987133E-2</v>
      </c>
      <c r="E14" s="5">
        <v>2.39148E-2</v>
      </c>
    </row>
    <row r="15" spans="1:6">
      <c r="A15" t="s">
        <v>92</v>
      </c>
      <c r="B15">
        <v>-0.174214602</v>
      </c>
      <c r="C15">
        <v>-0.33094631000000002</v>
      </c>
      <c r="D15">
        <v>-1.7482899E-2</v>
      </c>
      <c r="E15" s="5">
        <v>1.8272E-2</v>
      </c>
    </row>
    <row r="16" spans="1:6">
      <c r="A16" t="s">
        <v>93</v>
      </c>
      <c r="B16">
        <v>-0.20673296669999999</v>
      </c>
      <c r="C16">
        <v>-0.36346466999999999</v>
      </c>
      <c r="D16">
        <v>-5.0001262999999997E-2</v>
      </c>
      <c r="E16" s="5">
        <v>2.1771E-3</v>
      </c>
    </row>
    <row r="17" spans="1:5">
      <c r="A17" t="s">
        <v>94</v>
      </c>
      <c r="B17">
        <v>0.14333504289999999</v>
      </c>
      <c r="C17">
        <v>-1.7468290000000001E-2</v>
      </c>
      <c r="D17">
        <v>0.30413837799999999</v>
      </c>
      <c r="E17">
        <v>0.118952</v>
      </c>
    </row>
    <row r="18" spans="1:5">
      <c r="A18" t="s">
        <v>95</v>
      </c>
      <c r="B18">
        <v>4.7853528700000002E-2</v>
      </c>
      <c r="C18">
        <v>-0.11294981</v>
      </c>
      <c r="D18">
        <v>0.208656863</v>
      </c>
      <c r="E18">
        <v>0.98893759999999997</v>
      </c>
    </row>
    <row r="19" spans="1:5">
      <c r="A19" t="s">
        <v>96</v>
      </c>
      <c r="B19">
        <v>-2.3239620900000001E-2</v>
      </c>
      <c r="C19">
        <v>-0.18404296000000001</v>
      </c>
      <c r="D19">
        <v>0.137563714</v>
      </c>
      <c r="E19">
        <v>0.99993810000000005</v>
      </c>
    </row>
    <row r="20" spans="1:5">
      <c r="A20" t="s">
        <v>97</v>
      </c>
      <c r="B20">
        <v>1.4016847900000001E-2</v>
      </c>
      <c r="C20">
        <v>-0.14678648999999999</v>
      </c>
      <c r="D20">
        <v>0.17482018299999999</v>
      </c>
      <c r="E20">
        <v>0.99999879999999997</v>
      </c>
    </row>
    <row r="21" spans="1:5">
      <c r="A21" t="s">
        <v>98</v>
      </c>
      <c r="B21">
        <v>9.5210825999999995E-3</v>
      </c>
      <c r="C21">
        <v>-0.15128225000000001</v>
      </c>
      <c r="D21">
        <v>0.17032441700000001</v>
      </c>
      <c r="E21">
        <v>0.99999990000000005</v>
      </c>
    </row>
    <row r="22" spans="1:5">
      <c r="A22" t="s">
        <v>99</v>
      </c>
      <c r="B22">
        <v>-2.2997282099999999E-2</v>
      </c>
      <c r="C22">
        <v>-0.18380062</v>
      </c>
      <c r="D22">
        <v>0.13780605300000001</v>
      </c>
      <c r="E22">
        <v>0.99994280000000002</v>
      </c>
    </row>
    <row r="23" spans="1:5">
      <c r="A23" t="s">
        <v>100</v>
      </c>
      <c r="B23">
        <v>-9.5481514200000006E-2</v>
      </c>
      <c r="C23">
        <v>-0.25628485000000001</v>
      </c>
      <c r="D23">
        <v>6.5321820000000003E-2</v>
      </c>
      <c r="E23">
        <v>0.61718249999999997</v>
      </c>
    </row>
    <row r="24" spans="1:5">
      <c r="A24" t="s">
        <v>101</v>
      </c>
      <c r="B24">
        <v>-0.16657466379999999</v>
      </c>
      <c r="C24">
        <v>-0.327378</v>
      </c>
      <c r="D24">
        <v>-5.7713290000000004E-3</v>
      </c>
      <c r="E24" s="5">
        <v>3.6602900000000001E-2</v>
      </c>
    </row>
    <row r="25" spans="1:5">
      <c r="A25" t="s">
        <v>102</v>
      </c>
      <c r="B25">
        <v>-0.129318195</v>
      </c>
      <c r="C25">
        <v>-0.29012153000000002</v>
      </c>
      <c r="D25">
        <v>3.1485140000000002E-2</v>
      </c>
      <c r="E25">
        <v>0.21708340000000001</v>
      </c>
    </row>
    <row r="26" spans="1:5">
      <c r="A26" t="s">
        <v>103</v>
      </c>
      <c r="B26">
        <v>-0.13381396030000001</v>
      </c>
      <c r="C26">
        <v>-0.29461730000000003</v>
      </c>
      <c r="D26">
        <v>2.6989374E-2</v>
      </c>
      <c r="E26">
        <v>0.18075769999999999</v>
      </c>
    </row>
    <row r="27" spans="1:5">
      <c r="A27" t="s">
        <v>104</v>
      </c>
      <c r="B27">
        <v>-0.166332325</v>
      </c>
      <c r="C27">
        <v>-0.32713565999999999</v>
      </c>
      <c r="D27">
        <v>-5.5289900000000001E-3</v>
      </c>
      <c r="E27" s="5">
        <v>3.7094299999999997E-2</v>
      </c>
    </row>
    <row r="28" spans="1:5">
      <c r="A28" t="s">
        <v>105</v>
      </c>
      <c r="B28">
        <v>-7.1093149600000002E-2</v>
      </c>
      <c r="C28">
        <v>-0.23189647999999999</v>
      </c>
      <c r="D28">
        <v>8.9710184999999998E-2</v>
      </c>
      <c r="E28">
        <v>0.88912860000000005</v>
      </c>
    </row>
    <row r="29" spans="1:5">
      <c r="A29" t="s">
        <v>106</v>
      </c>
      <c r="B29">
        <v>-3.3836680799999998E-2</v>
      </c>
      <c r="C29">
        <v>-0.19464002</v>
      </c>
      <c r="D29">
        <v>0.12696665400000001</v>
      </c>
      <c r="E29">
        <v>0.99898560000000003</v>
      </c>
    </row>
    <row r="30" spans="1:5">
      <c r="A30" t="s">
        <v>107</v>
      </c>
      <c r="B30">
        <v>-3.8332446100000001E-2</v>
      </c>
      <c r="C30">
        <v>-0.19913578000000001</v>
      </c>
      <c r="D30">
        <v>0.122470889</v>
      </c>
      <c r="E30">
        <v>0.99753550000000002</v>
      </c>
    </row>
    <row r="31" spans="1:5">
      <c r="A31" t="s">
        <v>108</v>
      </c>
      <c r="B31">
        <v>-7.0850810799999997E-2</v>
      </c>
      <c r="C31">
        <v>-0.23165415</v>
      </c>
      <c r="D31">
        <v>8.9952524000000006E-2</v>
      </c>
      <c r="E31">
        <v>0.89100999999999997</v>
      </c>
    </row>
    <row r="32" spans="1:5">
      <c r="A32" t="s">
        <v>109</v>
      </c>
      <c r="B32">
        <v>3.7256468799999998E-2</v>
      </c>
      <c r="C32">
        <v>-0.12354687</v>
      </c>
      <c r="D32">
        <v>0.19805980300000001</v>
      </c>
      <c r="E32">
        <v>0.9979827</v>
      </c>
    </row>
    <row r="33" spans="1:5">
      <c r="A33" t="s">
        <v>110</v>
      </c>
      <c r="B33">
        <v>3.2760703400000001E-2</v>
      </c>
      <c r="C33">
        <v>-0.12804262999999999</v>
      </c>
      <c r="D33">
        <v>0.19356403799999999</v>
      </c>
      <c r="E33">
        <v>0.99919720000000001</v>
      </c>
    </row>
    <row r="34" spans="1:5">
      <c r="A34" t="s">
        <v>111</v>
      </c>
      <c r="B34">
        <v>2.4233880000000001E-4</v>
      </c>
      <c r="C34">
        <v>-0.16056100000000001</v>
      </c>
      <c r="D34">
        <v>0.161045673</v>
      </c>
      <c r="E34">
        <v>1</v>
      </c>
    </row>
    <row r="35" spans="1:5">
      <c r="A35" t="s">
        <v>112</v>
      </c>
      <c r="B35">
        <v>-4.4957653000000002E-3</v>
      </c>
      <c r="C35">
        <v>-0.1652991</v>
      </c>
      <c r="D35">
        <v>0.15630756900000001</v>
      </c>
      <c r="E35">
        <v>1</v>
      </c>
    </row>
    <row r="36" spans="1:5">
      <c r="A36" t="s">
        <v>113</v>
      </c>
      <c r="B36">
        <v>-3.7014129999999999E-2</v>
      </c>
      <c r="C36">
        <v>-0.19781746</v>
      </c>
      <c r="D36">
        <v>0.123789205</v>
      </c>
      <c r="E36">
        <v>0.99807360000000001</v>
      </c>
    </row>
    <row r="37" spans="1:5">
      <c r="A37" t="s">
        <v>114</v>
      </c>
      <c r="B37">
        <v>-3.2518364700000003E-2</v>
      </c>
      <c r="C37">
        <v>-0.19332170000000001</v>
      </c>
      <c r="D37">
        <v>0.12828497</v>
      </c>
      <c r="E37">
        <v>0.9992394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E8D6-6151-FB4E-8253-C3A64242276B}">
  <dimension ref="A1:I40"/>
  <sheetViews>
    <sheetView zoomScale="90" zoomScaleNormal="90" workbookViewId="0">
      <selection activeCell="I1" sqref="I1:I1048576"/>
    </sheetView>
  </sheetViews>
  <sheetFormatPr baseColWidth="10" defaultRowHeight="20"/>
  <cols>
    <col min="1" max="1" width="23.28515625" customWidth="1"/>
  </cols>
  <sheetData>
    <row r="1" spans="1:9">
      <c r="A1" t="s">
        <v>0</v>
      </c>
      <c r="B1" t="s">
        <v>1</v>
      </c>
      <c r="C1">
        <v>-98.706445189999997</v>
      </c>
      <c r="D1">
        <v>12.574254378528</v>
      </c>
      <c r="E1">
        <v>104.16788889999999</v>
      </c>
      <c r="F1">
        <v>18.417035200320001</v>
      </c>
      <c r="G1">
        <f>SQRT((C1-C2)^2+(D1+D2)^2)</f>
        <v>17.370493923719415</v>
      </c>
    </row>
    <row r="2" spans="1:9">
      <c r="A2">
        <v>91.081455067994341</v>
      </c>
      <c r="C2">
        <v>-92.137406519999999</v>
      </c>
      <c r="D2">
        <v>-28.654732919480001</v>
      </c>
      <c r="E2">
        <v>97.55426851</v>
      </c>
      <c r="F2">
        <v>-19.359840843010002</v>
      </c>
      <c r="G2">
        <f>SQRT((E1-E2)^2+(F1+F2)^2)</f>
        <v>6.6804833015966576</v>
      </c>
      <c r="H2" s="1">
        <f>(G1+G2)/2</f>
        <v>12.025488612658037</v>
      </c>
      <c r="I2">
        <f>H2/A2</f>
        <v>0.13203004501498952</v>
      </c>
    </row>
    <row r="3" spans="1:9">
      <c r="B3" t="s">
        <v>2</v>
      </c>
      <c r="C3">
        <v>-98.706445189999997</v>
      </c>
      <c r="D3">
        <v>12.574254378528</v>
      </c>
      <c r="E3">
        <v>104.16788889999999</v>
      </c>
      <c r="F3">
        <v>18.417035200320001</v>
      </c>
      <c r="G3">
        <f>SQRT((C3+E3)^2+(D3-F3)^2)</f>
        <v>7.9978406541390257</v>
      </c>
    </row>
    <row r="4" spans="1:9">
      <c r="C4">
        <v>-92.137406519999999</v>
      </c>
      <c r="D4">
        <v>-28.654732919480001</v>
      </c>
      <c r="E4">
        <v>97.55426851</v>
      </c>
      <c r="F4">
        <v>-19.359840843010002</v>
      </c>
      <c r="G4">
        <f>SQRT((C4+E4)^2+(D4-F4)^2)</f>
        <v>10.758132390518883</v>
      </c>
      <c r="H4" s="1">
        <f>(G3+G4)/2</f>
        <v>9.3779865223289534</v>
      </c>
      <c r="I4">
        <f>H4/A2</f>
        <v>0.10296263399973218</v>
      </c>
    </row>
    <row r="5" spans="1:9">
      <c r="A5" t="s">
        <v>3</v>
      </c>
      <c r="B5" t="s">
        <v>1</v>
      </c>
      <c r="C5">
        <v>-100.36383549999999</v>
      </c>
      <c r="D5">
        <v>10.466129105449999</v>
      </c>
      <c r="E5">
        <v>91.574657290000005</v>
      </c>
      <c r="F5">
        <v>26.224279363509002</v>
      </c>
      <c r="G5">
        <f>SQRT((C5-C6)^2+(D5+D6)^2)</f>
        <v>17.3660490201556</v>
      </c>
    </row>
    <row r="6" spans="1:9">
      <c r="A6">
        <v>80.440674446531588</v>
      </c>
      <c r="C6">
        <v>-106.7675986</v>
      </c>
      <c r="D6">
        <v>-26.608355616360001</v>
      </c>
      <c r="E6">
        <v>94.808426650000001</v>
      </c>
      <c r="F6">
        <v>-5.9266554257100008</v>
      </c>
      <c r="G6">
        <f>SQRT((E5-E6)^2+(F5+F6)^2)</f>
        <v>20.553607999423992</v>
      </c>
      <c r="H6" s="1">
        <f>(G5+G6)/2</f>
        <v>18.959828509789794</v>
      </c>
      <c r="I6">
        <f>H6/A6</f>
        <v>0.23569952191776156</v>
      </c>
    </row>
    <row r="7" spans="1:9">
      <c r="B7" t="s">
        <v>2</v>
      </c>
      <c r="C7">
        <v>-100.36383549999999</v>
      </c>
      <c r="D7">
        <v>10.466129105449999</v>
      </c>
      <c r="E7">
        <v>91.574657290000005</v>
      </c>
      <c r="F7">
        <v>26.224279363509002</v>
      </c>
      <c r="G7">
        <f>SQRT((C7+E7)^2+(D7-F7)^2)</f>
        <v>18.043529398726392</v>
      </c>
    </row>
    <row r="8" spans="1:9">
      <c r="C8">
        <v>-106.7675986</v>
      </c>
      <c r="D8">
        <v>-26.608355616360001</v>
      </c>
      <c r="E8">
        <v>94.808426650000001</v>
      </c>
      <c r="F8">
        <v>-5.9266554257100008</v>
      </c>
      <c r="G8">
        <f>SQRT((C8+E8)^2+(D8-F8)^2)</f>
        <v>23.890469156247203</v>
      </c>
      <c r="H8" s="1">
        <f>(G7+G8)/2</f>
        <v>20.966999277486799</v>
      </c>
      <c r="I8">
        <f>H8/A6</f>
        <v>0.26065170912289443</v>
      </c>
    </row>
    <row r="9" spans="1:9">
      <c r="A9" t="s">
        <v>4</v>
      </c>
      <c r="B9" t="s">
        <v>1</v>
      </c>
      <c r="C9">
        <v>-106.4774486</v>
      </c>
      <c r="D9">
        <v>25.2778195888</v>
      </c>
      <c r="E9">
        <v>94.606476090000001</v>
      </c>
      <c r="F9">
        <v>23.669148191279998</v>
      </c>
      <c r="G9">
        <f>SQRT((C9-C10)^2+(D9+D10)^2)</f>
        <v>13.204432376601424</v>
      </c>
    </row>
    <row r="10" spans="1:9">
      <c r="A10">
        <v>98.890517581159543</v>
      </c>
      <c r="C10">
        <v>-93.605838489999996</v>
      </c>
      <c r="D10">
        <v>-22.331858359525999</v>
      </c>
      <c r="E10">
        <v>93.378609879999999</v>
      </c>
      <c r="F10">
        <v>-15.338639990488</v>
      </c>
      <c r="G10">
        <f>SQRT((E9-E10)^2+(F9+F10)^2)</f>
        <v>8.4205119982767371</v>
      </c>
      <c r="H10" s="1">
        <f>(G9+G10)/2</f>
        <v>10.812472187439081</v>
      </c>
      <c r="I10">
        <f>H10/A10</f>
        <v>0.10933780560472114</v>
      </c>
    </row>
    <row r="11" spans="1:9">
      <c r="B11" t="s">
        <v>2</v>
      </c>
      <c r="C11">
        <v>-106.4774486</v>
      </c>
      <c r="D11">
        <v>25.2778195888</v>
      </c>
      <c r="E11">
        <v>94.606476090000001</v>
      </c>
      <c r="F11">
        <v>23.669148191279998</v>
      </c>
      <c r="G11">
        <f>SQRT((C11+E11)^2+(D11-F11)^2)</f>
        <v>11.9794746127856</v>
      </c>
    </row>
    <row r="12" spans="1:9">
      <c r="C12">
        <v>-93.605838489999996</v>
      </c>
      <c r="D12">
        <v>-22.331858359525999</v>
      </c>
      <c r="E12">
        <v>93.378609879999999</v>
      </c>
      <c r="F12">
        <v>-15.338639990488</v>
      </c>
      <c r="G12">
        <f>SQRT((C12+E12)^2+(D12-F12)^2)</f>
        <v>6.9969090317262967</v>
      </c>
      <c r="H12" s="1">
        <f>(G11+G12)/2</f>
        <v>9.4881918222559491</v>
      </c>
      <c r="I12">
        <f>H12/A10</f>
        <v>9.5946426961199607E-2</v>
      </c>
    </row>
    <row r="13" spans="1:9">
      <c r="A13" t="s">
        <v>5</v>
      </c>
      <c r="B13" t="s">
        <v>1</v>
      </c>
      <c r="C13">
        <v>-88.24433415</v>
      </c>
      <c r="D13">
        <v>25.692007773649998</v>
      </c>
      <c r="E13">
        <v>110.8554621</v>
      </c>
      <c r="F13">
        <v>-0.39006553509999975</v>
      </c>
      <c r="G13">
        <f>SQRT((C13-C14)^2+(D13+D14)^2)</f>
        <v>11.554192143241391</v>
      </c>
    </row>
    <row r="14" spans="1:9">
      <c r="A14">
        <v>96.906828036493991</v>
      </c>
      <c r="C14">
        <v>-86.191175090000002</v>
      </c>
      <c r="D14">
        <v>-14.321700215923999</v>
      </c>
      <c r="E14">
        <v>95.034337899999997</v>
      </c>
      <c r="F14">
        <v>-42.665370447560001</v>
      </c>
      <c r="G14">
        <f>SQRT((E13-E14)^2+(F13+F14)^2)</f>
        <v>45.870235868248585</v>
      </c>
      <c r="H14" s="1">
        <f>(G13+G14)/2</f>
        <v>28.71221400574499</v>
      </c>
      <c r="I14">
        <f>H14/A14</f>
        <v>0.29628680029576759</v>
      </c>
    </row>
    <row r="15" spans="1:9">
      <c r="B15" t="s">
        <v>2</v>
      </c>
      <c r="C15">
        <v>-88.24433415</v>
      </c>
      <c r="D15">
        <v>25.692007773649998</v>
      </c>
      <c r="E15">
        <v>110.8554621</v>
      </c>
      <c r="F15">
        <v>-0.39006553509999975</v>
      </c>
      <c r="G15">
        <f>SQRT((C15+E15)^2+(D15-F15)^2)</f>
        <v>34.518656625863642</v>
      </c>
    </row>
    <row r="16" spans="1:9">
      <c r="C16">
        <v>-86.191175090000002</v>
      </c>
      <c r="D16">
        <v>-14.321700215923999</v>
      </c>
      <c r="E16">
        <v>95.034337899999997</v>
      </c>
      <c r="F16">
        <v>-42.665370447560001</v>
      </c>
      <c r="G16">
        <f>SQRT((C16+E16)^2+(D16-F16)^2)</f>
        <v>29.69116317499023</v>
      </c>
      <c r="H16" s="1">
        <f>(G15+G16)/2</f>
        <v>32.104909900426932</v>
      </c>
      <c r="I16">
        <f>H16/A14</f>
        <v>0.33129667486729208</v>
      </c>
    </row>
    <row r="17" spans="1:9">
      <c r="A17" t="s">
        <v>6</v>
      </c>
      <c r="B17" t="s">
        <v>1</v>
      </c>
      <c r="C17">
        <v>-89.123032275248136</v>
      </c>
      <c r="D17">
        <v>32.613665904505986</v>
      </c>
      <c r="E17">
        <v>109.56657134336365</v>
      </c>
      <c r="F17">
        <v>17.811290434919407</v>
      </c>
      <c r="G17">
        <f>SQRT((C17-C18)^2+(D17+D18)^2)</f>
        <v>17.828665094004094</v>
      </c>
    </row>
    <row r="18" spans="1:9">
      <c r="A18">
        <v>101.1571134</v>
      </c>
      <c r="C18">
        <v>-87.340469931150167</v>
      </c>
      <c r="D18" s="2">
        <v>-14.874337548461501</v>
      </c>
      <c r="E18">
        <v>113.62012228344601</v>
      </c>
      <c r="F18">
        <v>-27.896583923967299</v>
      </c>
      <c r="G18">
        <f>SQRT((E17-E18)^2+(F17+F18)^2)</f>
        <v>10.869425927070591</v>
      </c>
      <c r="H18" s="1">
        <f>(G17+G18)/2</f>
        <v>14.349045510537342</v>
      </c>
      <c r="I18">
        <f>H18/A18</f>
        <v>0.14184910015964672</v>
      </c>
    </row>
    <row r="19" spans="1:9">
      <c r="B19" t="s">
        <v>2</v>
      </c>
      <c r="C19">
        <v>-89.123032275248136</v>
      </c>
      <c r="D19">
        <v>32.613665904505986</v>
      </c>
      <c r="E19">
        <v>109.56657134336365</v>
      </c>
      <c r="F19">
        <v>17.811290434919407</v>
      </c>
      <c r="G19">
        <f>SQRT((C19+E19)^2+(D19-F19)^2)</f>
        <v>25.239821892639888</v>
      </c>
    </row>
    <row r="20" spans="1:9">
      <c r="C20">
        <v>-87.340469931150167</v>
      </c>
      <c r="D20" s="2">
        <v>-14.874337548461501</v>
      </c>
      <c r="E20">
        <v>113.62012228344601</v>
      </c>
      <c r="F20">
        <v>-27.896583923967299</v>
      </c>
      <c r="G20">
        <f>SQRT((C20+E20)^2+(D20-F20)^2)</f>
        <v>29.329149807348699</v>
      </c>
      <c r="H20" s="1">
        <f>(G19+G20)/2</f>
        <v>27.284485849994294</v>
      </c>
      <c r="I20">
        <f>H20/A18</f>
        <v>0.26972384771503666</v>
      </c>
    </row>
    <row r="21" spans="1:9">
      <c r="A21" t="s">
        <v>7</v>
      </c>
      <c r="B21" t="s">
        <v>1</v>
      </c>
      <c r="C21">
        <v>-103.0368919819276</v>
      </c>
      <c r="D21">
        <v>31.529502780039145</v>
      </c>
      <c r="E21">
        <v>100.82884046131872</v>
      </c>
      <c r="F21">
        <v>9.4100708099469212</v>
      </c>
      <c r="G21">
        <f>SQRT((C21-C22)^2+(D21+D22)^2)</f>
        <v>25.667823427692444</v>
      </c>
    </row>
    <row r="22" spans="1:9">
      <c r="A22">
        <v>100.28176980000001</v>
      </c>
      <c r="C22">
        <v>-104.70980773807099</v>
      </c>
      <c r="D22" s="2">
        <v>-5.9162540132769657</v>
      </c>
      <c r="E22">
        <v>104.95170008764549</v>
      </c>
      <c r="F22">
        <v>-33.193216181402676</v>
      </c>
      <c r="G22">
        <f>SQRT((E21-E22)^2+(F21+F22)^2)</f>
        <v>24.1378535760368</v>
      </c>
      <c r="H22" s="1">
        <f>(G21+G22)/2</f>
        <v>24.902838501864622</v>
      </c>
      <c r="I22">
        <f>H22/A22</f>
        <v>0.24832866982234511</v>
      </c>
    </row>
    <row r="23" spans="1:9">
      <c r="B23" t="s">
        <v>2</v>
      </c>
      <c r="C23">
        <v>-103.0368919819276</v>
      </c>
      <c r="D23">
        <v>31.529502780039145</v>
      </c>
      <c r="E23">
        <v>100.82884046131872</v>
      </c>
      <c r="F23">
        <v>9.4100708099469212</v>
      </c>
      <c r="G23">
        <f>SQRT((C23+E23)^2+(D23-F23)^2)</f>
        <v>22.229367111935534</v>
      </c>
    </row>
    <row r="24" spans="1:9">
      <c r="C24">
        <v>-104.70980773807099</v>
      </c>
      <c r="D24" s="2">
        <v>-5.9162540132769657</v>
      </c>
      <c r="E24">
        <v>104.95170008764549</v>
      </c>
      <c r="F24">
        <v>-33.193216181402676</v>
      </c>
      <c r="G24">
        <f>SQRT((C24+E24)^2+(D24-F24)^2)</f>
        <v>27.278034698822125</v>
      </c>
      <c r="H24" s="1">
        <f>(G23+G24)/2</f>
        <v>24.753700905378828</v>
      </c>
      <c r="I24">
        <f>H24/A22</f>
        <v>0.2468414842971671</v>
      </c>
    </row>
    <row r="25" spans="1:9">
      <c r="A25" t="s">
        <v>8</v>
      </c>
      <c r="B25" t="s">
        <v>1</v>
      </c>
      <c r="C25">
        <v>-70.471263494874592</v>
      </c>
      <c r="D25">
        <v>15.446639075571298</v>
      </c>
      <c r="E25">
        <v>57.353046378608845</v>
      </c>
      <c r="F25">
        <v>14.73082294027979</v>
      </c>
      <c r="G25">
        <f>SQRT((C25-C26)^2+(D25+D26)^2)</f>
        <v>8.8019621686564165</v>
      </c>
    </row>
    <row r="26" spans="1:9">
      <c r="A26">
        <v>64.828068349999995</v>
      </c>
      <c r="C26">
        <v>-63.344015444420812</v>
      </c>
      <c r="D26" s="2">
        <v>-10.281673127400724</v>
      </c>
      <c r="E26">
        <v>55.16960187588797</v>
      </c>
      <c r="F26">
        <v>-13.908189817402173</v>
      </c>
      <c r="G26">
        <f>SQRT((E25-E26)^2+(F25+F26)^2)</f>
        <v>2.3332713411254566</v>
      </c>
      <c r="H26" s="1">
        <f>(G25+G26)/2</f>
        <v>5.5676167548909365</v>
      </c>
      <c r="I26">
        <f>H26/A26</f>
        <v>8.5882811205047066E-2</v>
      </c>
    </row>
    <row r="27" spans="1:9">
      <c r="B27" t="s">
        <v>2</v>
      </c>
      <c r="C27">
        <v>-70.471263494874592</v>
      </c>
      <c r="D27">
        <v>15.446639075571298</v>
      </c>
      <c r="E27">
        <v>57.353046378608845</v>
      </c>
      <c r="F27">
        <v>14.73082294027979</v>
      </c>
      <c r="G27">
        <f>SQRT((C27+E27)^2+(D27-F27)^2)</f>
        <v>13.137732416556187</v>
      </c>
    </row>
    <row r="28" spans="1:9">
      <c r="C28">
        <v>-63.344015444420812</v>
      </c>
      <c r="D28" s="2">
        <v>-10.281673127400724</v>
      </c>
      <c r="E28">
        <v>55.16960187588797</v>
      </c>
      <c r="F28">
        <v>-13.908189817402173</v>
      </c>
      <c r="G28">
        <f>SQRT((C28+E28)^2+(D28-F28)^2)</f>
        <v>8.942743454459201</v>
      </c>
      <c r="H28" s="1">
        <f>(G27+G28)/2</f>
        <v>11.040237935507694</v>
      </c>
      <c r="I28">
        <f>H28/A26</f>
        <v>0.17030027604559492</v>
      </c>
    </row>
    <row r="29" spans="1:9">
      <c r="A29" t="s">
        <v>9</v>
      </c>
      <c r="B29" t="s">
        <v>1</v>
      </c>
      <c r="C29">
        <v>-64.058205177697204</v>
      </c>
      <c r="D29">
        <v>13.538062254252402</v>
      </c>
      <c r="E29">
        <v>61.736871008791162</v>
      </c>
      <c r="F29">
        <v>19.022727575983293</v>
      </c>
      <c r="G29">
        <f>SQRT((C29-C30)^2+(D29+D30)^2)</f>
        <v>8.4747053328379778</v>
      </c>
    </row>
    <row r="30" spans="1:9">
      <c r="A30">
        <v>67.820266680000003</v>
      </c>
      <c r="C30">
        <v>-72.145518846200886</v>
      </c>
      <c r="D30" s="2">
        <v>-11.00508217030662</v>
      </c>
      <c r="E30">
        <v>65.189543688076782</v>
      </c>
      <c r="F30">
        <v>-14.136321596088152</v>
      </c>
      <c r="G30">
        <f>SQRT((E29-E30)^2+(F29+F30)^2)</f>
        <v>5.9831356353203571</v>
      </c>
      <c r="H30" s="1">
        <f>(G29+G30)/2</f>
        <v>7.2289204840791674</v>
      </c>
      <c r="I30">
        <f>H30/A30</f>
        <v>0.10658938452996315</v>
      </c>
    </row>
    <row r="31" spans="1:9">
      <c r="B31" t="s">
        <v>2</v>
      </c>
      <c r="C31">
        <v>-64.058205177697204</v>
      </c>
      <c r="D31">
        <v>13.538062254252402</v>
      </c>
      <c r="E31">
        <v>61.736871008791162</v>
      </c>
      <c r="F31">
        <v>19.022727575983293</v>
      </c>
      <c r="G31">
        <f>SQRT((C31+E31)^2+(D31-F31)^2)</f>
        <v>5.9556818262167193</v>
      </c>
    </row>
    <row r="32" spans="1:9">
      <c r="C32">
        <v>-72.145518846200886</v>
      </c>
      <c r="D32" s="2">
        <v>-11.00508217030662</v>
      </c>
      <c r="E32">
        <v>65.189543688076782</v>
      </c>
      <c r="F32">
        <v>-14.136321596088152</v>
      </c>
      <c r="G32">
        <f>SQRT((C32+E32)^2+(D32-F32)^2)</f>
        <v>7.6282534529214692</v>
      </c>
      <c r="H32" s="1">
        <f>(G31+G32)/2</f>
        <v>6.7919676395690942</v>
      </c>
      <c r="I32">
        <f>H32/A30</f>
        <v>0.10014657818460077</v>
      </c>
    </row>
    <row r="33" spans="1:9">
      <c r="A33" t="s">
        <v>10</v>
      </c>
      <c r="B33" t="s">
        <v>1</v>
      </c>
      <c r="C33">
        <v>-94.402411528062402</v>
      </c>
      <c r="D33">
        <v>24.601889226538312</v>
      </c>
      <c r="E33">
        <v>107.69559232613373</v>
      </c>
      <c r="F33">
        <v>17.124263083933055</v>
      </c>
      <c r="G33">
        <f>SQRT((C33-C34)^2+(D33+D34)^2)</f>
        <v>3.1737282270629423</v>
      </c>
    </row>
    <row r="34" spans="1:9">
      <c r="A34">
        <v>90.30838713</v>
      </c>
      <c r="C34">
        <v>-91.805694553213442</v>
      </c>
      <c r="D34" s="2">
        <v>-22.777166833463859</v>
      </c>
      <c r="E34">
        <v>109.48865768433841</v>
      </c>
      <c r="F34">
        <v>-22.535613610778796</v>
      </c>
      <c r="G34">
        <f>SQRT((E33-E34)^2+(F33+F34)^2)</f>
        <v>5.700683985557113</v>
      </c>
      <c r="H34" s="1">
        <f>(G33+G34)/2</f>
        <v>4.4372061063100272</v>
      </c>
      <c r="I34">
        <f>H34/A34</f>
        <v>4.9133931491021049E-2</v>
      </c>
    </row>
    <row r="35" spans="1:9">
      <c r="B35" t="s">
        <v>2</v>
      </c>
      <c r="C35">
        <v>-94.402411528062402</v>
      </c>
      <c r="D35">
        <v>24.601889226538312</v>
      </c>
      <c r="E35">
        <v>107.69559232613373</v>
      </c>
      <c r="F35">
        <v>17.124263083933055</v>
      </c>
      <c r="G35">
        <f>SQRT((C35+E35)^2+(D35-F35)^2)</f>
        <v>15.2520014574739</v>
      </c>
    </row>
    <row r="36" spans="1:9">
      <c r="C36">
        <v>-91.805694553213442</v>
      </c>
      <c r="D36" s="2">
        <v>-22.777166833463859</v>
      </c>
      <c r="E36">
        <v>109.48865768433841</v>
      </c>
      <c r="F36">
        <v>-22.535613610778796</v>
      </c>
      <c r="G36">
        <f>SQRT((C36+E36)^2+(D36-F36)^2)</f>
        <v>17.684612889631325</v>
      </c>
      <c r="H36" s="1">
        <f>(G35+G36)/2</f>
        <v>16.468307173552613</v>
      </c>
      <c r="I36">
        <f>H36/A34</f>
        <v>0.18235634249392904</v>
      </c>
    </row>
    <row r="37" spans="1:9">
      <c r="A37" t="s">
        <v>122</v>
      </c>
      <c r="B37" t="s">
        <v>1</v>
      </c>
      <c r="C37">
        <v>-111.18679363418218</v>
      </c>
      <c r="D37">
        <v>29.166537777196375</v>
      </c>
      <c r="E37">
        <v>91.170432729951528</v>
      </c>
      <c r="F37">
        <v>22.084034854451694</v>
      </c>
      <c r="G37">
        <f>SQRT((C37-C38)^2+(D37+D38)^2)</f>
        <v>14.958639523884022</v>
      </c>
    </row>
    <row r="38" spans="1:9">
      <c r="A38">
        <v>105.86225899999999</v>
      </c>
      <c r="C38">
        <v>-119.25017117538582</v>
      </c>
      <c r="D38" s="2">
        <v>-16.567218786333495</v>
      </c>
      <c r="E38">
        <v>110.15377270893902</v>
      </c>
      <c r="F38">
        <v>-24.894581949334487</v>
      </c>
      <c r="G38">
        <f>SQRT((E37-E38)^2+(F37+F38)^2)</f>
        <v>19.190267630504238</v>
      </c>
      <c r="H38" s="1">
        <f>(G37+G38)/2</f>
        <v>17.074453577194131</v>
      </c>
      <c r="I38">
        <f>H38/A38</f>
        <v>0.16128933709221274</v>
      </c>
    </row>
    <row r="39" spans="1:9">
      <c r="A39" t="s">
        <v>115</v>
      </c>
      <c r="B39" t="s">
        <v>2</v>
      </c>
      <c r="C39">
        <v>-111.18679363418218</v>
      </c>
      <c r="D39">
        <v>29.166537777196375</v>
      </c>
      <c r="E39">
        <v>91.170432729951528</v>
      </c>
      <c r="F39">
        <v>22.084034854451694</v>
      </c>
      <c r="G39">
        <f>SQRT((C39+E39)^2+(D39-F39)^2)</f>
        <v>21.232441016027813</v>
      </c>
    </row>
    <row r="40" spans="1:9">
      <c r="C40">
        <v>-119.25017117538582</v>
      </c>
      <c r="D40" s="2">
        <v>-16.567218786333495</v>
      </c>
      <c r="E40">
        <v>110.15377270893902</v>
      </c>
      <c r="F40">
        <v>-24.894581949334487</v>
      </c>
      <c r="G40">
        <f>SQRT((C40+E40)^2+(D40-F40)^2)</f>
        <v>12.33245483709069</v>
      </c>
      <c r="H40" s="1">
        <f>(G39+G40)/2</f>
        <v>16.78244792655925</v>
      </c>
      <c r="I40">
        <f>H40/A38</f>
        <v>0.1585309824775159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C055-8D46-0C47-988E-6765C1FC824C}">
  <dimension ref="A1:O40"/>
  <sheetViews>
    <sheetView zoomScale="81" zoomScaleNormal="81" workbookViewId="0">
      <selection activeCell="I1" sqref="I1:I1048576"/>
    </sheetView>
  </sheetViews>
  <sheetFormatPr baseColWidth="10" defaultRowHeight="20"/>
  <cols>
    <col min="1" max="1" width="24.28515625" customWidth="1"/>
  </cols>
  <sheetData>
    <row r="1" spans="1:15">
      <c r="A1" t="s">
        <v>11</v>
      </c>
      <c r="B1" t="s">
        <v>1</v>
      </c>
      <c r="C1">
        <v>-121.48793293067075</v>
      </c>
      <c r="D1">
        <v>7.1016121134719157</v>
      </c>
      <c r="E1">
        <v>98.022822388757788</v>
      </c>
      <c r="F1">
        <v>22.594458820709839</v>
      </c>
      <c r="G1">
        <f>SQRT((C1-C2)^2+(D1+D2)^2)</f>
        <v>16.690222176970337</v>
      </c>
      <c r="M1" t="s">
        <v>117</v>
      </c>
      <c r="N1" t="s">
        <v>55</v>
      </c>
      <c r="O1" t="s">
        <v>54</v>
      </c>
    </row>
    <row r="2" spans="1:15">
      <c r="A2">
        <v>102.30010129999999</v>
      </c>
      <c r="C2">
        <v>-120.79818756554974</v>
      </c>
      <c r="D2">
        <v>-23.777575883159308</v>
      </c>
      <c r="E2">
        <v>107.97302423425512</v>
      </c>
      <c r="F2">
        <v>-35.766431193355764</v>
      </c>
      <c r="G2">
        <f>SQRT((E1-E2)^2+(F1+F2)^2)</f>
        <v>16.507797337982012</v>
      </c>
      <c r="H2" s="1">
        <f>(G1+G2)/2</f>
        <v>16.599009757476175</v>
      </c>
      <c r="I2">
        <f>H2/A2</f>
        <v>0.16225799922522829</v>
      </c>
      <c r="K2" s="5" t="s">
        <v>14</v>
      </c>
      <c r="M2">
        <v>22.110831940000001</v>
      </c>
      <c r="N2">
        <v>0.76577637499999995</v>
      </c>
      <c r="O2">
        <v>0.64993760499999997</v>
      </c>
    </row>
    <row r="3" spans="1:15">
      <c r="B3" t="s">
        <v>2</v>
      </c>
      <c r="C3">
        <v>-121.48793293067075</v>
      </c>
      <c r="D3">
        <v>7.1016121134719157</v>
      </c>
      <c r="E3">
        <v>98.022822388757788</v>
      </c>
      <c r="F3">
        <v>22.594458820709839</v>
      </c>
      <c r="G3">
        <f>SQRT((C3+E3)^2+(D3-F3)^2)</f>
        <v>28.11831630518029</v>
      </c>
      <c r="K3" s="5" t="s">
        <v>15</v>
      </c>
      <c r="M3">
        <v>19.50955759</v>
      </c>
      <c r="N3">
        <v>0.27814749100000002</v>
      </c>
      <c r="O3">
        <v>0.24667554</v>
      </c>
    </row>
    <row r="4" spans="1:15">
      <c r="C4">
        <v>-120.79818756554974</v>
      </c>
      <c r="D4">
        <v>-23.777575883159308</v>
      </c>
      <c r="E4">
        <v>107.97302423425512</v>
      </c>
      <c r="F4">
        <v>-35.766431193355764</v>
      </c>
      <c r="G4">
        <f>SQRT((C4+E4)^2+(D4-F4)^2)</f>
        <v>17.556123322738703</v>
      </c>
      <c r="H4" s="1">
        <f>(G3+G4)/2</f>
        <v>22.837219813959496</v>
      </c>
      <c r="I4">
        <f>H4/A2</f>
        <v>0.22323750928641062</v>
      </c>
      <c r="K4" t="s">
        <v>19</v>
      </c>
      <c r="M4">
        <v>25</v>
      </c>
      <c r="N4">
        <v>0.203742802</v>
      </c>
      <c r="O4">
        <v>0.13493716</v>
      </c>
    </row>
    <row r="5" spans="1:15">
      <c r="A5" t="s">
        <v>12</v>
      </c>
      <c r="B5" t="s">
        <v>1</v>
      </c>
      <c r="C5">
        <v>-86.954002452937985</v>
      </c>
      <c r="D5">
        <v>8.1554332477698939</v>
      </c>
      <c r="E5">
        <v>90.67121345616755</v>
      </c>
      <c r="F5">
        <v>19.872202138707259</v>
      </c>
      <c r="G5">
        <f>SQRT((C5-C6)^2+(D5+D6)^2)</f>
        <v>36.76211921683138</v>
      </c>
      <c r="K5" s="5" t="s">
        <v>11</v>
      </c>
      <c r="M5">
        <v>17.677669529999999</v>
      </c>
      <c r="N5">
        <v>0.19010052199999999</v>
      </c>
      <c r="O5">
        <v>0.15801857899999999</v>
      </c>
    </row>
    <row r="6" spans="1:15">
      <c r="A6">
        <v>98.776815459999995</v>
      </c>
      <c r="C6">
        <v>-83.061410721041355</v>
      </c>
      <c r="D6">
        <v>-44.710886177822516</v>
      </c>
      <c r="E6">
        <v>95.616918555912306</v>
      </c>
      <c r="F6">
        <v>-33.938019948423715</v>
      </c>
      <c r="G6">
        <f>SQRT((E5-E6)^2+(F5+F6)^2)</f>
        <v>14.909970811164518</v>
      </c>
      <c r="H6" s="1">
        <f>(G5+G6)/2</f>
        <v>25.83604501399795</v>
      </c>
      <c r="I6">
        <f>H6/A6</f>
        <v>0.26155980929006911</v>
      </c>
      <c r="K6" s="5" t="s">
        <v>17</v>
      </c>
      <c r="M6">
        <v>22.110831940000001</v>
      </c>
      <c r="N6">
        <v>0.480562871</v>
      </c>
      <c r="O6">
        <v>0.48440371300000001</v>
      </c>
    </row>
    <row r="7" spans="1:15">
      <c r="B7" t="s">
        <v>2</v>
      </c>
      <c r="C7">
        <v>-86.954002450000004</v>
      </c>
      <c r="D7">
        <v>10.917496528539999</v>
      </c>
      <c r="E7">
        <v>90.671213460000004</v>
      </c>
      <c r="F7">
        <v>30.598370451367998</v>
      </c>
      <c r="G7">
        <f>SQRT((C7+E7)^2+(D7-F7)^2)</f>
        <v>20.02884060696266</v>
      </c>
      <c r="K7" s="5" t="s">
        <v>13</v>
      </c>
      <c r="M7">
        <v>14.28571429</v>
      </c>
      <c r="N7">
        <v>0.16848221399999999</v>
      </c>
      <c r="O7">
        <v>9.1854335999999995E-2</v>
      </c>
    </row>
    <row r="8" spans="1:15">
      <c r="C8">
        <v>-83.061410719999998</v>
      </c>
      <c r="D8" s="2">
        <v>-24.446131034192</v>
      </c>
      <c r="E8">
        <v>95.616918560000002</v>
      </c>
      <c r="F8">
        <v>-16.209060054384</v>
      </c>
      <c r="G8">
        <f>SQRT((C8+E8)^2+(D8-F8)^2)</f>
        <v>15.016328294449901</v>
      </c>
      <c r="H8" s="1">
        <f>(G7+G8)/2</f>
        <v>17.52258445070628</v>
      </c>
      <c r="I8">
        <f>H8/A6</f>
        <v>0.17739572154765518</v>
      </c>
      <c r="K8" s="5" t="s">
        <v>18</v>
      </c>
      <c r="M8">
        <v>10.18853416</v>
      </c>
      <c r="N8">
        <v>0.23724422000000001</v>
      </c>
      <c r="O8">
        <v>0.211765859</v>
      </c>
    </row>
    <row r="9" spans="1:15">
      <c r="A9" t="s">
        <v>13</v>
      </c>
      <c r="B9" t="s">
        <v>1</v>
      </c>
      <c r="C9">
        <v>-120.16393857646784</v>
      </c>
      <c r="D9">
        <v>42.712679986158896</v>
      </c>
      <c r="E9">
        <v>109.8908538594375</v>
      </c>
      <c r="F9">
        <v>28.577883303061121</v>
      </c>
      <c r="G9">
        <f>SQRT((C9-C10)^2+(D9+D10)^2)</f>
        <v>12.465917932273179</v>
      </c>
      <c r="K9" s="5" t="s">
        <v>20</v>
      </c>
      <c r="M9">
        <v>17.677669529999999</v>
      </c>
      <c r="N9">
        <v>0.126218898</v>
      </c>
      <c r="O9">
        <v>9.6009065000000005E-2</v>
      </c>
    </row>
    <row r="10" spans="1:15">
      <c r="A10">
        <v>105.11423619999999</v>
      </c>
      <c r="C10">
        <v>-126.64930598058632</v>
      </c>
      <c r="D10">
        <v>-32.066595282016834</v>
      </c>
      <c r="E10">
        <v>111.77164513557572</v>
      </c>
      <c r="F10">
        <v>-20.047857042722846</v>
      </c>
      <c r="G10">
        <f>SQRT((E9-E10)^2+(F9+F10)^2)</f>
        <v>8.7349140709258393</v>
      </c>
      <c r="H10" s="1">
        <f>(G9+G10)/2</f>
        <v>10.600416001599509</v>
      </c>
      <c r="I10">
        <f>H10/A10</f>
        <v>0.1008466253936354</v>
      </c>
      <c r="K10" t="s">
        <v>12</v>
      </c>
      <c r="M10" s="3">
        <v>25.512498390000001</v>
      </c>
      <c r="N10">
        <v>0.17739572200000001</v>
      </c>
      <c r="O10">
        <v>0.14827889599999999</v>
      </c>
    </row>
    <row r="11" spans="1:15">
      <c r="B11" t="s">
        <v>2</v>
      </c>
      <c r="C11">
        <v>-120.16393857646784</v>
      </c>
      <c r="D11">
        <v>42.712679986158896</v>
      </c>
      <c r="E11">
        <v>109.8908538594375</v>
      </c>
      <c r="F11">
        <v>28.577883303061121</v>
      </c>
      <c r="G11">
        <f>SQRT((C11+E11)^2+(D11-F11)^2)</f>
        <v>17.473658657413285</v>
      </c>
      <c r="K11" s="5" t="s">
        <v>16</v>
      </c>
      <c r="M11">
        <v>11.54700538</v>
      </c>
      <c r="N11">
        <v>0.26268483399999998</v>
      </c>
      <c r="O11">
        <v>0.25858068299999998</v>
      </c>
    </row>
    <row r="12" spans="1:15">
      <c r="C12">
        <v>-126.64930598058632</v>
      </c>
      <c r="D12">
        <v>-32.066595282016834</v>
      </c>
      <c r="E12">
        <v>111.77164513557572</v>
      </c>
      <c r="F12">
        <v>-20.047857042722846</v>
      </c>
      <c r="G12">
        <f>SQRT((C12+E12)^2+(D12-F12)^2)</f>
        <v>19.125764326787802</v>
      </c>
      <c r="H12" s="1">
        <f>(G11+G12)/2</f>
        <v>18.299711492100542</v>
      </c>
      <c r="I12">
        <f>H12/A10</f>
        <v>0.17409355909966212</v>
      </c>
    </row>
    <row r="13" spans="1:15">
      <c r="A13" t="s">
        <v>14</v>
      </c>
      <c r="B13" t="s">
        <v>1</v>
      </c>
      <c r="C13">
        <v>-75.396728222721663</v>
      </c>
      <c r="D13">
        <v>43.726749548700639</v>
      </c>
      <c r="E13">
        <v>114.47791909673464</v>
      </c>
      <c r="F13">
        <v>-11.431835497601408</v>
      </c>
      <c r="G13">
        <f>SQRT((C13-C14)^2+(D13+D14)^2)</f>
        <v>54.938016067624176</v>
      </c>
    </row>
    <row r="14" spans="1:15">
      <c r="A14">
        <v>84.472886529999997</v>
      </c>
      <c r="C14">
        <v>-80.290547971251229</v>
      </c>
      <c r="D14" s="2">
        <v>10.99286428140085</v>
      </c>
      <c r="E14">
        <v>109.8679883530628</v>
      </c>
      <c r="F14">
        <v>-43.240350278293512</v>
      </c>
      <c r="G14">
        <f>SQRT((E13-E14)^2+(F13+F14)^2)</f>
        <v>54.866195047364243</v>
      </c>
      <c r="H14" s="1">
        <f>(G13+G14)/2</f>
        <v>54.90210555749421</v>
      </c>
      <c r="I14">
        <f>H14/A14</f>
        <v>0.64993760498519348</v>
      </c>
    </row>
    <row r="15" spans="1:15">
      <c r="B15" t="s">
        <v>2</v>
      </c>
      <c r="C15">
        <v>-75.396728222721663</v>
      </c>
      <c r="D15">
        <v>43.726749548700639</v>
      </c>
      <c r="E15">
        <v>114.47791909673464</v>
      </c>
      <c r="F15">
        <v>-11.431835497601408</v>
      </c>
      <c r="G15">
        <f>SQRT((C15+E15)^2+(D15-F15)^2)</f>
        <v>67.60036230998449</v>
      </c>
    </row>
    <row r="16" spans="1:15">
      <c r="C16">
        <v>-80.290547971251229</v>
      </c>
      <c r="D16" s="2">
        <v>10.99286428140085</v>
      </c>
      <c r="E16">
        <v>109.8679883530628</v>
      </c>
      <c r="F16">
        <v>-43.240350278293512</v>
      </c>
      <c r="G16">
        <f>SQRT((C16+E16)^2+(D16-F16)^2)</f>
        <v>61.774319429820203</v>
      </c>
      <c r="H16" s="1">
        <f>(G15+G16)/2</f>
        <v>64.687340869902343</v>
      </c>
      <c r="I16">
        <f>H16/A14</f>
        <v>0.76577637544005384</v>
      </c>
    </row>
    <row r="17" spans="1:9">
      <c r="A17" t="s">
        <v>15</v>
      </c>
      <c r="B17" t="s">
        <v>1</v>
      </c>
      <c r="C17">
        <v>-151.31386828922547</v>
      </c>
      <c r="D17">
        <v>-21.117880547185717</v>
      </c>
      <c r="E17">
        <v>118.83268065267121</v>
      </c>
      <c r="F17">
        <v>9.5715654364651002</v>
      </c>
      <c r="G17">
        <f>SQRT((C17-C18)^2+(D17+D18)^2)</f>
        <v>88.381919819106727</v>
      </c>
    </row>
    <row r="18" spans="1:9">
      <c r="A18">
        <v>114.46045599999999</v>
      </c>
      <c r="C18">
        <v>-131.8373255341395</v>
      </c>
      <c r="D18">
        <v>-65.091330290289875</v>
      </c>
      <c r="E18">
        <v>111.11272480763031</v>
      </c>
      <c r="F18">
        <v>-44.469181058662244</v>
      </c>
      <c r="G18">
        <f>SQRT((E17-E18)^2+(F17+F18)^2)</f>
        <v>35.741310753300574</v>
      </c>
      <c r="H18" s="1">
        <f>(G17+G18)/2</f>
        <v>62.061615286203647</v>
      </c>
      <c r="I18">
        <f>H18/A18</f>
        <v>0.54221009993358449</v>
      </c>
    </row>
    <row r="19" spans="1:9">
      <c r="B19" t="s">
        <v>2</v>
      </c>
      <c r="C19">
        <v>-151.31386828922547</v>
      </c>
      <c r="D19">
        <v>-21.117880547185717</v>
      </c>
      <c r="E19">
        <v>118.83268065267121</v>
      </c>
      <c r="F19">
        <v>9.5715654364651002</v>
      </c>
      <c r="G19">
        <f>SQRT((C19+E19)^2+(D19-F19)^2)</f>
        <v>44.686347412430855</v>
      </c>
    </row>
    <row r="20" spans="1:9">
      <c r="C20">
        <v>-131.8373255341395</v>
      </c>
      <c r="D20">
        <v>-65.091330290289875</v>
      </c>
      <c r="E20">
        <v>111.11272480763031</v>
      </c>
      <c r="F20">
        <v>-44.469181058662244</v>
      </c>
      <c r="G20">
        <f>SQRT((C20+E20)^2+(D20-F20)^2)</f>
        <v>29.236657028544577</v>
      </c>
      <c r="H20" s="1">
        <f>(G19+G20)/2</f>
        <v>36.961502220487716</v>
      </c>
      <c r="I20">
        <f>H20/A18</f>
        <v>0.32291940388991391</v>
      </c>
    </row>
    <row r="21" spans="1:9">
      <c r="A21" t="s">
        <v>16</v>
      </c>
      <c r="B21" t="s">
        <v>1</v>
      </c>
      <c r="C21">
        <v>-116.01080768467742</v>
      </c>
      <c r="D21">
        <v>20.255976662178526</v>
      </c>
      <c r="E21">
        <v>123.51079212337541</v>
      </c>
      <c r="F21">
        <v>-4.8319332824739547</v>
      </c>
      <c r="G21">
        <f>SQRT((C21-C22)^2+(D21+D22)^2)</f>
        <v>11.675789818228315</v>
      </c>
    </row>
    <row r="22" spans="1:9">
      <c r="A22">
        <v>120.7129935</v>
      </c>
      <c r="C22">
        <v>-111.26813449834282</v>
      </c>
      <c r="D22">
        <v>-30.925143402232166</v>
      </c>
      <c r="E22">
        <v>118.55768353763492</v>
      </c>
      <c r="F22">
        <v>-51.3235101038495</v>
      </c>
      <c r="G22">
        <f>SQRT((E21-E22)^2+(F21+F22)^2)</f>
        <v>56.37346101293334</v>
      </c>
      <c r="H22" s="1">
        <f>(G21+G22)/2</f>
        <v>34.024625415580829</v>
      </c>
      <c r="I22">
        <f>H22/A22</f>
        <v>0.28186381953638512</v>
      </c>
    </row>
    <row r="23" spans="1:9">
      <c r="B23" t="s">
        <v>2</v>
      </c>
      <c r="C23">
        <v>-116.01080768467742</v>
      </c>
      <c r="D23">
        <v>37.107617968229675</v>
      </c>
      <c r="E23">
        <v>123.51079212337541</v>
      </c>
      <c r="F23">
        <v>5.6823840734131466</v>
      </c>
      <c r="G23">
        <f>SQRT((C23+E23)^2+(D23-F23)^2)</f>
        <v>32.307817814340815</v>
      </c>
    </row>
    <row r="24" spans="1:9">
      <c r="C24">
        <v>-111.26813449834282</v>
      </c>
      <c r="D24" s="2">
        <v>-6.3681135000180848</v>
      </c>
      <c r="E24">
        <v>118.55768353763492</v>
      </c>
      <c r="F24">
        <v>-36.613191153552755</v>
      </c>
      <c r="G24">
        <f>SQRT((C24+E24)^2+(D24-F24)^2)</f>
        <v>31.111127389803585</v>
      </c>
      <c r="H24" s="1">
        <f>(G23+G24)/2</f>
        <v>31.7094726020722</v>
      </c>
      <c r="I24">
        <f>H24/A22</f>
        <v>0.26268483352682492</v>
      </c>
    </row>
    <row r="25" spans="1:9">
      <c r="A25" t="s">
        <v>17</v>
      </c>
      <c r="B25" t="s">
        <v>1</v>
      </c>
      <c r="C25">
        <v>-118.58266237008354</v>
      </c>
      <c r="D25">
        <v>1.9294711632073671</v>
      </c>
      <c r="E25">
        <v>106.50945467847532</v>
      </c>
      <c r="F25">
        <v>63.586091591170188</v>
      </c>
      <c r="G25">
        <f>SQRT((C25-C26)^2+(D25+D26)^2)</f>
        <v>48.716670106671529</v>
      </c>
    </row>
    <row r="26" spans="1:9">
      <c r="A26">
        <v>115.15568349999999</v>
      </c>
      <c r="C26">
        <v>-91.55025271987121</v>
      </c>
      <c r="D26">
        <v>-42.458013880474795</v>
      </c>
      <c r="E26">
        <v>115.17932675921099</v>
      </c>
      <c r="F26">
        <v>6.4386216725142944</v>
      </c>
      <c r="G26">
        <f>SQRT((E25-E26)^2+(F25+F26)^2)</f>
        <v>70.559387394999035</v>
      </c>
      <c r="H26" s="1">
        <f>(G25+G26)/2</f>
        <v>59.638028750835282</v>
      </c>
      <c r="I26">
        <f>H26/A26</f>
        <v>0.51789045002572787</v>
      </c>
    </row>
    <row r="27" spans="1:9">
      <c r="B27" t="s">
        <v>2</v>
      </c>
      <c r="C27">
        <v>-118.58266237008354</v>
      </c>
      <c r="D27">
        <v>1.9294711632073671</v>
      </c>
      <c r="E27">
        <v>106.50945467847532</v>
      </c>
      <c r="F27">
        <v>63.586091591170188</v>
      </c>
      <c r="G27">
        <f>SQRT((C27+E27)^2+(D27-F27)^2)</f>
        <v>62.827551174326302</v>
      </c>
    </row>
    <row r="28" spans="1:9">
      <c r="C28">
        <v>-91.55025271987121</v>
      </c>
      <c r="D28">
        <v>-42.458013880474795</v>
      </c>
      <c r="E28">
        <v>115.17932675921099</v>
      </c>
      <c r="F28">
        <v>6.4386216725142944</v>
      </c>
      <c r="G28">
        <f>SQRT((C28+E28)^2+(D28-F28)^2)</f>
        <v>54.306667255121056</v>
      </c>
      <c r="H28" s="1">
        <f>(G27+G28)/2</f>
        <v>58.567109214723679</v>
      </c>
      <c r="I28">
        <f>H28/A26</f>
        <v>0.50859069595747464</v>
      </c>
    </row>
    <row r="29" spans="1:9">
      <c r="A29" t="s">
        <v>18</v>
      </c>
      <c r="B29" t="s">
        <v>1</v>
      </c>
      <c r="C29">
        <v>-101.49052116899902</v>
      </c>
      <c r="D29">
        <v>13.231609023227115</v>
      </c>
      <c r="E29">
        <v>110.39697199285365</v>
      </c>
      <c r="F29">
        <v>38.022445723163884</v>
      </c>
      <c r="G29">
        <f>SQRT((C29-C30)^2+(D29+D30)^2)</f>
        <v>15.389856876918985</v>
      </c>
    </row>
    <row r="30" spans="1:9">
      <c r="A30">
        <v>113.0059672</v>
      </c>
      <c r="C30">
        <v>-102.66813508864192</v>
      </c>
      <c r="D30" s="2">
        <v>-28.576344933248958</v>
      </c>
      <c r="E30">
        <v>118.96416189816497</v>
      </c>
      <c r="F30">
        <v>-6.7012372206511195</v>
      </c>
      <c r="G30">
        <f>SQRT((E29-E30)^2+(F29+F30)^2)</f>
        <v>32.471754571189194</v>
      </c>
      <c r="H30" s="1">
        <f>(G29+G30)/2</f>
        <v>23.930805724054089</v>
      </c>
      <c r="I30">
        <f>H30/A30</f>
        <v>0.21176585906920223</v>
      </c>
    </row>
    <row r="31" spans="1:9">
      <c r="B31" t="s">
        <v>2</v>
      </c>
      <c r="C31">
        <v>-101.49052116899902</v>
      </c>
      <c r="D31">
        <v>13.231609023227115</v>
      </c>
      <c r="E31">
        <v>110.39697199285365</v>
      </c>
      <c r="F31">
        <v>38.022445723163884</v>
      </c>
      <c r="G31">
        <f>SQRT((C31+E31)^2+(D31-F31)^2)</f>
        <v>26.3421800646923</v>
      </c>
    </row>
    <row r="32" spans="1:9">
      <c r="C32">
        <v>-102.66813508864192</v>
      </c>
      <c r="D32" s="2">
        <v>-28.576344933248958</v>
      </c>
      <c r="E32">
        <v>118.96416189816497</v>
      </c>
      <c r="F32">
        <v>-6.7012372206511195</v>
      </c>
      <c r="G32">
        <f>SQRT((C32+E32)^2+(D32-F32)^2)</f>
        <v>27.277844988459986</v>
      </c>
      <c r="H32" s="1">
        <f>(G31+G32)/2</f>
        <v>26.810012526576145</v>
      </c>
      <c r="I32">
        <f>H32/A30</f>
        <v>0.23724421984838465</v>
      </c>
    </row>
    <row r="33" spans="1:9">
      <c r="A33" t="s">
        <v>19</v>
      </c>
      <c r="B33" t="s">
        <v>1</v>
      </c>
      <c r="C33">
        <v>-118.710890823827</v>
      </c>
      <c r="D33">
        <v>-39.756405901113808</v>
      </c>
      <c r="E33">
        <v>91.545953723774929</v>
      </c>
      <c r="F33">
        <v>-44.861238991975512</v>
      </c>
      <c r="G33">
        <f>SQRT((C33-C34)^2+(D33+D34)^2)</f>
        <v>33.711493422051291</v>
      </c>
    </row>
    <row r="34" spans="1:9">
      <c r="A34">
        <v>105.5198329</v>
      </c>
      <c r="C34">
        <v>-126.01199652493921</v>
      </c>
      <c r="D34">
        <v>6.8450302950077351</v>
      </c>
      <c r="E34">
        <v>111.18299465428898</v>
      </c>
      <c r="F34">
        <v>5.2524978821921877</v>
      </c>
      <c r="G34">
        <f>SQRT((E33-E34)^2+(F33+F34)^2)</f>
        <v>44.209340063028804</v>
      </c>
      <c r="H34" s="1">
        <f>(G33+G34)/2</f>
        <v>38.960416742540048</v>
      </c>
      <c r="I34">
        <f>H34/A34</f>
        <v>0.36922363949782228</v>
      </c>
    </row>
    <row r="35" spans="1:9">
      <c r="B35" t="s">
        <v>2</v>
      </c>
      <c r="C35">
        <v>-126.01199652493921</v>
      </c>
      <c r="D35">
        <v>23.152370350654138</v>
      </c>
      <c r="E35">
        <v>111.18299465428898</v>
      </c>
      <c r="F35">
        <v>19.784201475909097</v>
      </c>
      <c r="G35">
        <f>SQRT((C35+E35)^2+(D35-F35)^2)</f>
        <v>15.206704378284906</v>
      </c>
    </row>
    <row r="36" spans="1:9">
      <c r="C36">
        <v>-118.710890823827</v>
      </c>
      <c r="D36" s="2">
        <v>-20.691966146015229</v>
      </c>
      <c r="E36">
        <v>91.545953723774929</v>
      </c>
      <c r="F36">
        <v>-26.558132108893322</v>
      </c>
      <c r="G36">
        <f>SQRT((C36+E36)^2+(D36-F36)^2)</f>
        <v>27.791108483718581</v>
      </c>
      <c r="H36" s="1">
        <f>(G35+G36)/2</f>
        <v>21.498906431001743</v>
      </c>
      <c r="I36">
        <f>H36/A34</f>
        <v>0.20374280208893075</v>
      </c>
    </row>
    <row r="37" spans="1:9">
      <c r="A37" t="s">
        <v>20</v>
      </c>
      <c r="B37" t="s">
        <v>1</v>
      </c>
      <c r="C37">
        <v>-122.75967355224586</v>
      </c>
      <c r="D37">
        <v>36.460235755921175</v>
      </c>
      <c r="E37">
        <v>106.87116767199555</v>
      </c>
      <c r="F37">
        <v>33.349486867432866</v>
      </c>
      <c r="G37">
        <f>SQRT((C37-C38)^2+(D37+D38)^2)</f>
        <v>18.367429432993461</v>
      </c>
    </row>
    <row r="38" spans="1:9">
      <c r="A38">
        <v>127.46289350000001</v>
      </c>
      <c r="C38">
        <v>-117.83781898545843</v>
      </c>
      <c r="D38">
        <v>-18.76453538550949</v>
      </c>
      <c r="E38">
        <v>111.03262364079026</v>
      </c>
      <c r="F38">
        <v>-10.498914291785965</v>
      </c>
      <c r="G38">
        <f>SQRT((E37-E38)^2+(F37+F38)^2)</f>
        <v>23.226415625643217</v>
      </c>
      <c r="H38" s="1">
        <f>(G37+G38)/2</f>
        <v>20.796922529318337</v>
      </c>
      <c r="I38">
        <f>H38/A38</f>
        <v>0.16316060273116534</v>
      </c>
    </row>
    <row r="39" spans="1:9">
      <c r="B39" t="s">
        <v>2</v>
      </c>
      <c r="C39">
        <v>-122.75967355224586</v>
      </c>
      <c r="D39">
        <v>37.338583466436262</v>
      </c>
      <c r="E39">
        <v>106.87116767199555</v>
      </c>
      <c r="F39">
        <v>22.89480355343148</v>
      </c>
      <c r="G39">
        <f>SQRT((C39+E39)^2+(D39-F39)^2)</f>
        <v>21.472479998408872</v>
      </c>
    </row>
    <row r="40" spans="1:9">
      <c r="C40">
        <v>-117.83781898545843</v>
      </c>
      <c r="D40" s="2">
        <v>-22.913945265375048</v>
      </c>
      <c r="E40">
        <v>111.03262364079026</v>
      </c>
      <c r="F40">
        <v>-14.651722286567471</v>
      </c>
      <c r="G40">
        <f>SQRT((C40+E40)^2+(D40-F40)^2)</f>
        <v>10.703971796984014</v>
      </c>
      <c r="H40" s="1">
        <f>(G39+G40)/2</f>
        <v>16.088225897696443</v>
      </c>
      <c r="I40">
        <f>H40/A38</f>
        <v>0.12621889756250074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2B62-D786-1948-BB83-D25C3A370DE8}">
  <dimension ref="A1:I74"/>
  <sheetViews>
    <sheetView workbookViewId="0">
      <selection activeCell="I1" sqref="I1:I1048576"/>
    </sheetView>
  </sheetViews>
  <sheetFormatPr baseColWidth="10" defaultRowHeight="20"/>
  <cols>
    <col min="1" max="1" width="30.7109375" customWidth="1"/>
  </cols>
  <sheetData>
    <row r="1" spans="1:9">
      <c r="A1" t="s">
        <v>21</v>
      </c>
      <c r="B1" t="s">
        <v>1</v>
      </c>
      <c r="C1">
        <v>-87.03459115144986</v>
      </c>
      <c r="D1">
        <v>15.26586509589324</v>
      </c>
      <c r="E1">
        <v>85.85246487179181</v>
      </c>
      <c r="F1">
        <v>21.437932995922971</v>
      </c>
      <c r="G1">
        <f>SQRT((C1-C2)^2+(D1+D2)^2)</f>
        <v>11.554419544769894</v>
      </c>
    </row>
    <row r="2" spans="1:9">
      <c r="A2">
        <v>87.88603827</v>
      </c>
      <c r="C2">
        <v>-81.730179934176221</v>
      </c>
      <c r="D2" s="2">
        <v>-25.530748565987878</v>
      </c>
      <c r="E2">
        <v>80.745191508791606</v>
      </c>
      <c r="F2">
        <v>-30.437504783565505</v>
      </c>
      <c r="G2">
        <f>SQRT((E1-E2)^2+(F1+F2)^2)</f>
        <v>10.347779161024981</v>
      </c>
      <c r="H2" s="1">
        <f>(G1+G2)/2</f>
        <v>10.951099352897437</v>
      </c>
      <c r="I2">
        <f>H2/A2</f>
        <v>0.12460567763054586</v>
      </c>
    </row>
    <row r="3" spans="1:9">
      <c r="B3" t="s">
        <v>2</v>
      </c>
      <c r="C3">
        <v>-87.03459115144986</v>
      </c>
      <c r="D3">
        <v>15.26586509589324</v>
      </c>
      <c r="E3">
        <v>85.85246487179181</v>
      </c>
      <c r="F3">
        <v>21.437932995922971</v>
      </c>
      <c r="G3">
        <f>SQRT((C3+E3)^2+(D3-F3)^2)</f>
        <v>6.2842537109537195</v>
      </c>
    </row>
    <row r="4" spans="1:9">
      <c r="C4">
        <v>-81.730179934176221</v>
      </c>
      <c r="D4" s="2">
        <v>-25.530748565987878</v>
      </c>
      <c r="E4">
        <v>80.745191508791606</v>
      </c>
      <c r="F4">
        <v>-30.437504783565505</v>
      </c>
      <c r="G4">
        <f>SQRT((C4+E4)^2+(D4-F4)^2)</f>
        <v>5.0046437212731094</v>
      </c>
      <c r="H4" s="1">
        <f>(G3+G4)/2</f>
        <v>5.6444487161134145</v>
      </c>
      <c r="I4">
        <f>H4/A2</f>
        <v>6.4224634847832862E-2</v>
      </c>
    </row>
    <row r="5" spans="1:9">
      <c r="A5" t="s">
        <v>22</v>
      </c>
      <c r="B5" t="s">
        <v>1</v>
      </c>
      <c r="C5">
        <v>-138.88115178452117</v>
      </c>
      <c r="D5">
        <v>16.469788694568095</v>
      </c>
      <c r="E5">
        <v>108.68402684062238</v>
      </c>
      <c r="F5">
        <v>33.688451020682933</v>
      </c>
      <c r="G5">
        <f>SQRT((C5-C6)^2+(D5+D6)^2)</f>
        <v>16.611989831258647</v>
      </c>
    </row>
    <row r="6" spans="1:9">
      <c r="A6">
        <v>109.3165312</v>
      </c>
      <c r="C6">
        <v>-133.71077866832997</v>
      </c>
      <c r="D6">
        <v>-32.256664509408978</v>
      </c>
      <c r="E6">
        <v>102.82629433313481</v>
      </c>
      <c r="F6">
        <v>-34.309247248234399</v>
      </c>
      <c r="G6">
        <f>SQRT((E5-E6)^2+(F5+F6)^2)</f>
        <v>5.8905363156013841</v>
      </c>
      <c r="H6" s="1">
        <f>(G5+G6)/2</f>
        <v>11.251263073430016</v>
      </c>
      <c r="I6">
        <f>H6/A6</f>
        <v>0.10292371107939086</v>
      </c>
    </row>
    <row r="7" spans="1:9">
      <c r="B7" t="s">
        <v>2</v>
      </c>
      <c r="C7">
        <v>-138.88115178452117</v>
      </c>
      <c r="D7">
        <v>16.469788694568095</v>
      </c>
      <c r="E7">
        <v>108.68402684062238</v>
      </c>
      <c r="F7">
        <v>33.688451020682933</v>
      </c>
      <c r="G7">
        <f>SQRT((C7+E7)^2+(D7-F7)^2)</f>
        <v>34.76131020514331</v>
      </c>
    </row>
    <row r="8" spans="1:9">
      <c r="C8">
        <v>-133.71077866832997</v>
      </c>
      <c r="D8">
        <v>-32.256664509408978</v>
      </c>
      <c r="E8">
        <v>102.82629433313481</v>
      </c>
      <c r="F8">
        <v>-34.309247248234399</v>
      </c>
      <c r="G8">
        <f>SQRT((C8+E8)^2+(D8-F8)^2)</f>
        <v>30.952616505727573</v>
      </c>
      <c r="H8" s="1">
        <f>(G7+G8)/2</f>
        <v>32.85696335543544</v>
      </c>
      <c r="I8">
        <f>H8/A6</f>
        <v>0.30056719688005834</v>
      </c>
    </row>
    <row r="9" spans="1:9">
      <c r="A9" t="s">
        <v>23</v>
      </c>
      <c r="B9" t="s">
        <v>1</v>
      </c>
      <c r="C9">
        <v>-92.540468092407181</v>
      </c>
      <c r="D9">
        <v>46.239879070890183</v>
      </c>
      <c r="E9">
        <v>86.417124844385739</v>
      </c>
      <c r="F9">
        <v>41.322569819976323</v>
      </c>
      <c r="G9">
        <f>SQRT((C9-C10)^2+(D9+D10)^2)</f>
        <v>34.493107006386268</v>
      </c>
    </row>
    <row r="10" spans="1:9">
      <c r="A10">
        <v>95.432745179999998</v>
      </c>
      <c r="C10">
        <v>-99.866269709116921</v>
      </c>
      <c r="D10">
        <v>-12.533691780918829</v>
      </c>
      <c r="E10">
        <v>87.269446809226906</v>
      </c>
      <c r="F10">
        <v>-24.45944555860758</v>
      </c>
      <c r="G10">
        <f>SQRT((E9-E10)^2+(F9+F10)^2)</f>
        <v>16.884650206211376</v>
      </c>
      <c r="H10" s="1">
        <f>(G9+G10)/2</f>
        <v>25.688878606298822</v>
      </c>
      <c r="I10">
        <f>H10/A10</f>
        <v>0.26918306245771167</v>
      </c>
    </row>
    <row r="11" spans="1:9">
      <c r="B11" t="s">
        <v>2</v>
      </c>
      <c r="C11">
        <v>-92.540468092407181</v>
      </c>
      <c r="D11">
        <v>40.29074688130153</v>
      </c>
      <c r="E11">
        <v>86.417124844385739</v>
      </c>
      <c r="F11">
        <v>29.249063397101402</v>
      </c>
      <c r="G11">
        <f>SQRT((C11+E11)^2+(D11-F11)^2)</f>
        <v>12.625929934002789</v>
      </c>
    </row>
    <row r="12" spans="1:9">
      <c r="C12">
        <v>-99.866269709116921</v>
      </c>
      <c r="D12" s="2">
        <v>-12.871228854373527</v>
      </c>
      <c r="E12">
        <v>87.269446809226906</v>
      </c>
      <c r="F12">
        <v>-20.188235370240772</v>
      </c>
      <c r="G12">
        <f>SQRT((C12+E12)^2+(D12-F12)^2)</f>
        <v>14.567722249014675</v>
      </c>
      <c r="H12" s="1">
        <f>(G11+G12)/2</f>
        <v>13.596826091508731</v>
      </c>
      <c r="I12">
        <f>H12/A10</f>
        <v>0.14247547910167674</v>
      </c>
    </row>
    <row r="13" spans="1:9">
      <c r="A13" t="s">
        <v>24</v>
      </c>
      <c r="B13" t="s">
        <v>1</v>
      </c>
      <c r="C13">
        <v>-88.064241423601473</v>
      </c>
      <c r="D13">
        <v>43.528171195011979</v>
      </c>
      <c r="E13">
        <v>101.40104528220793</v>
      </c>
      <c r="F13">
        <v>5.8624721978970626</v>
      </c>
      <c r="G13">
        <f>SQRT((C13-C14)^2+(D13+D14)^2)</f>
        <v>39.012144358153705</v>
      </c>
    </row>
    <row r="14" spans="1:9">
      <c r="A14">
        <v>91.893790019999997</v>
      </c>
      <c r="C14">
        <v>-94.504968806480861</v>
      </c>
      <c r="D14" s="2">
        <v>-5.0513672970678165</v>
      </c>
      <c r="E14">
        <v>94.776038754256916</v>
      </c>
      <c r="F14">
        <v>-46.295698844552582</v>
      </c>
      <c r="G14">
        <f>SQRT((E13-E14)^2+(F13+F14)^2)</f>
        <v>40.97238739145191</v>
      </c>
      <c r="H14" s="1">
        <f>(G13+G14)/2</f>
        <v>39.992265874802811</v>
      </c>
      <c r="I14">
        <f>H14/A14</f>
        <v>0.43520096261236796</v>
      </c>
    </row>
    <row r="15" spans="1:9">
      <c r="B15" t="s">
        <v>2</v>
      </c>
      <c r="C15">
        <v>-88.064241423601473</v>
      </c>
      <c r="D15">
        <v>43.528171195011979</v>
      </c>
      <c r="E15">
        <v>101.40104528220793</v>
      </c>
      <c r="F15">
        <v>5.8624721978970626</v>
      </c>
      <c r="G15">
        <f>SQRT((C15+E15)^2+(D15-F15)^2)</f>
        <v>39.957167293292997</v>
      </c>
    </row>
    <row r="16" spans="1:9">
      <c r="C16">
        <v>-94.504968806480861</v>
      </c>
      <c r="D16" s="2">
        <v>-5.0513672970678165</v>
      </c>
      <c r="E16">
        <v>94.776038754256916</v>
      </c>
      <c r="F16">
        <v>-46.295698844552582</v>
      </c>
      <c r="G16">
        <f>SQRT((C16+E16)^2+(D16-F16)^2)</f>
        <v>41.245222313807865</v>
      </c>
      <c r="H16" s="1">
        <f>(G15+G16)/2</f>
        <v>40.601194803550428</v>
      </c>
      <c r="I16">
        <f>H16/A14</f>
        <v>0.44182740525463016</v>
      </c>
    </row>
    <row r="17" spans="1:9">
      <c r="A17" t="s">
        <v>25</v>
      </c>
      <c r="B17" t="s">
        <v>1</v>
      </c>
      <c r="C17">
        <v>-95.321096639596519</v>
      </c>
      <c r="D17">
        <v>32.622382316968739</v>
      </c>
      <c r="E17">
        <v>85.720198608243706</v>
      </c>
      <c r="F17">
        <v>32.400087502942753</v>
      </c>
      <c r="G17">
        <f>SQRT((C17-C18)^2+(D17+D18)^2)</f>
        <v>18.667444055408147</v>
      </c>
    </row>
    <row r="18" spans="1:9">
      <c r="A18">
        <v>77.443358649999993</v>
      </c>
      <c r="C18">
        <v>-101.00240125864829</v>
      </c>
      <c r="D18">
        <v>-14.840474506294036</v>
      </c>
      <c r="E18">
        <v>89.32194117756984</v>
      </c>
      <c r="F18">
        <v>-21.293743152583254</v>
      </c>
      <c r="G18">
        <f>SQRT((E17-E18)^2+(F17+F18)^2)</f>
        <v>11.675762688769346</v>
      </c>
      <c r="H18" s="1">
        <f>(G17+G18)/2</f>
        <v>15.171603372088747</v>
      </c>
      <c r="I18">
        <f>H18/A18</f>
        <v>0.1959058031129019</v>
      </c>
    </row>
    <row r="19" spans="1:9">
      <c r="B19" t="s">
        <v>2</v>
      </c>
      <c r="C19">
        <v>-95.321096639596519</v>
      </c>
      <c r="D19">
        <v>32.622382316968739</v>
      </c>
      <c r="E19">
        <v>85.720198608243706</v>
      </c>
      <c r="F19">
        <v>32.400087502942753</v>
      </c>
      <c r="G19">
        <f>SQRT((C19+E19)^2+(D19-F19)^2)</f>
        <v>9.6034711429137527</v>
      </c>
    </row>
    <row r="20" spans="1:9">
      <c r="C20">
        <v>-101.00240125864829</v>
      </c>
      <c r="D20">
        <v>-14.840474506294036</v>
      </c>
      <c r="E20">
        <v>89.32194117756984</v>
      </c>
      <c r="F20">
        <v>-21.293743152583254</v>
      </c>
      <c r="G20">
        <f>SQRT((C20+E20)^2+(D20-F20)^2)</f>
        <v>13.344580320371513</v>
      </c>
      <c r="H20" s="1">
        <f>(G19+G20)/2</f>
        <v>11.474025731642634</v>
      </c>
      <c r="I20">
        <f>H20/A18</f>
        <v>0.14816022873567139</v>
      </c>
    </row>
    <row r="21" spans="1:9">
      <c r="A21" t="s">
        <v>26</v>
      </c>
      <c r="B21" t="s">
        <v>1</v>
      </c>
      <c r="C21">
        <v>-81.659264420128949</v>
      </c>
      <c r="D21">
        <v>32.972656621261137</v>
      </c>
      <c r="E21">
        <v>85.093064109982706</v>
      </c>
      <c r="F21">
        <v>26.754865229962139</v>
      </c>
      <c r="G21">
        <f>SQRT((C21-C22)^2+(D21+D22)^2)</f>
        <v>25.983681534412806</v>
      </c>
    </row>
    <row r="22" spans="1:9">
      <c r="A22">
        <v>70.116805229999997</v>
      </c>
      <c r="C22">
        <v>-90.979824057388797</v>
      </c>
      <c r="D22">
        <v>-8.7181957092955269</v>
      </c>
      <c r="E22">
        <v>90.741038674366209</v>
      </c>
      <c r="F22">
        <v>-13.964913543013493</v>
      </c>
      <c r="G22">
        <f>SQRT((E21-E22)^2+(F21+F22)^2)</f>
        <v>13.981504955991094</v>
      </c>
      <c r="H22" s="1">
        <f>(G21+G22)/2</f>
        <v>19.982593245201951</v>
      </c>
      <c r="I22">
        <f>H22/A22</f>
        <v>0.28499007020719547</v>
      </c>
    </row>
    <row r="23" spans="1:9">
      <c r="B23" t="s">
        <v>2</v>
      </c>
      <c r="C23">
        <v>-81.659264420128949</v>
      </c>
      <c r="D23">
        <v>29.053336642590654</v>
      </c>
      <c r="E23">
        <v>85.093064109982706</v>
      </c>
      <c r="F23">
        <v>17.864255398220163</v>
      </c>
      <c r="G23">
        <f>SQRT((C23+E23)^2+(D23-F23)^2)</f>
        <v>11.70412403399602</v>
      </c>
    </row>
    <row r="24" spans="1:9">
      <c r="C24">
        <v>-90.979824057388797</v>
      </c>
      <c r="D24" s="2">
        <v>-12.289161512749498</v>
      </c>
      <c r="E24">
        <v>90.741038674366209</v>
      </c>
      <c r="F24">
        <v>-20.048642351395436</v>
      </c>
      <c r="G24">
        <f>SQRT((C24+E24)^2+(D24-F24)^2)</f>
        <v>7.7631540848072005</v>
      </c>
      <c r="H24" s="1">
        <f>(G23+G24)/2</f>
        <v>9.7336390594016109</v>
      </c>
      <c r="I24">
        <f>H24/A22</f>
        <v>0.13882034453042935</v>
      </c>
    </row>
    <row r="25" spans="1:9">
      <c r="A25" t="s">
        <v>27</v>
      </c>
      <c r="B25" t="s">
        <v>1</v>
      </c>
      <c r="C25">
        <v>-65.620761414196267</v>
      </c>
      <c r="D25">
        <v>-2.8870532838414</v>
      </c>
      <c r="E25">
        <v>60.735436073502733</v>
      </c>
      <c r="F25">
        <v>-10.243095456749813</v>
      </c>
      <c r="G25">
        <f>SQRT((C25-C26)^2+(D25+D26)^2)</f>
        <v>30.845615820355047</v>
      </c>
    </row>
    <row r="26" spans="1:9">
      <c r="A26">
        <v>55.162553330000001</v>
      </c>
      <c r="C26">
        <v>-65.768173011236414</v>
      </c>
      <c r="D26">
        <v>33.732316861220596</v>
      </c>
      <c r="E26">
        <v>54.635051639694829</v>
      </c>
      <c r="F26">
        <v>19.552630910629691</v>
      </c>
      <c r="G26">
        <f>SQRT((E25-E26)^2+(F25+F26)^2)</f>
        <v>11.130235424612195</v>
      </c>
      <c r="H26" s="1">
        <f>(G25+G26)/2</f>
        <v>20.987925622483623</v>
      </c>
      <c r="I26">
        <f>H26/A26</f>
        <v>0.38047415058775746</v>
      </c>
    </row>
    <row r="27" spans="1:9">
      <c r="B27" t="s">
        <v>2</v>
      </c>
      <c r="C27">
        <v>-65.768173011236414</v>
      </c>
      <c r="D27">
        <v>25.261996874867485</v>
      </c>
      <c r="E27">
        <v>54.635051639694829</v>
      </c>
      <c r="F27">
        <v>7.3941583366692871</v>
      </c>
      <c r="G27">
        <f>SQRT((C27+E27)^2+(D27-F27)^2)</f>
        <v>21.052459369408524</v>
      </c>
    </row>
    <row r="28" spans="1:9">
      <c r="C28">
        <v>-65.620761414196267</v>
      </c>
      <c r="D28" s="2">
        <v>-6.830113208522171</v>
      </c>
      <c r="E28">
        <v>60.735436073502733</v>
      </c>
      <c r="F28">
        <v>-13.931331507330855</v>
      </c>
      <c r="G28">
        <f>SQRT((C28+E28)^2+(D28-F28)^2)</f>
        <v>8.6193796187288143</v>
      </c>
      <c r="H28" s="1">
        <f>(G27+G28)/2</f>
        <v>14.835919494068669</v>
      </c>
      <c r="I28">
        <f>H28/A26</f>
        <v>0.26894910765488794</v>
      </c>
    </row>
    <row r="29" spans="1:9">
      <c r="A29" t="s">
        <v>28</v>
      </c>
      <c r="B29" t="s">
        <v>1</v>
      </c>
      <c r="C29">
        <v>-55.866194410526106</v>
      </c>
      <c r="D29">
        <v>21.688747906148581</v>
      </c>
      <c r="E29">
        <v>50.561604741109257</v>
      </c>
      <c r="F29">
        <v>17.431569528495032</v>
      </c>
      <c r="G29">
        <f>SQRT((C29-C30)^2+(D29+D30)^2)</f>
        <v>8.2946351286075775</v>
      </c>
    </row>
    <row r="30" spans="1:9">
      <c r="A30">
        <v>47.919625070000002</v>
      </c>
      <c r="C30">
        <v>-57.719532971444117</v>
      </c>
      <c r="D30">
        <v>-13.603816979087721</v>
      </c>
      <c r="E30">
        <v>47.40542887509077</v>
      </c>
      <c r="F30">
        <v>-17.310890860814794</v>
      </c>
      <c r="G30">
        <f>SQRT((E29-E30)^2+(F29+F30)^2)</f>
        <v>3.1584821414835673</v>
      </c>
      <c r="H30" s="1">
        <f>(G29+G30)/2</f>
        <v>5.7265586350455724</v>
      </c>
      <c r="I30">
        <f>H30/A30</f>
        <v>0.11950341069405976</v>
      </c>
    </row>
    <row r="31" spans="1:9">
      <c r="B31" t="s">
        <v>2</v>
      </c>
      <c r="C31">
        <v>-55.866194410526106</v>
      </c>
      <c r="D31">
        <v>21.688747906148581</v>
      </c>
      <c r="E31">
        <v>50.561604741109257</v>
      </c>
      <c r="F31">
        <v>17.431569528495032</v>
      </c>
      <c r="G31">
        <f>SQRT((C31+E31)^2+(D31-F31)^2)</f>
        <v>6.8016350460786166</v>
      </c>
    </row>
    <row r="32" spans="1:9">
      <c r="C32">
        <v>-57.719532971444117</v>
      </c>
      <c r="D32">
        <v>-13.603816979087721</v>
      </c>
      <c r="E32">
        <v>47.40542887509077</v>
      </c>
      <c r="F32">
        <v>-17.310890860814794</v>
      </c>
      <c r="G32">
        <f>SQRT((C32+E32)^2+(D32-F32)^2)</f>
        <v>10.960070258670605</v>
      </c>
      <c r="H32" s="1">
        <f>(G31+G32)/2</f>
        <v>8.8808526523746103</v>
      </c>
      <c r="I32">
        <f>H32/A30</f>
        <v>0.18532809134882927</v>
      </c>
    </row>
    <row r="33" spans="1:9">
      <c r="A33" t="s">
        <v>29</v>
      </c>
      <c r="B33" t="s">
        <v>1</v>
      </c>
      <c r="C33">
        <v>-78.944724113548233</v>
      </c>
      <c r="D33">
        <v>27.436944822709648</v>
      </c>
      <c r="E33">
        <v>65.894467491008754</v>
      </c>
      <c r="F33">
        <v>-1.5308934982017526</v>
      </c>
      <c r="G33">
        <f>SQRT((C33-C34)^2+(D33+D34)^2)</f>
        <v>22.771887775800209</v>
      </c>
    </row>
    <row r="34" spans="1:9">
      <c r="A34">
        <v>65.699533180000003</v>
      </c>
      <c r="C34">
        <v>-85.232415387602884</v>
      </c>
      <c r="D34" s="2">
        <v>-5.5503322178359547</v>
      </c>
      <c r="E34">
        <v>67.867305885512749</v>
      </c>
      <c r="F34">
        <v>-37.609413852426371</v>
      </c>
      <c r="G34">
        <f>SQRT((E33-E34)^2+(F33+F34)^2)</f>
        <v>39.18999554519575</v>
      </c>
      <c r="H34" s="1">
        <f>(G33+G34)/2</f>
        <v>30.980941660497979</v>
      </c>
      <c r="I34">
        <f>H34/A34</f>
        <v>0.47155497399986213</v>
      </c>
    </row>
    <row r="35" spans="1:9">
      <c r="B35" t="s">
        <v>2</v>
      </c>
      <c r="C35">
        <v>-78.944724113548233</v>
      </c>
      <c r="D35">
        <v>27.436944822709648</v>
      </c>
      <c r="E35">
        <v>65.894467491008754</v>
      </c>
      <c r="F35">
        <v>-1.5308934982017526</v>
      </c>
      <c r="G35">
        <f>SQRT((C35+E35)^2+(D35-F35)^2)</f>
        <v>31.771761910548786</v>
      </c>
    </row>
    <row r="36" spans="1:9">
      <c r="C36">
        <v>-85.232415387602884</v>
      </c>
      <c r="D36" s="2">
        <v>-5.5503322178359547</v>
      </c>
      <c r="E36">
        <v>67.867305885512749</v>
      </c>
      <c r="F36">
        <v>-37.609413852426371</v>
      </c>
      <c r="G36">
        <f>SQRT((C36+E36)^2+(D36-F36)^2)</f>
        <v>36.460001964795801</v>
      </c>
      <c r="H36" s="1">
        <f>(G35+G36)/2</f>
        <v>34.115881937672292</v>
      </c>
      <c r="I36">
        <f>H36/A34</f>
        <v>0.519271298993913</v>
      </c>
    </row>
    <row r="37" spans="1:9">
      <c r="A37" t="s">
        <v>30</v>
      </c>
      <c r="B37" t="s">
        <v>1</v>
      </c>
      <c r="C37">
        <v>-76.739216891299662</v>
      </c>
      <c r="D37">
        <v>-14.571355291246425</v>
      </c>
      <c r="E37">
        <v>69.479767893362222</v>
      </c>
      <c r="F37">
        <v>-38.7121096791941</v>
      </c>
      <c r="G37">
        <f>SQRT((C37-C38)^2+(D37+D38)^2)</f>
        <v>28.509767942799098</v>
      </c>
    </row>
    <row r="38" spans="1:9">
      <c r="A38">
        <v>81.522337329999999</v>
      </c>
      <c r="C38">
        <v>-76.537021028917209</v>
      </c>
      <c r="D38" s="2">
        <v>43.080406222231318</v>
      </c>
      <c r="E38">
        <v>81.97117120671507</v>
      </c>
      <c r="F38">
        <v>-5.3279956865307838</v>
      </c>
      <c r="G38">
        <f>SQRT((E37-E38)^2+(F37+F38)^2)</f>
        <v>45.777352887219159</v>
      </c>
      <c r="H38" s="1">
        <f>(G37+G38)/2</f>
        <v>37.143560415009127</v>
      </c>
      <c r="I38">
        <f>H38/A38</f>
        <v>0.45562433109165035</v>
      </c>
    </row>
    <row r="39" spans="1:9">
      <c r="B39" t="s">
        <v>2</v>
      </c>
      <c r="C39">
        <v>-76.739216891299662</v>
      </c>
      <c r="D39">
        <v>-14.571355291246425</v>
      </c>
      <c r="E39">
        <v>69.479767893362222</v>
      </c>
      <c r="F39">
        <v>-38.7121096791941</v>
      </c>
      <c r="G39">
        <f>SQRT((C39+E39)^2+(D39-F39)^2)</f>
        <v>25.208641815315431</v>
      </c>
    </row>
    <row r="40" spans="1:9">
      <c r="C40">
        <v>-76.537021028917209</v>
      </c>
      <c r="D40" s="2">
        <v>43.080406222231318</v>
      </c>
      <c r="E40">
        <v>81.97117120671507</v>
      </c>
      <c r="F40">
        <v>-5.3279956865307838</v>
      </c>
      <c r="G40">
        <f>SQRT((C40+E40)^2+(D40-F40)^2)</f>
        <v>48.712455938036044</v>
      </c>
      <c r="H40" s="1">
        <f>(G39+G40)/2</f>
        <v>36.960548876675738</v>
      </c>
      <c r="I40">
        <f>H40/A38</f>
        <v>0.45337940602782933</v>
      </c>
    </row>
    <row r="41" spans="1:9">
      <c r="A41" t="s">
        <v>31</v>
      </c>
      <c r="B41" t="s">
        <v>1</v>
      </c>
      <c r="C41">
        <v>-71.34188906519212</v>
      </c>
      <c r="D41">
        <v>8.5639584089722316</v>
      </c>
      <c r="E41">
        <v>91.779199251751294</v>
      </c>
      <c r="F41">
        <v>-10.423156861546051</v>
      </c>
      <c r="G41">
        <f>SQRT((C41-C42)^2+(D41+D42)^2)</f>
        <v>44.45271768134765</v>
      </c>
    </row>
    <row r="42" spans="1:9">
      <c r="A42">
        <v>80.682564369999994</v>
      </c>
      <c r="C42">
        <v>-58.970042765744438</v>
      </c>
      <c r="D42">
        <v>-51.260346176562599</v>
      </c>
      <c r="E42">
        <v>75.027993206719927</v>
      </c>
      <c r="F42">
        <v>-50.527983204978888</v>
      </c>
      <c r="G42">
        <f>SQRT((E41-E42)^2+(F41+F42)^2)</f>
        <v>63.211109619846397</v>
      </c>
      <c r="H42" s="1">
        <f>(G41+G42)/2</f>
        <v>53.831913650597023</v>
      </c>
      <c r="I42">
        <f>H42/A42</f>
        <v>0.66720628020362249</v>
      </c>
    </row>
    <row r="43" spans="1:9">
      <c r="B43" t="s">
        <v>2</v>
      </c>
      <c r="C43">
        <v>-71.34188906519212</v>
      </c>
      <c r="D43">
        <v>23.736886645987898</v>
      </c>
      <c r="E43">
        <v>91.779199251751294</v>
      </c>
      <c r="F43">
        <v>1.7481639408639253</v>
      </c>
      <c r="G43">
        <f>SQRT((C43+E43)^2+(D43-F43)^2)</f>
        <v>30.019786372732067</v>
      </c>
    </row>
    <row r="44" spans="1:9">
      <c r="C44">
        <v>-58.970042765744438</v>
      </c>
      <c r="D44" s="2">
        <v>-33.882466191727431</v>
      </c>
      <c r="E44">
        <v>75.027993206719927</v>
      </c>
      <c r="F44">
        <v>-36.415029071607009</v>
      </c>
      <c r="G44">
        <f>SQRT((C44+E44)^2+(D44-F44)^2)</f>
        <v>16.256434021807145</v>
      </c>
      <c r="H44" s="1">
        <f>(G43+G44)/2</f>
        <v>23.138110197269604</v>
      </c>
      <c r="I44">
        <f>H44/A42</f>
        <v>0.286779558606506</v>
      </c>
    </row>
    <row r="45" spans="1:9">
      <c r="A45" t="s">
        <v>32</v>
      </c>
      <c r="B45" t="s">
        <v>1</v>
      </c>
      <c r="C45">
        <v>-115.90485272313657</v>
      </c>
      <c r="D45">
        <v>22.337541958040948</v>
      </c>
      <c r="E45">
        <v>82.45695486141571</v>
      </c>
      <c r="F45">
        <v>24.301323853128014</v>
      </c>
      <c r="G45">
        <f>SQRT((C45-C46)^2+(D45+D46)^2)</f>
        <v>7.7966714692425052</v>
      </c>
    </row>
    <row r="46" spans="1:9">
      <c r="A46">
        <v>90.800139169999994</v>
      </c>
      <c r="C46">
        <v>-121.71367123448461</v>
      </c>
      <c r="D46" s="2">
        <v>-27.538091304169726</v>
      </c>
      <c r="E46">
        <v>84.893923649774536</v>
      </c>
      <c r="F46">
        <v>-19.810967255498433</v>
      </c>
      <c r="G46">
        <f>SQRT((E45-E46)^2+(F45+F46)^2)</f>
        <v>5.1090233165753505</v>
      </c>
      <c r="H46" s="1">
        <f>(G45+G46)/2</f>
        <v>6.4528473929089278</v>
      </c>
      <c r="I46">
        <f>H46/A46</f>
        <v>7.1066492319220173E-2</v>
      </c>
    </row>
    <row r="47" spans="1:9">
      <c r="B47" t="s">
        <v>2</v>
      </c>
      <c r="C47">
        <v>-115.90485272313657</v>
      </c>
      <c r="D47">
        <v>22.337541958040948</v>
      </c>
      <c r="E47">
        <v>82.45695486141571</v>
      </c>
      <c r="F47">
        <v>24.301323853128014</v>
      </c>
      <c r="G47">
        <f>SQRT((C47+E47)^2+(D47-F47)^2)</f>
        <v>33.505496723665843</v>
      </c>
    </row>
    <row r="48" spans="1:9">
      <c r="C48">
        <v>-121.71367123448461</v>
      </c>
      <c r="D48" s="2">
        <v>-27.538091304169726</v>
      </c>
      <c r="E48">
        <v>84.893923649774536</v>
      </c>
      <c r="F48">
        <v>-19.810967255498433</v>
      </c>
      <c r="G48">
        <f>SQRT((C48+E48)^2+(D48-F48)^2)</f>
        <v>37.621832202397023</v>
      </c>
      <c r="H48" s="1">
        <f>(G47+G48)/2</f>
        <v>35.563664463031429</v>
      </c>
      <c r="I48">
        <f>H48/A46</f>
        <v>0.39166971315371646</v>
      </c>
    </row>
    <row r="49" spans="1:9">
      <c r="A49" t="s">
        <v>33</v>
      </c>
      <c r="B49" t="s">
        <v>1</v>
      </c>
      <c r="C49">
        <v>-95.733722955010052</v>
      </c>
      <c r="D49">
        <v>52.740581987140274</v>
      </c>
      <c r="E49">
        <v>96.232928881566025</v>
      </c>
      <c r="F49">
        <v>34.037518530722664</v>
      </c>
      <c r="G49">
        <f>SQRT((C49-C50)^2+(D49+D50)^2)</f>
        <v>48.488030960065181</v>
      </c>
    </row>
    <row r="50" spans="1:9">
      <c r="A50">
        <v>91.384788209999996</v>
      </c>
      <c r="C50">
        <v>-101.50763628487211</v>
      </c>
      <c r="D50">
        <v>-4.597554753246051</v>
      </c>
      <c r="E50">
        <v>104.33504793210879</v>
      </c>
      <c r="F50">
        <v>-2.4090953982945464</v>
      </c>
      <c r="G50">
        <f>SQRT((E49-E50)^2+(F49+F50)^2)</f>
        <v>32.649678144708901</v>
      </c>
      <c r="H50" s="1">
        <f>(G49+G50)/2</f>
        <v>40.568854552387037</v>
      </c>
      <c r="I50">
        <f>H50/A50</f>
        <v>0.44393443752543155</v>
      </c>
    </row>
    <row r="51" spans="1:9">
      <c r="B51" t="s">
        <v>2</v>
      </c>
      <c r="C51">
        <v>-95.733722955010052</v>
      </c>
      <c r="D51">
        <v>45.069412108962155</v>
      </c>
      <c r="E51">
        <v>96.232928881566025</v>
      </c>
      <c r="F51">
        <v>32.53398974403374</v>
      </c>
      <c r="G51">
        <f>SQRT((C51+E51)^2+(D51-F51)^2)</f>
        <v>12.545358521152599</v>
      </c>
    </row>
    <row r="52" spans="1:9">
      <c r="C52">
        <v>-101.50763628487211</v>
      </c>
      <c r="D52" s="2">
        <v>-9.2279941137931356</v>
      </c>
      <c r="E52">
        <v>104.33504793210879</v>
      </c>
      <c r="F52">
        <v>-21.516802361546894</v>
      </c>
      <c r="G52">
        <f>SQRT((C52+E52)^2+(D52-F52)^2)</f>
        <v>12.609879649425306</v>
      </c>
      <c r="H52" s="1">
        <f>(G51+G52)/2</f>
        <v>12.577619085288951</v>
      </c>
      <c r="I52">
        <f>H52/A50</f>
        <v>0.1376336185885324</v>
      </c>
    </row>
    <row r="53" spans="1:9">
      <c r="A53" t="s">
        <v>34</v>
      </c>
      <c r="B53" t="s">
        <v>1</v>
      </c>
      <c r="C53">
        <v>-97.736394534010543</v>
      </c>
      <c r="D53">
        <v>33.736317774211457</v>
      </c>
      <c r="E53">
        <v>102.82714486268807</v>
      </c>
      <c r="F53">
        <v>63.117717752240409</v>
      </c>
      <c r="G53">
        <f>SQRT((C53-C54)^2+(D53+D54)^2)</f>
        <v>19.336962323328731</v>
      </c>
    </row>
    <row r="54" spans="1:9">
      <c r="A54">
        <v>91.343588909999994</v>
      </c>
      <c r="C54">
        <v>-102.1524147855346</v>
      </c>
      <c r="D54">
        <v>-14.910354929459952</v>
      </c>
      <c r="E54">
        <v>104.61407454406233</v>
      </c>
      <c r="F54">
        <v>4.9042581203492404</v>
      </c>
      <c r="G54">
        <f>SQRT((E53-E54)^2+(F53+F54)^2)</f>
        <v>68.045443045786286</v>
      </c>
      <c r="H54" s="1">
        <f>(G53+G54)/2</f>
        <v>43.69120268455751</v>
      </c>
      <c r="I54">
        <f>H54/A54</f>
        <v>0.47831712335724025</v>
      </c>
    </row>
    <row r="55" spans="1:9">
      <c r="B55" t="s">
        <v>2</v>
      </c>
      <c r="C55">
        <v>-97.736394534010543</v>
      </c>
      <c r="D55">
        <v>19.464595241762375</v>
      </c>
      <c r="E55">
        <v>102.82714486268807</v>
      </c>
      <c r="F55">
        <v>50.351380308853962</v>
      </c>
      <c r="G55">
        <f>SQRT((C55+E55)^2+(D55-F55)^2)</f>
        <v>31.303501891795467</v>
      </c>
    </row>
    <row r="56" spans="1:9">
      <c r="C56">
        <v>-102.1524147855346</v>
      </c>
      <c r="D56" s="2">
        <v>-27.79066265761654</v>
      </c>
      <c r="E56">
        <v>104.61407454406233</v>
      </c>
      <c r="F56">
        <v>-5.7286782461485473</v>
      </c>
      <c r="G56">
        <f>SQRT((C56+E56)^2+(D56-F56)^2)</f>
        <v>22.198894678308005</v>
      </c>
      <c r="H56" s="1">
        <f>(G55+G56)/2</f>
        <v>26.751198285051736</v>
      </c>
      <c r="I56">
        <f>H56/A54</f>
        <v>0.29286344673198078</v>
      </c>
    </row>
    <row r="58" spans="1:9">
      <c r="A58" t="s">
        <v>115</v>
      </c>
    </row>
    <row r="59" spans="1:9">
      <c r="A59" t="s">
        <v>116</v>
      </c>
      <c r="B59" t="s">
        <v>1</v>
      </c>
      <c r="C59">
        <v>-90.763119591314236</v>
      </c>
      <c r="D59">
        <v>17.708834620372937</v>
      </c>
      <c r="E59">
        <v>117.38625613600226</v>
      </c>
      <c r="F59">
        <v>19.936032940655224</v>
      </c>
      <c r="G59">
        <f>SQRT((C59-C60)^2+(D59+D60)^2)</f>
        <v>12.043179774124388</v>
      </c>
    </row>
    <row r="60" spans="1:9">
      <c r="A60">
        <v>103.0295663</v>
      </c>
      <c r="C60">
        <v>-88.322432591167995</v>
      </c>
      <c r="D60" s="2">
        <v>-29.50210499119018</v>
      </c>
      <c r="E60">
        <v>125.03166563248875</v>
      </c>
      <c r="F60">
        <v>-41.343257442603132</v>
      </c>
      <c r="G60">
        <f>SQRT((E59-E60)^2+(F59+F60)^2)</f>
        <v>22.731510008043124</v>
      </c>
      <c r="H60" s="1">
        <f>(G59+G60)/2</f>
        <v>17.387344891083757</v>
      </c>
      <c r="I60">
        <f>H60/A60</f>
        <v>0.16876073068633074</v>
      </c>
    </row>
    <row r="61" spans="1:9">
      <c r="B61" t="s">
        <v>2</v>
      </c>
      <c r="C61">
        <v>-90.763119591314236</v>
      </c>
      <c r="D61">
        <v>17.708834620372937</v>
      </c>
      <c r="E61">
        <v>117.38625613600226</v>
      </c>
      <c r="F61">
        <v>19.936032940655224</v>
      </c>
      <c r="G61">
        <f>SQRT((C61+E61)^2+(D61-F61)^2)</f>
        <v>26.716133923810368</v>
      </c>
    </row>
    <row r="62" spans="1:9">
      <c r="C62">
        <v>-88.322432591167995</v>
      </c>
      <c r="D62" s="2">
        <v>-29.50210499119018</v>
      </c>
      <c r="E62">
        <v>125.03166563248875</v>
      </c>
      <c r="F62">
        <v>-41.343257442603132</v>
      </c>
      <c r="G62">
        <f>SQRT((C62+E62)^2+(D62-F62)^2)</f>
        <v>38.571760160246754</v>
      </c>
      <c r="H62" s="1">
        <f>(G61+G62)/2</f>
        <v>32.643947042028557</v>
      </c>
      <c r="I62">
        <f>H62/A60</f>
        <v>0.31684057513137914</v>
      </c>
    </row>
    <row r="63" spans="1:9">
      <c r="A63" t="s">
        <v>118</v>
      </c>
      <c r="B63" t="s">
        <v>1</v>
      </c>
      <c r="C63">
        <v>-91.455090809347269</v>
      </c>
      <c r="D63">
        <v>34.450228781703615</v>
      </c>
      <c r="E63">
        <v>106.99572327199367</v>
      </c>
      <c r="F63">
        <v>55.693448651889135</v>
      </c>
      <c r="G63">
        <f>SQRT((C63-C64)^2+(D63+D64)^2)</f>
        <v>19.688563128684894</v>
      </c>
    </row>
    <row r="64" spans="1:9">
      <c r="A64">
        <v>99.216683239999995</v>
      </c>
      <c r="C64">
        <v>-100.8950671472857</v>
      </c>
      <c r="D64">
        <v>-17.172313258951085</v>
      </c>
      <c r="E64">
        <v>103.99031563417823</v>
      </c>
      <c r="F64">
        <v>-18.898558459667797</v>
      </c>
      <c r="G64">
        <f>SQRT((E63-E64)^2+(F63+F64)^2)</f>
        <v>36.917427040993324</v>
      </c>
      <c r="H64" s="1">
        <f>(G63+G64)/2</f>
        <v>28.302995084839111</v>
      </c>
      <c r="I64">
        <f>H64/A64</f>
        <v>0.2852644752936927</v>
      </c>
    </row>
    <row r="65" spans="1:9">
      <c r="B65" t="s">
        <v>2</v>
      </c>
      <c r="C65">
        <v>-91.455090809347269</v>
      </c>
      <c r="D65">
        <v>34.450228781703615</v>
      </c>
      <c r="E65">
        <v>106.99572327199367</v>
      </c>
      <c r="F65">
        <v>55.693448651889135</v>
      </c>
      <c r="G65">
        <f>SQRT((C65+E65)^2+(D65-F65)^2)</f>
        <v>26.320821563775397</v>
      </c>
    </row>
    <row r="66" spans="1:9">
      <c r="C66">
        <v>-100.8950671472857</v>
      </c>
      <c r="D66">
        <v>-17.172313258951085</v>
      </c>
      <c r="E66">
        <v>103.99031563417823</v>
      </c>
      <c r="F66">
        <v>-18.898558459667797</v>
      </c>
      <c r="G66">
        <f>SQRT((C66+E66)^2+(D66-F66)^2)</f>
        <v>3.544077551156009</v>
      </c>
      <c r="H66" s="1">
        <f>(G65+G66)/2</f>
        <v>14.932449557465702</v>
      </c>
      <c r="I66">
        <f>H66/A64</f>
        <v>0.15050341404121406</v>
      </c>
    </row>
    <row r="67" spans="1:9">
      <c r="A67" t="s">
        <v>119</v>
      </c>
      <c r="B67" t="s">
        <v>1</v>
      </c>
      <c r="C67">
        <v>-102.08328574113932</v>
      </c>
      <c r="D67">
        <v>29.179839238748869</v>
      </c>
      <c r="E67">
        <v>85.008796619392058</v>
      </c>
      <c r="F67">
        <v>-4.3097519501585708</v>
      </c>
      <c r="G67">
        <f>SQRT((C67-C68)^2+(D67+D68)^2)</f>
        <v>10.499716833181843</v>
      </c>
    </row>
    <row r="68" spans="1:9">
      <c r="A68">
        <v>69.614017959999998</v>
      </c>
      <c r="C68">
        <v>-101.42321544708919</v>
      </c>
      <c r="D68">
        <v>-18.700890780820721</v>
      </c>
      <c r="E68">
        <v>84.323388777266516</v>
      </c>
      <c r="F68">
        <v>-33.37055400533167</v>
      </c>
      <c r="G68">
        <f>SQRT((E67-E68)^2+(F67+F68)^2)</f>
        <v>37.686539252223739</v>
      </c>
      <c r="H68" s="1">
        <f>(G67+G68)/2</f>
        <v>24.093128042702791</v>
      </c>
      <c r="I68">
        <f>H68/A68</f>
        <v>0.3460959264920842</v>
      </c>
    </row>
    <row r="69" spans="1:9">
      <c r="B69" t="s">
        <v>2</v>
      </c>
      <c r="C69">
        <v>-102.08328574113932</v>
      </c>
      <c r="D69">
        <v>29.179839238748869</v>
      </c>
      <c r="E69">
        <v>85.008796619392058</v>
      </c>
      <c r="F69">
        <v>-4.3097519501585708</v>
      </c>
      <c r="G69">
        <f>SQRT((C69+E69)^2+(D69-F69)^2)</f>
        <v>37.591101297631759</v>
      </c>
    </row>
    <row r="70" spans="1:9">
      <c r="C70">
        <v>-101.42321544708919</v>
      </c>
      <c r="D70">
        <v>-18.700890780820721</v>
      </c>
      <c r="E70">
        <v>84.323388777266516</v>
      </c>
      <c r="F70">
        <v>-33.37055400533167</v>
      </c>
      <c r="G70">
        <f>SQRT((C70+E70)^2+(D70-F70)^2)</f>
        <v>22.530048629742186</v>
      </c>
      <c r="H70" s="1">
        <f>(G69+G70)/2</f>
        <v>30.060574963686975</v>
      </c>
      <c r="I70">
        <f>H70/A68</f>
        <v>0.43181784135717738</v>
      </c>
    </row>
    <row r="71" spans="1:9">
      <c r="A71" t="s">
        <v>120</v>
      </c>
      <c r="B71" t="s">
        <v>1</v>
      </c>
      <c r="C71">
        <v>-103.99339509835175</v>
      </c>
      <c r="D71">
        <v>60.307611972674707</v>
      </c>
      <c r="E71">
        <v>99.288661370072219</v>
      </c>
      <c r="F71">
        <v>15.57054101392195</v>
      </c>
      <c r="G71">
        <f>SQRT((C71-C72)^2+(D71+D72)^2)</f>
        <v>81.179154860007884</v>
      </c>
    </row>
    <row r="72" spans="1:9">
      <c r="A72">
        <v>92.003661919999999</v>
      </c>
      <c r="C72">
        <v>-124.73187752578113</v>
      </c>
      <c r="D72">
        <v>18.177867769710421</v>
      </c>
      <c r="E72">
        <v>93.618275469590756</v>
      </c>
      <c r="F72">
        <v>-37.465736417093332</v>
      </c>
      <c r="G72">
        <f>SQRT((E71-E72)^2+(F71+F72)^2)</f>
        <v>22.617534304239182</v>
      </c>
      <c r="H72" s="1">
        <f>(G71+G72)/2</f>
        <v>51.898344582123535</v>
      </c>
      <c r="I72">
        <f>H72/A72</f>
        <v>0.5640899883664493</v>
      </c>
    </row>
    <row r="73" spans="1:9">
      <c r="B73" t="s">
        <v>2</v>
      </c>
      <c r="C73">
        <v>-103.99339509835175</v>
      </c>
      <c r="D73">
        <v>60.307611972674707</v>
      </c>
      <c r="E73">
        <v>99.288661370072219</v>
      </c>
      <c r="F73">
        <v>15.57054101392195</v>
      </c>
      <c r="G73">
        <f>SQRT((C73+E73)^2+(D73-F73)^2)</f>
        <v>44.983775268673149</v>
      </c>
    </row>
    <row r="74" spans="1:9">
      <c r="C74">
        <v>-124.73187752578113</v>
      </c>
      <c r="D74">
        <v>18.177867769710421</v>
      </c>
      <c r="E74">
        <v>93.618275469590756</v>
      </c>
      <c r="F74">
        <v>-37.465736417093332</v>
      </c>
      <c r="G74">
        <f>SQRT((C74+E74)^2+(D74-F74)^2)</f>
        <v>63.751603272456279</v>
      </c>
      <c r="H74" s="1">
        <f>(G73+G74)/2</f>
        <v>54.367689270564711</v>
      </c>
      <c r="I74">
        <f>H74/A72</f>
        <v>0.59092962319085818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981D-7CC1-8A45-81BE-A624FAD2A2BD}">
  <dimension ref="A1:I40"/>
  <sheetViews>
    <sheetView tabSelected="1" zoomScale="90" zoomScaleNormal="90" workbookViewId="0">
      <selection activeCell="A33" sqref="A33:I41"/>
    </sheetView>
  </sheetViews>
  <sheetFormatPr baseColWidth="10" defaultRowHeight="20"/>
  <cols>
    <col min="1" max="1" width="23.28515625" customWidth="1"/>
  </cols>
  <sheetData>
    <row r="1" spans="1:9">
      <c r="A1" t="s">
        <v>0</v>
      </c>
      <c r="B1" t="s">
        <v>1</v>
      </c>
      <c r="C1">
        <v>-49.520433988685582</v>
      </c>
      <c r="D1">
        <v>21.999774394241864</v>
      </c>
      <c r="E1">
        <v>74.380203069401617</v>
      </c>
      <c r="F1">
        <v>22.458206751356787</v>
      </c>
      <c r="G1">
        <f>SQRT((C1-C2)^2+(D1+D2)^2)</f>
        <v>6.3956388016309367</v>
      </c>
    </row>
    <row r="2" spans="1:9">
      <c r="A2">
        <v>59.784283610000003</v>
      </c>
      <c r="C2">
        <v>-51.670438836019841</v>
      </c>
      <c r="D2">
        <v>-15.976347227141195</v>
      </c>
      <c r="E2">
        <v>74.813120496664396</v>
      </c>
      <c r="F2">
        <v>-21.098931380114909</v>
      </c>
      <c r="G2">
        <f>SQRT((E1-E2)^2+(F1+F2)^2)</f>
        <v>1.4265507469741727</v>
      </c>
      <c r="H2" s="1">
        <f>(G1+G2)/2</f>
        <v>3.9110947743025548</v>
      </c>
      <c r="I2">
        <f>H2/A2</f>
        <v>6.5420116092991934E-2</v>
      </c>
    </row>
    <row r="3" spans="1:9">
      <c r="B3" t="s">
        <v>2</v>
      </c>
      <c r="C3">
        <v>-49.520433988685582</v>
      </c>
      <c r="D3">
        <v>21.999774394241864</v>
      </c>
      <c r="E3">
        <v>74.380203069401617</v>
      </c>
      <c r="F3">
        <v>22.458206751356787</v>
      </c>
      <c r="G3">
        <f>SQRT((C3+E3)^2+(D3-F3)^2)</f>
        <v>24.863995635709376</v>
      </c>
    </row>
    <row r="4" spans="1:9">
      <c r="C4">
        <v>-51.670438836019841</v>
      </c>
      <c r="D4">
        <v>-15.976347227141195</v>
      </c>
      <c r="E4">
        <v>74.813120496664396</v>
      </c>
      <c r="F4">
        <v>-21.098931380114909</v>
      </c>
      <c r="G4">
        <f>SQRT((C4+E4)^2+(D4-F4)^2)</f>
        <v>23.702839130581623</v>
      </c>
      <c r="H4" s="1">
        <f>(G3+G4)/2</f>
        <v>24.283417383145498</v>
      </c>
      <c r="I4">
        <f>H4/A2</f>
        <v>0.40618396536382778</v>
      </c>
    </row>
    <row r="5" spans="1:9">
      <c r="A5" t="s">
        <v>3</v>
      </c>
      <c r="B5" t="s">
        <v>1</v>
      </c>
      <c r="C5">
        <v>-70.914596675885306</v>
      </c>
      <c r="D5">
        <v>20.463572983379429</v>
      </c>
      <c r="E5">
        <v>54.013131186839402</v>
      </c>
      <c r="F5">
        <v>19.838934344065805</v>
      </c>
      <c r="G5">
        <f>SQRT((C5-C6)^2+(D5+D6)^2)</f>
        <v>7.0432288961318799</v>
      </c>
    </row>
    <row r="6" spans="1:9">
      <c r="A6">
        <v>58.88685091</v>
      </c>
      <c r="C6">
        <v>-73.34746934471282</v>
      </c>
      <c r="D6">
        <v>-13.853867705488501</v>
      </c>
      <c r="E6">
        <v>52.536900943991554</v>
      </c>
      <c r="F6">
        <v>-23.937205765613722</v>
      </c>
      <c r="G6">
        <f>SQRT((E5-E6)^2+(F5+F6)^2)</f>
        <v>4.3560399877153326</v>
      </c>
      <c r="H6" s="1">
        <f>(G5+G6)/2</f>
        <v>5.6996344419236067</v>
      </c>
      <c r="I6">
        <f>H6/A6</f>
        <v>9.6789594855983554E-2</v>
      </c>
    </row>
    <row r="7" spans="1:9">
      <c r="B7" t="s">
        <v>2</v>
      </c>
      <c r="C7">
        <v>-70.914596675885306</v>
      </c>
      <c r="D7">
        <v>20.463572983379429</v>
      </c>
      <c r="E7">
        <v>54.013131186839402</v>
      </c>
      <c r="F7">
        <v>19.838934344065805</v>
      </c>
      <c r="G7">
        <f>SQRT((C7+E7)^2+(D7-F7)^2)</f>
        <v>16.913004141994801</v>
      </c>
    </row>
    <row r="8" spans="1:9">
      <c r="C8">
        <v>-73.34746934471282</v>
      </c>
      <c r="D8">
        <v>-13.853867705488501</v>
      </c>
      <c r="E8">
        <v>52.536900943991554</v>
      </c>
      <c r="F8">
        <v>-23.937205765613722</v>
      </c>
      <c r="G8">
        <f>SQRT((C8+E8)^2+(D8-F8)^2)</f>
        <v>23.124737049226489</v>
      </c>
      <c r="H8" s="1">
        <f>(G7+G8)/2</f>
        <v>20.018870595610643</v>
      </c>
      <c r="I8">
        <f>H8/A6</f>
        <v>0.33995485046749369</v>
      </c>
    </row>
    <row r="9" spans="1:9">
      <c r="A9" t="s">
        <v>4</v>
      </c>
      <c r="B9" t="s">
        <v>1</v>
      </c>
      <c r="C9">
        <v>-72.471531585725742</v>
      </c>
      <c r="D9">
        <v>20.853207533991949</v>
      </c>
      <c r="E9">
        <v>62.846479282367284</v>
      </c>
      <c r="F9">
        <v>14.709769840580524</v>
      </c>
      <c r="G9">
        <f>SQRT((C9-C10)^2+(D9+D10)^2)</f>
        <v>10.505990114668149</v>
      </c>
    </row>
    <row r="10" spans="1:9">
      <c r="A10">
        <v>61.395122129999997</v>
      </c>
      <c r="C10">
        <v>-61.96568282924342</v>
      </c>
      <c r="D10">
        <v>-20.798708034694066</v>
      </c>
      <c r="E10">
        <v>52.59434461816226</v>
      </c>
      <c r="F10">
        <v>-27.168245560769822</v>
      </c>
      <c r="G10">
        <f>SQRT((E9-E10)^2+(F9+F10)^2)</f>
        <v>16.134431581048666</v>
      </c>
      <c r="H10" s="1">
        <f>(G9+G10)/2</f>
        <v>13.320210847858409</v>
      </c>
      <c r="I10">
        <f>H10/A10</f>
        <v>0.21695878085646231</v>
      </c>
    </row>
    <row r="11" spans="1:9">
      <c r="B11" t="s">
        <v>2</v>
      </c>
      <c r="C11">
        <v>-72.471531585725742</v>
      </c>
      <c r="D11">
        <v>20.853207533991949</v>
      </c>
      <c r="E11">
        <v>62.846479282367284</v>
      </c>
      <c r="F11">
        <v>14.709769840580524</v>
      </c>
      <c r="G11">
        <f>SQRT((C11+E11)^2+(D11-F11)^2)</f>
        <v>11.418557638126378</v>
      </c>
    </row>
    <row r="12" spans="1:9">
      <c r="C12">
        <v>-61.96568282924342</v>
      </c>
      <c r="D12">
        <v>-20.798708034694066</v>
      </c>
      <c r="E12">
        <v>52.59434461816226</v>
      </c>
      <c r="F12">
        <v>-27.168245560769822</v>
      </c>
      <c r="G12">
        <f>SQRT((C12+E12)^2+(D12-F12)^2)</f>
        <v>11.331062975844636</v>
      </c>
      <c r="H12" s="1">
        <f>(G11+G12)/2</f>
        <v>11.374810306985507</v>
      </c>
      <c r="I12">
        <f>H12/A10</f>
        <v>0.18527221564768809</v>
      </c>
    </row>
    <row r="13" spans="1:9">
      <c r="A13" t="s">
        <v>5</v>
      </c>
      <c r="B13" t="s">
        <v>1</v>
      </c>
      <c r="C13">
        <v>-51.500716038949847</v>
      </c>
      <c r="D13">
        <v>10.979247913327052</v>
      </c>
      <c r="E13">
        <v>63.15438109617817</v>
      </c>
      <c r="F13">
        <v>35.331990544828244</v>
      </c>
      <c r="G13">
        <f>SQRT((C13-C14)^2+(D13+D14)^2)</f>
        <v>13.472408530115519</v>
      </c>
    </row>
    <row r="14" spans="1:9">
      <c r="A14">
        <v>54.323732300000003</v>
      </c>
      <c r="C14">
        <v>-51.444476688578362</v>
      </c>
      <c r="D14">
        <v>-24.451539059891516</v>
      </c>
      <c r="E14">
        <v>47.158827478277551</v>
      </c>
      <c r="F14">
        <v>-6.9395922398579053</v>
      </c>
      <c r="G14">
        <f>SQRT((E13-E14)^2+(F13+F14)^2)</f>
        <v>32.588126933765558</v>
      </c>
      <c r="H14" s="1">
        <f>(G13+G14)/2</f>
        <v>23.03026773194054</v>
      </c>
      <c r="I14">
        <f>H14/A14</f>
        <v>0.42394487191633073</v>
      </c>
    </row>
    <row r="15" spans="1:9">
      <c r="B15" t="s">
        <v>2</v>
      </c>
      <c r="C15">
        <v>-51.500716038949847</v>
      </c>
      <c r="D15">
        <v>10.979247913327052</v>
      </c>
      <c r="E15">
        <v>63.15438109617817</v>
      </c>
      <c r="F15">
        <v>35.331990544828244</v>
      </c>
      <c r="G15">
        <f>SQRT((C15+E15)^2+(D15-F15)^2)</f>
        <v>26.997481048094102</v>
      </c>
    </row>
    <row r="16" spans="1:9">
      <c r="C16">
        <v>-51.444476688578362</v>
      </c>
      <c r="D16">
        <v>-24.451539059891516</v>
      </c>
      <c r="E16">
        <v>47.158827478277551</v>
      </c>
      <c r="F16">
        <v>-6.9395922398579053</v>
      </c>
      <c r="G16">
        <f>SQRT((C16+E16)^2+(D16-F16)^2)</f>
        <v>18.028729034001184</v>
      </c>
      <c r="H16" s="1">
        <f>(G15+G16)/2</f>
        <v>22.513105041047645</v>
      </c>
      <c r="I16">
        <f>H16/A14</f>
        <v>0.41442485793723055</v>
      </c>
    </row>
    <row r="17" spans="1:9">
      <c r="A17" t="s">
        <v>6</v>
      </c>
      <c r="B17" t="s">
        <v>1</v>
      </c>
      <c r="C17">
        <v>-69.562502443020705</v>
      </c>
      <c r="D17">
        <v>11.650130936560442</v>
      </c>
      <c r="E17">
        <v>45.932456282363844</v>
      </c>
      <c r="F17">
        <v>26.468134141027281</v>
      </c>
      <c r="G17">
        <f>SQRT((C17-C18)^2+(D17+D18)^2)</f>
        <v>10.572682848267243</v>
      </c>
    </row>
    <row r="18" spans="1:9">
      <c r="A18">
        <v>53.481937719999998</v>
      </c>
      <c r="C18">
        <v>-67.153916182593093</v>
      </c>
      <c r="D18" s="2">
        <v>-21.944806008466486</v>
      </c>
      <c r="E18">
        <v>48.439209371115297</v>
      </c>
      <c r="F18">
        <v>-12.026915835958308</v>
      </c>
      <c r="G18">
        <f>SQRT((E17-E18)^2+(F17+F18)^2)</f>
        <v>14.657168798326099</v>
      </c>
      <c r="H18" s="1">
        <f>(G17+G18)/2</f>
        <v>12.614925823296671</v>
      </c>
      <c r="I18">
        <f>H18/A18</f>
        <v>0.23587263964407967</v>
      </c>
    </row>
    <row r="19" spans="1:9">
      <c r="B19" t="s">
        <v>2</v>
      </c>
      <c r="C19">
        <v>-69.562502443020705</v>
      </c>
      <c r="D19">
        <v>11.650130936560442</v>
      </c>
      <c r="E19">
        <v>45.932456282363844</v>
      </c>
      <c r="F19">
        <v>26.468134141027281</v>
      </c>
      <c r="G19">
        <f>SQRT((C19+E19)^2+(D19-F19)^2)</f>
        <v>27.891796294293481</v>
      </c>
    </row>
    <row r="20" spans="1:9">
      <c r="C20">
        <v>-67.153916182593093</v>
      </c>
      <c r="D20" s="2">
        <v>-21.944806008466486</v>
      </c>
      <c r="E20">
        <v>48.439209371115297</v>
      </c>
      <c r="F20">
        <v>-12.026915835958308</v>
      </c>
      <c r="G20">
        <f>SQRT((C20+E20)^2+(D20-F20)^2)</f>
        <v>21.180292644661634</v>
      </c>
      <c r="H20" s="1">
        <f>(G19+G20)/2</f>
        <v>24.536044469477559</v>
      </c>
      <c r="I20">
        <f>H20/A18</f>
        <v>0.4587725410760895</v>
      </c>
    </row>
    <row r="21" spans="1:9">
      <c r="A21" t="s">
        <v>7</v>
      </c>
      <c r="B21" t="s">
        <v>1</v>
      </c>
      <c r="C21">
        <v>-64.344255411889932</v>
      </c>
      <c r="D21">
        <v>30.344843373674991</v>
      </c>
      <c r="E21">
        <v>69.270049116202088</v>
      </c>
      <c r="F21">
        <v>13.095236659098312</v>
      </c>
      <c r="G21">
        <f>SQRT((C21-C22)^2+(D21+D22)^2)</f>
        <v>23.480692053742668</v>
      </c>
    </row>
    <row r="22" spans="1:9">
      <c r="A22">
        <v>60.779827160000004</v>
      </c>
      <c r="C22">
        <v>-51.767559138358713</v>
      </c>
      <c r="D22" s="2">
        <v>-10.516338382979399</v>
      </c>
      <c r="E22">
        <v>67.485993797625611</v>
      </c>
      <c r="F22">
        <v>-25.876196001134179</v>
      </c>
      <c r="G22">
        <f>SQRT((E21-E22)^2+(F21+F22)^2)</f>
        <v>12.904874082396733</v>
      </c>
      <c r="H22" s="1">
        <f>(G21+G22)/2</f>
        <v>18.192783068069701</v>
      </c>
      <c r="I22">
        <f>H22/A22</f>
        <v>0.29932271804883659</v>
      </c>
    </row>
    <row r="23" spans="1:9">
      <c r="B23" t="s">
        <v>2</v>
      </c>
      <c r="C23">
        <v>-64.344255411889932</v>
      </c>
      <c r="D23">
        <v>30.344843373674991</v>
      </c>
      <c r="E23">
        <v>69.270049116202088</v>
      </c>
      <c r="F23">
        <v>13.095236659098312</v>
      </c>
      <c r="G23">
        <f>SQRT((C23+E23)^2+(D23-F23)^2)</f>
        <v>17.939129728752455</v>
      </c>
    </row>
    <row r="24" spans="1:9">
      <c r="C24">
        <v>-51.767559138358713</v>
      </c>
      <c r="D24" s="2">
        <v>-10.516338382979399</v>
      </c>
      <c r="E24">
        <v>67.485993797625611</v>
      </c>
      <c r="F24">
        <v>-25.876196001134179</v>
      </c>
      <c r="G24">
        <f>SQRT((C24+E24)^2+(D24-F24)^2)</f>
        <v>21.9771338938368</v>
      </c>
      <c r="H24" s="1">
        <f>(G23+G24)/2</f>
        <v>19.958131811294628</v>
      </c>
      <c r="I24">
        <f>H24/A22</f>
        <v>0.32836769605737437</v>
      </c>
    </row>
    <row r="25" spans="1:9">
      <c r="A25" t="s">
        <v>8</v>
      </c>
      <c r="B25" t="s">
        <v>1</v>
      </c>
      <c r="C25">
        <v>-63.766342270402269</v>
      </c>
      <c r="D25">
        <v>3.1614414155141759</v>
      </c>
      <c r="E25">
        <v>64.928165342259916</v>
      </c>
      <c r="F25">
        <v>34.138209397881965</v>
      </c>
      <c r="G25">
        <f>SQRT((C25-C26)^2+(D25+D26)^2)</f>
        <v>41.604117185800106</v>
      </c>
    </row>
    <row r="26" spans="1:9">
      <c r="A26">
        <v>58.23773121</v>
      </c>
      <c r="C26">
        <v>-81.598678108364197</v>
      </c>
      <c r="D26" s="2">
        <v>-40.750141384679466</v>
      </c>
      <c r="E26">
        <v>58.605114167970584</v>
      </c>
      <c r="F26">
        <v>-9.0781047094554452</v>
      </c>
      <c r="G26">
        <f>SQRT((E25-E26)^2+(F25+F26)^2)</f>
        <v>25.845499088769376</v>
      </c>
      <c r="H26" s="1">
        <f>(G25+G26)/2</f>
        <v>33.724808137284739</v>
      </c>
      <c r="I26">
        <f>H26/A26</f>
        <v>0.57908863268859367</v>
      </c>
    </row>
    <row r="27" spans="1:9">
      <c r="B27" t="s">
        <v>2</v>
      </c>
      <c r="C27">
        <v>-63.766342270402269</v>
      </c>
      <c r="D27">
        <v>3.1614414155141759</v>
      </c>
      <c r="E27">
        <v>64.928165342259916</v>
      </c>
      <c r="F27">
        <v>34.138209397881965</v>
      </c>
      <c r="G27">
        <f>SQRT((C27+E27)^2+(D27-F27)^2)</f>
        <v>30.998548151223904</v>
      </c>
    </row>
    <row r="28" spans="1:9">
      <c r="C28">
        <v>-81.598678108364197</v>
      </c>
      <c r="D28" s="2">
        <v>-40.750141384679466</v>
      </c>
      <c r="E28">
        <v>58.605114167970584</v>
      </c>
      <c r="F28">
        <v>-9.0781047094554452</v>
      </c>
      <c r="G28">
        <f>SQRT((C28+E28)^2+(D28-F28)^2)</f>
        <v>39.138496264390447</v>
      </c>
      <c r="H28" s="1">
        <f>(G27+G28)/2</f>
        <v>35.068522207807177</v>
      </c>
      <c r="I28">
        <f>H28/A26</f>
        <v>0.60216154508755249</v>
      </c>
    </row>
    <row r="29" spans="1:9">
      <c r="A29" t="s">
        <v>9</v>
      </c>
      <c r="B29" t="s">
        <v>1</v>
      </c>
      <c r="C29">
        <v>-58.402733329633463</v>
      </c>
      <c r="D29">
        <v>3.8436062274162612</v>
      </c>
      <c r="E29">
        <v>64.732311332712996</v>
      </c>
      <c r="F29">
        <v>28.790766276007652</v>
      </c>
      <c r="G29">
        <f>SQRT((C29-C30)^2+(D29+D30)^2)</f>
        <v>13.242166248907541</v>
      </c>
    </row>
    <row r="30" spans="1:9">
      <c r="A30">
        <v>58.498997639999999</v>
      </c>
      <c r="C30">
        <v>-71.438065380088517</v>
      </c>
      <c r="D30" s="2">
        <v>-6.1749331667547303</v>
      </c>
      <c r="E30">
        <v>55.812908723382975</v>
      </c>
      <c r="F30">
        <v>-33.877470229080473</v>
      </c>
      <c r="G30">
        <f>SQRT((E29-E30)^2+(F29+F30)^2)</f>
        <v>10.267925789249251</v>
      </c>
      <c r="H30" s="1">
        <f>(G29+G30)/2</f>
        <v>11.755046019078396</v>
      </c>
      <c r="I30">
        <f>H30/A30</f>
        <v>0.20094440064457822</v>
      </c>
    </row>
    <row r="31" spans="1:9">
      <c r="B31" t="s">
        <v>2</v>
      </c>
      <c r="C31">
        <v>-58.402733329633463</v>
      </c>
      <c r="D31">
        <v>3.8436062274162612</v>
      </c>
      <c r="E31">
        <v>64.732311332712996</v>
      </c>
      <c r="F31">
        <v>28.790766276007652</v>
      </c>
      <c r="G31">
        <f>SQRT((C31+E31)^2+(D31-F31)^2)</f>
        <v>25.737605797492172</v>
      </c>
    </row>
    <row r="32" spans="1:9">
      <c r="C32">
        <v>-71.438065380088517</v>
      </c>
      <c r="D32" s="2">
        <v>-6.1749331667547303</v>
      </c>
      <c r="E32">
        <v>55.812908723382975</v>
      </c>
      <c r="F32">
        <v>-33.877470229080473</v>
      </c>
      <c r="G32">
        <f>SQRT((C32+E32)^2+(D32-F32)^2)</f>
        <v>31.805283841464469</v>
      </c>
      <c r="H32" s="1">
        <f>(G31+G32)/2</f>
        <v>28.771444819478319</v>
      </c>
      <c r="I32">
        <f>H32/A30</f>
        <v>0.49182799672118144</v>
      </c>
    </row>
    <row r="34" spans="4:8">
      <c r="D34" s="2"/>
      <c r="H34" s="1"/>
    </row>
    <row r="36" spans="4:8">
      <c r="D36" s="2"/>
      <c r="H36" s="1"/>
    </row>
    <row r="38" spans="4:8">
      <c r="D38" s="2"/>
      <c r="H38" s="1"/>
    </row>
    <row r="40" spans="4:8">
      <c r="D40" s="2"/>
      <c r="H40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7978-EFDA-7544-8679-72B551D46CC1}">
  <dimension ref="A1:K36"/>
  <sheetViews>
    <sheetView workbookViewId="0">
      <selection activeCell="I1" sqref="I1:I1048576"/>
    </sheetView>
  </sheetViews>
  <sheetFormatPr baseColWidth="10" defaultRowHeight="20"/>
  <sheetData>
    <row r="1" spans="1:11">
      <c r="A1" t="s">
        <v>44</v>
      </c>
      <c r="B1" t="s">
        <v>1</v>
      </c>
      <c r="C1">
        <v>-18.64790174769302</v>
      </c>
      <c r="D1">
        <v>-6.3457010240862042</v>
      </c>
      <c r="E1">
        <v>22.151968096124524</v>
      </c>
      <c r="F1">
        <v>-3.4489102651751589</v>
      </c>
      <c r="G1">
        <f>SQRT((C1-C2)^2+(D1+D2)^2)</f>
        <v>6.011920740377704</v>
      </c>
    </row>
    <row r="2" spans="1:11">
      <c r="A2">
        <v>20.10883986</v>
      </c>
      <c r="C2">
        <v>-20.10693679428261</v>
      </c>
      <c r="D2" s="2">
        <v>0.51351380817767334</v>
      </c>
      <c r="E2">
        <v>19.257828150683611</v>
      </c>
      <c r="F2">
        <v>7.2448886137668982</v>
      </c>
      <c r="G2">
        <f>SQRT((E1-E2)^2+(F1+F2)^2)</f>
        <v>4.7734157211344996</v>
      </c>
      <c r="H2" s="1">
        <f>(G1+G2)/2</f>
        <v>5.3926682307561018</v>
      </c>
      <c r="I2">
        <f>H2/A2</f>
        <v>0.26817401045015343</v>
      </c>
    </row>
    <row r="3" spans="1:11">
      <c r="B3" t="s">
        <v>2</v>
      </c>
      <c r="C3">
        <v>-18.64790174769302</v>
      </c>
      <c r="D3">
        <v>-6.3457010240862042</v>
      </c>
      <c r="E3">
        <v>22.151968096124524</v>
      </c>
      <c r="F3">
        <v>-3.4489102651751589</v>
      </c>
      <c r="G3">
        <f>SQRT((C3+E3)^2+(D3-F3)^2)</f>
        <v>4.5464137157898996</v>
      </c>
    </row>
    <row r="4" spans="1:11">
      <c r="C4">
        <v>-20.10693679428261</v>
      </c>
      <c r="D4" s="2">
        <v>0.51351380817767334</v>
      </c>
      <c r="E4">
        <v>19.257828150683611</v>
      </c>
      <c r="F4">
        <v>7.2448886137668982</v>
      </c>
      <c r="G4">
        <f>SQRT((C4+E4)^2+(D4-F4)^2)</f>
        <v>6.7847175521134186</v>
      </c>
      <c r="H4" s="1">
        <f>(G3+G4)/2</f>
        <v>5.6655656339516591</v>
      </c>
      <c r="I4">
        <f>H4/A2</f>
        <v>0.28174502723160377</v>
      </c>
      <c r="K4" s="1"/>
    </row>
    <row r="5" spans="1:11">
      <c r="A5" t="s">
        <v>3</v>
      </c>
      <c r="B5" t="s">
        <v>1</v>
      </c>
      <c r="C5" s="4">
        <v>-20.138079368845219</v>
      </c>
      <c r="D5">
        <v>4.7893031081029589</v>
      </c>
      <c r="E5">
        <v>20.39228947911467</v>
      </c>
      <c r="F5">
        <v>2.9978608050231315</v>
      </c>
      <c r="G5">
        <f>SQRT((C5-C6)^2+(D5+D6)^2)</f>
        <v>1.1812178788899754</v>
      </c>
    </row>
    <row r="6" spans="1:11">
      <c r="A6">
        <v>22.427155339999999</v>
      </c>
      <c r="C6" s="4">
        <v>-20.131686436782736</v>
      </c>
      <c r="D6" s="2">
        <v>-3.6081025291033644</v>
      </c>
      <c r="E6">
        <v>18.630248628744713</v>
      </c>
      <c r="F6">
        <v>-6.4919904979786072</v>
      </c>
      <c r="G6">
        <f>SQRT((E5-E6)^2+(F5+F6)^2)</f>
        <v>3.9132761555460926</v>
      </c>
      <c r="H6" s="1">
        <f>(G5+G6)/2</f>
        <v>2.5472470172180341</v>
      </c>
      <c r="I6">
        <f>H6/A6</f>
        <v>0.11357869415899066</v>
      </c>
    </row>
    <row r="7" spans="1:11">
      <c r="B7" t="s">
        <v>2</v>
      </c>
      <c r="C7" s="4">
        <v>-20.138079368845219</v>
      </c>
      <c r="D7">
        <v>4.7893031081029589</v>
      </c>
      <c r="E7">
        <v>20.39228947911467</v>
      </c>
      <c r="F7">
        <v>2.9978608050231315</v>
      </c>
      <c r="G7">
        <f>SQRT((C7+E7)^2+(D7-F7)^2)</f>
        <v>1.8093889314979139</v>
      </c>
    </row>
    <row r="8" spans="1:11">
      <c r="C8" s="4">
        <v>-20.131686436782736</v>
      </c>
      <c r="D8" s="2">
        <v>-3.6081025291033644</v>
      </c>
      <c r="E8">
        <v>18.630248628744713</v>
      </c>
      <c r="F8">
        <v>-6.4919904979786072</v>
      </c>
      <c r="G8">
        <f>SQRT((C8+E8)^2+(D8-F8)^2)</f>
        <v>3.2513266997380308</v>
      </c>
      <c r="H8" s="1">
        <f>(G7+G8)/2</f>
        <v>2.5303578156179722</v>
      </c>
      <c r="I8">
        <f>H8/A6</f>
        <v>0.11282562488453217</v>
      </c>
      <c r="K8" s="1"/>
    </row>
    <row r="9" spans="1:11">
      <c r="A9" t="s">
        <v>4</v>
      </c>
      <c r="B9" t="s">
        <v>1</v>
      </c>
      <c r="C9">
        <v>-19.579565782450555</v>
      </c>
      <c r="D9">
        <v>7.756681814082496</v>
      </c>
      <c r="E9">
        <v>17.1493935155715</v>
      </c>
      <c r="F9">
        <v>5.710878781182668</v>
      </c>
      <c r="G9">
        <f>SQRT((C9-C10)^2+(D9+D10)^2)</f>
        <v>6.2233944772907019</v>
      </c>
    </row>
    <row r="10" spans="1:11">
      <c r="A10">
        <v>21.269805179999999</v>
      </c>
      <c r="C10">
        <v>-21.493119617366176</v>
      </c>
      <c r="D10" s="2">
        <v>-1.8347775138719526</v>
      </c>
      <c r="E10">
        <v>17.753334075474925</v>
      </c>
      <c r="F10">
        <v>-2.847336019147253</v>
      </c>
      <c r="G10">
        <f>SQRT((E9-E10)^2+(F9+F10)^2)</f>
        <v>2.92653743353846</v>
      </c>
      <c r="H10" s="1">
        <f>(G9+G10)/2</f>
        <v>4.574965955414581</v>
      </c>
      <c r="I10">
        <f>H10/A10</f>
        <v>0.21509204793828682</v>
      </c>
    </row>
    <row r="11" spans="1:11">
      <c r="B11" t="s">
        <v>2</v>
      </c>
      <c r="C11">
        <v>-19.579565782450555</v>
      </c>
      <c r="D11">
        <v>7.756681814082496</v>
      </c>
      <c r="E11">
        <v>17.1493935155715</v>
      </c>
      <c r="F11">
        <v>5.710878781182668</v>
      </c>
      <c r="G11">
        <f>SQRT((C11+E11)^2+(D11-F11)^2)</f>
        <v>3.1766408824621992</v>
      </c>
    </row>
    <row r="12" spans="1:11">
      <c r="C12">
        <v>-21.493119617366176</v>
      </c>
      <c r="D12" s="2">
        <v>-1.8347775138719526</v>
      </c>
      <c r="E12">
        <v>17.753334075474925</v>
      </c>
      <c r="F12">
        <v>-2.847336019147253</v>
      </c>
      <c r="G12">
        <f>SQRT((C12+E12)^2+(D12-F12)^2)</f>
        <v>3.8744381045442178</v>
      </c>
      <c r="H12" s="1">
        <f>(G11+G12)/2</f>
        <v>3.5255394935032083</v>
      </c>
      <c r="I12">
        <f>H12/A10</f>
        <v>0.16575325743078614</v>
      </c>
      <c r="K12" s="1"/>
    </row>
    <row r="13" spans="1:11">
      <c r="A13" t="s">
        <v>45</v>
      </c>
      <c r="B13" t="s">
        <v>1</v>
      </c>
      <c r="C13">
        <v>-18.179870231807239</v>
      </c>
      <c r="D13">
        <v>4.7574319449530602</v>
      </c>
      <c r="E13">
        <v>20.777702883492339</v>
      </c>
      <c r="F13">
        <v>5.941742167658167</v>
      </c>
      <c r="G13">
        <f>SQRT((C13-C14)^2+(D13+D14)^2)</f>
        <v>0.84574876611734884</v>
      </c>
    </row>
    <row r="14" spans="1:11">
      <c r="A14">
        <v>22.602666880000001</v>
      </c>
      <c r="C14">
        <v>-18.631271641982789</v>
      </c>
      <c r="D14" s="2">
        <v>-5.472643621508011</v>
      </c>
      <c r="E14">
        <v>21.023153521108522</v>
      </c>
      <c r="F14">
        <v>-2.2725315108465427</v>
      </c>
      <c r="G14">
        <f>SQRT((E13-E14)^2+(F13+F14)^2)</f>
        <v>3.6774111627021235</v>
      </c>
      <c r="H14" s="1">
        <f>(G13+G14)/2</f>
        <v>2.2615799644097363</v>
      </c>
      <c r="I14">
        <f>H14/A14</f>
        <v>0.10005810271932548</v>
      </c>
    </row>
    <row r="15" spans="1:11">
      <c r="B15" t="s">
        <v>2</v>
      </c>
      <c r="C15">
        <v>-18.179870231807239</v>
      </c>
      <c r="D15">
        <v>4.7574319449530602</v>
      </c>
      <c r="E15">
        <v>20.777702883492339</v>
      </c>
      <c r="F15">
        <v>5.941742167658167</v>
      </c>
      <c r="G15">
        <f>SQRT((C15+E15)^2+(D15-F15)^2)</f>
        <v>2.8550525721543294</v>
      </c>
    </row>
    <row r="16" spans="1:11">
      <c r="C16">
        <v>-18.631271641982789</v>
      </c>
      <c r="D16" s="2">
        <v>-5.472643621508011</v>
      </c>
      <c r="E16">
        <v>21.023153521108522</v>
      </c>
      <c r="F16">
        <v>-2.2725315108465427</v>
      </c>
      <c r="G16">
        <f>SQRT((C16+E16)^2+(D16-F16)^2)</f>
        <v>3.9952242045337392</v>
      </c>
      <c r="H16" s="1">
        <f>(G15+G16)/2</f>
        <v>3.4251383883440343</v>
      </c>
      <c r="I16">
        <f>H16/A14</f>
        <v>0.15153691405215428</v>
      </c>
      <c r="K16" s="1"/>
    </row>
    <row r="17" spans="1:11">
      <c r="A17" t="s">
        <v>6</v>
      </c>
      <c r="B17" t="s">
        <v>1</v>
      </c>
      <c r="C17">
        <v>-20.679815191012448</v>
      </c>
      <c r="D17">
        <v>5.7360123304270161</v>
      </c>
      <c r="E17">
        <v>17.739445863149875</v>
      </c>
      <c r="F17">
        <v>4.1416129966792798</v>
      </c>
      <c r="G17">
        <f>SQRT((C17-C18)^2+(D17+D18)^2)</f>
        <v>1.5565414942226574</v>
      </c>
    </row>
    <row r="18" spans="1:11">
      <c r="A18">
        <v>19.50427402</v>
      </c>
      <c r="C18">
        <v>-21.8542561580743</v>
      </c>
      <c r="D18" s="2">
        <v>-4.7144890374357473</v>
      </c>
      <c r="E18">
        <v>17.343646573804662</v>
      </c>
      <c r="F18">
        <v>-4.9535962441002086</v>
      </c>
      <c r="G18">
        <f>SQRT((E17-E18)^2+(F17+F18)^2)</f>
        <v>0.90331272078854996</v>
      </c>
      <c r="H18" s="1">
        <f>(G17+G18)/2</f>
        <v>1.2299271075056037</v>
      </c>
      <c r="I18">
        <f>H18/A18</f>
        <v>6.3059363616631739E-2</v>
      </c>
    </row>
    <row r="19" spans="1:11">
      <c r="B19" t="s">
        <v>2</v>
      </c>
      <c r="C19">
        <v>-20.679815191012448</v>
      </c>
      <c r="D19">
        <v>5.7360123304270161</v>
      </c>
      <c r="E19">
        <v>17.739445863149875</v>
      </c>
      <c r="F19">
        <v>4.1416129966792798</v>
      </c>
      <c r="G19">
        <f>SQRT((C19+E19)^2+(D19-F19)^2)</f>
        <v>3.344828997077463</v>
      </c>
    </row>
    <row r="20" spans="1:11">
      <c r="C20">
        <v>-21.8542561580743</v>
      </c>
      <c r="D20" s="2">
        <v>-4.7144890374357473</v>
      </c>
      <c r="E20">
        <v>17.343646573804662</v>
      </c>
      <c r="F20">
        <v>-4.9535962441002086</v>
      </c>
      <c r="G20">
        <f>SQRT((C20+E20)^2+(D20-F20)^2)</f>
        <v>4.5169426693266761</v>
      </c>
      <c r="H20" s="1">
        <f>(G19+G20)/2</f>
        <v>3.9308858332020695</v>
      </c>
      <c r="I20">
        <f>H20/A18</f>
        <v>0.20153971530400339</v>
      </c>
      <c r="K20" s="1"/>
    </row>
    <row r="21" spans="1:11">
      <c r="A21" t="s">
        <v>7</v>
      </c>
      <c r="B21" t="s">
        <v>1</v>
      </c>
      <c r="C21">
        <v>-16.692335044431186</v>
      </c>
      <c r="D21">
        <v>4.5966152587956168</v>
      </c>
      <c r="E21">
        <v>18.904193509174018</v>
      </c>
      <c r="F21">
        <v>4.7603592901422003</v>
      </c>
      <c r="G21">
        <f>SQRT((C21-C22)^2+(D21+D22)^2)</f>
        <v>3.7615603230019805</v>
      </c>
    </row>
    <row r="22" spans="1:11">
      <c r="A22">
        <v>21.062755249999999</v>
      </c>
      <c r="C22">
        <v>-20.420012404445536</v>
      </c>
      <c r="D22" s="2">
        <v>-4.0928717097359746</v>
      </c>
      <c r="E22">
        <v>19.895049471306276</v>
      </c>
      <c r="F22">
        <v>-5.036244157628567</v>
      </c>
      <c r="G22">
        <f>SQRT((E21-E22)^2+(F21+F22)^2)</f>
        <v>1.0285465462491297</v>
      </c>
      <c r="H22" s="1">
        <f>(G21+G22)/2</f>
        <v>2.395053434625555</v>
      </c>
      <c r="I22">
        <f>H22/A22</f>
        <v>0.11371035774750102</v>
      </c>
    </row>
    <row r="23" spans="1:11">
      <c r="B23" t="s">
        <v>2</v>
      </c>
      <c r="C23">
        <v>-16.692335044431186</v>
      </c>
      <c r="D23">
        <v>4.5966152587956168</v>
      </c>
      <c r="E23">
        <v>18.904193509174018</v>
      </c>
      <c r="F23">
        <v>4.7603592901422003</v>
      </c>
      <c r="G23">
        <f>SQRT((C23+E23)^2+(D23-F23)^2)</f>
        <v>2.2179111740230151</v>
      </c>
    </row>
    <row r="24" spans="1:11">
      <c r="C24">
        <v>-20.420012404445536</v>
      </c>
      <c r="D24" s="2">
        <v>-4.0928717097359746</v>
      </c>
      <c r="E24">
        <v>19.895049471306276</v>
      </c>
      <c r="F24">
        <v>-5.036244157628567</v>
      </c>
      <c r="G24">
        <f>SQRT((C24+E24)^2+(D24-F24)^2)</f>
        <v>1.0796006931328999</v>
      </c>
      <c r="H24" s="1">
        <f>(G23+G24)/2</f>
        <v>1.6487559335779576</v>
      </c>
      <c r="I24">
        <f>H24/A22</f>
        <v>7.8278264833275199E-2</v>
      </c>
      <c r="K24" s="1"/>
    </row>
    <row r="25" spans="1:11">
      <c r="A25" t="s">
        <v>8</v>
      </c>
      <c r="B25" t="s">
        <v>1</v>
      </c>
      <c r="C25">
        <v>-19.885820439916255</v>
      </c>
      <c r="D25">
        <v>3.7309333000750318</v>
      </c>
      <c r="E25">
        <v>18.55629141850461</v>
      </c>
      <c r="F25">
        <v>5.1225377493498669</v>
      </c>
      <c r="G25">
        <f>SQRT((C25-C26)^2+(D25+D26)^2)</f>
        <v>3.1780132313801399</v>
      </c>
    </row>
    <row r="26" spans="1:11">
      <c r="A26">
        <v>21.42040407</v>
      </c>
      <c r="C26">
        <v>-19.697194506164973</v>
      </c>
      <c r="D26">
        <v>-6.9033437962031252</v>
      </c>
      <c r="E26">
        <v>17.82330221716937</v>
      </c>
      <c r="F26">
        <v>-4.145587287038051</v>
      </c>
      <c r="G26">
        <f>SQRT((E25-E26)^2+(F25+F26)^2)</f>
        <v>1.2213539106603555</v>
      </c>
      <c r="H26" s="1">
        <f>(G25+G26)/2</f>
        <v>2.1996835710202478</v>
      </c>
      <c r="I26">
        <f>H26/A26</f>
        <v>0.1026910399930774</v>
      </c>
    </row>
    <row r="27" spans="1:11">
      <c r="B27" t="s">
        <v>2</v>
      </c>
      <c r="C27">
        <v>-19.885820439916255</v>
      </c>
      <c r="D27">
        <v>3.7309333000750318</v>
      </c>
      <c r="E27">
        <v>18.55629141850461</v>
      </c>
      <c r="F27">
        <v>5.1225377493498669</v>
      </c>
      <c r="G27">
        <f>SQRT((C27+E27)^2+(D27-F27)^2)</f>
        <v>1.9246325264884525</v>
      </c>
    </row>
    <row r="28" spans="1:11">
      <c r="C28">
        <v>-19.697194506164973</v>
      </c>
      <c r="D28">
        <v>-6.9033437962031252</v>
      </c>
      <c r="E28">
        <v>17.82330221716937</v>
      </c>
      <c r="F28">
        <v>-4.145587287038051</v>
      </c>
      <c r="G28">
        <f>SQRT((C28+E28)^2+(D28-F28)^2)</f>
        <v>3.3341705527161491</v>
      </c>
      <c r="H28" s="1">
        <f>(G27+G28)/2</f>
        <v>2.6294015396023007</v>
      </c>
      <c r="I28">
        <f>H28/A26</f>
        <v>0.12275219136901654</v>
      </c>
      <c r="K28" s="1"/>
    </row>
    <row r="29" spans="1:11">
      <c r="A29" t="s">
        <v>9</v>
      </c>
      <c r="B29" t="s">
        <v>1</v>
      </c>
      <c r="C29">
        <v>-19.094654187419923</v>
      </c>
      <c r="D29">
        <v>5.5994414863245314</v>
      </c>
      <c r="E29">
        <v>17.585370036743413</v>
      </c>
      <c r="F29">
        <v>2.5219874539172276</v>
      </c>
      <c r="G29">
        <f>SQRT((C29-C30)^2+(D29+D30)^2)</f>
        <v>2.3883985639434213</v>
      </c>
    </row>
    <row r="30" spans="1:11">
      <c r="A30">
        <v>20.899685590000001</v>
      </c>
      <c r="C30">
        <v>-20.88700388300127</v>
      </c>
      <c r="D30" s="2">
        <v>-4.0208565918711319</v>
      </c>
      <c r="E30">
        <v>17.648917681370591</v>
      </c>
      <c r="F30">
        <v>-6.0863819877214631</v>
      </c>
      <c r="G30">
        <f>SQRT((E29-E30)^2+(F29+F30)^2)</f>
        <v>3.5649609669323414</v>
      </c>
      <c r="H30" s="1">
        <f>(G29+G30)/2</f>
        <v>2.9766797654378814</v>
      </c>
      <c r="I30">
        <f>H30/A30</f>
        <v>0.14242701176625122</v>
      </c>
    </row>
    <row r="31" spans="1:11">
      <c r="B31" t="s">
        <v>2</v>
      </c>
      <c r="C31">
        <v>-19.094654187419923</v>
      </c>
      <c r="D31">
        <v>5.5994414863245314</v>
      </c>
      <c r="E31">
        <v>17.585370036743413</v>
      </c>
      <c r="F31">
        <v>2.5219874539172276</v>
      </c>
      <c r="G31">
        <f>SQRT((C31+E31)^2+(D31-F31)^2)</f>
        <v>3.4276321227727009</v>
      </c>
    </row>
    <row r="32" spans="1:11">
      <c r="C32">
        <v>-20.88700388300127</v>
      </c>
      <c r="D32" s="2">
        <v>-4.0208565918711319</v>
      </c>
      <c r="E32">
        <v>17.648917681370591</v>
      </c>
      <c r="F32">
        <v>-6.0863819877214631</v>
      </c>
      <c r="G32">
        <f>SQRT((C32+E32)^2+(D32-F32)^2)</f>
        <v>3.8407808333844913</v>
      </c>
      <c r="H32" s="1">
        <f>(G31+G32)/2</f>
        <v>3.6342064780785961</v>
      </c>
      <c r="I32">
        <f>H32/A30</f>
        <v>0.17388809331263227</v>
      </c>
      <c r="K32" s="1"/>
    </row>
    <row r="33" spans="1:11">
      <c r="A33" t="s">
        <v>10</v>
      </c>
      <c r="B33" t="s">
        <v>1</v>
      </c>
      <c r="C33">
        <v>-19.752702962099136</v>
      </c>
      <c r="D33">
        <v>6.1563512475253663</v>
      </c>
      <c r="E33">
        <v>16.440594661337357</v>
      </c>
      <c r="F33">
        <v>1.7878202243765813</v>
      </c>
      <c r="G33">
        <f>SQRT((C33-C34)^2+(D33+D34)^2)</f>
        <v>3.6097151922907678</v>
      </c>
    </row>
    <row r="34" spans="1:11">
      <c r="A34">
        <v>21.279887389999999</v>
      </c>
      <c r="C34">
        <v>-23.120663893501963</v>
      </c>
      <c r="D34" s="2">
        <v>-4.8575506723795989</v>
      </c>
      <c r="E34">
        <v>17.455342766513549</v>
      </c>
      <c r="F34">
        <v>-5.916584446206004</v>
      </c>
      <c r="G34">
        <f>SQRT((E33-E34)^2+(F33+F34)^2)</f>
        <v>4.2516358870930366</v>
      </c>
      <c r="H34" s="1">
        <f>(G33+G34)/2</f>
        <v>3.9306755396919022</v>
      </c>
      <c r="I34">
        <f>H34/A34</f>
        <v>0.18471317388357206</v>
      </c>
    </row>
    <row r="35" spans="1:11">
      <c r="B35" t="s">
        <v>2</v>
      </c>
      <c r="C35">
        <v>-19.752702962099136</v>
      </c>
      <c r="D35">
        <v>6.1563512475253663</v>
      </c>
      <c r="E35">
        <v>16.440594661337357</v>
      </c>
      <c r="F35">
        <v>1.7878202243765813</v>
      </c>
      <c r="G35">
        <f>SQRT((C35+E35)^2+(D35-F35)^2)</f>
        <v>5.4821642346967723</v>
      </c>
    </row>
    <row r="36" spans="1:11">
      <c r="C36">
        <v>-23.120663893501963</v>
      </c>
      <c r="D36" s="2">
        <v>-4.8575506723795989</v>
      </c>
      <c r="E36">
        <v>17.455342766513549</v>
      </c>
      <c r="F36">
        <v>-5.916584446206004</v>
      </c>
      <c r="G36">
        <f>SQRT((C36+E36)^2+(D36-F36)^2)</f>
        <v>5.7634552141928079</v>
      </c>
      <c r="H36" s="1">
        <f>(G35+G36)/2</f>
        <v>5.6228097244447905</v>
      </c>
      <c r="I36">
        <f>H36/A34</f>
        <v>0.26423117854876915</v>
      </c>
      <c r="K36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5207-AC94-A649-AAFE-CA743B4E3117}">
  <dimension ref="A1:K36"/>
  <sheetViews>
    <sheetView topLeftCell="A11" workbookViewId="0">
      <selection activeCell="I36" sqref="I36"/>
    </sheetView>
  </sheetViews>
  <sheetFormatPr baseColWidth="10" defaultRowHeight="20"/>
  <cols>
    <col min="1" max="1" width="30" customWidth="1"/>
  </cols>
  <sheetData>
    <row r="1" spans="1:11">
      <c r="A1" t="s">
        <v>44</v>
      </c>
      <c r="B1" t="s">
        <v>1</v>
      </c>
      <c r="C1">
        <v>-20.144340543122123</v>
      </c>
      <c r="D1">
        <v>1.8069319889465203</v>
      </c>
      <c r="E1">
        <v>19.139465134224317</v>
      </c>
      <c r="F1">
        <v>5.4996097226170857</v>
      </c>
      <c r="G1">
        <f>SQRT((C1-C2)^2+(D1+D2)^2)</f>
        <v>3.0204078125426941</v>
      </c>
    </row>
    <row r="2" spans="1:11">
      <c r="A2">
        <v>20.452859709999998</v>
      </c>
      <c r="C2">
        <v>-20.12530014246359</v>
      </c>
      <c r="D2" s="2">
        <v>-4.8272797863386856</v>
      </c>
      <c r="E2">
        <v>19.253017432214637</v>
      </c>
      <c r="F2">
        <v>-5.8393025480079164</v>
      </c>
      <c r="G2">
        <f>SQRT((E1-E2)^2+(F1+F2)^2)</f>
        <v>0.35816942918245825</v>
      </c>
      <c r="H2" s="1">
        <f>(G1+G2)/2</f>
        <v>1.6892886208625761</v>
      </c>
      <c r="I2">
        <f>H2/A2</f>
        <v>8.2594250623869173E-2</v>
      </c>
    </row>
    <row r="3" spans="1:11">
      <c r="B3" t="s">
        <v>2</v>
      </c>
      <c r="C3">
        <v>-20.144340543122123</v>
      </c>
      <c r="D3">
        <v>1.8069319889465203</v>
      </c>
      <c r="E3">
        <v>19.139465134224317</v>
      </c>
      <c r="F3">
        <v>5.4996097226170857</v>
      </c>
      <c r="G3">
        <f>SQRT((C3+E3)^2+(D3-F3)^2)</f>
        <v>3.8269626901962237</v>
      </c>
    </row>
    <row r="4" spans="1:11">
      <c r="C4">
        <v>-20.12530014246359</v>
      </c>
      <c r="D4" s="2">
        <v>-4.8272797863386856</v>
      </c>
      <c r="E4">
        <v>19.253017432214637</v>
      </c>
      <c r="F4">
        <v>-5.8393025480079164</v>
      </c>
      <c r="G4">
        <f>SQRT((C4+E4)^2+(D4-F4)^2)</f>
        <v>1.336064069098438</v>
      </c>
      <c r="H4" s="1">
        <f>(G3+G4)/2</f>
        <v>2.5815133796473306</v>
      </c>
      <c r="I4">
        <f>H4/A2</f>
        <v>0.12621772291261321</v>
      </c>
      <c r="K4" s="1"/>
    </row>
    <row r="5" spans="1:11">
      <c r="A5" t="s">
        <v>3</v>
      </c>
      <c r="B5" t="s">
        <v>1</v>
      </c>
      <c r="C5" s="4">
        <v>-18.388401848158537</v>
      </c>
      <c r="D5">
        <v>4.5958809145858295</v>
      </c>
      <c r="E5">
        <v>20.538084123733555</v>
      </c>
      <c r="F5">
        <v>2.1824387843285198</v>
      </c>
      <c r="G5">
        <f>SQRT((C5-C6)^2+(D5+D6)^2)</f>
        <v>0.55541683569390055</v>
      </c>
    </row>
    <row r="6" spans="1:11">
      <c r="A6">
        <v>22.07052685</v>
      </c>
      <c r="C6" s="4">
        <v>-18.236754346799934</v>
      </c>
      <c r="D6" s="2">
        <v>-4.0615674329068456</v>
      </c>
      <c r="E6">
        <v>20.403362139337879</v>
      </c>
      <c r="F6">
        <v>-7.1025446003658921</v>
      </c>
      <c r="G6">
        <f>SQRT((E5-E6)^2+(F5+F6)^2)</f>
        <v>4.9219499442887757</v>
      </c>
      <c r="H6" s="1">
        <f>(G5+G6)/2</f>
        <v>2.7386833899913383</v>
      </c>
      <c r="I6">
        <f>H6/A6</f>
        <v>0.12408781215802006</v>
      </c>
    </row>
    <row r="7" spans="1:11">
      <c r="B7" t="s">
        <v>2</v>
      </c>
      <c r="C7" s="4">
        <v>-18.388401848158537</v>
      </c>
      <c r="D7">
        <v>4.5958809145858295</v>
      </c>
      <c r="E7">
        <v>20.538084123733555</v>
      </c>
      <c r="F7">
        <v>2.1824387843285198</v>
      </c>
      <c r="G7">
        <f>SQRT((C7+E7)^2+(D7-F7)^2)</f>
        <v>3.2320019805102729</v>
      </c>
    </row>
    <row r="8" spans="1:11">
      <c r="C8" s="4">
        <v>-18.236754346799934</v>
      </c>
      <c r="D8" s="2">
        <v>-4.0615674329068456</v>
      </c>
      <c r="E8">
        <v>20.403362139337879</v>
      </c>
      <c r="F8">
        <v>-7.1025446003658921</v>
      </c>
      <c r="G8">
        <f>SQRT((C8+E8)^2+(D8-F8)^2)</f>
        <v>3.7338628067583568</v>
      </c>
      <c r="H8" s="1">
        <f>(G7+G8)/2</f>
        <v>3.4829323936343148</v>
      </c>
      <c r="I8">
        <f>H8/A6</f>
        <v>0.15780920941786739</v>
      </c>
      <c r="K8" s="1"/>
    </row>
    <row r="9" spans="1:11">
      <c r="A9" t="s">
        <v>4</v>
      </c>
      <c r="B9" t="s">
        <v>1</v>
      </c>
      <c r="C9">
        <v>-20.154856434285591</v>
      </c>
      <c r="D9">
        <v>6.369157238578282</v>
      </c>
      <c r="E9">
        <v>16.198672949271987</v>
      </c>
      <c r="F9">
        <v>5.4166947687290739</v>
      </c>
      <c r="G9">
        <f>SQRT((C9-C10)^2+(D9+D10)^2)</f>
        <v>3.5329042294499646</v>
      </c>
    </row>
    <row r="10" spans="1:11">
      <c r="A10">
        <v>24.210103579999998</v>
      </c>
      <c r="C10">
        <v>-21.895253861294311</v>
      </c>
      <c r="D10" s="2">
        <v>-3.2946769425726501</v>
      </c>
      <c r="E10">
        <v>18.40501290124346</v>
      </c>
      <c r="F10">
        <v>-2.5894222742282391</v>
      </c>
      <c r="G10">
        <f>SQRT((E9-E10)^2+(F9+F10)^2)</f>
        <v>3.5862802096080628</v>
      </c>
      <c r="H10" s="1">
        <f>(G9+G10)/2</f>
        <v>3.5595922195290139</v>
      </c>
      <c r="I10">
        <f>H10/A10</f>
        <v>0.1470292024057922</v>
      </c>
    </row>
    <row r="11" spans="1:11">
      <c r="B11" t="s">
        <v>2</v>
      </c>
      <c r="C11">
        <v>-20.154856434285591</v>
      </c>
      <c r="D11">
        <v>6.369157238578282</v>
      </c>
      <c r="E11">
        <v>16.198672949271987</v>
      </c>
      <c r="F11">
        <v>5.4166947687290739</v>
      </c>
      <c r="G11">
        <f>SQRT((C11+E11)^2+(D11-F11)^2)</f>
        <v>4.0692225944970914</v>
      </c>
    </row>
    <row r="12" spans="1:11">
      <c r="C12">
        <v>-21.895253861294311</v>
      </c>
      <c r="D12" s="2">
        <v>-3.2946769425726501</v>
      </c>
      <c r="E12">
        <v>18.40501290124346</v>
      </c>
      <c r="F12">
        <v>-2.5894222742282391</v>
      </c>
      <c r="G12">
        <f>SQRT((C12+E12)^2+(D12-F12)^2)</f>
        <v>3.5607816707063455</v>
      </c>
      <c r="H12" s="1">
        <f>(G11+G12)/2</f>
        <v>3.8150021326017187</v>
      </c>
      <c r="I12">
        <f>H12/A10</f>
        <v>0.1575789265004755</v>
      </c>
      <c r="K12" s="1"/>
    </row>
    <row r="13" spans="1:11">
      <c r="A13" t="s">
        <v>45</v>
      </c>
      <c r="B13" t="s">
        <v>1</v>
      </c>
      <c r="C13">
        <v>-17.858608891306481</v>
      </c>
      <c r="D13">
        <v>2.854107924819504</v>
      </c>
      <c r="E13">
        <v>21.624082678785626</v>
      </c>
      <c r="F13">
        <v>3.9872611728811473</v>
      </c>
      <c r="G13">
        <f>SQRT((C13-C14)^2+(D13+D14)^2)</f>
        <v>4.2344456230842216</v>
      </c>
    </row>
    <row r="14" spans="1:11">
      <c r="A14">
        <v>22.72296691</v>
      </c>
      <c r="C14">
        <v>-17.397432927136883</v>
      </c>
      <c r="D14" s="2">
        <v>-7.0633651591696891</v>
      </c>
      <c r="E14">
        <v>21.529768772152682</v>
      </c>
      <c r="F14">
        <v>-4.1087905501936115</v>
      </c>
      <c r="G14">
        <f>SQRT((E13-E14)^2+(F13+F14)^2)</f>
        <v>0.15383270957219414</v>
      </c>
      <c r="H14" s="1">
        <f>(G13+G14)/2</f>
        <v>2.1941391663282079</v>
      </c>
      <c r="I14">
        <f>H14/A14</f>
        <v>9.6560417264992093E-2</v>
      </c>
    </row>
    <row r="15" spans="1:11">
      <c r="B15" t="s">
        <v>2</v>
      </c>
      <c r="C15">
        <v>-17.858608891306481</v>
      </c>
      <c r="D15">
        <v>2.854107924819504</v>
      </c>
      <c r="E15">
        <v>21.624082678785626</v>
      </c>
      <c r="F15">
        <v>3.9872611728811473</v>
      </c>
      <c r="G15">
        <f>SQRT((C15+E15)^2+(D15-F15)^2)</f>
        <v>3.9322803979097407</v>
      </c>
    </row>
    <row r="16" spans="1:11">
      <c r="C16">
        <v>-17.397432927136883</v>
      </c>
      <c r="D16" s="2">
        <v>-7.0633651591696891</v>
      </c>
      <c r="E16">
        <v>21.529768772152682</v>
      </c>
      <c r="F16">
        <v>-4.1087905501936115</v>
      </c>
      <c r="G16">
        <f>SQRT((C16+E16)^2+(D16-F16)^2)</f>
        <v>5.079932150728844</v>
      </c>
      <c r="H16" s="1">
        <f>(G15+G16)/2</f>
        <v>4.5061062743192926</v>
      </c>
      <c r="I16">
        <f>H16/A14</f>
        <v>0.19830624637032895</v>
      </c>
      <c r="K16" s="1"/>
    </row>
    <row r="17" spans="1:11">
      <c r="A17" t="s">
        <v>6</v>
      </c>
      <c r="B17" t="s">
        <v>1</v>
      </c>
      <c r="C17">
        <v>-18.932371056646645</v>
      </c>
      <c r="D17">
        <v>6.776446220335659</v>
      </c>
      <c r="E17">
        <v>17.59277953911727</v>
      </c>
      <c r="F17">
        <v>3.7229436305297963</v>
      </c>
      <c r="G17">
        <f>SQRT((C17-C18)^2+(D17+D18)^2)</f>
        <v>4.0549408860579241</v>
      </c>
    </row>
    <row r="18" spans="1:11">
      <c r="A18">
        <v>20.657580599999999</v>
      </c>
      <c r="C18">
        <v>-21.584985125041626</v>
      </c>
      <c r="D18" s="2">
        <v>-3.7094959120363473</v>
      </c>
      <c r="E18">
        <v>17.293703724505718</v>
      </c>
      <c r="F18">
        <v>-4.7864355931688092</v>
      </c>
      <c r="G18">
        <f>SQRT((E17-E18)^2+(F17+F18)^2)</f>
        <v>1.1047449920607664</v>
      </c>
      <c r="H18" s="1">
        <f>(G17+G18)/2</f>
        <v>2.5798429390593451</v>
      </c>
      <c r="I18">
        <f>H18/A18</f>
        <v>0.1248860158899414</v>
      </c>
    </row>
    <row r="19" spans="1:11">
      <c r="B19" t="s">
        <v>2</v>
      </c>
      <c r="C19">
        <v>-18.932371056646645</v>
      </c>
      <c r="D19">
        <v>6.776446220335659</v>
      </c>
      <c r="E19">
        <v>17.59277953911727</v>
      </c>
      <c r="F19">
        <v>3.7229436305297963</v>
      </c>
      <c r="G19">
        <f>SQRT((C19+E19)^2+(D19-F19)^2)</f>
        <v>3.3344240131974465</v>
      </c>
    </row>
    <row r="20" spans="1:11">
      <c r="C20">
        <v>-21.584985125041626</v>
      </c>
      <c r="D20" s="2">
        <v>-3.7094959120363473</v>
      </c>
      <c r="E20">
        <v>17.293703724505718</v>
      </c>
      <c r="F20">
        <v>-4.7864355931688092</v>
      </c>
      <c r="G20">
        <f>SQRT((C20+E20)^2+(D20-F20)^2)</f>
        <v>4.4243525102983279</v>
      </c>
      <c r="H20" s="1">
        <f>(G19+G20)/2</f>
        <v>3.879388261747887</v>
      </c>
      <c r="I20">
        <f>H20/A18</f>
        <v>0.1877948989703028</v>
      </c>
      <c r="K20" s="1"/>
    </row>
    <row r="21" spans="1:11">
      <c r="A21" t="s">
        <v>7</v>
      </c>
      <c r="B21" t="s">
        <v>1</v>
      </c>
      <c r="C21">
        <v>-17.110707328715336</v>
      </c>
      <c r="D21">
        <v>6.3318489656075441</v>
      </c>
      <c r="E21">
        <v>19.008959371635324</v>
      </c>
      <c r="F21">
        <v>6.3387117022806105</v>
      </c>
      <c r="G21">
        <f>SQRT((C21-C22)^2+(D21+D22)^2)</f>
        <v>5.270406368089704</v>
      </c>
    </row>
    <row r="22" spans="1:11">
      <c r="A22">
        <v>19.849737350000002</v>
      </c>
      <c r="C22">
        <v>-19.256518927197444</v>
      </c>
      <c r="D22" s="2">
        <v>-1.5180484017474081</v>
      </c>
      <c r="E22">
        <v>19.645564278457819</v>
      </c>
      <c r="F22">
        <v>-3.4670427703507367</v>
      </c>
      <c r="G22">
        <f>SQRT((E21-E22)^2+(F21+F22)^2)</f>
        <v>2.941385432411356</v>
      </c>
      <c r="H22" s="1">
        <f>(G21+G22)/2</f>
        <v>4.1058959002505304</v>
      </c>
      <c r="I22">
        <f>H22/A22</f>
        <v>0.2068488780407228</v>
      </c>
    </row>
    <row r="23" spans="1:11">
      <c r="B23" t="s">
        <v>2</v>
      </c>
      <c r="C23">
        <v>-17.110707328715336</v>
      </c>
      <c r="D23">
        <v>6.3318489656075441</v>
      </c>
      <c r="E23">
        <v>19.008959371635324</v>
      </c>
      <c r="F23">
        <v>6.3387117022806105</v>
      </c>
      <c r="G23">
        <f>SQRT((C23+E23)^2+(D23-F23)^2)</f>
        <v>1.898264448280206</v>
      </c>
    </row>
    <row r="24" spans="1:11">
      <c r="C24">
        <v>-19.256518927197444</v>
      </c>
      <c r="D24" s="2">
        <v>-1.5180484017474081</v>
      </c>
      <c r="E24">
        <v>19.645564278457819</v>
      </c>
      <c r="F24">
        <v>-3.4670427703507367</v>
      </c>
      <c r="G24">
        <f>SQRT((C24+E24)^2+(D24-F24)^2)</f>
        <v>1.9874444229172286</v>
      </c>
      <c r="H24" s="1">
        <f>(G23+G24)/2</f>
        <v>1.9428544355987172</v>
      </c>
      <c r="I24">
        <f>H24/A22</f>
        <v>9.7878092860443675E-2</v>
      </c>
      <c r="K24" s="1"/>
    </row>
    <row r="25" spans="1:11">
      <c r="A25" t="s">
        <v>8</v>
      </c>
      <c r="B25" t="s">
        <v>1</v>
      </c>
      <c r="C25">
        <v>-18.371824742211128</v>
      </c>
      <c r="D25">
        <v>6.8931297948447749</v>
      </c>
      <c r="E25">
        <v>19.435960003430466</v>
      </c>
      <c r="F25">
        <v>6.5037096119646662</v>
      </c>
      <c r="G25">
        <f>SQRT((C25-C26)^2+(D25+D26)^2)</f>
        <v>5.2510980374602996</v>
      </c>
    </row>
    <row r="26" spans="1:11">
      <c r="A26">
        <v>21.831705639999999</v>
      </c>
      <c r="C26">
        <v>-16.090997089942611</v>
      </c>
      <c r="D26">
        <v>-2.1632401746034433</v>
      </c>
      <c r="E26">
        <v>20.405433304984076</v>
      </c>
      <c r="F26">
        <v>-4.353025998299044</v>
      </c>
      <c r="G26">
        <f>SQRT((E25-E26)^2+(F25+F26)^2)</f>
        <v>2.3590927257136536</v>
      </c>
      <c r="H26" s="1">
        <f>(G25+G26)/2</f>
        <v>3.8050953815869768</v>
      </c>
      <c r="I26">
        <f>H26/A26</f>
        <v>0.17429217141034048</v>
      </c>
    </row>
    <row r="27" spans="1:11">
      <c r="B27" t="s">
        <v>2</v>
      </c>
      <c r="C27">
        <v>-18.371824742211128</v>
      </c>
      <c r="D27">
        <v>6.8931297948447749</v>
      </c>
      <c r="E27">
        <v>19.435960003430466</v>
      </c>
      <c r="F27">
        <v>6.5037096119646662</v>
      </c>
      <c r="G27">
        <f>SQRT((C27+E27)^2+(D27-F27)^2)</f>
        <v>1.1331513283779557</v>
      </c>
    </row>
    <row r="28" spans="1:11">
      <c r="C28">
        <v>-16.090997089942611</v>
      </c>
      <c r="D28">
        <v>-2.1632401746034433</v>
      </c>
      <c r="E28">
        <v>20.405433304984076</v>
      </c>
      <c r="F28">
        <v>-4.353025998299044</v>
      </c>
      <c r="G28">
        <f>SQRT((C28+E28)^2+(D28-F28)^2)</f>
        <v>4.8383387445816082</v>
      </c>
      <c r="H28" s="1">
        <f>(G27+G28)/2</f>
        <v>2.985745036479782</v>
      </c>
      <c r="I28">
        <f>H28/A26</f>
        <v>0.13676187677289434</v>
      </c>
      <c r="K28" s="1"/>
    </row>
    <row r="29" spans="1:11">
      <c r="A29" t="s">
        <v>9</v>
      </c>
      <c r="B29" t="s">
        <v>1</v>
      </c>
      <c r="C29">
        <v>-18.495145477639618</v>
      </c>
      <c r="D29">
        <v>5.656676685650174</v>
      </c>
      <c r="E29">
        <v>16.563729646140828</v>
      </c>
      <c r="F29">
        <v>2.5995427748565199</v>
      </c>
      <c r="G29">
        <f>SQRT((C29-C30)^2+(D29+D30)^2)</f>
        <v>2.8433256090704417</v>
      </c>
    </row>
    <row r="30" spans="1:11">
      <c r="A30">
        <v>21.470296959999999</v>
      </c>
      <c r="C30">
        <v>-20.537968056037016</v>
      </c>
      <c r="D30" s="2">
        <v>-3.6789566770580571</v>
      </c>
      <c r="E30">
        <v>17.534026862759898</v>
      </c>
      <c r="F30">
        <v>-5.6777364102948944</v>
      </c>
      <c r="G30">
        <f>SQRT((E29-E30)^2+(F29+F30)^2)</f>
        <v>3.2274994571389208</v>
      </c>
      <c r="H30" s="1">
        <f>(G29+G30)/2</f>
        <v>3.0354125331046813</v>
      </c>
      <c r="I30">
        <f>H30/A30</f>
        <v>0.14137729621345124</v>
      </c>
    </row>
    <row r="31" spans="1:11">
      <c r="B31" t="s">
        <v>2</v>
      </c>
      <c r="C31">
        <v>-18.495145477639618</v>
      </c>
      <c r="D31">
        <v>5.656676685650174</v>
      </c>
      <c r="E31">
        <v>16.563729646140828</v>
      </c>
      <c r="F31">
        <v>2.5995427748565199</v>
      </c>
      <c r="G31">
        <f>SQRT((C31+E31)^2+(D31-F31)^2)</f>
        <v>3.6161353490554888</v>
      </c>
    </row>
    <row r="32" spans="1:11">
      <c r="C32">
        <v>-20.537968056037016</v>
      </c>
      <c r="D32" s="2">
        <v>-3.6789566770580571</v>
      </c>
      <c r="E32">
        <v>17.534026862759898</v>
      </c>
      <c r="F32">
        <v>-5.6777364102948944</v>
      </c>
      <c r="G32">
        <f>SQRT((C32+E32)^2+(D32-F32)^2)</f>
        <v>3.6081550846194896</v>
      </c>
      <c r="H32" s="1">
        <f>(G31+G32)/2</f>
        <v>3.6121452168374892</v>
      </c>
      <c r="I32">
        <f>H32/A30</f>
        <v>0.16823918288447787</v>
      </c>
      <c r="K32" s="1"/>
    </row>
    <row r="33" spans="1:11">
      <c r="A33" t="s">
        <v>10</v>
      </c>
      <c r="B33" t="s">
        <v>1</v>
      </c>
      <c r="C33">
        <v>-18.331007383574594</v>
      </c>
      <c r="D33">
        <v>7.127363057971368</v>
      </c>
      <c r="E33">
        <v>18.068563291297401</v>
      </c>
      <c r="F33">
        <v>2.8977329455512422</v>
      </c>
      <c r="G33">
        <f>SQRT((C33-C34)^2+(D33+D34)^2)</f>
        <v>4.9585107484023121</v>
      </c>
    </row>
    <row r="34" spans="1:11">
      <c r="A34">
        <v>21.85876163</v>
      </c>
      <c r="C34">
        <v>-21.897612056450352</v>
      </c>
      <c r="D34" s="2">
        <v>-3.6826337580927753</v>
      </c>
      <c r="E34">
        <v>16.986012689741823</v>
      </c>
      <c r="F34">
        <v>-4.7208265388161061</v>
      </c>
      <c r="G34">
        <f>SQRT((E33-E34)^2+(F33+F34)^2)</f>
        <v>2.120279711437087</v>
      </c>
      <c r="H34" s="1">
        <f>(G33+G34)/2</f>
        <v>3.5393952299196996</v>
      </c>
      <c r="I34">
        <f>H34/A34</f>
        <v>0.16192112297258715</v>
      </c>
    </row>
    <row r="35" spans="1:11">
      <c r="B35" t="s">
        <v>2</v>
      </c>
      <c r="C35">
        <v>-18.331007383574594</v>
      </c>
      <c r="D35">
        <v>7.127363057971368</v>
      </c>
      <c r="E35">
        <v>18.068563291297401</v>
      </c>
      <c r="F35">
        <v>2.8977329455512422</v>
      </c>
      <c r="G35">
        <f>SQRT((C35+E35)^2+(D35-F35)^2)</f>
        <v>4.2377644801784689</v>
      </c>
    </row>
    <row r="36" spans="1:11">
      <c r="C36">
        <v>-21.897612056450352</v>
      </c>
      <c r="D36" s="2">
        <v>-3.6826337580927753</v>
      </c>
      <c r="E36">
        <v>16.986012689741823</v>
      </c>
      <c r="F36">
        <v>-4.7208265388161061</v>
      </c>
      <c r="G36">
        <f>SQRT((C36+E36)^2+(D36-F36)^2)</f>
        <v>5.0201247583100628</v>
      </c>
      <c r="H36" s="1">
        <f>(G35+G36)/2</f>
        <v>4.6289446192442654</v>
      </c>
      <c r="I36">
        <f>H36/A34</f>
        <v>0.21176609624999443</v>
      </c>
      <c r="K36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075A-82F5-2A4E-8A65-8B6079A9C716}">
  <dimension ref="A1:K36"/>
  <sheetViews>
    <sheetView topLeftCell="A9" workbookViewId="0">
      <selection activeCell="I14" sqref="I14:I36"/>
    </sheetView>
  </sheetViews>
  <sheetFormatPr baseColWidth="10" defaultRowHeight="20"/>
  <cols>
    <col min="1" max="1" width="30" customWidth="1"/>
  </cols>
  <sheetData>
    <row r="1" spans="1:11">
      <c r="A1" t="s">
        <v>44</v>
      </c>
      <c r="B1" t="s">
        <v>1</v>
      </c>
      <c r="C1">
        <v>-19.002615859812312</v>
      </c>
      <c r="D1">
        <v>2.3224587435701349</v>
      </c>
      <c r="E1">
        <v>20.816275358830502</v>
      </c>
      <c r="F1">
        <v>4.4726788693768471</v>
      </c>
      <c r="G1">
        <f>SQRT((C1-C2)^2+(D1+D2)^2)</f>
        <v>2.8833848343374129</v>
      </c>
    </row>
    <row r="2" spans="1:11">
      <c r="A2">
        <v>19.721150189999999</v>
      </c>
      <c r="C2">
        <v>-18.785904328094347</v>
      </c>
      <c r="D2" s="2">
        <v>-5.1976881630960694</v>
      </c>
      <c r="E2">
        <v>21.685108240208624</v>
      </c>
      <c r="F2">
        <v>-6.197322173533153</v>
      </c>
      <c r="G2">
        <f>SQRT((E1-E2)^2+(F1+F2)^2)</f>
        <v>1.9311305244169772</v>
      </c>
      <c r="H2" s="1">
        <f>(G1+G2)/2</f>
        <v>2.4072576793771949</v>
      </c>
      <c r="I2">
        <f>H2/A2</f>
        <v>0.12206477087719979</v>
      </c>
    </row>
    <row r="3" spans="1:11">
      <c r="B3" t="s">
        <v>2</v>
      </c>
      <c r="C3">
        <v>-19.002615859812312</v>
      </c>
      <c r="D3">
        <v>2.3224587435701349</v>
      </c>
      <c r="E3">
        <v>20.816275358830502</v>
      </c>
      <c r="F3">
        <v>4.4726788693768471</v>
      </c>
      <c r="G3">
        <f>SQRT((C3+E3)^2+(D3-F3)^2)</f>
        <v>2.8129712703479828</v>
      </c>
    </row>
    <row r="4" spans="1:11">
      <c r="C4">
        <v>-18.785904328094347</v>
      </c>
      <c r="D4" s="2">
        <v>-5.1976881630960694</v>
      </c>
      <c r="E4">
        <v>21.685108240208624</v>
      </c>
      <c r="F4">
        <v>-6.197322173533153</v>
      </c>
      <c r="G4">
        <f>SQRT((C4+E4)^2+(D4-F4)^2)</f>
        <v>3.0667004220890663</v>
      </c>
      <c r="H4" s="1">
        <f>(G3+G4)/2</f>
        <v>2.9398358462185246</v>
      </c>
      <c r="I4">
        <f>H4/A2</f>
        <v>0.14907020218877631</v>
      </c>
      <c r="K4" s="1"/>
    </row>
    <row r="5" spans="1:11">
      <c r="A5" t="s">
        <v>3</v>
      </c>
      <c r="B5" t="s">
        <v>1</v>
      </c>
      <c r="C5" s="4">
        <v>-19.173922028327979</v>
      </c>
      <c r="D5">
        <v>6.4163308444917559</v>
      </c>
      <c r="E5">
        <v>21.178548748368637</v>
      </c>
      <c r="F5">
        <v>4.57625817707439</v>
      </c>
      <c r="G5">
        <f>SQRT((C5-C6)^2+(D5+D6)^2)</f>
        <v>4.0162546180895866</v>
      </c>
    </row>
    <row r="6" spans="1:11">
      <c r="A6">
        <v>21.289691600000001</v>
      </c>
      <c r="C6" s="4">
        <v>-19.085358757290809</v>
      </c>
      <c r="D6" s="2">
        <v>-2.401052808745149</v>
      </c>
      <c r="E6">
        <v>20.024533018080714</v>
      </c>
      <c r="F6">
        <v>-4.4587027032600854</v>
      </c>
      <c r="G6">
        <f>SQRT((E5-E6)^2+(F5+F6)^2)</f>
        <v>1.1599877564766257</v>
      </c>
      <c r="H6" s="1">
        <f>(G5+G6)/2</f>
        <v>2.588121187283106</v>
      </c>
      <c r="I6">
        <f>H6/A6</f>
        <v>0.12156687076120473</v>
      </c>
    </row>
    <row r="7" spans="1:11">
      <c r="B7" t="s">
        <v>2</v>
      </c>
      <c r="C7" s="4">
        <v>-19.173922028327979</v>
      </c>
      <c r="D7">
        <v>6.4163308444917559</v>
      </c>
      <c r="E7">
        <v>21.178548748368637</v>
      </c>
      <c r="F7">
        <v>4.57625817707439</v>
      </c>
      <c r="G7">
        <f>SQRT((C7+E7)^2+(D7-F7)^2)</f>
        <v>2.7211019290128453</v>
      </c>
    </row>
    <row r="8" spans="1:11">
      <c r="C8" s="4">
        <v>-19.085358757290809</v>
      </c>
      <c r="D8" s="2">
        <v>-2.401052808745149</v>
      </c>
      <c r="E8">
        <v>20.024533018080714</v>
      </c>
      <c r="F8">
        <v>-4.4587027032600854</v>
      </c>
      <c r="G8">
        <f>SQRT((C8+E8)^2+(D8-F8)^2)</f>
        <v>2.2618513170691821</v>
      </c>
      <c r="H8" s="1">
        <f>(G7+G8)/2</f>
        <v>2.4914766230410139</v>
      </c>
      <c r="I8">
        <f>H8/A6</f>
        <v>0.11702737032794847</v>
      </c>
      <c r="K8" s="1"/>
    </row>
    <row r="9" spans="1:11">
      <c r="A9" t="s">
        <v>4</v>
      </c>
      <c r="B9" t="s">
        <v>1</v>
      </c>
      <c r="C9">
        <v>-20.759361716919312</v>
      </c>
      <c r="D9">
        <v>5.1622338303936912</v>
      </c>
      <c r="E9">
        <v>10.224502740351083</v>
      </c>
      <c r="F9">
        <v>3.8918953876456053</v>
      </c>
      <c r="G9">
        <f>SQRT((C9-C10)^2+(D9+D10)^2)</f>
        <v>2.0870050225716925</v>
      </c>
    </row>
    <row r="10" spans="1:11">
      <c r="A10">
        <v>21.64044878</v>
      </c>
      <c r="C10">
        <v>-22.551773230317377</v>
      </c>
      <c r="D10" s="2">
        <v>-4.0931917681353678</v>
      </c>
      <c r="E10">
        <v>16.76009010184632</v>
      </c>
      <c r="F10">
        <v>-5.1624744507702198</v>
      </c>
      <c r="G10">
        <f>SQRT((E9-E10)^2+(F9+F10)^2)</f>
        <v>6.6579481310225672</v>
      </c>
      <c r="H10" s="1">
        <f>(G9+G10)/2</f>
        <v>4.3724765767971299</v>
      </c>
      <c r="I10">
        <f>H10/A10</f>
        <v>0.20205110445020677</v>
      </c>
    </row>
    <row r="11" spans="1:11">
      <c r="B11" t="s">
        <v>2</v>
      </c>
      <c r="C11">
        <v>-20.759361716919312</v>
      </c>
      <c r="D11">
        <v>5.1622338303936912</v>
      </c>
      <c r="E11">
        <v>10.224502740351083</v>
      </c>
      <c r="F11">
        <v>3.8918953876456053</v>
      </c>
      <c r="G11">
        <f>SQRT((C11+E11)^2+(D11-F11)^2)</f>
        <v>10.611173988551117</v>
      </c>
    </row>
    <row r="12" spans="1:11">
      <c r="C12">
        <v>-22.551773230317377</v>
      </c>
      <c r="D12" s="2">
        <v>-4.0931917681353678</v>
      </c>
      <c r="E12">
        <v>16.76009010184632</v>
      </c>
      <c r="F12">
        <v>-5.1624744507702198</v>
      </c>
      <c r="G12">
        <f>SQRT((C12+E12)^2+(D12-F12)^2)</f>
        <v>5.8895635590423057</v>
      </c>
      <c r="H12" s="1">
        <f>(G11+G12)/2</f>
        <v>8.250368773796712</v>
      </c>
      <c r="I12">
        <f>H12/A10</f>
        <v>0.38124758213987059</v>
      </c>
      <c r="K12" s="1"/>
    </row>
    <row r="13" spans="1:11">
      <c r="A13" t="s">
        <v>45</v>
      </c>
      <c r="B13" t="s">
        <v>1</v>
      </c>
      <c r="C13">
        <v>-18.40941236869487</v>
      </c>
      <c r="D13">
        <v>4.3436524495694186</v>
      </c>
      <c r="E13">
        <v>20.289951319424613</v>
      </c>
      <c r="F13">
        <v>5.6903903059159768</v>
      </c>
      <c r="G13">
        <f>SQRT((C13-C14)^2+(D13+D14)^2)</f>
        <v>1.6234628940171933</v>
      </c>
    </row>
    <row r="14" spans="1:11">
      <c r="A14">
        <v>20.137390549999999</v>
      </c>
      <c r="C14">
        <v>-18.718628476917882</v>
      </c>
      <c r="D14" s="2">
        <v>-5.9373955802733898</v>
      </c>
      <c r="E14">
        <v>21.181535026214714</v>
      </c>
      <c r="F14">
        <v>-2.4341612246983479</v>
      </c>
      <c r="G14">
        <f>SQRT((E13-E14)^2+(F13+F14)^2)</f>
        <v>3.3760849123772023</v>
      </c>
      <c r="H14" s="1">
        <f>(G13+G14)/2</f>
        <v>2.4997739031971977</v>
      </c>
      <c r="I14">
        <f>H14/A14</f>
        <v>0.12413593990693088</v>
      </c>
    </row>
    <row r="15" spans="1:11">
      <c r="B15" t="s">
        <v>2</v>
      </c>
      <c r="C15">
        <v>-18.40941236869487</v>
      </c>
      <c r="D15">
        <v>4.3436524495694186</v>
      </c>
      <c r="E15">
        <v>20.289951319424613</v>
      </c>
      <c r="F15">
        <v>5.6903903059159768</v>
      </c>
      <c r="G15">
        <f>SQRT((C15+E15)^2+(D15-F15)^2)</f>
        <v>2.3130347163258591</v>
      </c>
    </row>
    <row r="16" spans="1:11">
      <c r="C16">
        <v>-18.718628476917882</v>
      </c>
      <c r="D16" s="2">
        <v>-5.9373955802733898</v>
      </c>
      <c r="E16">
        <v>21.181535026214714</v>
      </c>
      <c r="F16">
        <v>-2.4341612246983479</v>
      </c>
      <c r="G16">
        <f>SQRT((C16+E16)^2+(D16-F16)^2)</f>
        <v>4.2823544482738125</v>
      </c>
      <c r="H16" s="1">
        <f>(G15+G16)/2</f>
        <v>3.2976945822998358</v>
      </c>
      <c r="I16">
        <f>H16/A14</f>
        <v>0.16375977682470066</v>
      </c>
      <c r="K16" s="1"/>
    </row>
    <row r="17" spans="1:11">
      <c r="A17" t="s">
        <v>6</v>
      </c>
      <c r="B17" t="s">
        <v>1</v>
      </c>
      <c r="C17">
        <v>-19.932730073104207</v>
      </c>
      <c r="D17">
        <v>6.6037354793950902</v>
      </c>
      <c r="E17">
        <v>19.076790946796311</v>
      </c>
      <c r="F17">
        <v>3.724832828126432</v>
      </c>
      <c r="G17">
        <f>SQRT((C17-C18)^2+(D17+D18)^2)</f>
        <v>3.2251873420732053</v>
      </c>
    </row>
    <row r="18" spans="1:11">
      <c r="A18">
        <v>20.657580599999999</v>
      </c>
      <c r="C18">
        <v>-21.762389713161255</v>
      </c>
      <c r="D18" s="2">
        <v>-3.9477650365972909</v>
      </c>
      <c r="E18">
        <v>18.653028532280768</v>
      </c>
      <c r="F18">
        <v>-4.8773196562424577</v>
      </c>
      <c r="G18">
        <f>SQRT((E17-E18)^2+(F17+F18)^2)</f>
        <v>1.2279252717233982</v>
      </c>
      <c r="H18" s="1">
        <f>(G17+G18)/2</f>
        <v>2.2265563068983019</v>
      </c>
      <c r="I18">
        <f>H18/A18</f>
        <v>0.10778398254916173</v>
      </c>
    </row>
    <row r="19" spans="1:11">
      <c r="B19" t="s">
        <v>2</v>
      </c>
      <c r="C19">
        <v>-19.932730073104207</v>
      </c>
      <c r="D19">
        <v>6.6037354793950902</v>
      </c>
      <c r="E19">
        <v>19.076790946796311</v>
      </c>
      <c r="F19">
        <v>3.724832828126432</v>
      </c>
      <c r="G19">
        <f>SQRT((C19+E19)^2+(D19-F19)^2)</f>
        <v>3.0034500600853065</v>
      </c>
    </row>
    <row r="20" spans="1:11">
      <c r="C20">
        <v>-21.762389713161255</v>
      </c>
      <c r="D20" s="2">
        <v>-3.9477650365972909</v>
      </c>
      <c r="E20">
        <v>18.653028532280768</v>
      </c>
      <c r="F20">
        <v>-4.8773196562424577</v>
      </c>
      <c r="G20">
        <f>SQRT((C20+E20)^2+(D20-F20)^2)</f>
        <v>3.2453349201692832</v>
      </c>
      <c r="H20" s="1">
        <f>(G19+G20)/2</f>
        <v>3.1243924901272946</v>
      </c>
      <c r="I20">
        <f>H20/A18</f>
        <v>0.15124677718199461</v>
      </c>
      <c r="K20" s="1"/>
    </row>
    <row r="21" spans="1:11">
      <c r="A21" t="s">
        <v>7</v>
      </c>
      <c r="B21" t="s">
        <v>1</v>
      </c>
      <c r="C21">
        <v>-17.926051449941632</v>
      </c>
      <c r="D21">
        <v>5.7943314128158931</v>
      </c>
      <c r="E21">
        <v>18.374835075946002</v>
      </c>
      <c r="F21">
        <v>6.3497349766619742</v>
      </c>
      <c r="G21">
        <f>SQRT((C21-C22)^2+(D21+D22)^2)</f>
        <v>4.5806681092968757</v>
      </c>
    </row>
    <row r="22" spans="1:11">
      <c r="A22">
        <v>19.849737350000002</v>
      </c>
      <c r="C22">
        <v>-21.331374487852713</v>
      </c>
      <c r="D22" s="2">
        <v>-2.7306252691066999</v>
      </c>
      <c r="E22">
        <v>19.839431324580644</v>
      </c>
      <c r="F22">
        <v>-3.2617286640870899</v>
      </c>
      <c r="G22">
        <f>SQRT((E21-E22)^2+(F21+F22)^2)</f>
        <v>3.4177222177960864</v>
      </c>
      <c r="H22" s="1">
        <f>(G21+G22)/2</f>
        <v>3.9991951635464811</v>
      </c>
      <c r="I22">
        <f>H22/A22</f>
        <v>0.2014734549395174</v>
      </c>
    </row>
    <row r="23" spans="1:11">
      <c r="B23" t="s">
        <v>2</v>
      </c>
      <c r="C23">
        <v>-17.926051449941632</v>
      </c>
      <c r="D23">
        <v>5.7943314128158931</v>
      </c>
      <c r="E23">
        <v>18.374835075946002</v>
      </c>
      <c r="F23">
        <v>6.3497349766619742</v>
      </c>
      <c r="G23">
        <f>SQRT((C23+E23)^2+(D23-F23)^2)</f>
        <v>0.71405872426752037</v>
      </c>
    </row>
    <row r="24" spans="1:11">
      <c r="C24">
        <v>-21.331374487852713</v>
      </c>
      <c r="D24" s="2">
        <v>-2.7306252691066999</v>
      </c>
      <c r="E24">
        <v>19.839431324580644</v>
      </c>
      <c r="F24">
        <v>-3.2617286640870899</v>
      </c>
      <c r="G24">
        <f>SQRT((C24+E24)^2+(D24-F24)^2)</f>
        <v>1.5836556502579604</v>
      </c>
      <c r="H24" s="1">
        <f>(G23+G24)/2</f>
        <v>1.1488571872627404</v>
      </c>
      <c r="I24">
        <f>H24/A22</f>
        <v>5.7877702208625967E-2</v>
      </c>
      <c r="K24" s="1"/>
    </row>
    <row r="25" spans="1:11">
      <c r="A25" t="s">
        <v>8</v>
      </c>
      <c r="B25" t="s">
        <v>1</v>
      </c>
      <c r="C25">
        <v>-19.847977421885499</v>
      </c>
      <c r="D25">
        <v>5.9757973659759269</v>
      </c>
      <c r="E25">
        <v>19.329867149864722</v>
      </c>
      <c r="F25">
        <v>8.3460569625668146</v>
      </c>
      <c r="G25">
        <f>SQRT((C25-C26)^2+(D25+D26)^2)</f>
        <v>3.3542064148032105</v>
      </c>
    </row>
    <row r="26" spans="1:11">
      <c r="A26">
        <v>21.831705639999999</v>
      </c>
      <c r="C26">
        <v>-18.737696020058028</v>
      </c>
      <c r="D26">
        <v>-2.8106787454716287</v>
      </c>
      <c r="E26">
        <v>18.734705777589873</v>
      </c>
      <c r="F26">
        <v>-3.0505021169765754</v>
      </c>
      <c r="G26">
        <f>SQRT((E25-E26)^2+(F25+F26)^2)</f>
        <v>5.3288946491465135</v>
      </c>
      <c r="H26" s="1">
        <f>(G25+G26)/2</f>
        <v>4.3415505319748622</v>
      </c>
      <c r="I26">
        <f>H26/A26</f>
        <v>0.19886446819896123</v>
      </c>
    </row>
    <row r="27" spans="1:11">
      <c r="B27" t="s">
        <v>2</v>
      </c>
      <c r="C27">
        <v>-19.847977421885499</v>
      </c>
      <c r="D27">
        <v>5.9757973659759269</v>
      </c>
      <c r="E27">
        <v>19.329867149864722</v>
      </c>
      <c r="F27">
        <v>8.3460569625668146</v>
      </c>
      <c r="G27">
        <f>SQRT((C27+E27)^2+(D27-F27)^2)</f>
        <v>2.4262252181536326</v>
      </c>
    </row>
    <row r="28" spans="1:11">
      <c r="C28">
        <v>-18.737696020058028</v>
      </c>
      <c r="D28">
        <v>-2.8106787454716287</v>
      </c>
      <c r="E28">
        <v>18.734705777589873</v>
      </c>
      <c r="F28">
        <v>-3.0505021169765754</v>
      </c>
      <c r="G28">
        <f>SQRT((C28+E28)^2+(D28-F28)^2)</f>
        <v>0.23984201272925065</v>
      </c>
      <c r="H28" s="1">
        <f>(G27+G28)/2</f>
        <v>1.3330336154414417</v>
      </c>
      <c r="I28">
        <f>H28/A26</f>
        <v>6.1059526792036842E-2</v>
      </c>
      <c r="K28" s="1"/>
    </row>
    <row r="29" spans="1:11">
      <c r="A29" t="s">
        <v>9</v>
      </c>
      <c r="B29" t="s">
        <v>1</v>
      </c>
      <c r="C29">
        <v>-20.570990949381351</v>
      </c>
      <c r="D29">
        <v>6.1922155442359994</v>
      </c>
      <c r="E29">
        <v>16.973416758152663</v>
      </c>
      <c r="F29">
        <v>1.3977946799839049</v>
      </c>
      <c r="G29">
        <f>SQRT((C29-C30)^2+(D29+D30)^2)</f>
        <v>3.8268709009943498</v>
      </c>
    </row>
    <row r="30" spans="1:11">
      <c r="A30">
        <v>21.470296959999999</v>
      </c>
      <c r="C30">
        <v>-22.587440427830323</v>
      </c>
      <c r="D30" s="2">
        <v>-2.9396976897515423</v>
      </c>
      <c r="E30">
        <v>16.875605183819459</v>
      </c>
      <c r="F30">
        <v>-7.2056529203708841</v>
      </c>
      <c r="G30">
        <f>SQRT((E29-E30)^2+(F29+F30)^2)</f>
        <v>5.8086818164282743</v>
      </c>
      <c r="H30" s="1">
        <f>(G29+G30)/2</f>
        <v>4.8177763587113116</v>
      </c>
      <c r="I30">
        <f>H30/A30</f>
        <v>0.22439262799611095</v>
      </c>
    </row>
    <row r="31" spans="1:11">
      <c r="B31" t="s">
        <v>2</v>
      </c>
      <c r="C31">
        <v>-20.570990949381351</v>
      </c>
      <c r="D31">
        <v>6.1922155442359994</v>
      </c>
      <c r="E31">
        <v>16.973416758152663</v>
      </c>
      <c r="F31">
        <v>1.3977946799839049</v>
      </c>
      <c r="G31">
        <f>SQRT((C31+E31)^2+(D31-F31)^2)</f>
        <v>5.9940813712336727</v>
      </c>
    </row>
    <row r="32" spans="1:11">
      <c r="C32">
        <v>-22.587440427830323</v>
      </c>
      <c r="D32" s="2">
        <v>-2.9396976897515423</v>
      </c>
      <c r="E32">
        <v>16.875605183819459</v>
      </c>
      <c r="F32">
        <v>-7.2056529203708841</v>
      </c>
      <c r="G32">
        <f>SQRT((C32+E32)^2+(D32-F32)^2)</f>
        <v>7.1290557498432543</v>
      </c>
      <c r="H32" s="1">
        <f>(G31+G32)/2</f>
        <v>6.561568560538463</v>
      </c>
      <c r="I32">
        <f>H32/A30</f>
        <v>0.30561144881987062</v>
      </c>
      <c r="K32" s="1"/>
    </row>
    <row r="33" spans="1:11">
      <c r="A33" t="s">
        <v>10</v>
      </c>
      <c r="B33" t="s">
        <v>1</v>
      </c>
      <c r="C33">
        <v>-20.263075454897677</v>
      </c>
      <c r="D33">
        <v>6.2994834308439991</v>
      </c>
      <c r="E33">
        <v>16.652278972539964</v>
      </c>
      <c r="F33">
        <v>3.5935879513128199</v>
      </c>
      <c r="G33">
        <f>SQRT((C33-C34)^2+(D33+D34)^2)</f>
        <v>3.5408128284751554</v>
      </c>
    </row>
    <row r="34" spans="1:11">
      <c r="A34">
        <v>21.85876163</v>
      </c>
      <c r="C34">
        <v>-23.402342137109869</v>
      </c>
      <c r="D34" s="2">
        <v>-4.6616921791129711</v>
      </c>
      <c r="E34">
        <v>16.262370670172032</v>
      </c>
      <c r="F34">
        <v>-4.4554356725151054</v>
      </c>
      <c r="G34">
        <f>SQRT((E33-E34)^2+(F33+F34)^2)</f>
        <v>0.94594396176359985</v>
      </c>
      <c r="H34" s="1">
        <f>(G33+G34)/2</f>
        <v>2.2433783951193775</v>
      </c>
      <c r="I34">
        <f>H34/A34</f>
        <v>0.10263062624922259</v>
      </c>
    </row>
    <row r="35" spans="1:11">
      <c r="B35" t="s">
        <v>2</v>
      </c>
      <c r="C35">
        <v>-20.263075454897677</v>
      </c>
      <c r="D35">
        <v>6.2994834308439991</v>
      </c>
      <c r="E35">
        <v>16.652278972539964</v>
      </c>
      <c r="F35">
        <v>3.5935879513128199</v>
      </c>
      <c r="G35">
        <f>SQRT((C35+E35)^2+(D35-F35)^2)</f>
        <v>4.5121748174415961</v>
      </c>
    </row>
    <row r="36" spans="1:11">
      <c r="C36">
        <v>-23.402342137109869</v>
      </c>
      <c r="D36" s="2">
        <v>-4.6616921791129711</v>
      </c>
      <c r="E36">
        <v>16.262370670172032</v>
      </c>
      <c r="F36">
        <v>-4.4554356725151054</v>
      </c>
      <c r="G36">
        <f>SQRT((C36+E36)^2+(D36-F36)^2)</f>
        <v>7.1429499714893989</v>
      </c>
      <c r="H36" s="1">
        <f>(G35+G36)/2</f>
        <v>5.8275623944654971</v>
      </c>
      <c r="I36">
        <f>H36/A34</f>
        <v>0.26660075685474671</v>
      </c>
      <c r="K36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89A8-BFC3-DF4A-81BF-9FD40CDC1FED}">
  <dimension ref="A1:I36"/>
  <sheetViews>
    <sheetView workbookViewId="0">
      <selection activeCell="I2" sqref="I2:I36"/>
    </sheetView>
  </sheetViews>
  <sheetFormatPr baseColWidth="10" defaultRowHeight="20"/>
  <sheetData>
    <row r="1" spans="1:9">
      <c r="A1" t="s">
        <v>46</v>
      </c>
      <c r="B1" t="s">
        <v>1</v>
      </c>
      <c r="C1" s="4">
        <v>-23.076005906809023</v>
      </c>
      <c r="D1" s="4">
        <v>3.3457154010039867</v>
      </c>
      <c r="E1" s="3">
        <v>22.208160484493611</v>
      </c>
      <c r="F1" s="3">
        <v>8.821899863831856</v>
      </c>
      <c r="G1">
        <f>SQRT((C1-C2)^2+(D1+D2)^2)</f>
        <v>6.2510534591329012</v>
      </c>
    </row>
    <row r="2" spans="1:9">
      <c r="A2">
        <v>23.860442580000001</v>
      </c>
      <c r="C2" s="4">
        <v>-21.016629599695502</v>
      </c>
      <c r="D2" s="4">
        <v>-9.2478030464593548</v>
      </c>
      <c r="E2">
        <v>22.633426142148551</v>
      </c>
      <c r="F2">
        <v>-5.9291276112432065</v>
      </c>
      <c r="G2">
        <f>SQRT((E1-E2)^2+(F1+F2)^2)</f>
        <v>2.9238642555576169</v>
      </c>
      <c r="H2" s="1">
        <f>(G1+G2)/2</f>
        <v>4.5874588573452595</v>
      </c>
      <c r="I2">
        <f>H2/A2</f>
        <v>0.19226210251399534</v>
      </c>
    </row>
    <row r="3" spans="1:9">
      <c r="B3" t="s">
        <v>2</v>
      </c>
      <c r="C3" s="4">
        <v>-23.076005906809023</v>
      </c>
      <c r="D3" s="4">
        <v>3.3457154010039867</v>
      </c>
      <c r="E3" s="3">
        <v>22.208160484493611</v>
      </c>
      <c r="F3" s="3">
        <v>8.821899863831856</v>
      </c>
      <c r="G3">
        <f>SQRT((C3+E3)^2+(D3-F3)^2)</f>
        <v>5.544524501519601</v>
      </c>
    </row>
    <row r="4" spans="1:9">
      <c r="C4" s="4">
        <v>-21.016629599695502</v>
      </c>
      <c r="D4" s="4">
        <v>-9.2478030464593548</v>
      </c>
      <c r="E4">
        <v>22.633426142148551</v>
      </c>
      <c r="F4">
        <v>-5.9291276112432065</v>
      </c>
      <c r="G4">
        <f>SQRT((C4+E4)^2+(D4-F4)^2)</f>
        <v>3.6915630434810702</v>
      </c>
      <c r="H4" s="1">
        <f>(G3+G4)/2</f>
        <v>4.6180437725003358</v>
      </c>
      <c r="I4">
        <f>H4/A2</f>
        <v>0.19354392765418418</v>
      </c>
    </row>
    <row r="5" spans="1:9">
      <c r="A5" t="s">
        <v>121</v>
      </c>
      <c r="B5" t="s">
        <v>1</v>
      </c>
      <c r="C5">
        <v>-20.87674343566513</v>
      </c>
      <c r="D5">
        <v>8.3377453258542893</v>
      </c>
      <c r="E5">
        <v>22.797773822851521</v>
      </c>
      <c r="F5">
        <v>9.219055136948592</v>
      </c>
      <c r="G5">
        <f>SQRT((C5-C6)^2+(D5+D6)^2)</f>
        <v>3.9924927717856677</v>
      </c>
    </row>
    <row r="6" spans="1:9">
      <c r="A6">
        <v>22.389304429999999</v>
      </c>
      <c r="C6">
        <v>-19.983725557815202</v>
      </c>
      <c r="D6">
        <v>-4.4464065327650504</v>
      </c>
      <c r="E6">
        <v>22.72038634124069</v>
      </c>
      <c r="F6">
        <v>-6.5991733376496278</v>
      </c>
      <c r="G6">
        <f>SQRT((E5-E6)^2+(F5+F6)^2)</f>
        <v>2.6210245066782654</v>
      </c>
      <c r="H6" s="1">
        <f>(G5+G6)/2</f>
        <v>3.3067586392319663</v>
      </c>
      <c r="I6">
        <f>H6/A6</f>
        <v>0.14769367443149131</v>
      </c>
    </row>
    <row r="7" spans="1:9">
      <c r="B7" t="s">
        <v>2</v>
      </c>
      <c r="C7">
        <v>-20.87674343566513</v>
      </c>
      <c r="D7">
        <v>8.3377453258542893</v>
      </c>
      <c r="E7">
        <v>22.797773822851521</v>
      </c>
      <c r="F7">
        <v>9.219055136948592</v>
      </c>
      <c r="G7">
        <f>SQRT((C7+E7)^2+(D7-F7)^2)</f>
        <v>2.1135431700404355</v>
      </c>
    </row>
    <row r="8" spans="1:9">
      <c r="C8">
        <v>-19.983725557815202</v>
      </c>
      <c r="D8">
        <v>-4.4464065327650504</v>
      </c>
      <c r="E8">
        <v>22.72038634124069</v>
      </c>
      <c r="F8">
        <v>-6.5991733376496278</v>
      </c>
      <c r="G8">
        <f>SQRT((C8+E8)^2+(D8-F8)^2)</f>
        <v>3.4819128592990318</v>
      </c>
      <c r="H8" s="1">
        <f>(G7+G8)/2</f>
        <v>2.7977280146697336</v>
      </c>
      <c r="I8">
        <f>H8/A6</f>
        <v>0.12495823724300191</v>
      </c>
    </row>
    <row r="9" spans="1:9">
      <c r="A9" t="s">
        <v>47</v>
      </c>
      <c r="B9" t="s">
        <v>1</v>
      </c>
      <c r="C9">
        <v>-20.328776651216792</v>
      </c>
      <c r="D9">
        <v>8.1005174950226468</v>
      </c>
      <c r="E9">
        <v>20.510586802920479</v>
      </c>
      <c r="F9">
        <v>8.3938354027220026</v>
      </c>
      <c r="G9">
        <f>SQRT((C9-C10)^2+(D9+D10)^2)</f>
        <v>5.0617224596907215</v>
      </c>
    </row>
    <row r="10" spans="1:9">
      <c r="A10">
        <v>23.61171517</v>
      </c>
      <c r="C10">
        <v>-21.917142623004178</v>
      </c>
      <c r="D10">
        <v>-3.2944663302299331</v>
      </c>
      <c r="E10">
        <v>22.403339416013615</v>
      </c>
      <c r="F10">
        <v>-7.0163887473554061</v>
      </c>
      <c r="G10">
        <f>SQRT((E9-E10)^2+(F9+F10)^2)</f>
        <v>2.3409125875930354</v>
      </c>
      <c r="H10" s="1">
        <f>(G9+G10)/2</f>
        <v>3.7013175236418787</v>
      </c>
      <c r="I10">
        <f>H10/A10</f>
        <v>0.15675767291757817</v>
      </c>
    </row>
    <row r="11" spans="1:9">
      <c r="B11" t="s">
        <v>2</v>
      </c>
      <c r="C11">
        <v>-20.328776651216792</v>
      </c>
      <c r="D11">
        <v>8.1005174950226468</v>
      </c>
      <c r="E11">
        <v>20.510586802920479</v>
      </c>
      <c r="F11">
        <v>8.3938354027220026</v>
      </c>
      <c r="G11">
        <f>SQRT((C11+E11)^2+(D11-F11)^2)</f>
        <v>0.34509466272262929</v>
      </c>
    </row>
    <row r="12" spans="1:9">
      <c r="C12">
        <v>-21.917142623004178</v>
      </c>
      <c r="D12">
        <v>-3.2944663302299331</v>
      </c>
      <c r="E12">
        <v>22.403339416013615</v>
      </c>
      <c r="F12">
        <v>-7.0163887473554061</v>
      </c>
      <c r="G12">
        <f>SQRT((C12+E12)^2+(D12-F12)^2)</f>
        <v>3.7535441652701764</v>
      </c>
      <c r="H12" s="1">
        <f>(G11+G12)/2</f>
        <v>2.049319413996403</v>
      </c>
      <c r="I12">
        <f>H12/A10</f>
        <v>8.6792484122465513E-2</v>
      </c>
    </row>
    <row r="13" spans="1:9">
      <c r="A13" t="s">
        <v>48</v>
      </c>
      <c r="B13" t="s">
        <v>1</v>
      </c>
      <c r="C13">
        <v>-18.840814697496238</v>
      </c>
      <c r="D13">
        <v>6.9326330182124725</v>
      </c>
      <c r="E13">
        <v>23.109665581987201</v>
      </c>
      <c r="F13">
        <v>13.524243414820521</v>
      </c>
      <c r="G13">
        <f>SQRT((C13-C14)^2+(D13+D14)^2)</f>
        <v>0.65324422649691349</v>
      </c>
    </row>
    <row r="14" spans="1:9">
      <c r="A14">
        <v>23.612602150000001</v>
      </c>
      <c r="C14">
        <v>-18.187627302251141</v>
      </c>
      <c r="D14">
        <v>-6.941249638459122</v>
      </c>
      <c r="E14">
        <v>25.834957003329873</v>
      </c>
      <c r="F14">
        <v>-2.5285083180991652</v>
      </c>
      <c r="G14">
        <f>SQRT((E13-E14)^2+(F13+F14)^2)</f>
        <v>11.328433415460134</v>
      </c>
      <c r="H14" s="1">
        <f>(G13+G14)/2</f>
        <v>5.9908388209785235</v>
      </c>
      <c r="I14">
        <f>H14/A14</f>
        <v>0.25371362219722671</v>
      </c>
    </row>
    <row r="15" spans="1:9">
      <c r="B15" t="s">
        <v>2</v>
      </c>
      <c r="C15">
        <v>-18.840814697496238</v>
      </c>
      <c r="D15">
        <v>6.9326330182124725</v>
      </c>
      <c r="E15">
        <v>23.109665581987201</v>
      </c>
      <c r="F15">
        <v>13.524243414820521</v>
      </c>
      <c r="G15">
        <f>SQRT((C15+E15)^2+(D15-F15)^2)</f>
        <v>7.8531786873017602</v>
      </c>
    </row>
    <row r="16" spans="1:9">
      <c r="C16">
        <v>-18.187627302251141</v>
      </c>
      <c r="D16">
        <v>-6.941249638459122</v>
      </c>
      <c r="E16">
        <v>25.834957003329873</v>
      </c>
      <c r="F16">
        <v>-2.5285083180991652</v>
      </c>
      <c r="G16">
        <f>SQRT((C16+E16)^2+(D16-F16)^2)</f>
        <v>8.8291527066538542</v>
      </c>
      <c r="H16" s="1">
        <f>(G15+G16)/2</f>
        <v>8.3411656969778072</v>
      </c>
      <c r="I16">
        <f>H16/A14</f>
        <v>0.35325059237394585</v>
      </c>
    </row>
    <row r="17" spans="1:9">
      <c r="A17" t="s">
        <v>49</v>
      </c>
      <c r="B17" t="s">
        <v>1</v>
      </c>
      <c r="C17">
        <v>-20.549863442572292</v>
      </c>
      <c r="D17">
        <v>8.5262686358236834</v>
      </c>
      <c r="E17">
        <v>22.039904639177653</v>
      </c>
      <c r="F17">
        <v>6.9308675835320459</v>
      </c>
      <c r="G17">
        <f>SQRT((C17-C18)^2+(D17+D18)^2)</f>
        <v>4.7390369158065893</v>
      </c>
    </row>
    <row r="18" spans="1:9">
      <c r="A18">
        <v>23.951211369999999</v>
      </c>
      <c r="C18">
        <v>-22.318879226982585</v>
      </c>
      <c r="D18">
        <v>-4.1297866281401694</v>
      </c>
      <c r="E18">
        <v>21.739659375246106</v>
      </c>
      <c r="F18">
        <v>-8.5352473021424657</v>
      </c>
      <c r="G18">
        <f>SQRT((E17-E18)^2+(F17+F18)^2)</f>
        <v>1.6322320607075989</v>
      </c>
      <c r="H18" s="1">
        <f>(G17+G18)/2</f>
        <v>3.1856344882570942</v>
      </c>
      <c r="I18">
        <f>H18/A18</f>
        <v>0.13300515114017358</v>
      </c>
    </row>
    <row r="19" spans="1:9">
      <c r="B19" t="s">
        <v>2</v>
      </c>
      <c r="C19">
        <v>-20.549863442572292</v>
      </c>
      <c r="D19">
        <v>8.5262686358236834</v>
      </c>
      <c r="E19">
        <v>22.039904639177653</v>
      </c>
      <c r="F19">
        <v>6.9308675835320459</v>
      </c>
      <c r="G19">
        <f>SQRT((C19+E19)^2+(D19-F19)^2)</f>
        <v>2.1830087689320901</v>
      </c>
    </row>
    <row r="20" spans="1:9">
      <c r="C20">
        <v>-22.318879226982585</v>
      </c>
      <c r="D20">
        <v>-4.1297866281401694</v>
      </c>
      <c r="E20">
        <v>21.739659375246106</v>
      </c>
      <c r="F20">
        <v>-8.5352473021424657</v>
      </c>
      <c r="G20">
        <f>SQRT((C20+E20)^2+(D20-F20)^2)</f>
        <v>4.4433747745183947</v>
      </c>
      <c r="H20" s="1">
        <f>(G19+G20)/2</f>
        <v>3.3131917717252426</v>
      </c>
      <c r="I20">
        <f>H20/A18</f>
        <v>0.13833086437854114</v>
      </c>
    </row>
    <row r="21" spans="1:9">
      <c r="A21" t="s">
        <v>50</v>
      </c>
      <c r="B21" t="s">
        <v>1</v>
      </c>
      <c r="C21">
        <v>-21.127323125168118</v>
      </c>
      <c r="D21">
        <v>11.820997316842298</v>
      </c>
      <c r="E21">
        <v>19.080468769915893</v>
      </c>
      <c r="F21">
        <v>7.9342049835015258</v>
      </c>
      <c r="G21">
        <f>SQRT((C21-C22)^2+(D21+D22)^2)</f>
        <v>7.0043651849979778</v>
      </c>
    </row>
    <row r="22" spans="1:9">
      <c r="A22">
        <v>22.256947400000001</v>
      </c>
      <c r="C22">
        <v>-23.107754953680086</v>
      </c>
      <c r="D22">
        <v>-5.1024393303820714</v>
      </c>
      <c r="E22">
        <v>20.137723064032247</v>
      </c>
      <c r="F22">
        <v>-4.6253621227315769</v>
      </c>
      <c r="G22">
        <f>SQRT((E21-E22)^2+(F21+F22)^2)</f>
        <v>3.4736476101780576</v>
      </c>
      <c r="H22" s="1">
        <f>(G21+G22)/2</f>
        <v>5.2390063975880174</v>
      </c>
      <c r="I22">
        <f>H22/A22</f>
        <v>0.23538746367293914</v>
      </c>
    </row>
    <row r="23" spans="1:9">
      <c r="B23" t="s">
        <v>2</v>
      </c>
      <c r="C23">
        <v>-21.127323125168118</v>
      </c>
      <c r="D23">
        <v>11.820997316842298</v>
      </c>
      <c r="E23">
        <v>19.080468769915893</v>
      </c>
      <c r="F23">
        <v>7.9342049835015258</v>
      </c>
      <c r="G23">
        <f>SQRT((C23+E23)^2+(D23-F23)^2)</f>
        <v>4.3928085997607056</v>
      </c>
    </row>
    <row r="24" spans="1:9">
      <c r="C24">
        <v>-23.107754953680086</v>
      </c>
      <c r="D24">
        <v>-5.1024393303820714</v>
      </c>
      <c r="E24">
        <v>20.137723064032247</v>
      </c>
      <c r="F24">
        <v>-4.6253621227315769</v>
      </c>
      <c r="G24">
        <f>SQRT((C24+E24)^2+(D24-F24)^2)</f>
        <v>3.0081044010447351</v>
      </c>
      <c r="H24" s="1">
        <f>(G23+G24)/2</f>
        <v>3.7004565004027201</v>
      </c>
      <c r="I24">
        <f>H24/A22</f>
        <v>0.16626073800231561</v>
      </c>
    </row>
    <row r="25" spans="1:9">
      <c r="A25" t="s">
        <v>51</v>
      </c>
      <c r="B25" t="s">
        <v>1</v>
      </c>
      <c r="C25">
        <v>-19.615112100682094</v>
      </c>
      <c r="D25">
        <v>6.6936988887366855</v>
      </c>
      <c r="E25">
        <v>22.078393351749419</v>
      </c>
      <c r="F25">
        <v>7.7620630184524391</v>
      </c>
      <c r="G25">
        <f>SQRT((C25-C26)^2+(D25+D26)^2)</f>
        <v>3.0577320027891219</v>
      </c>
    </row>
    <row r="26" spans="1:9">
      <c r="A26">
        <v>23.70935712</v>
      </c>
      <c r="C26">
        <v>-21.44657756649023</v>
      </c>
      <c r="D26">
        <v>-9.1422615790578785</v>
      </c>
      <c r="E26">
        <v>21.149518031674269</v>
      </c>
      <c r="F26">
        <v>-6.321012960727507</v>
      </c>
      <c r="G26">
        <f>SQRT((E25-E26)^2+(F25+F26)^2)</f>
        <v>1.7144779465230058</v>
      </c>
      <c r="H26" s="1">
        <f>(G25+G26)/2</f>
        <v>2.3861049746560639</v>
      </c>
      <c r="I26">
        <f>H26/A26</f>
        <v>0.10063980067360274</v>
      </c>
    </row>
    <row r="27" spans="1:9">
      <c r="B27" t="s">
        <v>2</v>
      </c>
      <c r="C27">
        <v>-19.615112100682094</v>
      </c>
      <c r="D27">
        <v>6.6936988887366855</v>
      </c>
      <c r="E27">
        <v>22.078393351749419</v>
      </c>
      <c r="F27">
        <v>7.7620630184524391</v>
      </c>
      <c r="G27">
        <f>SQRT((C27+E27)^2+(D27-F27)^2)</f>
        <v>2.6849872319106303</v>
      </c>
    </row>
    <row r="28" spans="1:9">
      <c r="C28">
        <v>-21.44657756649023</v>
      </c>
      <c r="D28">
        <v>-9.1422615790578785</v>
      </c>
      <c r="E28">
        <v>21.149518031674269</v>
      </c>
      <c r="F28">
        <v>-6.321012960727507</v>
      </c>
      <c r="G28">
        <f>SQRT((C28+E28)^2+(D28-F28)^2)</f>
        <v>2.8368447496569327</v>
      </c>
      <c r="H28" s="1">
        <f>(G27+G28)/2</f>
        <v>2.7609159907837815</v>
      </c>
      <c r="I28">
        <f>H28/A26</f>
        <v>0.11644837001737235</v>
      </c>
    </row>
    <row r="29" spans="1:9">
      <c r="A29" t="s">
        <v>52</v>
      </c>
      <c r="B29" t="s">
        <v>1</v>
      </c>
      <c r="C29">
        <v>-23.518786955742211</v>
      </c>
      <c r="D29">
        <v>-3.253633965339378</v>
      </c>
      <c r="E29">
        <v>20.017100037896537</v>
      </c>
      <c r="F29">
        <v>-6.7038063437455042</v>
      </c>
      <c r="G29">
        <f>SQRT((C29-C30)^2+(D29+D30)^2)</f>
        <v>8.406213663181596</v>
      </c>
    </row>
    <row r="30" spans="1:9">
      <c r="A30">
        <v>23.302499510000001</v>
      </c>
      <c r="C30">
        <v>-21.376776903962934</v>
      </c>
      <c r="D30">
        <v>11.382362100117751</v>
      </c>
      <c r="E30">
        <v>18.388277956718778</v>
      </c>
      <c r="F30">
        <v>7.2536244529580109</v>
      </c>
      <c r="G30">
        <f>SQRT((E29-E30)^2+(F29+F30)^2)</f>
        <v>1.7191164374033141</v>
      </c>
      <c r="H30" s="1">
        <f>(G29+G30)/2</f>
        <v>5.0626650502924555</v>
      </c>
      <c r="I30">
        <f>H30/A30</f>
        <v>0.21725845539101377</v>
      </c>
    </row>
    <row r="31" spans="1:9">
      <c r="B31" t="s">
        <v>2</v>
      </c>
      <c r="C31">
        <v>-23.518786955742211</v>
      </c>
      <c r="D31">
        <v>-3.253633965339378</v>
      </c>
      <c r="E31">
        <v>20.017100037896537</v>
      </c>
      <c r="F31">
        <v>-6.7038063437455042</v>
      </c>
      <c r="G31">
        <f>SQRT((C31+E31)^2+(D31-F31)^2)</f>
        <v>4.9158418110561826</v>
      </c>
    </row>
    <row r="32" spans="1:9">
      <c r="C32">
        <v>-21.376776903962934</v>
      </c>
      <c r="D32">
        <v>11.382362100117751</v>
      </c>
      <c r="E32">
        <v>18.388277956718778</v>
      </c>
      <c r="F32">
        <v>7.2536244529580109</v>
      </c>
      <c r="G32">
        <f>SQRT((C32+E32)^2+(D32-F32)^2)</f>
        <v>5.0968225902765711</v>
      </c>
      <c r="H32" s="1">
        <f>(G31+G32)/2</f>
        <v>5.0063322006663764</v>
      </c>
      <c r="I32">
        <f>H32/A30</f>
        <v>0.2148409958561727</v>
      </c>
    </row>
    <row r="33" spans="1:9">
      <c r="A33" t="s">
        <v>53</v>
      </c>
      <c r="B33" t="s">
        <v>1</v>
      </c>
      <c r="C33">
        <v>-20.727060528904456</v>
      </c>
      <c r="D33">
        <v>8.2423474534304386</v>
      </c>
      <c r="E33">
        <v>19.232988198780244</v>
      </c>
      <c r="F33">
        <v>6.3911303372971693</v>
      </c>
      <c r="G33">
        <f>SQRT((C33-C34)^2+(D33+D34)^2)</f>
        <v>3.186173893519979</v>
      </c>
    </row>
    <row r="34" spans="1:9">
      <c r="A34">
        <v>22.088624070000002</v>
      </c>
      <c r="C34">
        <v>-18.522079498088143</v>
      </c>
      <c r="D34">
        <v>-5.9423990336852279</v>
      </c>
      <c r="E34">
        <v>18.374015183771835</v>
      </c>
      <c r="F34">
        <v>-11.058211031679694</v>
      </c>
      <c r="G34">
        <f>SQRT((E33-E34)^2+(F33+F34)^2)</f>
        <v>4.7454690862327515</v>
      </c>
      <c r="H34" s="1">
        <f>(G33+G34)/2</f>
        <v>3.9658214898763653</v>
      </c>
      <c r="I34">
        <f>H34/A34</f>
        <v>0.1795413547402713</v>
      </c>
    </row>
    <row r="35" spans="1:9">
      <c r="B35" t="s">
        <v>2</v>
      </c>
      <c r="C35">
        <v>-20.727060528904456</v>
      </c>
      <c r="D35">
        <v>8.2423474534304386</v>
      </c>
      <c r="E35">
        <v>19.232988198780244</v>
      </c>
      <c r="F35">
        <v>6.3911303372971693</v>
      </c>
      <c r="G35">
        <f>SQRT((C35+E35)^2+(D35-F35)^2)</f>
        <v>2.3789192795695211</v>
      </c>
    </row>
    <row r="36" spans="1:9">
      <c r="C36">
        <v>-18.522079498088143</v>
      </c>
      <c r="D36">
        <v>-5.9423990336852279</v>
      </c>
      <c r="E36">
        <v>18.374015183771835</v>
      </c>
      <c r="F36">
        <v>-11.058211031679694</v>
      </c>
      <c r="G36">
        <f>SQRT((C36+E36)^2+(D36-F36)^2)</f>
        <v>5.1179542241014708</v>
      </c>
      <c r="H36" s="1">
        <f>(G35+G36)/2</f>
        <v>3.748436751835496</v>
      </c>
      <c r="I36">
        <f>H36/A34</f>
        <v>0.16969987537279391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ini</vt:lpstr>
      <vt:lpstr>wt_af</vt:lpstr>
      <vt:lpstr>han-1</vt:lpstr>
      <vt:lpstr>han-ox</vt:lpstr>
      <vt:lpstr>6se</vt:lpstr>
      <vt:lpstr>wt_af_silico</vt:lpstr>
      <vt:lpstr>iso_af_silico</vt:lpstr>
      <vt:lpstr>aniso_af_silico</vt:lpstr>
      <vt:lpstr>han-1_silico</vt:lpstr>
      <vt:lpstr>ipc1</vt:lpstr>
      <vt:lpstr>opc1</vt:lpstr>
      <vt:lpstr>ox_silico</vt:lpstr>
      <vt:lpstr>pse_silico</vt:lpstr>
      <vt:lpstr>xylem_silico</vt:lpstr>
      <vt:lpstr>p-value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Motohiro Fujiwara</dc:creator>
  <cp:lastModifiedBy>Motohiro Fujiwara</cp:lastModifiedBy>
  <dcterms:created xsi:type="dcterms:W3CDTF">2021-12-18T09:40:21Z</dcterms:created>
  <dcterms:modified xsi:type="dcterms:W3CDTF">2022-10-03T04:03:39Z</dcterms:modified>
</cp:coreProperties>
</file>