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3995" windowHeight="7770"/>
  </bookViews>
  <sheets>
    <sheet name="デイリーミッション" sheetId="1" r:id="rId1"/>
  </sheets>
  <calcPr calcId="145621"/>
</workbook>
</file>

<file path=xl/calcChain.xml><?xml version="1.0" encoding="utf-8"?>
<calcChain xmlns="http://schemas.openxmlformats.org/spreadsheetml/2006/main">
  <c r="H15" i="1" l="1"/>
  <c r="K15" i="1" s="1"/>
  <c r="H16" i="1"/>
  <c r="H17" i="1"/>
  <c r="H18" i="1"/>
  <c r="H19" i="1"/>
  <c r="H20" i="1"/>
  <c r="H21" i="1"/>
  <c r="K21" i="1" s="1"/>
  <c r="H22" i="1"/>
  <c r="K22" i="1" s="1"/>
  <c r="H23" i="1"/>
  <c r="K23" i="1" s="1"/>
  <c r="H24" i="1"/>
  <c r="K24" i="1" s="1"/>
  <c r="H25" i="1"/>
  <c r="H26" i="1"/>
  <c r="K26" i="1" s="1"/>
  <c r="H27" i="1"/>
  <c r="K27" i="1" s="1"/>
  <c r="H28" i="1"/>
  <c r="K28" i="1" s="1"/>
  <c r="H29" i="1"/>
  <c r="H30" i="1"/>
  <c r="K30" i="1" s="1"/>
  <c r="H31" i="1"/>
  <c r="K31" i="1" s="1"/>
  <c r="H32" i="1"/>
  <c r="K32" i="1" s="1"/>
  <c r="K29" i="1"/>
  <c r="K25" i="1"/>
  <c r="K20" i="1" l="1"/>
  <c r="K19" i="1"/>
  <c r="K18" i="1"/>
  <c r="K17" i="1"/>
  <c r="K16" i="1"/>
</calcChain>
</file>

<file path=xl/sharedStrings.xml><?xml version="1.0" encoding="utf-8"?>
<sst xmlns="http://schemas.openxmlformats.org/spreadsheetml/2006/main" count="111" uniqueCount="57">
  <si>
    <t>100G</t>
  </si>
  <si>
    <t>TypeA</t>
    <phoneticPr fontId="1"/>
  </si>
  <si>
    <t>TypeB</t>
    <phoneticPr fontId="1"/>
  </si>
  <si>
    <t>最強おにぎり</t>
  </si>
  <si>
    <t>激旨やきそばパン</t>
  </si>
  <si>
    <t>爆裂コロッケパン</t>
  </si>
  <si>
    <t>激闘コーヒー牛乳</t>
  </si>
  <si>
    <t>50G</t>
  </si>
  <si>
    <t>耐えろ！引っ張れ！綱引き合戦で今日1日で合計250G以上獲得しろ！</t>
    <phoneticPr fontId="4"/>
  </si>
  <si>
    <t>耐えろ！引っ張れ！綱引き合戦で今日1日で合計300G以上獲得しろ！</t>
    <phoneticPr fontId="4"/>
  </si>
  <si>
    <t>耐えろ！引っ張れ！綱引き合戦で今日1日で合計350G以上獲得しろ！</t>
    <phoneticPr fontId="4"/>
  </si>
  <si>
    <t>耐えろ！引っ張れ！綱引き合戦で今日1日で合計400G以上獲得しろ！</t>
    <phoneticPr fontId="4"/>
  </si>
  <si>
    <t>耐えろ！引っ張れ！綱引き合戦で今日1日で合計450G以上獲得しろ！</t>
    <phoneticPr fontId="4"/>
  </si>
  <si>
    <t>耐えろ！引っ張れ！綱引き合戦で今日1日で合計500G以上獲得しろ！</t>
    <phoneticPr fontId="4"/>
  </si>
  <si>
    <t>200G</t>
    <phoneticPr fontId="4"/>
  </si>
  <si>
    <t>次の2つの競技をプレイしろ！＜熱血障害物競走、耐えろ！引っ張れ！綱引き合戦＞</t>
  </si>
  <si>
    <t>次の2つの競技をプレイしろ！＜熱血玉入れ、耐えろ！引っ張れ！綱引き合戦＞</t>
  </si>
  <si>
    <t>次の2つの競技をプレイしろ！＜陣取り無双！、耐えろ！引っ張れ！綱引き合戦＞</t>
  </si>
  <si>
    <t>次の2つの競技をプレイしろ！＜激闘！応援団、耐えろ！引っ張れ！綱引き合戦＞</t>
  </si>
  <si>
    <t>次の3つの競技をプレイしろ！＜熱血障害物競走、熱血玉入れ、耐えろ！引っ張れ！綱引き合戦＞</t>
  </si>
  <si>
    <t>次の3つの競技をプレイしろ！＜熱血障害物競走、陣取り無双！、耐えろ！引っ張れ！綱引き合戦＞</t>
  </si>
  <si>
    <t>次の3つの競技をプレイしろ！＜熱血玉入れ、陣取り無双！、耐えろ！引っ張れ！綱引き合戦＞</t>
  </si>
  <si>
    <t>次の3つの競技をプレイしろ！＜陣取り無双！、激闘！応援団、耐えろ！引っ張れ！綱引き合戦＞</t>
  </si>
  <si>
    <t>5,6</t>
    <phoneticPr fontId="1"/>
  </si>
  <si>
    <t>1,6</t>
    <phoneticPr fontId="1"/>
  </si>
  <si>
    <t>2,6</t>
    <phoneticPr fontId="1"/>
  </si>
  <si>
    <t>3,6</t>
    <phoneticPr fontId="1"/>
  </si>
  <si>
    <t>4,6</t>
    <phoneticPr fontId="1"/>
  </si>
  <si>
    <t>1,2,6</t>
    <phoneticPr fontId="1"/>
  </si>
  <si>
    <t>1,3,6</t>
    <phoneticPr fontId="1"/>
  </si>
  <si>
    <t>1,4,6</t>
    <phoneticPr fontId="1"/>
  </si>
  <si>
    <t>2,3,6</t>
    <phoneticPr fontId="1"/>
  </si>
  <si>
    <t>2,4,6</t>
    <phoneticPr fontId="1"/>
  </si>
  <si>
    <t>3,4,6</t>
    <phoneticPr fontId="1"/>
  </si>
  <si>
    <t>4,5,6</t>
    <phoneticPr fontId="1"/>
  </si>
  <si>
    <t>条件</t>
    <rPh sb="0" eb="2">
      <t>ジョウケン</t>
    </rPh>
    <phoneticPr fontId="4"/>
  </si>
  <si>
    <t>報酬</t>
  </si>
  <si>
    <t>TypeA</t>
    <phoneticPr fontId="4"/>
  </si>
  <si>
    <t>タイプ</t>
    <phoneticPr fontId="4"/>
  </si>
  <si>
    <t>ゲームID</t>
    <phoneticPr fontId="4"/>
  </si>
  <si>
    <t>ガッツ</t>
    <phoneticPr fontId="4"/>
  </si>
  <si>
    <t>{"item_id":1}</t>
    <phoneticPr fontId="1"/>
  </si>
  <si>
    <t>{"item_id":2}</t>
    <phoneticPr fontId="1"/>
  </si>
  <si>
    <t>{"item_id":3}</t>
    <phoneticPr fontId="1"/>
  </si>
  <si>
    <t>{"item_id":4}</t>
    <phoneticPr fontId="1"/>
  </si>
  <si>
    <t>{"user_point":100}</t>
    <phoneticPr fontId="1"/>
  </si>
  <si>
    <t>{"user_point":200}</t>
    <phoneticPr fontId="4"/>
  </si>
  <si>
    <t>{"user_point":50}</t>
    <phoneticPr fontId="1"/>
  </si>
  <si>
    <t>生成されたINSERT文</t>
    <rPh sb="0" eb="2">
      <t>セイセイ</t>
    </rPh>
    <rPh sb="11" eb="12">
      <t>ブン</t>
    </rPh>
    <phoneticPr fontId="4"/>
  </si>
  <si>
    <t>公開開始日維持</t>
    <rPh sb="0" eb="2">
      <t>コウカイ</t>
    </rPh>
    <rPh sb="2" eb="4">
      <t>カイシ</t>
    </rPh>
    <rPh sb="4" eb="5">
      <t>ニチ</t>
    </rPh>
    <rPh sb="5" eb="7">
      <t>イジ</t>
    </rPh>
    <phoneticPr fontId="4"/>
  </si>
  <si>
    <t>条件JSON（自動生成）</t>
    <rPh sb="0" eb="2">
      <t>ジョウケン</t>
    </rPh>
    <rPh sb="7" eb="9">
      <t>ジドウ</t>
    </rPh>
    <rPh sb="9" eb="11">
      <t>セイセイ</t>
    </rPh>
    <phoneticPr fontId="4"/>
  </si>
  <si>
    <t>報酬JSON（自動生成）</t>
    <rPh sb="0" eb="2">
      <t>ホウシュウ</t>
    </rPh>
    <rPh sb="7" eb="9">
      <t>ジドウ</t>
    </rPh>
    <rPh sb="9" eb="11">
      <t>セイセイ</t>
    </rPh>
    <phoneticPr fontId="1"/>
  </si>
  <si>
    <t>2015/04/01 00:00:00</t>
    <phoneticPr fontId="1"/>
  </si>
  <si>
    <t>次の2つの競技をプレイしろ！＜Let''s 借り物競争、耐えろ！引っ張れ！綱引き合戦＞</t>
  </si>
  <si>
    <t>次の3つの競技をプレイしろ！＜熱血障害物競走、Let''s 借り物競争、耐えろ！引っ張れ！綱引き合戦＞</t>
  </si>
  <si>
    <t>次の3つの競技をプレイしろ！＜Let''s 借り物競争、熱血玉入れ、耐えろ！引っ張れ！綱引き合戦＞</t>
  </si>
  <si>
    <t>次の3つの競技をプレイしろ！＜Let''s 借り物競争、陣取り無双！、耐えろ！引っ張れ！綱引き合戦＞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</si>
</sst>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9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5" fillId="3" borderId="1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1" xfId="1" applyFont="1" applyFill="1" applyBorder="1" applyAlignment="1">
      <alignment vertical="center"/>
    </xf>
  </cellXfs>
  <cellStyles count="5">
    <cellStyle name="パーセント 2" xfId="3"/>
    <cellStyle name="桁区切り 2" xfId="4"/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1495425</xdr:colOff>
      <xdr:row>3</xdr:row>
      <xdr:rowOff>85725</xdr:rowOff>
    </xdr:from>
    <xdr:to>
      <xdr:col>0</xdr:col>
      <xdr:colOff>3886200</xdr:colOff>
      <xdr:row>11</xdr:row>
      <xdr:rowOff>114300</xdr:rowOff>
    </xdr:to>
    <xdr:sp macro="" textlink="">
      <xdr:nvSpPr>
        <xdr:cNvPr id="2" name="線吹き出し 2 (枠付き) 1"/>
        <xdr:cNvSpPr/>
      </xdr:nvSpPr>
      <xdr:spPr>
        <a:xfrm>
          <a:off x="1495425" y="600075"/>
          <a:ext cx="2390775" cy="140017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77083"/>
            <a:gd name="adj6" fmla="val -493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NE</a:t>
          </a:r>
          <a:r>
            <a:rPr kumimoji="1" lang="ja-JP" altLang="en-US" sz="1100"/>
            <a:t>様から依頼のあった</a:t>
          </a:r>
          <a:r>
            <a:rPr kumimoji="1" lang="en-US" altLang="ja-JP" sz="1100"/>
            <a:t>Excel</a:t>
          </a:r>
          <a:r>
            <a:rPr kumimoji="1" lang="ja-JP" altLang="en-US" sz="1100"/>
            <a:t>資料から貼り付けてください。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※</a:t>
          </a:r>
          <a:r>
            <a:rPr kumimoji="1" lang="ja-JP" altLang="en-US" sz="1100"/>
            <a:t>「</a:t>
          </a:r>
          <a:r>
            <a:rPr kumimoji="1" lang="en-US" altLang="ja-JP" sz="1100"/>
            <a:t>Let's</a:t>
          </a:r>
          <a:r>
            <a:rPr kumimoji="1" lang="ja-JP" altLang="en-US" sz="1100"/>
            <a:t>」は「</a:t>
          </a:r>
          <a:r>
            <a:rPr kumimoji="1" lang="en-US" altLang="ja-JP" sz="1100"/>
            <a:t>Let''s</a:t>
          </a:r>
          <a:r>
            <a:rPr kumimoji="1" lang="ja-JP" altLang="en-US" sz="1100"/>
            <a:t>」に変換してください。シングルクォートのエスケープ。</a:t>
          </a:r>
        </a:p>
      </xdr:txBody>
    </xdr:sp>
    <xdr:clientData/>
  </xdr:twoCellAnchor>
  <xdr:twoCellAnchor>
    <xdr:from>
      <xdr:col>0</xdr:col>
      <xdr:colOff>4171950</xdr:colOff>
      <xdr:row>8</xdr:row>
      <xdr:rowOff>95250</xdr:rowOff>
    </xdr:from>
    <xdr:to>
      <xdr:col>1</xdr:col>
      <xdr:colOff>133350</xdr:colOff>
      <xdr:row>11</xdr:row>
      <xdr:rowOff>38100</xdr:rowOff>
    </xdr:to>
    <xdr:sp macro="" textlink="">
      <xdr:nvSpPr>
        <xdr:cNvPr id="3" name="線吹き出し 2 (枠付き) 2"/>
        <xdr:cNvSpPr/>
      </xdr:nvSpPr>
      <xdr:spPr>
        <a:xfrm>
          <a:off x="4171950" y="1466850"/>
          <a:ext cx="2390775" cy="457200"/>
        </a:xfrm>
        <a:prstGeom prst="borderCallout2">
          <a:avLst>
            <a:gd name="adj1" fmla="val 104167"/>
            <a:gd name="adj2" fmla="val 49038"/>
            <a:gd name="adj3" fmla="val 137500"/>
            <a:gd name="adj4" fmla="val 47476"/>
            <a:gd name="adj5" fmla="val 179166"/>
            <a:gd name="adj6" fmla="val 10680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NE</a:t>
          </a:r>
          <a:r>
            <a:rPr kumimoji="1" lang="ja-JP" altLang="en-US" sz="1100"/>
            <a:t>様から依頼のあった</a:t>
          </a:r>
          <a:r>
            <a:rPr kumimoji="1" lang="en-US" altLang="ja-JP" sz="1100"/>
            <a:t>Excel</a:t>
          </a:r>
          <a:r>
            <a:rPr kumimoji="1" lang="ja-JP" altLang="en-US" sz="1100"/>
            <a:t>資料から貼り付けてください。</a:t>
          </a:r>
        </a:p>
      </xdr:txBody>
    </xdr:sp>
    <xdr:clientData/>
  </xdr:twoCellAnchor>
  <xdr:twoCellAnchor>
    <xdr:from>
      <xdr:col>0</xdr:col>
      <xdr:colOff>5000626</xdr:colOff>
      <xdr:row>1</xdr:row>
      <xdr:rowOff>9524</xdr:rowOff>
    </xdr:from>
    <xdr:to>
      <xdr:col>4</xdr:col>
      <xdr:colOff>152400</xdr:colOff>
      <xdr:row>7</xdr:row>
      <xdr:rowOff>133349</xdr:rowOff>
    </xdr:to>
    <xdr:sp macro="" textlink="">
      <xdr:nvSpPr>
        <xdr:cNvPr id="4" name="線吹き出し 2 (枠付き) 3"/>
        <xdr:cNvSpPr/>
      </xdr:nvSpPr>
      <xdr:spPr>
        <a:xfrm>
          <a:off x="5000626" y="180974"/>
          <a:ext cx="3371849" cy="1152525"/>
        </a:xfrm>
        <a:prstGeom prst="borderCallout2">
          <a:avLst>
            <a:gd name="adj1" fmla="val 94384"/>
            <a:gd name="adj2" fmla="val 36110"/>
            <a:gd name="adj3" fmla="val 137500"/>
            <a:gd name="adj4" fmla="val 47476"/>
            <a:gd name="adj5" fmla="val 175825"/>
            <a:gd name="adj6" fmla="val 9751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条件が「○○で今日一日で合計○○</a:t>
          </a:r>
          <a:r>
            <a:rPr kumimoji="1" lang="en-US" altLang="ja-JP" sz="1100"/>
            <a:t>G</a:t>
          </a:r>
          <a:r>
            <a:rPr kumimoji="1" lang="ja-JP" altLang="en-US" sz="1100"/>
            <a:t>以上獲得しろ」の場合、</a:t>
          </a:r>
          <a:r>
            <a:rPr kumimoji="1" lang="en-US" altLang="ja-JP" sz="1100"/>
            <a:t>TypeA</a:t>
          </a:r>
          <a:r>
            <a:rPr kumimoji="1" lang="ja-JP" altLang="en-US" sz="1100"/>
            <a:t>。</a:t>
          </a:r>
          <a:endParaRPr kumimoji="1" lang="en-US" altLang="ja-JP" sz="1100"/>
        </a:p>
        <a:p>
          <a:pPr algn="l"/>
          <a:r>
            <a:rPr kumimoji="1" lang="ja-JP" altLang="en-US" sz="1100"/>
            <a:t>「次の○つの競技をプレイしろ」の場合、</a:t>
          </a:r>
          <a:r>
            <a:rPr kumimoji="1" lang="en-US" altLang="ja-JP" sz="1100"/>
            <a:t>TypeB</a:t>
          </a:r>
          <a:r>
            <a:rPr kumimoji="1" lang="ja-JP" altLang="en-US" sz="1100"/>
            <a:t>。</a:t>
          </a:r>
          <a:endParaRPr kumimoji="1" lang="en-US" altLang="ja-JP" sz="1100"/>
        </a:p>
        <a:p>
          <a:pPr algn="l"/>
          <a:r>
            <a:rPr kumimoji="1" lang="en-US" altLang="ja-JP" sz="1100"/>
            <a:t>※</a:t>
          </a:r>
          <a:r>
            <a:rPr kumimoji="1" lang="ja-JP" altLang="en-US" sz="1100"/>
            <a:t>それ以外の条件の場合は、あらたにプログラム開発が必要。</a:t>
          </a:r>
        </a:p>
      </xdr:txBody>
    </xdr:sp>
    <xdr:clientData/>
  </xdr:twoCellAnchor>
  <xdr:twoCellAnchor>
    <xdr:from>
      <xdr:col>4</xdr:col>
      <xdr:colOff>476250</xdr:colOff>
      <xdr:row>1</xdr:row>
      <xdr:rowOff>85725</xdr:rowOff>
    </xdr:from>
    <xdr:to>
      <xdr:col>7</xdr:col>
      <xdr:colOff>1533524</xdr:colOff>
      <xdr:row>4</xdr:row>
      <xdr:rowOff>76200</xdr:rowOff>
    </xdr:to>
    <xdr:sp macro="" textlink="">
      <xdr:nvSpPr>
        <xdr:cNvPr id="5" name="線吹き出し 2 (枠付き) 4"/>
        <xdr:cNvSpPr/>
      </xdr:nvSpPr>
      <xdr:spPr>
        <a:xfrm>
          <a:off x="8696325" y="257175"/>
          <a:ext cx="3371849" cy="504825"/>
        </a:xfrm>
        <a:prstGeom prst="borderCallout2">
          <a:avLst>
            <a:gd name="adj1" fmla="val 94384"/>
            <a:gd name="adj2" fmla="val 36110"/>
            <a:gd name="adj3" fmla="val 165802"/>
            <a:gd name="adj4" fmla="val 10753"/>
            <a:gd name="adj5" fmla="val 388940"/>
            <a:gd name="adj6" fmla="val 1445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条件に該当するゲーム</a:t>
          </a:r>
          <a:r>
            <a:rPr kumimoji="1" lang="en-US" altLang="ja-JP" sz="1100"/>
            <a:t>ID</a:t>
          </a:r>
          <a:r>
            <a:rPr kumimoji="1" lang="ja-JP" altLang="en-US" sz="1100"/>
            <a:t>（</a:t>
          </a:r>
          <a:r>
            <a:rPr kumimoji="1" lang="en-US" altLang="ja-JP" sz="1100"/>
            <a:t>mst_game</a:t>
          </a:r>
          <a:r>
            <a:rPr kumimoji="1" lang="ja-JP" altLang="en-US" sz="1100"/>
            <a:t>テーブルの</a:t>
          </a:r>
          <a:r>
            <a:rPr kumimoji="1" lang="en-US" altLang="ja-JP" sz="1100"/>
            <a:t>PK</a:t>
          </a:r>
          <a:r>
            <a:rPr kumimoji="1" lang="ja-JP" altLang="en-US" sz="1100"/>
            <a:t>）を指定する。複数の場合はカンマ区切りで指定。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6</xdr:row>
      <xdr:rowOff>0</xdr:rowOff>
    </xdr:from>
    <xdr:to>
      <xdr:col>8</xdr:col>
      <xdr:colOff>438149</xdr:colOff>
      <xdr:row>8</xdr:row>
      <xdr:rowOff>161925</xdr:rowOff>
    </xdr:to>
    <xdr:sp macro="" textlink="">
      <xdr:nvSpPr>
        <xdr:cNvPr id="6" name="線吹き出し 2 (枠付き) 5"/>
        <xdr:cNvSpPr/>
      </xdr:nvSpPr>
      <xdr:spPr>
        <a:xfrm>
          <a:off x="9763125" y="1028700"/>
          <a:ext cx="3371849" cy="504825"/>
        </a:xfrm>
        <a:prstGeom prst="borderCallout2">
          <a:avLst>
            <a:gd name="adj1" fmla="val 94384"/>
            <a:gd name="adj2" fmla="val 36110"/>
            <a:gd name="adj3" fmla="val 165802"/>
            <a:gd name="adj4" fmla="val 10753"/>
            <a:gd name="adj5" fmla="val 243657"/>
            <a:gd name="adj6" fmla="val 485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TypeA</a:t>
          </a:r>
          <a:r>
            <a:rPr kumimoji="1" lang="ja-JP" altLang="en-US" sz="1100"/>
            <a:t>の場合、条件のガッツ（</a:t>
          </a:r>
          <a:r>
            <a:rPr kumimoji="1" lang="en-US" altLang="ja-JP" sz="1100"/>
            <a:t>G)</a:t>
          </a:r>
          <a:r>
            <a:rPr kumimoji="1" lang="ja-JP" altLang="en-US" sz="1100"/>
            <a:t>を指定する。</a:t>
          </a:r>
          <a:r>
            <a:rPr kumimoji="1" lang="en-US" altLang="ja-JP" sz="1100"/>
            <a:t>TypeB</a:t>
          </a:r>
          <a:r>
            <a:rPr kumimoji="1" lang="ja-JP" altLang="en-US" sz="1100"/>
            <a:t>の場合は、指定不要。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609600</xdr:colOff>
      <xdr:row>1</xdr:row>
      <xdr:rowOff>95250</xdr:rowOff>
    </xdr:from>
    <xdr:to>
      <xdr:col>10</xdr:col>
      <xdr:colOff>1209674</xdr:colOff>
      <xdr:row>4</xdr:row>
      <xdr:rowOff>85725</xdr:rowOff>
    </xdr:to>
    <xdr:sp macro="" textlink="">
      <xdr:nvSpPr>
        <xdr:cNvPr id="7" name="線吹き出し 2 (枠付き) 6"/>
        <xdr:cNvSpPr/>
      </xdr:nvSpPr>
      <xdr:spPr>
        <a:xfrm>
          <a:off x="13306425" y="266700"/>
          <a:ext cx="3371849" cy="504825"/>
        </a:xfrm>
        <a:prstGeom prst="borderCallout2">
          <a:avLst>
            <a:gd name="adj1" fmla="val 94384"/>
            <a:gd name="adj2" fmla="val 36110"/>
            <a:gd name="adj3" fmla="val 165802"/>
            <a:gd name="adj4" fmla="val 10753"/>
            <a:gd name="adj5" fmla="val 388940"/>
            <a:gd name="adj6" fmla="val 2943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デイリーミッションの公開開始日時を指定。この日時以降、該当デイリーミッションが発生します。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10</xdr:col>
      <xdr:colOff>2162174</xdr:colOff>
      <xdr:row>9</xdr:row>
      <xdr:rowOff>161925</xdr:rowOff>
    </xdr:to>
    <xdr:sp macro="" textlink="">
      <xdr:nvSpPr>
        <xdr:cNvPr id="8" name="線吹き出し 2 (枠付き) 7"/>
        <xdr:cNvSpPr/>
      </xdr:nvSpPr>
      <xdr:spPr>
        <a:xfrm>
          <a:off x="14258925" y="1200150"/>
          <a:ext cx="3676649" cy="504825"/>
        </a:xfrm>
        <a:prstGeom prst="borderCallout2">
          <a:avLst>
            <a:gd name="adj1" fmla="val 94384"/>
            <a:gd name="adj2" fmla="val 36110"/>
            <a:gd name="adj3" fmla="val 146934"/>
            <a:gd name="adj4" fmla="val 42618"/>
            <a:gd name="adj5" fmla="val 224789"/>
            <a:gd name="adj6" fmla="val 4911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この</a:t>
          </a:r>
          <a:r>
            <a:rPr kumimoji="1" lang="en-US" altLang="ja-JP" sz="1100"/>
            <a:t>INSERT</a:t>
          </a:r>
          <a:r>
            <a:rPr kumimoji="1" lang="ja-JP" altLang="en-US" sz="1100"/>
            <a:t>文を実行して、</a:t>
          </a:r>
          <a:r>
            <a:rPr kumimoji="1" lang="en-US" altLang="ja-JP" sz="1100"/>
            <a:t>DB</a:t>
          </a:r>
          <a:r>
            <a:rPr kumimoji="1" lang="ja-JP" altLang="en-US" sz="1100"/>
            <a:t>にデータ投入します。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K32"/>
  <sheetViews>
    <sheetView tabSelected="1" workbookViewId="0"/>
  </sheetViews>
  <sheetFormatPr defaultRowHeight="13.5"/>
  <cols>
    <col min="1" max="1" width="84.375" customWidth="1"/>
    <col min="2" max="2" width="2.375" customWidth="1"/>
    <col min="3" max="3" width="16.5" bestFit="1" customWidth="1"/>
    <col min="4" max="4" width="4.625" customWidth="1"/>
    <col min="5" max="7" width="10.125" customWidth="1"/>
    <col min="8" max="8" width="28.375" style="7" bestFit="1" customWidth="1"/>
    <col min="9" max="9" width="20.5" style="7" bestFit="1" customWidth="1"/>
    <col min="10" max="10" width="19.875" bestFit="1" customWidth="1"/>
    <col min="11" max="11" width="29.5" style="7" customWidth="1"/>
  </cols>
  <sheetData>
    <row r="14" spans="1:11">
      <c r="A14" s="1" t="s">
        <v>35</v>
      </c>
      <c r="B14" s="2"/>
      <c r="C14" s="1" t="s">
        <v>36</v>
      </c>
      <c r="D14" s="2"/>
      <c r="E14" s="1" t="s">
        <v>38</v>
      </c>
      <c r="F14" s="1" t="s">
        <v>39</v>
      </c>
      <c r="G14" s="1" t="s">
        <v>40</v>
      </c>
      <c r="H14" s="1" t="s">
        <v>50</v>
      </c>
      <c r="I14" s="1" t="s">
        <v>51</v>
      </c>
      <c r="J14" s="1" t="s">
        <v>49</v>
      </c>
      <c r="K14" s="1" t="s">
        <v>48</v>
      </c>
    </row>
    <row r="15" spans="1:11" s="5" customFormat="1">
      <c r="A15" s="12" t="s">
        <v>8</v>
      </c>
      <c r="B15" s="3"/>
      <c r="C15" s="8" t="s">
        <v>3</v>
      </c>
      <c r="D15" s="4"/>
      <c r="E15" s="8" t="s">
        <v>1</v>
      </c>
      <c r="F15" s="8">
        <v>6</v>
      </c>
      <c r="G15" s="8">
        <v>250</v>
      </c>
      <c r="H15" s="9" t="str">
        <f>"{""game_id"":"&amp;F15&amp;",""user_point"":"&amp;G15&amp;"}"</f>
        <v>{"game_id":6,"user_point":250}</v>
      </c>
      <c r="I15" s="9" t="s">
        <v>41</v>
      </c>
      <c r="J15" s="10" t="s">
        <v>52</v>
      </c>
      <c r="K15" s="13" t="str">
        <f>"INSERT INTO mst_daily_mission (mission_name, mission_type, mission_clear_data, mission_present_data, publish_start_date) VALUES ( '"&amp;A15&amp;"', '"&amp;E15&amp;"', '"&amp;H15&amp;"', '"&amp;I15&amp;"', '"&amp;J15&amp;"');"</f>
        <v>INSERT INTO mst_daily_mission (mission_name, mission_type, mission_clear_data, mission_present_data, publish_start_date) VALUES ( '耐えろ！引っ張れ！綱引き合戦で今日1日で合計250G以上獲得しろ！', 'TypeA', '{"game_id":6,"user_point":250}', '{"item_id":1}', '2015/04/01 00:00:00');</v>
      </c>
    </row>
    <row r="16" spans="1:11" s="5" customFormat="1">
      <c r="A16" s="12" t="s">
        <v>9</v>
      </c>
      <c r="B16" s="3"/>
      <c r="C16" s="8" t="s">
        <v>4</v>
      </c>
      <c r="D16" s="4"/>
      <c r="E16" s="8" t="s">
        <v>1</v>
      </c>
      <c r="F16" s="8">
        <v>6</v>
      </c>
      <c r="G16" s="8">
        <v>300</v>
      </c>
      <c r="H16" s="9" t="str">
        <f t="shared" ref="H16:H20" si="0">"{""game_id"":"&amp;F16&amp;",""user_point"":"&amp;G16&amp;"}"</f>
        <v>{"game_id":6,"user_point":300}</v>
      </c>
      <c r="I16" s="9" t="s">
        <v>42</v>
      </c>
      <c r="J16" s="10" t="s">
        <v>52</v>
      </c>
      <c r="K16" s="13" t="str">
        <f>"INSERT INTO mst_daily_mission (mission_name, mission_type, mission_clear_data, mission_present_data, publish_start_date) VALUES ( '"&amp;A16&amp;"', '"&amp;E16&amp;"', '"&amp;H16&amp;"', '"&amp;I16&amp;"', '"&amp;J16&amp;"');"</f>
        <v>INSERT INTO mst_daily_mission (mission_name, mission_type, mission_clear_data, mission_present_data, publish_start_date) VALUES ( '耐えろ！引っ張れ！綱引き合戦で今日1日で合計300G以上獲得しろ！', 'TypeA', '{"game_id":6,"user_point":300}', '{"item_id":2}', '2015/04/01 00:00:00');</v>
      </c>
    </row>
    <row r="17" spans="1:11" s="5" customFormat="1">
      <c r="A17" s="12" t="s">
        <v>10</v>
      </c>
      <c r="B17" s="3"/>
      <c r="C17" s="8" t="s">
        <v>5</v>
      </c>
      <c r="D17" s="4"/>
      <c r="E17" s="8" t="s">
        <v>1</v>
      </c>
      <c r="F17" s="8">
        <v>6</v>
      </c>
      <c r="G17" s="8">
        <v>350</v>
      </c>
      <c r="H17" s="9" t="str">
        <f t="shared" si="0"/>
        <v>{"game_id":6,"user_point":350}</v>
      </c>
      <c r="I17" s="9" t="s">
        <v>43</v>
      </c>
      <c r="J17" s="10" t="s">
        <v>52</v>
      </c>
      <c r="K17" s="13" t="str">
        <f>"INSERT INTO mst_daily_mission (mission_name, mission_type, mission_clear_data, mission_present_data, publish_start_date) VALUES ( '"&amp;A17&amp;"', '"&amp;E17&amp;"', '"&amp;H17&amp;"', '"&amp;I17&amp;"', '"&amp;J17&amp;"');"</f>
        <v>INSERT INTO mst_daily_mission (mission_name, mission_type, mission_clear_data, mission_present_data, publish_start_date) VALUES ( '耐えろ！引っ張れ！綱引き合戦で今日1日で合計350G以上獲得しろ！', 'TypeA', '{"game_id":6,"user_point":350}', '{"item_id":3}', '2015/04/01 00:00:00');</v>
      </c>
    </row>
    <row r="18" spans="1:11" s="5" customFormat="1">
      <c r="A18" s="12" t="s">
        <v>11</v>
      </c>
      <c r="B18" s="3"/>
      <c r="C18" s="8" t="s">
        <v>6</v>
      </c>
      <c r="D18" s="4"/>
      <c r="E18" s="8" t="s">
        <v>1</v>
      </c>
      <c r="F18" s="8">
        <v>6</v>
      </c>
      <c r="G18" s="8">
        <v>400</v>
      </c>
      <c r="H18" s="9" t="str">
        <f t="shared" si="0"/>
        <v>{"game_id":6,"user_point":400}</v>
      </c>
      <c r="I18" s="9" t="s">
        <v>44</v>
      </c>
      <c r="J18" s="10" t="s">
        <v>52</v>
      </c>
      <c r="K18" s="13" t="str">
        <f>"INSERT INTO mst_daily_mission (mission_name, mission_type, mission_clear_data, mission_present_data, publish_start_date) VALUES ( '"&amp;A18&amp;"', '"&amp;E18&amp;"', '"&amp;H18&amp;"', '"&amp;I18&amp;"', '"&amp;J18&amp;"');"</f>
        <v>INSERT INTO mst_daily_mission (mission_name, mission_type, mission_clear_data, mission_present_data, publish_start_date) VALUES ( '耐えろ！引っ張れ！綱引き合戦で今日1日で合計400G以上獲得しろ！', 'TypeA', '{"game_id":6,"user_point":400}', '{"item_id":4}', '2015/04/01 00:00:00');</v>
      </c>
    </row>
    <row r="19" spans="1:11" s="5" customFormat="1">
      <c r="A19" s="12" t="s">
        <v>12</v>
      </c>
      <c r="B19" s="3"/>
      <c r="C19" s="6" t="s">
        <v>0</v>
      </c>
      <c r="D19" s="2"/>
      <c r="E19" s="6" t="s">
        <v>1</v>
      </c>
      <c r="F19" s="6">
        <v>6</v>
      </c>
      <c r="G19" s="6">
        <v>450</v>
      </c>
      <c r="H19" s="11" t="str">
        <f t="shared" si="0"/>
        <v>{"game_id":6,"user_point":450}</v>
      </c>
      <c r="I19" s="11" t="s">
        <v>45</v>
      </c>
      <c r="J19" s="10" t="s">
        <v>52</v>
      </c>
      <c r="K19" s="14" t="str">
        <f>"INSERT INTO mst_daily_mission (mission_name, mission_type, mission_clear_data, mission_present_data, publish_start_date) VALUES ( '"&amp;A19&amp;"', '"&amp;E19&amp;"', '"&amp;H19&amp;"', '"&amp;I19&amp;"', '"&amp;J19&amp;"');"</f>
        <v>INSERT INTO mst_daily_mission (mission_name, mission_type, mission_clear_data, mission_present_data, publish_start_date) VALUES ( '耐えろ！引っ張れ！綱引き合戦で今日1日で合計450G以上獲得しろ！', 'TypeA', '{"game_id":6,"user_point":450}', '{"user_point":100}', '2015/04/01 00:00:00');</v>
      </c>
    </row>
    <row r="20" spans="1:11" s="5" customFormat="1">
      <c r="A20" s="12" t="s">
        <v>13</v>
      </c>
      <c r="B20" s="3"/>
      <c r="C20" s="6" t="s">
        <v>14</v>
      </c>
      <c r="D20" s="2"/>
      <c r="E20" s="6" t="s">
        <v>37</v>
      </c>
      <c r="F20" s="6">
        <v>6</v>
      </c>
      <c r="G20" s="6">
        <v>500</v>
      </c>
      <c r="H20" s="11" t="str">
        <f t="shared" si="0"/>
        <v>{"game_id":6,"user_point":500}</v>
      </c>
      <c r="I20" s="11" t="s">
        <v>46</v>
      </c>
      <c r="J20" s="10" t="s">
        <v>52</v>
      </c>
      <c r="K20" s="14" t="str">
        <f>"INSERT INTO mst_daily_mission (mission_name, mission_type, mission_clear_data, mission_present_data, publish_start_date) VALUES ( '"&amp;A20&amp;"', '"&amp;E20&amp;"', '"&amp;H20&amp;"', '"&amp;I20&amp;"', '"&amp;J20&amp;"');"</f>
        <v>INSERT INTO mst_daily_mission (mission_name, mission_type, mission_clear_data, mission_present_data, publish_start_date) VALUES ( '耐えろ！引っ張れ！綱引き合戦で今日1日で合計500G以上獲得しろ！', 'TypeA', '{"game_id":6,"user_point":500}', '{"user_point":200}', '2015/04/01 00:00:00');</v>
      </c>
    </row>
    <row r="21" spans="1:11" s="5" customFormat="1">
      <c r="A21" s="12" t="s">
        <v>15</v>
      </c>
      <c r="B21" s="3"/>
      <c r="C21" s="8" t="s">
        <v>7</v>
      </c>
      <c r="D21" s="4"/>
      <c r="E21" s="8" t="s">
        <v>2</v>
      </c>
      <c r="F21" s="8" t="s">
        <v>24</v>
      </c>
      <c r="G21" s="8"/>
      <c r="H21" s="9" t="str">
        <f t="shared" ref="H21:H32" si="1">"{""game_id"":["&amp;F21&amp;"]}"</f>
        <v>{"game_id":[1,6]}</v>
      </c>
      <c r="I21" s="9" t="s">
        <v>47</v>
      </c>
      <c r="J21" s="10" t="s">
        <v>52</v>
      </c>
      <c r="K21" s="13" t="str">
        <f>"INSERT INTO mst_daily_mission (mission_name, mission_type, mission_clear_data, mission_present_data, publish_start_date) VALUES ( '"&amp;A21&amp;"', '"&amp;E21&amp;"', '"&amp;H21&amp;"', '"&amp;I21&amp;"', '"&amp;J21&amp;"');"</f>
        <v>INSERT INTO mst_daily_mission (mission_name, mission_type, mission_clear_data, mission_present_data, publish_start_date) VALUES ( '次の2つの競技をプレイしろ！＜熱血障害物競走、耐えろ！引っ張れ！綱引き合戦＞', 'TypeB', '{"game_id":[1,6]}', '{"user_point":50}', '2015/04/01 00:00:00');</v>
      </c>
    </row>
    <row r="22" spans="1:11" s="5" customFormat="1">
      <c r="A22" s="12" t="s">
        <v>53</v>
      </c>
      <c r="B22" s="3"/>
      <c r="C22" s="8" t="s">
        <v>7</v>
      </c>
      <c r="D22" s="4"/>
      <c r="E22" s="8" t="s">
        <v>2</v>
      </c>
      <c r="F22" s="8" t="s">
        <v>25</v>
      </c>
      <c r="G22" s="8"/>
      <c r="H22" s="9" t="str">
        <f t="shared" si="1"/>
        <v>{"game_id":[2,6]}</v>
      </c>
      <c r="I22" s="9" t="s">
        <v>47</v>
      </c>
      <c r="J22" s="10" t="s">
        <v>52</v>
      </c>
      <c r="K22" s="13" t="str">
        <f>"INSERT INTO mst_daily_mission (mission_name, mission_type, mission_clear_data, mission_present_data, publish_start_date) VALUES ( '"&amp;A22&amp;"', '"&amp;E22&amp;"', '"&amp;H22&amp;"', '"&amp;I22&amp;"', '"&amp;J22&amp;"');"</f>
        <v>INSERT INTO mst_daily_mission (mission_name, mission_type, mission_clear_data, mission_present_data, publish_start_date) VALUES ( '次の2つの競技をプレイしろ！＜Let''s 借り物競争、耐えろ！引っ張れ！綱引き合戦＞', 'TypeB', '{"game_id":[2,6]}', '{"user_point":50}', '2015/04/01 00:00:00');</v>
      </c>
    </row>
    <row r="23" spans="1:11" s="5" customFormat="1">
      <c r="A23" s="12" t="s">
        <v>16</v>
      </c>
      <c r="B23" s="3"/>
      <c r="C23" s="8" t="s">
        <v>7</v>
      </c>
      <c r="D23" s="4"/>
      <c r="E23" s="8" t="s">
        <v>2</v>
      </c>
      <c r="F23" s="8" t="s">
        <v>26</v>
      </c>
      <c r="G23" s="8"/>
      <c r="H23" s="9" t="str">
        <f t="shared" si="1"/>
        <v>{"game_id":[3,6]}</v>
      </c>
      <c r="I23" s="9" t="s">
        <v>47</v>
      </c>
      <c r="J23" s="10" t="s">
        <v>52</v>
      </c>
      <c r="K23" s="13" t="str">
        <f>"INSERT INTO mst_daily_mission (mission_name, mission_type, mission_clear_data, mission_present_data, publish_start_date) VALUES ( '"&amp;A23&amp;"', '"&amp;E23&amp;"', '"&amp;H23&amp;"', '"&amp;I23&amp;"', '"&amp;J23&amp;"');"</f>
        <v>INSERT INTO mst_daily_mission (mission_name, mission_type, mission_clear_data, mission_present_data, publish_start_date) VALUES ( '次の2つの競技をプレイしろ！＜熱血玉入れ、耐えろ！引っ張れ！綱引き合戦＞', 'TypeB', '{"game_id":[3,6]}', '{"user_point":50}', '2015/04/01 00:00:00');</v>
      </c>
    </row>
    <row r="24" spans="1:11" s="5" customFormat="1">
      <c r="A24" s="12" t="s">
        <v>17</v>
      </c>
      <c r="B24" s="3"/>
      <c r="C24" s="8" t="s">
        <v>7</v>
      </c>
      <c r="D24" s="4"/>
      <c r="E24" s="8" t="s">
        <v>2</v>
      </c>
      <c r="F24" s="8" t="s">
        <v>27</v>
      </c>
      <c r="G24" s="8"/>
      <c r="H24" s="9" t="str">
        <f t="shared" si="1"/>
        <v>{"game_id":[4,6]}</v>
      </c>
      <c r="I24" s="9" t="s">
        <v>47</v>
      </c>
      <c r="J24" s="10" t="s">
        <v>52</v>
      </c>
      <c r="K24" s="13" t="str">
        <f>"INSERT INTO mst_daily_mission (mission_name, mission_type, mission_clear_data, mission_present_data, publish_start_date) VALUES ( '"&amp;A24&amp;"', '"&amp;E24&amp;"', '"&amp;H24&amp;"', '"&amp;I24&amp;"', '"&amp;J24&amp;"');"</f>
        <v>INSERT INTO mst_daily_mission (mission_name, mission_type, mission_clear_data, mission_present_data, publish_start_date) VALUES ( '次の2つの競技をプレイしろ！＜陣取り無双！、耐えろ！引っ張れ！綱引き合戦＞', 'TypeB', '{"game_id":[4,6]}', '{"user_point":50}', '2015/04/01 00:00:00');</v>
      </c>
    </row>
    <row r="25" spans="1:11" s="5" customFormat="1">
      <c r="A25" s="12" t="s">
        <v>18</v>
      </c>
      <c r="B25" s="3"/>
      <c r="C25" s="8" t="s">
        <v>7</v>
      </c>
      <c r="D25" s="4"/>
      <c r="E25" s="8" t="s">
        <v>2</v>
      </c>
      <c r="F25" s="8" t="s">
        <v>23</v>
      </c>
      <c r="G25" s="8"/>
      <c r="H25" s="9" t="str">
        <f t="shared" si="1"/>
        <v>{"game_id":[5,6]}</v>
      </c>
      <c r="I25" s="9" t="s">
        <v>47</v>
      </c>
      <c r="J25" s="10" t="s">
        <v>52</v>
      </c>
      <c r="K25" s="13" t="str">
        <f>"INSERT INTO mst_daily_mission (mission_name, mission_type, mission_clear_data, mission_present_data, publish_start_date) VALUES ( '"&amp;A25&amp;"', '"&amp;E25&amp;"', '"&amp;H25&amp;"', '"&amp;I25&amp;"', '"&amp;J25&amp;"');"</f>
        <v>INSERT INTO mst_daily_mission (mission_name, mission_type, mission_clear_data, mission_present_data, publish_start_date) VALUES ( '次の2つの競技をプレイしろ！＜激闘！応援団、耐えろ！引っ張れ！綱引き合戦＞', 'TypeB', '{"game_id":[5,6]}', '{"user_point":50}', '2015/04/01 00:00:00');</v>
      </c>
    </row>
    <row r="26" spans="1:11" s="5" customFormat="1">
      <c r="A26" s="12" t="s">
        <v>54</v>
      </c>
      <c r="B26" s="3"/>
      <c r="C26" s="8" t="s">
        <v>0</v>
      </c>
      <c r="D26" s="4"/>
      <c r="E26" s="8" t="s">
        <v>2</v>
      </c>
      <c r="F26" s="8" t="s">
        <v>28</v>
      </c>
      <c r="G26" s="8"/>
      <c r="H26" s="9" t="str">
        <f t="shared" si="1"/>
        <v>{"game_id":[1,2,6]}</v>
      </c>
      <c r="I26" s="9" t="s">
        <v>45</v>
      </c>
      <c r="J26" s="10" t="s">
        <v>52</v>
      </c>
      <c r="K26" s="13" t="str">
        <f>"INSERT INTO mst_daily_mission (mission_name, mission_type, mission_clear_data, mission_present_data, publish_start_date) VALUES ( '"&amp;A26&amp;"', '"&amp;E26&amp;"', '"&amp;H26&amp;"', '"&amp;I26&amp;"', '"&amp;J26&amp;"');"</f>
        <v>INSERT INTO mst_daily_mission (mission_name, mission_type, mission_clear_data, mission_present_data, publish_start_date) VALUES ( '次の3つの競技をプレイしろ！＜熱血障害物競走、Let''s 借り物競争、耐えろ！引っ張れ！綱引き合戦＞', 'TypeB', '{"game_id":[1,2,6]}', '{"user_point":100}', '2015/04/01 00:00:00');</v>
      </c>
    </row>
    <row r="27" spans="1:11" s="5" customFormat="1">
      <c r="A27" s="12" t="s">
        <v>19</v>
      </c>
      <c r="B27" s="3"/>
      <c r="C27" s="8" t="s">
        <v>0</v>
      </c>
      <c r="D27" s="4"/>
      <c r="E27" s="8" t="s">
        <v>2</v>
      </c>
      <c r="F27" s="8" t="s">
        <v>29</v>
      </c>
      <c r="G27" s="8"/>
      <c r="H27" s="9" t="str">
        <f t="shared" si="1"/>
        <v>{"game_id":[1,3,6]}</v>
      </c>
      <c r="I27" s="9" t="s">
        <v>45</v>
      </c>
      <c r="J27" s="10" t="s">
        <v>52</v>
      </c>
      <c r="K27" s="13" t="str">
        <f>"INSERT INTO mst_daily_mission (mission_name, mission_type, mission_clear_data, mission_present_data, publish_start_date) VALUES ( '"&amp;A27&amp;"', '"&amp;E27&amp;"', '"&amp;H27&amp;"', '"&amp;I27&amp;"', '"&amp;J27&amp;"');"</f>
        <v>INSERT INTO mst_daily_mission (mission_name, mission_type, mission_clear_data, mission_present_data, publish_start_date) VALUES ( '次の3つの競技をプレイしろ！＜熱血障害物競走、熱血玉入れ、耐えろ！引っ張れ！綱引き合戦＞', 'TypeB', '{"game_id":[1,3,6]}', '{"user_point":100}', '2015/04/01 00:00:00');</v>
      </c>
    </row>
    <row r="28" spans="1:11" s="5" customFormat="1">
      <c r="A28" s="12" t="s">
        <v>20</v>
      </c>
      <c r="B28" s="3"/>
      <c r="C28" s="8" t="s">
        <v>0</v>
      </c>
      <c r="D28" s="4"/>
      <c r="E28" s="8" t="s">
        <v>2</v>
      </c>
      <c r="F28" s="8" t="s">
        <v>30</v>
      </c>
      <c r="G28" s="8"/>
      <c r="H28" s="9" t="str">
        <f t="shared" si="1"/>
        <v>{"game_id":[1,4,6]}</v>
      </c>
      <c r="I28" s="9" t="s">
        <v>45</v>
      </c>
      <c r="J28" s="10" t="s">
        <v>52</v>
      </c>
      <c r="K28" s="13" t="str">
        <f>"INSERT INTO mst_daily_mission (mission_name, mission_type, mission_clear_data, mission_present_data, publish_start_date) VALUES ( '"&amp;A28&amp;"', '"&amp;E28&amp;"', '"&amp;H28&amp;"', '"&amp;I28&amp;"', '"&amp;J28&amp;"');"</f>
        <v>INSERT INTO mst_daily_mission (mission_name, mission_type, mission_clear_data, mission_present_data, publish_start_date) VALUES ( '次の3つの競技をプレイしろ！＜熱血障害物競走、陣取り無双！、耐えろ！引っ張れ！綱引き合戦＞', 'TypeB', '{"game_id":[1,4,6]}', '{"user_point":100}', '2015/04/01 00:00:00');</v>
      </c>
    </row>
    <row r="29" spans="1:11" s="5" customFormat="1">
      <c r="A29" s="12" t="s">
        <v>55</v>
      </c>
      <c r="B29" s="3"/>
      <c r="C29" s="6" t="s">
        <v>0</v>
      </c>
      <c r="D29" s="2"/>
      <c r="E29" s="6" t="s">
        <v>2</v>
      </c>
      <c r="F29" s="6" t="s">
        <v>31</v>
      </c>
      <c r="G29" s="6"/>
      <c r="H29" s="11" t="str">
        <f t="shared" si="1"/>
        <v>{"game_id":[2,3,6]}</v>
      </c>
      <c r="I29" s="11" t="s">
        <v>45</v>
      </c>
      <c r="J29" s="10" t="s">
        <v>52</v>
      </c>
      <c r="K29" s="14" t="str">
        <f>"INSERT INTO mst_daily_mission (mission_name, mission_type, mission_clear_data, mission_present_data, publish_start_date) VALUES ( '"&amp;A29&amp;"', '"&amp;E29&amp;"', '"&amp;H29&amp;"', '"&amp;I29&amp;"', '"&amp;J29&amp;"');"</f>
        <v>INSERT INTO mst_daily_mission (mission_name, mission_type, mission_clear_data, mission_present_data, publish_start_date) VALUES ( '次の3つの競技をプレイしろ！＜Let''s 借り物競争、熱血玉入れ、耐えろ！引っ張れ！綱引き合戦＞', 'TypeB', '{"game_id":[2,3,6]}', '{"user_point":100}', '2015/04/01 00:00:00');</v>
      </c>
    </row>
    <row r="30" spans="1:11" s="5" customFormat="1">
      <c r="A30" s="12" t="s">
        <v>56</v>
      </c>
      <c r="B30" s="3"/>
      <c r="C30" s="6" t="s">
        <v>0</v>
      </c>
      <c r="D30" s="2"/>
      <c r="E30" s="6" t="s">
        <v>2</v>
      </c>
      <c r="F30" s="6" t="s">
        <v>32</v>
      </c>
      <c r="G30" s="6"/>
      <c r="H30" s="11" t="str">
        <f t="shared" si="1"/>
        <v>{"game_id":[2,4,6]}</v>
      </c>
      <c r="I30" s="11" t="s">
        <v>45</v>
      </c>
      <c r="J30" s="10" t="s">
        <v>52</v>
      </c>
      <c r="K30" s="14" t="str">
        <f>"INSERT INTO mst_daily_mission (mission_name, mission_type, mission_clear_data, mission_present_data, publish_start_date) VALUES ( '"&amp;A30&amp;"', '"&amp;E30&amp;"', '"&amp;H30&amp;"', '"&amp;I30&amp;"', '"&amp;J30&amp;"');"</f>
        <v>INSERT INTO mst_daily_mission (mission_name, mission_type, mission_clear_data, mission_present_data, publish_start_date) VALUES ( '次の3つの競技をプレイしろ！＜Let''s 借り物競争、陣取り無双！、耐えろ！引っ張れ！綱引き合戦＞', 'TypeB', '{"game_id":[2,4,6]}', '{"user_point":100}', '2015/04/01 00:00:00');</v>
      </c>
    </row>
    <row r="31" spans="1:11" s="5" customFormat="1">
      <c r="A31" s="12" t="s">
        <v>21</v>
      </c>
      <c r="B31" s="3"/>
      <c r="C31" s="8" t="s">
        <v>0</v>
      </c>
      <c r="D31" s="4"/>
      <c r="E31" s="8" t="s">
        <v>2</v>
      </c>
      <c r="F31" s="8" t="s">
        <v>33</v>
      </c>
      <c r="G31" s="8"/>
      <c r="H31" s="9" t="str">
        <f t="shared" si="1"/>
        <v>{"game_id":[3,4,6]}</v>
      </c>
      <c r="I31" s="9" t="s">
        <v>45</v>
      </c>
      <c r="J31" s="10" t="s">
        <v>52</v>
      </c>
      <c r="K31" s="13" t="str">
        <f>"INSERT INTO mst_daily_mission (mission_name, mission_type, mission_clear_data, mission_present_data, publish_start_date) VALUES ( '"&amp;A31&amp;"', '"&amp;E31&amp;"', '"&amp;H31&amp;"', '"&amp;I31&amp;"', '"&amp;J31&amp;"');"</f>
        <v>INSERT INTO mst_daily_mission (mission_name, mission_type, mission_clear_data, mission_present_data, publish_start_date) VALUES ( '次の3つの競技をプレイしろ！＜熱血玉入れ、陣取り無双！、耐えろ！引っ張れ！綱引き合戦＞', 'TypeB', '{"game_id":[3,4,6]}', '{"user_point":100}', '2015/04/01 00:00:00');</v>
      </c>
    </row>
    <row r="32" spans="1:11" s="5" customFormat="1">
      <c r="A32" s="12" t="s">
        <v>22</v>
      </c>
      <c r="B32" s="3"/>
      <c r="C32" s="8" t="s">
        <v>0</v>
      </c>
      <c r="D32" s="4"/>
      <c r="E32" s="8" t="s">
        <v>2</v>
      </c>
      <c r="F32" s="8" t="s">
        <v>34</v>
      </c>
      <c r="G32" s="8"/>
      <c r="H32" s="9" t="str">
        <f t="shared" si="1"/>
        <v>{"game_id":[4,5,6]}</v>
      </c>
      <c r="I32" s="9" t="s">
        <v>45</v>
      </c>
      <c r="J32" s="10" t="s">
        <v>52</v>
      </c>
      <c r="K32" s="13" t="str">
        <f>"INSERT INTO mst_daily_mission (mission_name, mission_type, mission_clear_data, mission_present_data, publish_start_date) VALUES ( '"&amp;A32&amp;"', '"&amp;E32&amp;"', '"&amp;H32&amp;"', '"&amp;I32&amp;"', '"&amp;J32&amp;"');"</f>
        <v>INSERT INTO mst_daily_mission (mission_name, mission_type, mission_clear_data, mission_present_data, publish_start_date) VALUES ( '次の3つの競技をプレイしろ！＜陣取り無双！、激闘！応援団、耐えろ！引っ張れ！綱引き合戦＞', 'TypeB', '{"game_id":[4,5,6]}', '{"user_point":100}', '2015/04/01 00:00:00');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デイリーミッション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佐野 武志</dc:creator>
  <cp:lastModifiedBy>佐野 武志</cp:lastModifiedBy>
  <dcterms:created xsi:type="dcterms:W3CDTF">2015-02-05T05:03:40Z</dcterms:created>
  <dcterms:modified xsi:type="dcterms:W3CDTF">2015-04-01T06:28:14Z</dcterms:modified>
</cp:coreProperties>
</file>