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Dezembro\"/>
    </mc:Choice>
  </mc:AlternateContent>
  <xr:revisionPtr revIDLastSave="0" documentId="13_ncr:1_{CF451F75-D059-48AA-B77D-B6BEFAAE1B5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" i="1" l="1"/>
  <c r="G92" i="1"/>
  <c r="G91" i="1"/>
  <c r="G90" i="1"/>
  <c r="G87" i="1"/>
  <c r="G85" i="1"/>
  <c r="G86" i="1"/>
  <c r="G83" i="1"/>
  <c r="G82" i="1"/>
  <c r="G81" i="1"/>
  <c r="G80" i="1"/>
  <c r="G79" i="1"/>
  <c r="G78" i="1"/>
  <c r="G77" i="1"/>
  <c r="G76" i="1"/>
  <c r="G74" i="1"/>
  <c r="G71" i="1"/>
  <c r="G67" i="1"/>
  <c r="G64" i="1"/>
  <c r="G61" i="1"/>
  <c r="G63" i="1"/>
  <c r="G62" i="1"/>
  <c r="G60" i="1"/>
  <c r="G59" i="1"/>
  <c r="G57" i="1"/>
  <c r="G55" i="1"/>
  <c r="G54" i="1"/>
  <c r="G53" i="1"/>
  <c r="G52" i="1"/>
  <c r="G51" i="1"/>
  <c r="G50" i="1"/>
  <c r="G48" i="1"/>
  <c r="G46" i="1"/>
  <c r="G45" i="1"/>
  <c r="G41" i="1"/>
  <c r="G38" i="1"/>
  <c r="G37" i="1"/>
  <c r="G36" i="1"/>
  <c r="G32" i="1"/>
  <c r="G30" i="1"/>
  <c r="G26" i="1"/>
  <c r="G25" i="1"/>
  <c r="G23" i="1"/>
  <c r="G15" i="1"/>
  <c r="G14" i="1"/>
  <c r="G13" i="1"/>
  <c r="G7" i="1"/>
  <c r="G5" i="1"/>
  <c r="G6" i="1"/>
  <c r="G8" i="1"/>
  <c r="G9" i="1"/>
  <c r="G10" i="1"/>
  <c r="G11" i="1"/>
  <c r="G12" i="1"/>
  <c r="G16" i="1"/>
  <c r="G17" i="1"/>
  <c r="G18" i="1"/>
  <c r="G19" i="1"/>
  <c r="G20" i="1"/>
  <c r="G21" i="1"/>
  <c r="G22" i="1"/>
  <c r="G24" i="1"/>
  <c r="G27" i="1"/>
  <c r="G28" i="1"/>
  <c r="G29" i="1"/>
  <c r="G31" i="1"/>
  <c r="G33" i="1"/>
  <c r="G34" i="1"/>
  <c r="G35" i="1"/>
  <c r="G39" i="1"/>
  <c r="G40" i="1"/>
  <c r="G42" i="1"/>
  <c r="G43" i="1"/>
  <c r="G44" i="1"/>
  <c r="G47" i="1"/>
  <c r="G49" i="1"/>
  <c r="G56" i="1"/>
  <c r="G58" i="1"/>
  <c r="G65" i="1"/>
  <c r="G66" i="1"/>
  <c r="G68" i="1"/>
  <c r="G69" i="1"/>
  <c r="G70" i="1"/>
  <c r="G72" i="1"/>
  <c r="G73" i="1"/>
  <c r="G75" i="1"/>
  <c r="G84" i="1"/>
  <c r="G88" i="1"/>
  <c r="G89" i="1"/>
  <c r="G2" i="1"/>
  <c r="G4" i="1" l="1"/>
  <c r="G3" i="1"/>
</calcChain>
</file>

<file path=xl/sharedStrings.xml><?xml version="1.0" encoding="utf-8"?>
<sst xmlns="http://schemas.openxmlformats.org/spreadsheetml/2006/main" count="204" uniqueCount="61">
  <si>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</si>
  <si>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</si>
  <si>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</si>
  <si>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</si>
  <si>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</si>
  <si>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</si>
  <si>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</si>
  <si>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</si>
  <si>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</si>
  <si>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</si>
  <si>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</si>
  <si>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</si>
  <si>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</si>
  <si>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</si>
  <si>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</si>
  <si>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</si>
  <si>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Frete Devolução</t>
  </si>
  <si>
    <t>Estoque Lojas</t>
  </si>
  <si>
    <t>Dias impactados</t>
  </si>
  <si>
    <t>469TT043F S1SK</t>
  </si>
  <si>
    <t>2115NCM/1P</t>
  </si>
  <si>
    <t>DW-6900U-1DR</t>
  </si>
  <si>
    <t>2612</t>
  </si>
  <si>
    <t>MBSS1154A P2SX</t>
  </si>
  <si>
    <t>99614LPMVDM1</t>
  </si>
  <si>
    <t>MTSS1106 S1SR</t>
  </si>
  <si>
    <t>MBSS1360 D2SX</t>
  </si>
  <si>
    <t>MBSS1154A D2SX</t>
  </si>
  <si>
    <t>MBSS1155A D2SX</t>
  </si>
  <si>
    <t>469WA3F A1SX</t>
  </si>
  <si>
    <t>44057GPSKDA1K1</t>
  </si>
  <si>
    <t>CN21005X</t>
  </si>
  <si>
    <t>CN27732W</t>
  </si>
  <si>
    <t>469TT043F P1SK</t>
  </si>
  <si>
    <t>MBSS1360 P2SX</t>
  </si>
  <si>
    <t>2415DV/1V</t>
  </si>
  <si>
    <t>DW-5600UBB-1DR</t>
  </si>
  <si>
    <t>MBSS1360 B2SX</t>
  </si>
  <si>
    <t>MBSS1004A P1SX</t>
  </si>
  <si>
    <t>32657GPMVGI3</t>
  </si>
  <si>
    <t>DW-5600UE-1DR</t>
  </si>
  <si>
    <t>469WA3F E1SX</t>
  </si>
  <si>
    <t>SK40100</t>
  </si>
  <si>
    <t>469WC2F B1KX</t>
  </si>
  <si>
    <t>MBSS1154A S2SX</t>
  </si>
  <si>
    <t>Smartwatch X</t>
  </si>
  <si>
    <t>XSWUQPI001</t>
  </si>
  <si>
    <t>469ED1F C1KS</t>
  </si>
  <si>
    <t>MGSS1180 P2KX</t>
  </si>
  <si>
    <t>GLX-S5600-1DR</t>
  </si>
  <si>
    <t>469ED1F S1KS</t>
  </si>
  <si>
    <t>660073</t>
  </si>
  <si>
    <t xml:space="preserve">Casio </t>
  </si>
  <si>
    <t xml:space="preserve">Mondaine </t>
  </si>
  <si>
    <t xml:space="preserve">Seculus </t>
  </si>
  <si>
    <t>Skmei</t>
  </si>
  <si>
    <t>Herweg</t>
  </si>
  <si>
    <t>Orient</t>
  </si>
  <si>
    <t>Technos</t>
  </si>
  <si>
    <t>Champion</t>
  </si>
  <si>
    <t>Casio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</si>
</sst>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2" xfId="0" applyNumberFormat="1" applyFont="1" applyBorder="1" applyAlignment="1">
      <alignment horizontal="left" vertical="center"/>
    </xf>
    <xf numFmtId="164" fontId="3" fillId="0" borderId="2" xfId="1" applyFont="1" applyBorder="1" applyAlignment="1" applyProtection="1">
      <alignment horizontal="center" vertical="center"/>
      <protection locked="0"/>
    </xf>
    <xf numFmtId="164" fontId="2" fillId="0" borderId="2" xfId="1" applyFont="1" applyBorder="1" applyAlignment="1">
      <alignment horizontal="center" vertical="center"/>
    </xf>
    <xf numFmtId="166" fontId="2" fillId="0" borderId="2" xfId="2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14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166" fontId="2" fillId="0" borderId="4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/>
    <xf numFmtId="164" fontId="0" fillId="0" borderId="2" xfId="1" applyFont="1" applyBorder="1" applyAlignment="1">
      <alignment horizontal="center" vertical="center" wrapText="1"/>
    </xf>
    <xf numFmtId="164" fontId="0" fillId="0" borderId="2" xfId="1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vertical="center"/>
    </xf>
    <xf numFmtId="0" fontId="4" fillId="0" borderId="2" xfId="0" applyFont="1" applyBorder="1"/>
    <xf numFmtId="0" fontId="0" fillId="0" borderId="2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 vertical="center"/>
    </xf>
    <xf numFmtId="14" fontId="3" fillId="0" borderId="2" xfId="0" applyNumberFormat="1" applyFont="1" applyBorder="1" applyAlignment="1" applyProtection="1">
      <alignment vertical="center"/>
      <protection locked="0"/>
    </xf>
    <xf numFmtId="164" fontId="3" fillId="0" borderId="2" xfId="1" applyFont="1" applyFill="1" applyBorder="1" applyAlignment="1" applyProtection="1">
      <alignment horizontal="right" vertical="center"/>
      <protection locked="0"/>
    </xf>
    <xf numFmtId="164" fontId="3" fillId="0" borderId="2" xfId="1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64" fontId="3" fillId="0" borderId="1" xfId="1" applyFont="1" applyBorder="1" applyAlignment="1" applyProtection="1">
      <alignment horizontal="right" vertical="center"/>
      <protection locked="0"/>
    </xf>
    <xf numFmtId="164" fontId="2" fillId="0" borderId="1" xfId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left" vertical="center"/>
    </xf>
    <xf numFmtId="164" fontId="3" fillId="0" borderId="3" xfId="1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abSelected="1" zoomScaleNormal="100" workbookViewId="0">
      <pane ySplit="1" topLeftCell="A75" activePane="bottomLeft" state="frozen"/>
      <selection pane="bottomLeft" activeCell="B24" sqref="B24"/>
    </sheetView>
  </sheetViews>
  <sheetFormatPr defaultRowHeight="12.75" x14ac:dyDescent="0.2"/>
  <cols>
    <col min="1" max="1" width="10.140625" style="10" bestFit="1" customWidth="1"/>
    <col min="2" max="2" width="22.85546875" style="11" bestFit="1" customWidth="1"/>
    <col min="3" max="3" width="17.42578125" style="1" bestFit="1" customWidth="1"/>
    <col min="4" max="4" width="6.28515625" style="1" bestFit="1" customWidth="1"/>
    <col min="5" max="6" width="12.5703125" style="1" bestFit="1" customWidth="1"/>
    <col min="7" max="7" width="7.7109375" style="1" bestFit="1" customWidth="1"/>
    <col min="8" max="9" width="11.5703125" style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11</v>
      </c>
      <c r="C1" s="4" t="s">
        <v>1</v>
      </c>
      <c r="D1" s="4" t="s">
        <v>2</v>
      </c>
      <c r="E1" s="4" t="s">
        <v>13</v>
      </c>
      <c r="F1" s="4" t="s">
        <v>3</v>
      </c>
      <c r="G1" s="4" t="s">
        <v>12</v>
      </c>
      <c r="H1" s="4" t="s">
        <v>4</v>
      </c>
      <c r="I1" s="4" t="s">
        <v>5</v>
      </c>
    </row>
    <row r="2" spans="1:9" x14ac:dyDescent="0.2">
      <c r="A2" s="26">
        <v>45627</v>
      </c>
      <c r="B2" s="5" t="s">
        <v>57</v>
      </c>
      <c r="C2" s="35" t="s">
        <v>19</v>
      </c>
      <c r="D2" s="29">
        <v>1</v>
      </c>
      <c r="E2" s="28">
        <v>923.15</v>
      </c>
      <c r="F2" s="7">
        <v>443.71</v>
      </c>
      <c r="G2" s="8">
        <f t="shared" ref="G2:G89" si="0">(E2-F2)/F2</f>
        <v>1.0805255685019495</v>
      </c>
      <c r="H2" s="27">
        <v>175.4</v>
      </c>
      <c r="I2" s="6">
        <v>20.45</v>
      </c>
    </row>
    <row r="3" spans="1:9" x14ac:dyDescent="0.2">
      <c r="A3" s="26">
        <v>45628</v>
      </c>
      <c r="B3" s="5" t="s">
        <v>58</v>
      </c>
      <c r="C3" s="35" t="s">
        <v>20</v>
      </c>
      <c r="D3" s="29">
        <v>1</v>
      </c>
      <c r="E3" s="28">
        <v>355.56</v>
      </c>
      <c r="F3" s="7">
        <v>220.5</v>
      </c>
      <c r="G3" s="14">
        <f t="shared" si="0"/>
        <v>0.61251700680272114</v>
      </c>
      <c r="H3" s="27">
        <v>67.56</v>
      </c>
      <c r="I3" s="6">
        <v>23.95</v>
      </c>
    </row>
    <row r="4" spans="1:9" x14ac:dyDescent="0.2">
      <c r="A4" s="26">
        <v>45628</v>
      </c>
      <c r="B4" s="5" t="s">
        <v>60</v>
      </c>
      <c r="C4" s="35" t="s">
        <v>21</v>
      </c>
      <c r="D4" s="29">
        <v>1</v>
      </c>
      <c r="E4" s="28">
        <v>301.64</v>
      </c>
      <c r="F4" s="7">
        <v>143.63999999999999</v>
      </c>
      <c r="G4" s="8">
        <f t="shared" si="0"/>
        <v>1.0999721526037316</v>
      </c>
      <c r="H4" s="27">
        <v>57.31</v>
      </c>
      <c r="I4" s="6">
        <v>22.95</v>
      </c>
    </row>
    <row r="5" spans="1:9" x14ac:dyDescent="0.2">
      <c r="A5" s="26">
        <v>45628</v>
      </c>
      <c r="B5" s="5" t="s">
        <v>56</v>
      </c>
      <c r="C5" s="35" t="s">
        <v>22</v>
      </c>
      <c r="D5" s="29">
        <v>2</v>
      </c>
      <c r="E5" s="28">
        <v>69.98</v>
      </c>
      <c r="F5" s="7">
        <v>29.12</v>
      </c>
      <c r="G5" s="8">
        <f t="shared" si="0"/>
        <v>1.4031593406593406</v>
      </c>
      <c r="H5" s="27">
        <v>23.2</v>
      </c>
      <c r="I5" s="6">
        <v>0</v>
      </c>
    </row>
    <row r="6" spans="1:9" x14ac:dyDescent="0.2">
      <c r="A6" s="26">
        <v>45629</v>
      </c>
      <c r="B6" s="5" t="s">
        <v>57</v>
      </c>
      <c r="C6" s="35" t="s">
        <v>23</v>
      </c>
      <c r="D6" s="29">
        <v>3</v>
      </c>
      <c r="E6" s="28">
        <v>838.11</v>
      </c>
      <c r="F6" s="7">
        <v>370.77</v>
      </c>
      <c r="G6" s="8">
        <f t="shared" si="0"/>
        <v>1.2604579658548427</v>
      </c>
      <c r="H6" s="27">
        <v>159.24</v>
      </c>
      <c r="I6" s="6">
        <v>68.849999999999994</v>
      </c>
    </row>
    <row r="7" spans="1:9" x14ac:dyDescent="0.2">
      <c r="A7" s="26">
        <v>45629</v>
      </c>
      <c r="B7" s="5" t="s">
        <v>60</v>
      </c>
      <c r="C7" s="35" t="s">
        <v>21</v>
      </c>
      <c r="D7" s="29">
        <v>1</v>
      </c>
      <c r="E7" s="28">
        <v>301.64</v>
      </c>
      <c r="F7" s="7">
        <v>143.63999999999999</v>
      </c>
      <c r="G7" s="8">
        <f t="shared" ref="G7" si="1">(E7-F7)/F7</f>
        <v>1.0999721526037316</v>
      </c>
      <c r="H7" s="27">
        <v>57.31</v>
      </c>
      <c r="I7" s="6">
        <v>22.95</v>
      </c>
    </row>
    <row r="8" spans="1:9" x14ac:dyDescent="0.2">
      <c r="A8" s="26">
        <v>45629</v>
      </c>
      <c r="B8" s="5" t="s">
        <v>53</v>
      </c>
      <c r="C8" s="35" t="s">
        <v>24</v>
      </c>
      <c r="D8" s="29">
        <v>3</v>
      </c>
      <c r="E8" s="28">
        <v>787.23</v>
      </c>
      <c r="F8" s="7">
        <v>343.59</v>
      </c>
      <c r="G8" s="8">
        <f t="shared" si="0"/>
        <v>1.2911900812014321</v>
      </c>
      <c r="H8" s="27">
        <v>149.58000000000001</v>
      </c>
      <c r="I8" s="6">
        <v>71.849999999999994</v>
      </c>
    </row>
    <row r="9" spans="1:9" x14ac:dyDescent="0.2">
      <c r="A9" s="26">
        <v>45629</v>
      </c>
      <c r="B9" s="5" t="s">
        <v>57</v>
      </c>
      <c r="C9" s="35" t="s">
        <v>25</v>
      </c>
      <c r="D9" s="29">
        <v>1</v>
      </c>
      <c r="E9" s="28">
        <v>278</v>
      </c>
      <c r="F9" s="7">
        <v>123.59</v>
      </c>
      <c r="G9" s="8">
        <f t="shared" si="0"/>
        <v>1.2493729266121854</v>
      </c>
      <c r="H9" s="27">
        <v>52.82</v>
      </c>
      <c r="I9" s="6">
        <v>22.95</v>
      </c>
    </row>
    <row r="10" spans="1:9" x14ac:dyDescent="0.2">
      <c r="A10" s="26">
        <v>45629</v>
      </c>
      <c r="B10" s="5" t="s">
        <v>57</v>
      </c>
      <c r="C10" s="35" t="s">
        <v>26</v>
      </c>
      <c r="D10" s="29">
        <v>1</v>
      </c>
      <c r="E10" s="28">
        <v>279.37</v>
      </c>
      <c r="F10" s="7">
        <v>132.49</v>
      </c>
      <c r="G10" s="8">
        <f t="shared" si="0"/>
        <v>1.1086119707147708</v>
      </c>
      <c r="H10" s="27">
        <v>53.08</v>
      </c>
      <c r="I10" s="6">
        <v>22.95</v>
      </c>
    </row>
    <row r="11" spans="1:9" x14ac:dyDescent="0.2">
      <c r="A11" s="26">
        <v>45629</v>
      </c>
      <c r="B11" s="5" t="s">
        <v>57</v>
      </c>
      <c r="C11" s="35" t="s">
        <v>23</v>
      </c>
      <c r="D11" s="29">
        <v>4</v>
      </c>
      <c r="E11" s="28">
        <v>1117.48</v>
      </c>
      <c r="F11" s="7">
        <v>494.36</v>
      </c>
      <c r="G11" s="8">
        <f t="shared" si="0"/>
        <v>1.2604579658548427</v>
      </c>
      <c r="H11" s="27">
        <v>212.32</v>
      </c>
      <c r="I11" s="6">
        <v>91.8</v>
      </c>
    </row>
    <row r="12" spans="1:9" x14ac:dyDescent="0.2">
      <c r="A12" s="26">
        <v>45629</v>
      </c>
      <c r="B12" s="5" t="s">
        <v>56</v>
      </c>
      <c r="C12" s="35" t="s">
        <v>22</v>
      </c>
      <c r="D12" s="29">
        <v>3</v>
      </c>
      <c r="E12" s="28">
        <v>98.97</v>
      </c>
      <c r="F12" s="7">
        <v>43.68</v>
      </c>
      <c r="G12" s="8">
        <f t="shared" si="0"/>
        <v>1.2657967032967032</v>
      </c>
      <c r="H12" s="27">
        <v>33.840000000000003</v>
      </c>
      <c r="I12" s="6">
        <v>0</v>
      </c>
    </row>
    <row r="13" spans="1:9" x14ac:dyDescent="0.2">
      <c r="A13" s="26">
        <v>45630</v>
      </c>
      <c r="B13" s="5" t="s">
        <v>56</v>
      </c>
      <c r="C13" s="35" t="s">
        <v>22</v>
      </c>
      <c r="D13" s="29">
        <v>2</v>
      </c>
      <c r="E13" s="28">
        <v>65.98</v>
      </c>
      <c r="F13" s="7">
        <v>29.12</v>
      </c>
      <c r="G13" s="8">
        <f t="shared" ref="G13:G14" si="2">(E13-F13)/F13</f>
        <v>1.2657967032967032</v>
      </c>
      <c r="H13" s="27">
        <v>23.2</v>
      </c>
      <c r="I13" s="6">
        <v>0</v>
      </c>
    </row>
    <row r="14" spans="1:9" x14ac:dyDescent="0.2">
      <c r="A14" s="26">
        <v>45630</v>
      </c>
      <c r="B14" s="5" t="s">
        <v>57</v>
      </c>
      <c r="C14" s="35" t="s">
        <v>23</v>
      </c>
      <c r="D14" s="29">
        <v>3</v>
      </c>
      <c r="E14" s="28">
        <v>838.11</v>
      </c>
      <c r="F14" s="7">
        <v>370.77</v>
      </c>
      <c r="G14" s="8">
        <f t="shared" si="2"/>
        <v>1.2604579658548427</v>
      </c>
      <c r="H14" s="27">
        <v>159.24</v>
      </c>
      <c r="I14" s="6">
        <v>68.849999999999994</v>
      </c>
    </row>
    <row r="15" spans="1:9" x14ac:dyDescent="0.2">
      <c r="A15" s="26">
        <v>45630</v>
      </c>
      <c r="B15" s="5" t="s">
        <v>57</v>
      </c>
      <c r="C15" s="35" t="s">
        <v>27</v>
      </c>
      <c r="D15" s="29">
        <v>3</v>
      </c>
      <c r="E15" s="28">
        <v>838.11</v>
      </c>
      <c r="F15" s="7">
        <v>370.77</v>
      </c>
      <c r="G15" s="8">
        <f t="shared" ref="G15" si="3">(E15-F15)/F15</f>
        <v>1.2604579658548427</v>
      </c>
      <c r="H15" s="27">
        <v>159.24</v>
      </c>
      <c r="I15" s="6">
        <v>68.849999999999994</v>
      </c>
    </row>
    <row r="16" spans="1:9" x14ac:dyDescent="0.2">
      <c r="A16" s="26">
        <v>45630</v>
      </c>
      <c r="B16" s="5" t="s">
        <v>57</v>
      </c>
      <c r="C16" s="35" t="s">
        <v>28</v>
      </c>
      <c r="D16" s="29">
        <v>1</v>
      </c>
      <c r="E16" s="28">
        <v>279.37</v>
      </c>
      <c r="F16" s="7">
        <v>132.49</v>
      </c>
      <c r="G16" s="8">
        <f t="shared" si="0"/>
        <v>1.1086119707147708</v>
      </c>
      <c r="H16" s="27">
        <v>53.08</v>
      </c>
      <c r="I16" s="6">
        <v>21.45</v>
      </c>
    </row>
    <row r="17" spans="1:9" x14ac:dyDescent="0.2">
      <c r="A17" s="26">
        <v>45630</v>
      </c>
      <c r="B17" s="5" t="s">
        <v>57</v>
      </c>
      <c r="C17" s="35" t="s">
        <v>26</v>
      </c>
      <c r="D17" s="29">
        <v>1</v>
      </c>
      <c r="E17" s="28">
        <v>279.37</v>
      </c>
      <c r="F17" s="7">
        <v>132.49</v>
      </c>
      <c r="G17" s="8">
        <f t="shared" si="0"/>
        <v>1.1086119707147708</v>
      </c>
      <c r="H17" s="27">
        <v>53.08</v>
      </c>
      <c r="I17" s="6">
        <v>22.95</v>
      </c>
    </row>
    <row r="18" spans="1:9" x14ac:dyDescent="0.2">
      <c r="A18" s="26">
        <v>45630</v>
      </c>
      <c r="B18" s="5" t="s">
        <v>57</v>
      </c>
      <c r="C18" s="35" t="s">
        <v>29</v>
      </c>
      <c r="D18" s="29">
        <v>1</v>
      </c>
      <c r="E18" s="28">
        <v>858</v>
      </c>
      <c r="F18" s="7">
        <v>381.46</v>
      </c>
      <c r="G18" s="8">
        <f t="shared" si="0"/>
        <v>1.2492528705499923</v>
      </c>
      <c r="H18" s="27">
        <v>163.02000000000001</v>
      </c>
      <c r="I18" s="6">
        <v>23.95</v>
      </c>
    </row>
    <row r="19" spans="1:9" x14ac:dyDescent="0.2">
      <c r="A19" s="26">
        <v>45631</v>
      </c>
      <c r="B19" s="5" t="s">
        <v>57</v>
      </c>
      <c r="C19" s="35" t="s">
        <v>26</v>
      </c>
      <c r="D19" s="29">
        <v>1</v>
      </c>
      <c r="E19" s="28">
        <v>279.37</v>
      </c>
      <c r="F19" s="7">
        <v>132.49</v>
      </c>
      <c r="G19" s="8">
        <f t="shared" si="0"/>
        <v>1.1086119707147708</v>
      </c>
      <c r="H19" s="27">
        <v>53.08</v>
      </c>
      <c r="I19" s="6">
        <v>22.95</v>
      </c>
    </row>
    <row r="20" spans="1:9" x14ac:dyDescent="0.2">
      <c r="A20" s="26">
        <v>45631</v>
      </c>
      <c r="B20" s="5" t="s">
        <v>54</v>
      </c>
      <c r="C20" s="35" t="s">
        <v>30</v>
      </c>
      <c r="D20" s="29">
        <v>1</v>
      </c>
      <c r="E20" s="28">
        <v>431.25</v>
      </c>
      <c r="F20" s="7">
        <v>178.75</v>
      </c>
      <c r="G20" s="8">
        <f t="shared" si="0"/>
        <v>1.4125874125874125</v>
      </c>
      <c r="H20" s="27">
        <v>81.94</v>
      </c>
      <c r="I20" s="6">
        <v>21.45</v>
      </c>
    </row>
    <row r="21" spans="1:9" x14ac:dyDescent="0.2">
      <c r="A21" s="26">
        <v>45631</v>
      </c>
      <c r="B21" s="5" t="s">
        <v>56</v>
      </c>
      <c r="C21" s="35" t="s">
        <v>22</v>
      </c>
      <c r="D21" s="29">
        <v>1</v>
      </c>
      <c r="E21" s="28">
        <v>32.99</v>
      </c>
      <c r="F21" s="7">
        <v>14.56</v>
      </c>
      <c r="G21" s="8">
        <f t="shared" si="0"/>
        <v>1.2657967032967032</v>
      </c>
      <c r="H21" s="27">
        <v>11.28</v>
      </c>
      <c r="I21" s="6">
        <v>0</v>
      </c>
    </row>
    <row r="22" spans="1:9" x14ac:dyDescent="0.2">
      <c r="A22" s="26">
        <v>45631</v>
      </c>
      <c r="B22" s="5" t="s">
        <v>57</v>
      </c>
      <c r="C22" s="35" t="s">
        <v>28</v>
      </c>
      <c r="D22" s="29">
        <v>8</v>
      </c>
      <c r="E22" s="28">
        <v>2234.96</v>
      </c>
      <c r="F22" s="7">
        <v>1059.92</v>
      </c>
      <c r="G22" s="8">
        <f t="shared" si="0"/>
        <v>1.1086119707147708</v>
      </c>
      <c r="H22" s="27">
        <v>424.64</v>
      </c>
      <c r="I22" s="6">
        <v>171.6</v>
      </c>
    </row>
    <row r="23" spans="1:9" x14ac:dyDescent="0.2">
      <c r="A23" s="26">
        <v>45631</v>
      </c>
      <c r="B23" s="5" t="s">
        <v>57</v>
      </c>
      <c r="C23" s="35" t="s">
        <v>28</v>
      </c>
      <c r="D23" s="29">
        <v>1</v>
      </c>
      <c r="E23" s="28">
        <v>279.37</v>
      </c>
      <c r="F23" s="7">
        <v>132.49</v>
      </c>
      <c r="G23" s="8">
        <f t="shared" ref="G23" si="4">(E23-F23)/F23</f>
        <v>1.1086119707147708</v>
      </c>
      <c r="H23" s="27">
        <v>53.08</v>
      </c>
      <c r="I23" s="6">
        <v>21.45</v>
      </c>
    </row>
    <row r="24" spans="1:9" x14ac:dyDescent="0.2">
      <c r="A24" s="26">
        <v>45632</v>
      </c>
      <c r="B24" s="5" t="s">
        <v>59</v>
      </c>
      <c r="C24" s="35" t="s">
        <v>31</v>
      </c>
      <c r="D24" s="29">
        <v>1</v>
      </c>
      <c r="E24" s="28">
        <v>249.03</v>
      </c>
      <c r="F24" s="7">
        <v>132.57</v>
      </c>
      <c r="G24" s="8">
        <f t="shared" si="0"/>
        <v>0.87847929395790914</v>
      </c>
      <c r="H24" s="27">
        <v>47.32</v>
      </c>
      <c r="I24" s="6">
        <v>21.45</v>
      </c>
    </row>
    <row r="25" spans="1:9" x14ac:dyDescent="0.2">
      <c r="A25" s="26">
        <v>45632</v>
      </c>
      <c r="B25" s="5" t="s">
        <v>52</v>
      </c>
      <c r="C25" s="35" t="s">
        <v>21</v>
      </c>
      <c r="D25" s="29">
        <v>1</v>
      </c>
      <c r="E25" s="28">
        <v>301.64</v>
      </c>
      <c r="F25" s="7">
        <v>143.63999999999999</v>
      </c>
      <c r="G25" s="8">
        <f t="shared" ref="G25:G26" si="5">(E25-F25)/F25</f>
        <v>1.0999721526037316</v>
      </c>
      <c r="H25" s="27">
        <v>57.31</v>
      </c>
      <c r="I25" s="6">
        <v>22.95</v>
      </c>
    </row>
    <row r="26" spans="1:9" x14ac:dyDescent="0.2">
      <c r="A26" s="26">
        <v>45632</v>
      </c>
      <c r="B26" s="5" t="s">
        <v>57</v>
      </c>
      <c r="C26" s="35" t="s">
        <v>26</v>
      </c>
      <c r="D26" s="29">
        <v>1</v>
      </c>
      <c r="E26" s="28">
        <v>279.37</v>
      </c>
      <c r="F26" s="7">
        <v>132.49</v>
      </c>
      <c r="G26" s="8">
        <f t="shared" si="5"/>
        <v>1.1086119707147708</v>
      </c>
      <c r="H26" s="27">
        <v>53.08</v>
      </c>
      <c r="I26" s="6">
        <v>22.95</v>
      </c>
    </row>
    <row r="27" spans="1:9" x14ac:dyDescent="0.2">
      <c r="A27" s="26">
        <v>45632</v>
      </c>
      <c r="B27" s="5" t="s">
        <v>59</v>
      </c>
      <c r="C27" s="35" t="s">
        <v>32</v>
      </c>
      <c r="D27" s="29">
        <v>1</v>
      </c>
      <c r="E27" s="28">
        <v>173.73</v>
      </c>
      <c r="F27" s="7">
        <v>125.89</v>
      </c>
      <c r="G27" s="8">
        <f t="shared" si="0"/>
        <v>0.38001429819683841</v>
      </c>
      <c r="H27" s="27">
        <v>33.01</v>
      </c>
      <c r="I27" s="6">
        <v>23.95</v>
      </c>
    </row>
    <row r="28" spans="1:9" x14ac:dyDescent="0.2">
      <c r="A28" s="26">
        <v>45632</v>
      </c>
      <c r="B28" s="5" t="s">
        <v>57</v>
      </c>
      <c r="C28" s="35" t="s">
        <v>33</v>
      </c>
      <c r="D28" s="29">
        <v>1</v>
      </c>
      <c r="E28" s="28">
        <v>935.63</v>
      </c>
      <c r="F28" s="7">
        <v>443.71</v>
      </c>
      <c r="G28" s="8">
        <f t="shared" si="0"/>
        <v>1.108652047508508</v>
      </c>
      <c r="H28" s="27">
        <v>177.77</v>
      </c>
      <c r="I28" s="6">
        <v>21.45</v>
      </c>
    </row>
    <row r="29" spans="1:9" x14ac:dyDescent="0.2">
      <c r="A29" s="26">
        <v>45632</v>
      </c>
      <c r="B29" s="5" t="s">
        <v>57</v>
      </c>
      <c r="C29" s="35" t="s">
        <v>28</v>
      </c>
      <c r="D29" s="29">
        <v>1</v>
      </c>
      <c r="E29" s="28">
        <v>279.37</v>
      </c>
      <c r="F29" s="7">
        <v>132.49</v>
      </c>
      <c r="G29" s="8">
        <f t="shared" si="0"/>
        <v>1.1086119707147708</v>
      </c>
      <c r="H29" s="27">
        <v>53.08</v>
      </c>
      <c r="I29" s="6">
        <v>21.45</v>
      </c>
    </row>
    <row r="30" spans="1:9" x14ac:dyDescent="0.2">
      <c r="A30" s="26">
        <v>45632</v>
      </c>
      <c r="B30" s="5" t="s">
        <v>57</v>
      </c>
      <c r="C30" s="35" t="s">
        <v>34</v>
      </c>
      <c r="D30" s="29">
        <v>1</v>
      </c>
      <c r="E30" s="28">
        <v>279.37</v>
      </c>
      <c r="F30" s="7">
        <v>132.49</v>
      </c>
      <c r="G30" s="8">
        <f t="shared" ref="G30" si="6">(E30-F30)/F30</f>
        <v>1.1086119707147708</v>
      </c>
      <c r="H30" s="27">
        <v>53.08</v>
      </c>
      <c r="I30" s="6">
        <v>22.95</v>
      </c>
    </row>
    <row r="31" spans="1:9" x14ac:dyDescent="0.2">
      <c r="A31" s="26">
        <v>45632</v>
      </c>
      <c r="B31" s="5" t="s">
        <v>58</v>
      </c>
      <c r="C31" s="35" t="s">
        <v>35</v>
      </c>
      <c r="D31" s="29">
        <v>1</v>
      </c>
      <c r="E31" s="28">
        <v>506.16</v>
      </c>
      <c r="F31" s="7">
        <v>270</v>
      </c>
      <c r="G31" s="8">
        <f t="shared" si="0"/>
        <v>0.87466666666666681</v>
      </c>
      <c r="H31" s="27">
        <v>96.17</v>
      </c>
      <c r="I31" s="6">
        <v>23.95</v>
      </c>
    </row>
    <row r="32" spans="1:9" x14ac:dyDescent="0.2">
      <c r="A32" s="26">
        <v>45632</v>
      </c>
      <c r="B32" s="5" t="s">
        <v>57</v>
      </c>
      <c r="C32" s="35" t="s">
        <v>27</v>
      </c>
      <c r="D32" s="29">
        <v>1</v>
      </c>
      <c r="E32" s="28">
        <v>279.37</v>
      </c>
      <c r="F32" s="7">
        <v>132.49</v>
      </c>
      <c r="G32" s="8">
        <f t="shared" si="0"/>
        <v>1.1086119707147708</v>
      </c>
      <c r="H32" s="27">
        <v>53.08</v>
      </c>
      <c r="I32" s="6">
        <v>22.95</v>
      </c>
    </row>
    <row r="33" spans="1:9" x14ac:dyDescent="0.2">
      <c r="A33" s="26">
        <v>45633</v>
      </c>
      <c r="B33" s="5" t="s">
        <v>60</v>
      </c>
      <c r="C33" s="35" t="s">
        <v>36</v>
      </c>
      <c r="D33" s="29">
        <v>1</v>
      </c>
      <c r="E33" s="28">
        <v>300</v>
      </c>
      <c r="F33" s="7">
        <v>142.91</v>
      </c>
      <c r="G33" s="8">
        <f t="shared" si="0"/>
        <v>1.099223287383668</v>
      </c>
      <c r="H33" s="27">
        <v>57</v>
      </c>
      <c r="I33" s="6">
        <v>22.95</v>
      </c>
    </row>
    <row r="34" spans="1:9" x14ac:dyDescent="0.2">
      <c r="A34" s="26">
        <v>45634</v>
      </c>
      <c r="B34" s="5" t="s">
        <v>57</v>
      </c>
      <c r="C34" s="35" t="s">
        <v>26</v>
      </c>
      <c r="D34" s="29">
        <v>3</v>
      </c>
      <c r="E34" s="28">
        <v>838.11</v>
      </c>
      <c r="F34" s="7">
        <v>397.47</v>
      </c>
      <c r="G34" s="8">
        <f t="shared" si="0"/>
        <v>1.1086119707147708</v>
      </c>
      <c r="H34" s="27">
        <v>159.24</v>
      </c>
      <c r="I34" s="6">
        <v>68.849999999999994</v>
      </c>
    </row>
    <row r="35" spans="1:9" x14ac:dyDescent="0.2">
      <c r="A35" s="26">
        <v>45634</v>
      </c>
      <c r="B35" s="5" t="s">
        <v>57</v>
      </c>
      <c r="C35" s="36" t="s">
        <v>19</v>
      </c>
      <c r="D35" s="29">
        <v>2</v>
      </c>
      <c r="E35" s="28">
        <v>1871.26</v>
      </c>
      <c r="F35" s="7">
        <v>887.42</v>
      </c>
      <c r="G35" s="8">
        <f t="shared" si="0"/>
        <v>1.108652047508508</v>
      </c>
      <c r="H35" s="27">
        <v>355.54</v>
      </c>
      <c r="I35" s="6">
        <v>45.9</v>
      </c>
    </row>
    <row r="36" spans="1:9" x14ac:dyDescent="0.2">
      <c r="A36" s="26">
        <v>45634</v>
      </c>
      <c r="B36" s="5" t="s">
        <v>59</v>
      </c>
      <c r="C36" s="35" t="s">
        <v>32</v>
      </c>
      <c r="D36" s="29">
        <v>1</v>
      </c>
      <c r="E36" s="28">
        <v>173.73</v>
      </c>
      <c r="F36" s="7">
        <v>120</v>
      </c>
      <c r="G36" s="8">
        <f t="shared" ref="G36:G38" si="7">(E36-F36)/F36</f>
        <v>0.44774999999999993</v>
      </c>
      <c r="H36" s="27">
        <v>33.01</v>
      </c>
      <c r="I36" s="6">
        <v>23.95</v>
      </c>
    </row>
    <row r="37" spans="1:9" x14ac:dyDescent="0.2">
      <c r="A37" s="26">
        <v>45634</v>
      </c>
      <c r="B37" s="5" t="s">
        <v>56</v>
      </c>
      <c r="C37" s="35" t="s">
        <v>22</v>
      </c>
      <c r="D37" s="29">
        <v>3</v>
      </c>
      <c r="E37" s="28">
        <v>98.97</v>
      </c>
      <c r="F37" s="7">
        <v>43.68</v>
      </c>
      <c r="G37" s="8">
        <f t="shared" si="7"/>
        <v>1.2657967032967032</v>
      </c>
      <c r="H37" s="27">
        <v>33.840000000000003</v>
      </c>
      <c r="I37" s="6">
        <v>0</v>
      </c>
    </row>
    <row r="38" spans="1:9" x14ac:dyDescent="0.2">
      <c r="A38" s="26">
        <v>45635</v>
      </c>
      <c r="B38" s="5" t="s">
        <v>58</v>
      </c>
      <c r="C38" s="35" t="s">
        <v>35</v>
      </c>
      <c r="D38" s="29">
        <v>1</v>
      </c>
      <c r="E38" s="28">
        <v>506.16</v>
      </c>
      <c r="F38" s="7">
        <v>270</v>
      </c>
      <c r="G38" s="8">
        <f t="shared" si="7"/>
        <v>0.87466666666666681</v>
      </c>
      <c r="H38" s="27">
        <v>96.17</v>
      </c>
      <c r="I38" s="6">
        <v>23.95</v>
      </c>
    </row>
    <row r="39" spans="1:9" x14ac:dyDescent="0.2">
      <c r="A39" s="26">
        <v>45635</v>
      </c>
      <c r="B39" s="5" t="s">
        <v>57</v>
      </c>
      <c r="C39" s="36" t="s">
        <v>37</v>
      </c>
      <c r="D39" s="29">
        <v>1</v>
      </c>
      <c r="E39" s="28">
        <v>279.37</v>
      </c>
      <c r="F39" s="7">
        <v>132.49</v>
      </c>
      <c r="G39" s="8">
        <f t="shared" si="0"/>
        <v>1.1086119707147708</v>
      </c>
      <c r="H39" s="27">
        <v>53.08</v>
      </c>
      <c r="I39" s="6">
        <v>21.45</v>
      </c>
    </row>
    <row r="40" spans="1:9" x14ac:dyDescent="0.2">
      <c r="A40" s="26">
        <v>45635</v>
      </c>
      <c r="B40" s="5" t="s">
        <v>57</v>
      </c>
      <c r="C40" s="36" t="s">
        <v>38</v>
      </c>
      <c r="D40" s="29">
        <v>1</v>
      </c>
      <c r="E40" s="28">
        <v>279.37</v>
      </c>
      <c r="F40" s="7">
        <v>132.49</v>
      </c>
      <c r="G40" s="8">
        <f t="shared" si="0"/>
        <v>1.1086119707147708</v>
      </c>
      <c r="H40" s="27">
        <v>53.08</v>
      </c>
      <c r="I40" s="6">
        <v>22.95</v>
      </c>
    </row>
    <row r="41" spans="1:9" x14ac:dyDescent="0.2">
      <c r="A41" s="26">
        <v>45635</v>
      </c>
      <c r="B41" s="5" t="s">
        <v>57</v>
      </c>
      <c r="C41" s="35" t="s">
        <v>26</v>
      </c>
      <c r="D41" s="29">
        <v>1</v>
      </c>
      <c r="E41" s="28">
        <v>279.37</v>
      </c>
      <c r="F41" s="7">
        <v>132.49</v>
      </c>
      <c r="G41" s="8">
        <f t="shared" ref="G41" si="8">(E41-F41)/F41</f>
        <v>1.1086119707147708</v>
      </c>
      <c r="H41" s="27">
        <v>53.08</v>
      </c>
      <c r="I41" s="6">
        <v>22.95</v>
      </c>
    </row>
    <row r="42" spans="1:9" x14ac:dyDescent="0.2">
      <c r="A42" s="26">
        <v>45636</v>
      </c>
      <c r="B42" s="5" t="s">
        <v>53</v>
      </c>
      <c r="C42" s="36" t="s">
        <v>24</v>
      </c>
      <c r="D42" s="29">
        <v>1</v>
      </c>
      <c r="E42" s="28">
        <v>262.41000000000003</v>
      </c>
      <c r="F42" s="7">
        <v>114.53</v>
      </c>
      <c r="G42" s="8">
        <f t="shared" si="0"/>
        <v>1.2911900812014321</v>
      </c>
      <c r="H42" s="27">
        <v>49.86</v>
      </c>
      <c r="I42" s="6">
        <v>23.95</v>
      </c>
    </row>
    <row r="43" spans="1:9" x14ac:dyDescent="0.2">
      <c r="A43" s="26">
        <v>45636</v>
      </c>
      <c r="B43" s="5" t="s">
        <v>57</v>
      </c>
      <c r="C43" s="36" t="s">
        <v>19</v>
      </c>
      <c r="D43" s="29">
        <v>1</v>
      </c>
      <c r="E43" s="28">
        <v>935.63</v>
      </c>
      <c r="F43" s="7">
        <v>443.71</v>
      </c>
      <c r="G43" s="8">
        <f t="shared" si="0"/>
        <v>1.108652047508508</v>
      </c>
      <c r="H43" s="27">
        <v>177.77</v>
      </c>
      <c r="I43" s="6">
        <v>22.95</v>
      </c>
    </row>
    <row r="44" spans="1:9" x14ac:dyDescent="0.2">
      <c r="A44" s="26">
        <v>45636</v>
      </c>
      <c r="B44" s="5" t="s">
        <v>53</v>
      </c>
      <c r="C44" s="36" t="s">
        <v>39</v>
      </c>
      <c r="D44" s="29">
        <v>1</v>
      </c>
      <c r="E44" s="28">
        <v>259</v>
      </c>
      <c r="F44" s="7">
        <v>104.68</v>
      </c>
      <c r="G44" s="8">
        <f t="shared" si="0"/>
        <v>1.4742071073748566</v>
      </c>
      <c r="H44" s="27">
        <v>49.21</v>
      </c>
      <c r="I44" s="6">
        <v>22.95</v>
      </c>
    </row>
    <row r="45" spans="1:9" x14ac:dyDescent="0.2">
      <c r="A45" s="26">
        <v>45636</v>
      </c>
      <c r="B45" s="5" t="s">
        <v>57</v>
      </c>
      <c r="C45" s="36" t="s">
        <v>37</v>
      </c>
      <c r="D45" s="29">
        <v>1</v>
      </c>
      <c r="E45" s="28">
        <v>279.37</v>
      </c>
      <c r="F45" s="7">
        <v>132.49</v>
      </c>
      <c r="G45" s="8">
        <f t="shared" ref="G45:G46" si="9">(E45-F45)/F45</f>
        <v>1.1086119707147708</v>
      </c>
      <c r="H45" s="27">
        <v>53.08</v>
      </c>
      <c r="I45" s="6">
        <v>21.45</v>
      </c>
    </row>
    <row r="46" spans="1:9" x14ac:dyDescent="0.2">
      <c r="A46" s="26">
        <v>45636</v>
      </c>
      <c r="B46" s="5" t="s">
        <v>57</v>
      </c>
      <c r="C46" s="36" t="s">
        <v>38</v>
      </c>
      <c r="D46" s="29">
        <v>1</v>
      </c>
      <c r="E46" s="28">
        <v>298</v>
      </c>
      <c r="F46" s="7">
        <v>132.49</v>
      </c>
      <c r="G46" s="8">
        <f t="shared" si="9"/>
        <v>1.2492263567061663</v>
      </c>
      <c r="H46" s="27">
        <v>53.08</v>
      </c>
      <c r="I46" s="6">
        <v>22.95</v>
      </c>
    </row>
    <row r="47" spans="1:9" x14ac:dyDescent="0.2">
      <c r="A47" s="26">
        <v>45636</v>
      </c>
      <c r="B47" s="5" t="s">
        <v>60</v>
      </c>
      <c r="C47" s="36" t="s">
        <v>40</v>
      </c>
      <c r="D47" s="29">
        <v>1</v>
      </c>
      <c r="E47" s="28">
        <v>297.37</v>
      </c>
      <c r="F47" s="7">
        <v>145.32</v>
      </c>
      <c r="G47" s="8">
        <f t="shared" si="0"/>
        <v>1.0463115882191028</v>
      </c>
      <c r="H47" s="27">
        <v>56.5</v>
      </c>
      <c r="I47" s="6">
        <v>21.45</v>
      </c>
    </row>
    <row r="48" spans="1:9" x14ac:dyDescent="0.2">
      <c r="A48" s="26">
        <v>45637</v>
      </c>
      <c r="B48" s="5" t="s">
        <v>56</v>
      </c>
      <c r="C48" s="35" t="s">
        <v>22</v>
      </c>
      <c r="D48" s="29">
        <v>3</v>
      </c>
      <c r="E48" s="28">
        <v>98.97</v>
      </c>
      <c r="F48" s="7">
        <v>43.68</v>
      </c>
      <c r="G48" s="8">
        <f t="shared" si="0"/>
        <v>1.2657967032967032</v>
      </c>
      <c r="H48" s="27">
        <v>33.840000000000003</v>
      </c>
      <c r="I48" s="6">
        <v>0</v>
      </c>
    </row>
    <row r="49" spans="1:9" x14ac:dyDescent="0.2">
      <c r="A49" s="26">
        <v>45637</v>
      </c>
      <c r="B49" s="5" t="s">
        <v>57</v>
      </c>
      <c r="C49" s="36" t="s">
        <v>41</v>
      </c>
      <c r="D49" s="29">
        <v>1</v>
      </c>
      <c r="E49" s="28">
        <v>858</v>
      </c>
      <c r="F49" s="7">
        <v>381.46</v>
      </c>
      <c r="G49" s="8">
        <f t="shared" si="0"/>
        <v>1.2492528705499923</v>
      </c>
      <c r="H49" s="27">
        <v>163.02000000000001</v>
      </c>
      <c r="I49" s="6">
        <v>23.95</v>
      </c>
    </row>
    <row r="50" spans="1:9" x14ac:dyDescent="0.2">
      <c r="A50" s="26">
        <v>45637</v>
      </c>
      <c r="B50" s="9" t="s">
        <v>53</v>
      </c>
      <c r="C50" s="36" t="s">
        <v>24</v>
      </c>
      <c r="D50" s="30">
        <v>1</v>
      </c>
      <c r="E50" s="31">
        <v>262.41000000000003</v>
      </c>
      <c r="F50" s="32">
        <v>114.53</v>
      </c>
      <c r="G50" s="8">
        <f t="shared" ref="G50:G51" si="10">(E50-F50)/F50</f>
        <v>1.2911900812014321</v>
      </c>
      <c r="H50" s="27">
        <v>49.86</v>
      </c>
      <c r="I50" s="6">
        <v>23.95</v>
      </c>
    </row>
    <row r="51" spans="1:9" x14ac:dyDescent="0.2">
      <c r="A51" s="26">
        <v>45637</v>
      </c>
      <c r="B51" s="5" t="s">
        <v>53</v>
      </c>
      <c r="C51" s="35" t="s">
        <v>24</v>
      </c>
      <c r="D51" s="29">
        <v>1</v>
      </c>
      <c r="E51" s="28">
        <v>262.41000000000003</v>
      </c>
      <c r="F51" s="7">
        <v>114.53</v>
      </c>
      <c r="G51" s="8">
        <f t="shared" si="10"/>
        <v>1.2911900812014321</v>
      </c>
      <c r="H51" s="27">
        <v>49.86</v>
      </c>
      <c r="I51" s="6">
        <v>23.95</v>
      </c>
    </row>
    <row r="52" spans="1:9" x14ac:dyDescent="0.2">
      <c r="A52" s="26">
        <v>45637</v>
      </c>
      <c r="B52" s="5" t="s">
        <v>53</v>
      </c>
      <c r="C52" s="35" t="s">
        <v>24</v>
      </c>
      <c r="D52" s="29">
        <v>1</v>
      </c>
      <c r="E52" s="28">
        <v>262.41000000000003</v>
      </c>
      <c r="F52" s="7">
        <v>114.53</v>
      </c>
      <c r="G52" s="8">
        <f t="shared" ref="G52:G55" si="11">(E52-F52)/F52</f>
        <v>1.2911900812014321</v>
      </c>
      <c r="H52" s="27">
        <v>49.86</v>
      </c>
      <c r="I52" s="6">
        <v>23.95</v>
      </c>
    </row>
    <row r="53" spans="1:9" x14ac:dyDescent="0.2">
      <c r="A53" s="26">
        <v>45637</v>
      </c>
      <c r="B53" s="5" t="s">
        <v>57</v>
      </c>
      <c r="C53" s="35" t="s">
        <v>19</v>
      </c>
      <c r="D53" s="29">
        <v>1</v>
      </c>
      <c r="E53" s="28">
        <v>935.63</v>
      </c>
      <c r="F53" s="7">
        <v>443.71</v>
      </c>
      <c r="G53" s="8">
        <f t="shared" si="11"/>
        <v>1.108652047508508</v>
      </c>
      <c r="H53" s="27">
        <v>177.7</v>
      </c>
      <c r="I53" s="6">
        <v>22.95</v>
      </c>
    </row>
    <row r="54" spans="1:9" x14ac:dyDescent="0.2">
      <c r="A54" s="26">
        <v>45637</v>
      </c>
      <c r="B54" s="5" t="s">
        <v>57</v>
      </c>
      <c r="C54" s="35" t="s">
        <v>19</v>
      </c>
      <c r="D54" s="29">
        <v>1</v>
      </c>
      <c r="E54" s="28">
        <v>935.63</v>
      </c>
      <c r="F54" s="7">
        <v>443.71</v>
      </c>
      <c r="G54" s="8">
        <f t="shared" si="11"/>
        <v>1.108652047508508</v>
      </c>
      <c r="H54" s="27">
        <v>177.7</v>
      </c>
      <c r="I54" s="6">
        <v>22.95</v>
      </c>
    </row>
    <row r="55" spans="1:9" x14ac:dyDescent="0.2">
      <c r="A55" s="26">
        <v>45638</v>
      </c>
      <c r="B55" s="5" t="s">
        <v>56</v>
      </c>
      <c r="C55" s="35" t="s">
        <v>22</v>
      </c>
      <c r="D55" s="29">
        <v>1</v>
      </c>
      <c r="E55" s="28">
        <v>32.99</v>
      </c>
      <c r="F55" s="7">
        <v>14.56</v>
      </c>
      <c r="G55" s="8">
        <f t="shared" si="11"/>
        <v>1.2657967032967032</v>
      </c>
      <c r="H55" s="27">
        <v>11.28</v>
      </c>
      <c r="I55" s="6">
        <v>0</v>
      </c>
    </row>
    <row r="56" spans="1:9" x14ac:dyDescent="0.2">
      <c r="A56" s="26">
        <v>45640</v>
      </c>
      <c r="B56" s="5" t="s">
        <v>55</v>
      </c>
      <c r="C56" s="35" t="s">
        <v>42</v>
      </c>
      <c r="D56" s="29">
        <v>1</v>
      </c>
      <c r="E56" s="28">
        <v>109</v>
      </c>
      <c r="F56" s="7">
        <v>48</v>
      </c>
      <c r="G56" s="8">
        <f t="shared" si="0"/>
        <v>1.2708333333333333</v>
      </c>
      <c r="H56" s="27">
        <v>20.71</v>
      </c>
      <c r="I56" s="6">
        <v>20.45</v>
      </c>
    </row>
    <row r="57" spans="1:9" x14ac:dyDescent="0.2">
      <c r="A57" s="26">
        <v>45640</v>
      </c>
      <c r="B57" s="5" t="s">
        <v>58</v>
      </c>
      <c r="C57" s="35" t="s">
        <v>35</v>
      </c>
      <c r="D57" s="29">
        <v>1</v>
      </c>
      <c r="E57" s="28">
        <v>506.16</v>
      </c>
      <c r="F57" s="7">
        <v>270</v>
      </c>
      <c r="G57" s="8">
        <f t="shared" si="0"/>
        <v>0.87466666666666681</v>
      </c>
      <c r="H57" s="27">
        <v>96.17</v>
      </c>
      <c r="I57" s="6">
        <v>23.95</v>
      </c>
    </row>
    <row r="58" spans="1:9" x14ac:dyDescent="0.2">
      <c r="A58" s="26">
        <v>45641</v>
      </c>
      <c r="B58" s="5" t="s">
        <v>57</v>
      </c>
      <c r="C58" s="35" t="s">
        <v>43</v>
      </c>
      <c r="D58" s="29">
        <v>1</v>
      </c>
      <c r="E58" s="28">
        <v>858</v>
      </c>
      <c r="F58" s="7">
        <v>381.46</v>
      </c>
      <c r="G58" s="8">
        <f t="shared" si="0"/>
        <v>1.2492528705499923</v>
      </c>
      <c r="H58" s="27">
        <v>163.02000000000001</v>
      </c>
      <c r="I58" s="6">
        <v>22.95</v>
      </c>
    </row>
    <row r="59" spans="1:9" x14ac:dyDescent="0.2">
      <c r="A59" s="26">
        <v>45642</v>
      </c>
      <c r="B59" s="5" t="s">
        <v>57</v>
      </c>
      <c r="C59" s="35" t="s">
        <v>37</v>
      </c>
      <c r="D59" s="29">
        <v>2</v>
      </c>
      <c r="E59" s="28">
        <v>558.74</v>
      </c>
      <c r="F59" s="7">
        <v>264.98</v>
      </c>
      <c r="G59" s="8">
        <f t="shared" si="0"/>
        <v>1.1086119707147708</v>
      </c>
      <c r="H59" s="27">
        <v>106.16</v>
      </c>
      <c r="I59" s="6">
        <v>42.9</v>
      </c>
    </row>
    <row r="60" spans="1:9" x14ac:dyDescent="0.2">
      <c r="A60" s="26">
        <v>45642</v>
      </c>
      <c r="B60" s="5" t="s">
        <v>57</v>
      </c>
      <c r="C60" s="35" t="s">
        <v>44</v>
      </c>
      <c r="D60" s="29">
        <v>1</v>
      </c>
      <c r="E60" s="28">
        <v>279.37</v>
      </c>
      <c r="F60" s="7">
        <v>123.59</v>
      </c>
      <c r="G60" s="8">
        <f t="shared" si="0"/>
        <v>1.2604579658548427</v>
      </c>
      <c r="H60" s="27">
        <v>53.08</v>
      </c>
      <c r="I60" s="6">
        <v>22.95</v>
      </c>
    </row>
    <row r="61" spans="1:9" x14ac:dyDescent="0.2">
      <c r="A61" s="26">
        <v>45642</v>
      </c>
      <c r="B61" s="5" t="s">
        <v>56</v>
      </c>
      <c r="C61" s="35" t="s">
        <v>22</v>
      </c>
      <c r="D61" s="29">
        <v>1</v>
      </c>
      <c r="E61" s="28">
        <v>34.99</v>
      </c>
      <c r="F61" s="7">
        <v>14.56</v>
      </c>
      <c r="G61" s="8">
        <f t="shared" ref="G61" si="12">(E61-F61)/F61</f>
        <v>1.4031593406593406</v>
      </c>
      <c r="H61" s="27">
        <v>11.28</v>
      </c>
      <c r="I61" s="6">
        <v>0</v>
      </c>
    </row>
    <row r="62" spans="1:9" x14ac:dyDescent="0.2">
      <c r="A62" s="26">
        <v>45642</v>
      </c>
      <c r="B62" s="5" t="s">
        <v>56</v>
      </c>
      <c r="C62" s="35" t="s">
        <v>22</v>
      </c>
      <c r="D62" s="29">
        <v>1</v>
      </c>
      <c r="E62" s="28">
        <v>34.99</v>
      </c>
      <c r="F62" s="7">
        <v>14.56</v>
      </c>
      <c r="G62" s="8">
        <f t="shared" si="0"/>
        <v>1.4031593406593406</v>
      </c>
      <c r="H62" s="27">
        <v>11.28</v>
      </c>
      <c r="I62" s="6">
        <v>0</v>
      </c>
    </row>
    <row r="63" spans="1:9" x14ac:dyDescent="0.2">
      <c r="A63" s="26">
        <v>45642</v>
      </c>
      <c r="B63" s="5" t="s">
        <v>55</v>
      </c>
      <c r="C63" s="35" t="s">
        <v>42</v>
      </c>
      <c r="D63" s="29">
        <v>1</v>
      </c>
      <c r="E63" s="28">
        <v>109</v>
      </c>
      <c r="F63" s="7">
        <v>48</v>
      </c>
      <c r="G63" s="8">
        <f t="shared" ref="G63:G64" si="13">(E63-F63)/F63</f>
        <v>1.2708333333333333</v>
      </c>
      <c r="H63" s="27">
        <v>20.71</v>
      </c>
      <c r="I63" s="6">
        <v>20.45</v>
      </c>
    </row>
    <row r="64" spans="1:9" x14ac:dyDescent="0.2">
      <c r="A64" s="26">
        <v>45643</v>
      </c>
      <c r="B64" s="5" t="s">
        <v>57</v>
      </c>
      <c r="C64" s="35" t="s">
        <v>25</v>
      </c>
      <c r="D64" s="29">
        <v>1</v>
      </c>
      <c r="E64" s="28">
        <v>278</v>
      </c>
      <c r="F64" s="7">
        <v>123.59</v>
      </c>
      <c r="G64" s="8">
        <f t="shared" si="13"/>
        <v>1.2493729266121854</v>
      </c>
      <c r="H64" s="27">
        <v>52.82</v>
      </c>
      <c r="I64" s="6">
        <v>22.95</v>
      </c>
    </row>
    <row r="65" spans="1:9" x14ac:dyDescent="0.2">
      <c r="A65" s="26">
        <v>45643</v>
      </c>
      <c r="B65" s="5" t="s">
        <v>57</v>
      </c>
      <c r="C65" s="35" t="s">
        <v>28</v>
      </c>
      <c r="D65" s="29">
        <v>2</v>
      </c>
      <c r="E65" s="28">
        <v>558.74</v>
      </c>
      <c r="F65" s="7">
        <v>264.98</v>
      </c>
      <c r="G65" s="8">
        <f t="shared" si="0"/>
        <v>1.1086119707147708</v>
      </c>
      <c r="H65" s="27">
        <v>106.16</v>
      </c>
      <c r="I65" s="6">
        <v>45.9</v>
      </c>
    </row>
    <row r="66" spans="1:9" x14ac:dyDescent="0.2">
      <c r="A66" s="26">
        <v>45643</v>
      </c>
      <c r="B66" s="5" t="s">
        <v>57</v>
      </c>
      <c r="C66" s="35" t="s">
        <v>37</v>
      </c>
      <c r="D66" s="29">
        <v>3</v>
      </c>
      <c r="E66" s="28">
        <v>838.11</v>
      </c>
      <c r="F66" s="7">
        <v>397.47</v>
      </c>
      <c r="G66" s="8">
        <f t="shared" si="0"/>
        <v>1.1086119707147708</v>
      </c>
      <c r="H66" s="27">
        <v>159.24</v>
      </c>
      <c r="I66" s="6">
        <v>68.849999999999994</v>
      </c>
    </row>
    <row r="67" spans="1:9" x14ac:dyDescent="0.2">
      <c r="A67" s="26">
        <v>45643</v>
      </c>
      <c r="B67" s="5" t="s">
        <v>57</v>
      </c>
      <c r="C67" s="35" t="s">
        <v>23</v>
      </c>
      <c r="D67" s="29">
        <v>3</v>
      </c>
      <c r="E67" s="28">
        <v>838.11</v>
      </c>
      <c r="F67" s="7">
        <v>370.77</v>
      </c>
      <c r="G67" s="8">
        <f t="shared" si="0"/>
        <v>1.2604579658548427</v>
      </c>
      <c r="H67" s="27">
        <v>159.24</v>
      </c>
      <c r="I67" s="6">
        <v>68.849999999999994</v>
      </c>
    </row>
    <row r="68" spans="1:9" x14ac:dyDescent="0.2">
      <c r="A68" s="26">
        <v>45644</v>
      </c>
      <c r="B68" s="33" t="s">
        <v>45</v>
      </c>
      <c r="C68" s="35" t="s">
        <v>46</v>
      </c>
      <c r="D68" s="29">
        <v>1</v>
      </c>
      <c r="E68" s="28">
        <v>299</v>
      </c>
      <c r="F68" s="7">
        <v>157.19999999999999</v>
      </c>
      <c r="G68" s="8">
        <f t="shared" si="0"/>
        <v>0.90203562340966936</v>
      </c>
      <c r="H68" s="27">
        <v>56.81</v>
      </c>
      <c r="I68" s="6">
        <v>20.45</v>
      </c>
    </row>
    <row r="69" spans="1:9" x14ac:dyDescent="0.2">
      <c r="A69" s="26">
        <v>45644</v>
      </c>
      <c r="B69" s="33" t="s">
        <v>57</v>
      </c>
      <c r="C69" s="35" t="s">
        <v>47</v>
      </c>
      <c r="D69" s="29">
        <v>1</v>
      </c>
      <c r="E69" s="28">
        <v>898</v>
      </c>
      <c r="F69" s="7">
        <v>383.89</v>
      </c>
      <c r="G69" s="8">
        <f t="shared" si="0"/>
        <v>1.3392117533668499</v>
      </c>
      <c r="H69" s="27">
        <v>170.62</v>
      </c>
      <c r="I69" s="6">
        <v>22.95</v>
      </c>
    </row>
    <row r="70" spans="1:9" x14ac:dyDescent="0.2">
      <c r="A70" s="26">
        <v>45644</v>
      </c>
      <c r="B70" s="33" t="s">
        <v>57</v>
      </c>
      <c r="C70" s="35" t="s">
        <v>37</v>
      </c>
      <c r="D70" s="29">
        <v>2</v>
      </c>
      <c r="E70" s="28">
        <v>558.74</v>
      </c>
      <c r="F70" s="7">
        <v>264.98</v>
      </c>
      <c r="G70" s="8">
        <f t="shared" si="0"/>
        <v>1.1086119707147708</v>
      </c>
      <c r="H70" s="27">
        <v>106.16</v>
      </c>
      <c r="I70" s="6">
        <v>45.9</v>
      </c>
    </row>
    <row r="71" spans="1:9" x14ac:dyDescent="0.2">
      <c r="A71" s="26">
        <v>45644</v>
      </c>
      <c r="B71" s="33" t="s">
        <v>57</v>
      </c>
      <c r="C71" s="35" t="s">
        <v>33</v>
      </c>
      <c r="D71" s="29">
        <v>1</v>
      </c>
      <c r="E71" s="28">
        <v>935.63</v>
      </c>
      <c r="F71" s="7">
        <v>443.71</v>
      </c>
      <c r="G71" s="8">
        <f t="shared" si="0"/>
        <v>1.108652047508508</v>
      </c>
      <c r="H71" s="27">
        <v>177.7</v>
      </c>
      <c r="I71" s="6">
        <v>22.95</v>
      </c>
    </row>
    <row r="72" spans="1:9" x14ac:dyDescent="0.2">
      <c r="A72" s="26">
        <v>45645</v>
      </c>
      <c r="B72" s="33" t="s">
        <v>57</v>
      </c>
      <c r="C72" s="35" t="s">
        <v>28</v>
      </c>
      <c r="D72" s="29">
        <v>1</v>
      </c>
      <c r="E72" s="28">
        <v>279.37</v>
      </c>
      <c r="F72" s="7">
        <v>132.49</v>
      </c>
      <c r="G72" s="8">
        <f t="shared" si="0"/>
        <v>1.1086119707147708</v>
      </c>
      <c r="H72" s="27">
        <v>53.08</v>
      </c>
      <c r="I72" s="6">
        <v>21.45</v>
      </c>
    </row>
    <row r="73" spans="1:9" x14ac:dyDescent="0.2">
      <c r="A73" s="26">
        <v>45646</v>
      </c>
      <c r="B73" s="33" t="s">
        <v>45</v>
      </c>
      <c r="C73" s="35" t="s">
        <v>46</v>
      </c>
      <c r="D73" s="29">
        <v>2</v>
      </c>
      <c r="E73" s="28">
        <v>598</v>
      </c>
      <c r="F73" s="7">
        <v>314.39999999999998</v>
      </c>
      <c r="G73" s="8">
        <f t="shared" si="0"/>
        <v>0.90203562340966936</v>
      </c>
      <c r="H73" s="27">
        <v>113.62</v>
      </c>
      <c r="I73" s="6">
        <v>40.9</v>
      </c>
    </row>
    <row r="74" spans="1:9" x14ac:dyDescent="0.2">
      <c r="A74" s="26">
        <v>45647</v>
      </c>
      <c r="B74" s="33" t="s">
        <v>53</v>
      </c>
      <c r="C74" s="35" t="s">
        <v>24</v>
      </c>
      <c r="D74" s="29">
        <v>1</v>
      </c>
      <c r="E74" s="28">
        <v>262.41000000000003</v>
      </c>
      <c r="F74" s="7">
        <v>114.53</v>
      </c>
      <c r="G74" s="8">
        <f t="shared" si="0"/>
        <v>1.2911900812014321</v>
      </c>
      <c r="H74" s="27">
        <v>49.86</v>
      </c>
      <c r="I74" s="6">
        <v>23.95</v>
      </c>
    </row>
    <row r="75" spans="1:9" x14ac:dyDescent="0.2">
      <c r="A75" s="26">
        <v>45647</v>
      </c>
      <c r="B75" s="33" t="s">
        <v>57</v>
      </c>
      <c r="C75" s="35" t="s">
        <v>48</v>
      </c>
      <c r="D75" s="29">
        <v>2</v>
      </c>
      <c r="E75" s="28">
        <v>671.26</v>
      </c>
      <c r="F75" s="7">
        <v>318.32</v>
      </c>
      <c r="G75" s="8">
        <f t="shared" si="0"/>
        <v>1.1087584820306611</v>
      </c>
      <c r="H75" s="6">
        <v>127.54</v>
      </c>
      <c r="I75" s="1">
        <v>42.9</v>
      </c>
    </row>
    <row r="76" spans="1:9" x14ac:dyDescent="0.2">
      <c r="A76" s="26">
        <v>45648</v>
      </c>
      <c r="B76" s="33" t="s">
        <v>60</v>
      </c>
      <c r="C76" s="35" t="s">
        <v>49</v>
      </c>
      <c r="D76" s="29">
        <v>1</v>
      </c>
      <c r="E76" s="28">
        <v>402</v>
      </c>
      <c r="F76" s="7">
        <v>191.16</v>
      </c>
      <c r="G76" s="8">
        <f t="shared" si="0"/>
        <v>1.1029504080351538</v>
      </c>
      <c r="H76" s="27">
        <v>76.38</v>
      </c>
      <c r="I76" s="6">
        <v>21.45</v>
      </c>
    </row>
    <row r="77" spans="1:9" x14ac:dyDescent="0.2">
      <c r="A77" s="26">
        <v>45648</v>
      </c>
      <c r="B77" s="33" t="s">
        <v>57</v>
      </c>
      <c r="C77" s="35" t="s">
        <v>19</v>
      </c>
      <c r="D77" s="29">
        <v>1</v>
      </c>
      <c r="E77" s="28">
        <v>935.63</v>
      </c>
      <c r="F77" s="7">
        <v>443.71</v>
      </c>
      <c r="G77" s="8">
        <f t="shared" si="0"/>
        <v>1.108652047508508</v>
      </c>
      <c r="H77" s="27">
        <v>177.7</v>
      </c>
      <c r="I77" s="6">
        <v>22.95</v>
      </c>
    </row>
    <row r="78" spans="1:9" x14ac:dyDescent="0.2">
      <c r="A78" s="26">
        <v>45649</v>
      </c>
      <c r="B78" s="33" t="s">
        <v>57</v>
      </c>
      <c r="C78" s="35" t="s">
        <v>37</v>
      </c>
      <c r="D78" s="29">
        <v>1</v>
      </c>
      <c r="E78" s="28">
        <v>279.37</v>
      </c>
      <c r="F78" s="7">
        <v>132.49</v>
      </c>
      <c r="G78" s="8">
        <f t="shared" ref="G78:G80" si="14">(E78-F78)/F78</f>
        <v>1.1086119707147708</v>
      </c>
      <c r="H78" s="27">
        <v>53.08</v>
      </c>
      <c r="I78" s="6">
        <v>21.45</v>
      </c>
    </row>
    <row r="79" spans="1:9" x14ac:dyDescent="0.2">
      <c r="A79" s="26">
        <v>45649</v>
      </c>
      <c r="B79" s="33" t="s">
        <v>57</v>
      </c>
      <c r="C79" s="35" t="s">
        <v>33</v>
      </c>
      <c r="D79" s="29">
        <v>1</v>
      </c>
      <c r="E79" s="28">
        <v>935.63</v>
      </c>
      <c r="F79" s="7">
        <v>443.71</v>
      </c>
      <c r="G79" s="8">
        <f t="shared" si="14"/>
        <v>1.108652047508508</v>
      </c>
      <c r="H79" s="27">
        <v>177.7</v>
      </c>
      <c r="I79" s="6">
        <v>22.95</v>
      </c>
    </row>
    <row r="80" spans="1:9" x14ac:dyDescent="0.2">
      <c r="A80" s="26">
        <v>45650</v>
      </c>
      <c r="B80" s="33" t="s">
        <v>53</v>
      </c>
      <c r="C80" s="35" t="s">
        <v>24</v>
      </c>
      <c r="D80" s="29">
        <v>2</v>
      </c>
      <c r="E80" s="28">
        <v>496.82</v>
      </c>
      <c r="F80" s="7">
        <v>229.06</v>
      </c>
      <c r="G80" s="8">
        <f t="shared" si="14"/>
        <v>1.1689513664542042</v>
      </c>
      <c r="H80" s="27">
        <v>99.72</v>
      </c>
      <c r="I80" s="6">
        <v>47.9</v>
      </c>
    </row>
    <row r="81" spans="1:9" x14ac:dyDescent="0.2">
      <c r="A81" s="26">
        <v>45650</v>
      </c>
      <c r="B81" s="33" t="s">
        <v>57</v>
      </c>
      <c r="C81" s="35" t="s">
        <v>48</v>
      </c>
      <c r="D81" s="29">
        <v>1</v>
      </c>
      <c r="E81" s="28">
        <v>335.63</v>
      </c>
      <c r="F81" s="7">
        <v>159.16</v>
      </c>
      <c r="G81" s="8">
        <f t="shared" ref="G81:G83" si="15">(E81-F81)/F81</f>
        <v>1.1087584820306611</v>
      </c>
      <c r="H81" s="27">
        <v>63.77</v>
      </c>
      <c r="I81" s="6">
        <v>21.45</v>
      </c>
    </row>
    <row r="82" spans="1:9" x14ac:dyDescent="0.2">
      <c r="A82" s="26">
        <v>45650</v>
      </c>
      <c r="B82" s="33" t="s">
        <v>57</v>
      </c>
      <c r="C82" s="35" t="s">
        <v>37</v>
      </c>
      <c r="D82" s="29">
        <v>2</v>
      </c>
      <c r="E82" s="28">
        <v>558.74</v>
      </c>
      <c r="F82" s="7">
        <v>264.98</v>
      </c>
      <c r="G82" s="8">
        <f t="shared" si="15"/>
        <v>1.1086119707147708</v>
      </c>
      <c r="H82" s="27">
        <v>106.16</v>
      </c>
      <c r="I82" s="6">
        <v>45.9</v>
      </c>
    </row>
    <row r="83" spans="1:9" x14ac:dyDescent="0.2">
      <c r="A83" s="26">
        <v>45651</v>
      </c>
      <c r="B83" s="33" t="s">
        <v>45</v>
      </c>
      <c r="C83" s="35" t="s">
        <v>46</v>
      </c>
      <c r="D83" s="29">
        <v>1</v>
      </c>
      <c r="E83" s="28">
        <v>299</v>
      </c>
      <c r="F83" s="7">
        <v>157.19999999999999</v>
      </c>
      <c r="G83" s="8">
        <f t="shared" si="15"/>
        <v>0.90203562340966936</v>
      </c>
      <c r="H83" s="27">
        <v>56.81</v>
      </c>
      <c r="I83" s="6">
        <v>20.45</v>
      </c>
    </row>
    <row r="84" spans="1:9" x14ac:dyDescent="0.2">
      <c r="A84" s="26">
        <v>45651</v>
      </c>
      <c r="B84" s="33" t="s">
        <v>57</v>
      </c>
      <c r="C84" s="35" t="s">
        <v>50</v>
      </c>
      <c r="D84" s="29">
        <v>1</v>
      </c>
      <c r="E84" s="28">
        <v>998</v>
      </c>
      <c r="F84" s="7">
        <v>425.92</v>
      </c>
      <c r="G84" s="8">
        <f t="shared" si="0"/>
        <v>1.3431630353117954</v>
      </c>
      <c r="H84" s="27">
        <v>189.62</v>
      </c>
      <c r="I84" s="6">
        <v>22.95</v>
      </c>
    </row>
    <row r="85" spans="1:9" x14ac:dyDescent="0.2">
      <c r="A85" s="26">
        <v>45651</v>
      </c>
      <c r="B85" s="33" t="s">
        <v>60</v>
      </c>
      <c r="C85" s="35" t="s">
        <v>49</v>
      </c>
      <c r="D85" s="29">
        <v>1</v>
      </c>
      <c r="E85" s="28">
        <v>402</v>
      </c>
      <c r="F85" s="7">
        <v>191.16</v>
      </c>
      <c r="G85" s="8">
        <f t="shared" ref="G85" si="16">(E85-F85)/F85</f>
        <v>1.1029504080351538</v>
      </c>
      <c r="H85" s="27">
        <v>76.38</v>
      </c>
      <c r="I85" s="6">
        <v>21.45</v>
      </c>
    </row>
    <row r="86" spans="1:9" x14ac:dyDescent="0.2">
      <c r="A86" s="26">
        <v>45651</v>
      </c>
      <c r="B86" s="33" t="s">
        <v>53</v>
      </c>
      <c r="C86" s="35" t="s">
        <v>24</v>
      </c>
      <c r="D86" s="29">
        <v>1</v>
      </c>
      <c r="E86" s="28">
        <v>248.41</v>
      </c>
      <c r="F86" s="7">
        <v>114.53</v>
      </c>
      <c r="G86" s="8">
        <f t="shared" si="0"/>
        <v>1.1689513664542042</v>
      </c>
      <c r="H86" s="27">
        <v>47.2</v>
      </c>
      <c r="I86" s="6">
        <v>23.95</v>
      </c>
    </row>
    <row r="87" spans="1:9" x14ac:dyDescent="0.2">
      <c r="A87" s="26">
        <v>45652</v>
      </c>
      <c r="B87" s="33" t="s">
        <v>53</v>
      </c>
      <c r="C87" s="35" t="s">
        <v>24</v>
      </c>
      <c r="D87" s="29">
        <v>1</v>
      </c>
      <c r="E87" s="34">
        <v>248.41</v>
      </c>
      <c r="F87" s="7">
        <v>114.53</v>
      </c>
      <c r="G87" s="8">
        <f t="shared" ref="G87" si="17">(E87-F87)/F87</f>
        <v>1.1689513664542042</v>
      </c>
      <c r="H87" s="27">
        <v>47.2</v>
      </c>
      <c r="I87" s="6">
        <v>23.95</v>
      </c>
    </row>
    <row r="88" spans="1:9" x14ac:dyDescent="0.2">
      <c r="A88" s="26">
        <v>45652</v>
      </c>
      <c r="B88" s="33" t="s">
        <v>57</v>
      </c>
      <c r="C88" s="35" t="s">
        <v>29</v>
      </c>
      <c r="D88" s="29">
        <v>1</v>
      </c>
      <c r="E88" s="34">
        <v>804.37</v>
      </c>
      <c r="F88" s="7">
        <v>381.46</v>
      </c>
      <c r="G88" s="8">
        <f t="shared" si="0"/>
        <v>1.1086614586064072</v>
      </c>
      <c r="H88" s="27">
        <v>152.83000000000001</v>
      </c>
      <c r="I88" s="6">
        <v>21.45</v>
      </c>
    </row>
    <row r="89" spans="1:9" x14ac:dyDescent="0.2">
      <c r="A89" s="26">
        <v>45654</v>
      </c>
      <c r="B89" s="33" t="s">
        <v>57</v>
      </c>
      <c r="C89" s="35" t="s">
        <v>47</v>
      </c>
      <c r="D89" s="29">
        <v>1</v>
      </c>
      <c r="E89" s="34">
        <v>898</v>
      </c>
      <c r="F89" s="7">
        <v>383.89</v>
      </c>
      <c r="G89" s="8">
        <f t="shared" si="0"/>
        <v>1.3392117533668499</v>
      </c>
      <c r="H89" s="27">
        <v>216.52</v>
      </c>
      <c r="I89" s="6">
        <v>22.95</v>
      </c>
    </row>
    <row r="90" spans="1:9" x14ac:dyDescent="0.2">
      <c r="A90" s="26">
        <v>45656</v>
      </c>
      <c r="B90" s="33" t="s">
        <v>53</v>
      </c>
      <c r="C90" s="35" t="s">
        <v>24</v>
      </c>
      <c r="D90" s="29">
        <v>4</v>
      </c>
      <c r="E90" s="34">
        <v>993.64</v>
      </c>
      <c r="F90" s="7">
        <v>458.12</v>
      </c>
      <c r="G90" s="8">
        <f t="shared" ref="G90:G91" si="18">(E90-F90)/F90</f>
        <v>1.1689513664542042</v>
      </c>
      <c r="H90" s="27">
        <v>188.8</v>
      </c>
      <c r="I90" s="6">
        <v>95.8</v>
      </c>
    </row>
    <row r="91" spans="1:9" x14ac:dyDescent="0.2">
      <c r="A91" s="26">
        <v>45656</v>
      </c>
      <c r="B91" s="33" t="s">
        <v>57</v>
      </c>
      <c r="C91" s="35" t="s">
        <v>26</v>
      </c>
      <c r="D91" s="29">
        <v>1</v>
      </c>
      <c r="E91" s="34">
        <v>279.37</v>
      </c>
      <c r="F91" s="7">
        <v>132.49</v>
      </c>
      <c r="G91" s="8">
        <f t="shared" si="18"/>
        <v>1.1086119707147708</v>
      </c>
      <c r="H91" s="27">
        <v>53.08</v>
      </c>
      <c r="I91" s="6">
        <v>22.95</v>
      </c>
    </row>
    <row r="92" spans="1:9" x14ac:dyDescent="0.2">
      <c r="A92" s="26">
        <v>45656</v>
      </c>
      <c r="B92" s="33" t="s">
        <v>56</v>
      </c>
      <c r="C92" s="35" t="s">
        <v>51</v>
      </c>
      <c r="D92" s="29">
        <v>1</v>
      </c>
      <c r="E92" s="34">
        <v>69.900000000000006</v>
      </c>
      <c r="F92" s="7">
        <v>36.799999999999997</v>
      </c>
      <c r="G92" s="8">
        <f t="shared" ref="G92:G93" si="19">(E92-F92)/F92</f>
        <v>0.89945652173913071</v>
      </c>
      <c r="H92" s="27">
        <v>17.53</v>
      </c>
      <c r="I92" s="6">
        <v>21.45</v>
      </c>
    </row>
    <row r="93" spans="1:9" x14ac:dyDescent="0.2">
      <c r="A93" s="26">
        <v>45657</v>
      </c>
      <c r="B93" s="33" t="s">
        <v>53</v>
      </c>
      <c r="C93" s="35" t="s">
        <v>24</v>
      </c>
      <c r="D93" s="29">
        <v>1</v>
      </c>
      <c r="E93" s="34">
        <v>248.41</v>
      </c>
      <c r="F93" s="7">
        <v>114.53</v>
      </c>
      <c r="G93" s="8">
        <f t="shared" si="19"/>
        <v>1.1689513664542042</v>
      </c>
      <c r="H93" s="27">
        <v>49.86</v>
      </c>
      <c r="I93" s="6">
        <v>23.95</v>
      </c>
    </row>
  </sheetData>
  <sortState xmlns:xlrd2="http://schemas.microsoft.com/office/spreadsheetml/2017/richdata2" ref="A2:I93">
    <sortCondition ref="A2:A93"/>
    <sortCondition ref="B2:B93"/>
  </sortState>
  <dataValidations count="1">
    <dataValidation type="decimal" allowBlank="1" showInputMessage="1" sqref="H2:I74 I76 H75:H76 E2:E93 H77:I93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D9" sqref="D9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6" width="9.5703125" bestFit="1" customWidth="1"/>
    <col min="7" max="7" width="11.85546875" customWidth="1"/>
    <col min="8" max="8" width="12.28515625" customWidth="1"/>
    <col min="9" max="9" width="39.42578125" customWidth="1"/>
    <col min="10" max="10" width="14.28515625" customWidth="1"/>
    <col min="11" max="11" width="19" bestFit="1" customWidth="1"/>
  </cols>
  <sheetData>
    <row r="1" spans="1:11" ht="30" x14ac:dyDescent="0.25">
      <c r="A1" s="17" t="s">
        <v>14</v>
      </c>
      <c r="B1" s="17" t="s">
        <v>15</v>
      </c>
      <c r="C1" s="17" t="s">
        <v>1</v>
      </c>
      <c r="D1" s="17" t="s">
        <v>6</v>
      </c>
      <c r="E1" s="17" t="s">
        <v>7</v>
      </c>
      <c r="F1" s="17" t="s">
        <v>8</v>
      </c>
      <c r="G1" s="17" t="s">
        <v>16</v>
      </c>
      <c r="H1" s="17" t="s">
        <v>17</v>
      </c>
      <c r="I1" s="17" t="s">
        <v>9</v>
      </c>
      <c r="J1" s="17" t="s">
        <v>10</v>
      </c>
      <c r="K1" s="17" t="s">
        <v>18</v>
      </c>
    </row>
    <row r="2" spans="1:11" x14ac:dyDescent="0.25">
      <c r="A2" s="25"/>
      <c r="B2" s="25"/>
      <c r="C2" s="15"/>
      <c r="D2" s="15"/>
      <c r="E2" s="19"/>
      <c r="F2" s="19"/>
      <c r="G2" s="19"/>
      <c r="H2" s="15"/>
      <c r="I2" s="24"/>
      <c r="J2" s="24"/>
      <c r="K2" s="16"/>
    </row>
    <row r="3" spans="1:11" ht="15" customHeight="1" x14ac:dyDescent="0.25">
      <c r="A3" s="18"/>
      <c r="B3" s="12"/>
      <c r="C3" s="23"/>
      <c r="D3" s="21"/>
      <c r="E3" s="20"/>
      <c r="F3" s="20"/>
      <c r="G3" s="20"/>
      <c r="H3" s="15"/>
      <c r="I3" s="15"/>
      <c r="J3" s="22"/>
      <c r="K3" s="16"/>
    </row>
    <row r="4" spans="1:11" x14ac:dyDescent="0.25">
      <c r="B4" s="13"/>
      <c r="C4" s="13"/>
      <c r="D4" s="13"/>
      <c r="E4" s="13"/>
      <c r="F4" s="13"/>
      <c r="G4" s="13"/>
      <c r="H4" s="13"/>
      <c r="I4" s="13"/>
      <c r="J4" s="13"/>
    </row>
    <row r="5" spans="1:11" x14ac:dyDescent="0.25">
      <c r="B5" s="13"/>
    </row>
    <row r="6" spans="1:11" x14ac:dyDescent="0.25">
      <c r="B6" s="13"/>
    </row>
    <row r="7" spans="1:11" x14ac:dyDescent="0.25">
      <c r="B7" s="13"/>
    </row>
    <row r="8" spans="1:11" x14ac:dyDescent="0.25">
      <c r="B8" s="13"/>
      <c r="C8" s="13"/>
      <c r="D8" s="13"/>
      <c r="E8" s="13"/>
      <c r="F8" s="13"/>
      <c r="G8" s="13"/>
      <c r="H8" s="13"/>
      <c r="I8" s="13"/>
      <c r="J8" s="13"/>
    </row>
    <row r="9" spans="1:11" x14ac:dyDescent="0.25">
      <c r="B9" s="13"/>
      <c r="C9" s="13"/>
      <c r="D9" s="13"/>
      <c r="E9" s="13"/>
      <c r="F9" s="13"/>
      <c r="G9" s="13"/>
      <c r="H9" s="13"/>
      <c r="I9" s="13"/>
      <c r="J9" s="13"/>
    </row>
    <row r="10" spans="1:11" x14ac:dyDescent="0.25">
      <c r="B10" s="13"/>
      <c r="C10" s="13"/>
      <c r="D10" s="13"/>
      <c r="E10" s="13"/>
      <c r="F10" s="13"/>
      <c r="G10" s="13"/>
      <c r="H10" s="13"/>
      <c r="I10" s="13"/>
      <c r="J10" s="13"/>
    </row>
    <row r="11" spans="1:11" x14ac:dyDescent="0.25">
      <c r="B11" s="13"/>
      <c r="C11" s="13"/>
      <c r="D11" s="13"/>
      <c r="E11" s="13"/>
      <c r="F11" s="13"/>
      <c r="G11" s="13"/>
      <c r="H11" s="13"/>
      <c r="I11" s="13"/>
      <c r="J11" s="13"/>
    </row>
    <row r="12" spans="1:11" x14ac:dyDescent="0.25">
      <c r="B12" s="13"/>
      <c r="C12" s="13"/>
      <c r="D12" s="13"/>
      <c r="E12" s="13"/>
      <c r="F12" s="13"/>
      <c r="G12" s="13"/>
      <c r="H12" s="13"/>
      <c r="I12" s="13"/>
      <c r="J12" s="13"/>
    </row>
    <row r="13" spans="1:11" x14ac:dyDescent="0.25">
      <c r="B13" s="13"/>
      <c r="C13" s="13"/>
      <c r="D13" s="13"/>
      <c r="E13" s="13"/>
      <c r="F13" s="13"/>
      <c r="G13" s="13"/>
      <c r="H13" s="13"/>
      <c r="I13" s="13"/>
      <c r="J13" s="13"/>
    </row>
    <row r="14" spans="1:11" x14ac:dyDescent="0.25">
      <c r="B14" s="13"/>
      <c r="C14" s="13"/>
      <c r="D14" s="13"/>
      <c r="E14" s="13"/>
      <c r="F14" s="13"/>
      <c r="G14" s="13"/>
      <c r="H14" s="13"/>
      <c r="I14" s="13"/>
      <c r="J14" s="13"/>
    </row>
    <row r="15" spans="1:11" x14ac:dyDescent="0.25">
      <c r="B15" s="13"/>
      <c r="C15" s="13"/>
      <c r="D15" s="13"/>
      <c r="E15" s="13"/>
      <c r="F15" s="13"/>
      <c r="G15" s="13"/>
      <c r="H15" s="13"/>
      <c r="I15" s="13"/>
      <c r="J15" s="13"/>
    </row>
    <row r="16" spans="1:11" x14ac:dyDescent="0.25">
      <c r="B16" s="13"/>
      <c r="C16" s="13"/>
      <c r="D16" s="13"/>
      <c r="E16" s="13"/>
      <c r="F16" s="13"/>
      <c r="G16" s="13"/>
      <c r="H16" s="13"/>
      <c r="I16" s="13"/>
      <c r="J16" s="13"/>
    </row>
    <row r="17" spans="2:10" x14ac:dyDescent="0.25">
      <c r="B17" s="13"/>
      <c r="C17" s="13"/>
      <c r="D17" s="13"/>
      <c r="E17" s="13"/>
      <c r="F17" s="13"/>
      <c r="G17" s="13"/>
      <c r="H17" s="13"/>
      <c r="I17" s="13"/>
      <c r="J17" s="13"/>
    </row>
    <row r="18" spans="2:10" x14ac:dyDescent="0.25">
      <c r="B18" s="13"/>
      <c r="C18" s="13"/>
      <c r="D18" s="13"/>
      <c r="E18" s="13"/>
      <c r="F18" s="13"/>
      <c r="G18" s="13"/>
      <c r="H18" s="13"/>
      <c r="I18" s="13"/>
      <c r="J18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2025-01-28T16:41:06Z</cp:lastPrinted>
  <dcterms:created xsi:type="dcterms:W3CDTF">2021-07-02T15:01:53Z</dcterms:created>
  <dcterms:modified xsi:type="dcterms:W3CDTF">2025-02-20T15:10:21Z</dcterms:modified>
</cp:coreProperties>
</file>