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Março\"/>
    </mc:Choice>
  </mc:AlternateContent>
  <xr:revisionPtr revIDLastSave="0" documentId="13_ncr:1_{97E72126-B7CB-4F78-93FC-5CCEC6DD76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1" l="1"/>
  <c r="G54" i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 l="1"/>
  <c r="G3" i="1" l="1"/>
</calcChain>
</file>

<file path=xl/sharedStrings.xml><?xml version="1.0" encoding="utf-8"?>
<sst xmlns="http://schemas.openxmlformats.org/spreadsheetml/2006/main" count="153" uniqueCount="33">
  <si>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</si>
  <si>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</si>
  <si>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</si>
  <si>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</si>
  <si>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</si>
  <si>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</si>
  <si>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</si>
  <si>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</si>
  <si>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</si>
  <si>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</si>
  <si>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</si>
  <si>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</si>
  <si>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</si>
  <si>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</si>
  <si>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</si>
  <si>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</si>
  <si>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Data da devolução</t>
  </si>
  <si>
    <t>469WC2F C1KX</t>
  </si>
  <si>
    <t>FGSS1217 S1KX</t>
  </si>
  <si>
    <t>660073</t>
  </si>
  <si>
    <t>LRR4731L42 RXRX</t>
  </si>
  <si>
    <t>2415DV/1V</t>
  </si>
  <si>
    <t>469WC2F B1KX</t>
  </si>
  <si>
    <t>20455LPSKDB1</t>
  </si>
  <si>
    <t>44057GPSKDA1K1</t>
  </si>
  <si>
    <t>MBSS1155A D2SX</t>
  </si>
  <si>
    <t>CH40080D</t>
  </si>
  <si>
    <t>Herweg</t>
  </si>
  <si>
    <t>Orient</t>
  </si>
  <si>
    <t>Champion</t>
  </si>
  <si>
    <t>Lince</t>
  </si>
  <si>
    <t>Technos</t>
  </si>
  <si>
    <t>Seculus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</si>
</sst>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#,##0.00;[Red]\-&quot;R$&quot;#,##0.00"/>
    <numFmt numFmtId="165" formatCode="_-&quot;R$&quot;* #,##0.00_-;\-&quot;R$&quot;* #,##0.00_-;_-&quot;R$&quot;* &quot;-&quot;??_-;_-@_-"/>
    <numFmt numFmtId="166" formatCode="dd/mm/yy;@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/>
    <xf numFmtId="166" fontId="5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165" fontId="6" fillId="0" borderId="2" xfId="1" applyFont="1" applyBorder="1" applyAlignment="1" applyProtection="1">
      <alignment horizontal="center" vertical="center"/>
      <protection locked="0"/>
    </xf>
    <xf numFmtId="165" fontId="5" fillId="0" borderId="2" xfId="1" applyFont="1" applyBorder="1" applyAlignment="1">
      <alignment horizontal="center" vertical="center"/>
    </xf>
    <xf numFmtId="167" fontId="5" fillId="0" borderId="2" xfId="2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5" fontId="6" fillId="0" borderId="3" xfId="1" applyFont="1" applyBorder="1" applyAlignment="1" applyProtection="1">
      <alignment horizontal="center" vertical="center"/>
      <protection locked="0"/>
    </xf>
    <xf numFmtId="165" fontId="5" fillId="0" borderId="3" xfId="1" applyFont="1" applyBorder="1" applyAlignment="1">
      <alignment horizontal="center" vertical="center"/>
    </xf>
    <xf numFmtId="167" fontId="5" fillId="0" borderId="3" xfId="2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2" xfId="1" applyFont="1" applyFill="1" applyBorder="1" applyAlignment="1">
      <alignment horizontal="center" vertical="center"/>
    </xf>
    <xf numFmtId="165" fontId="6" fillId="0" borderId="2" xfId="1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center"/>
    </xf>
    <xf numFmtId="165" fontId="5" fillId="0" borderId="2" xfId="1" applyFont="1" applyBorder="1"/>
    <xf numFmtId="164" fontId="5" fillId="0" borderId="2" xfId="0" applyNumberFormat="1" applyFont="1" applyBorder="1"/>
    <xf numFmtId="165" fontId="5" fillId="0" borderId="2" xfId="1" applyFont="1" applyBorder="1" applyAlignment="1"/>
    <xf numFmtId="0" fontId="6" fillId="0" borderId="2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>
      <alignment horizontal="left" vertical="center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zoomScaleNormal="100" workbookViewId="0">
      <pane ySplit="1" topLeftCell="A65" activePane="bottomLeft" state="frozen"/>
      <selection pane="bottomLeft" activeCell="I89" sqref="I86:I89"/>
    </sheetView>
  </sheetViews>
  <sheetFormatPr defaultColWidth="9.140625" defaultRowHeight="12.75" x14ac:dyDescent="0.2"/>
  <cols>
    <col min="1" max="1" width="8.85546875" style="6" customWidth="1"/>
    <col min="2" max="2" width="19.7109375" style="7" bestFit="1" customWidth="1"/>
    <col min="3" max="3" width="15.28515625" style="1" bestFit="1" customWidth="1"/>
    <col min="4" max="4" width="5.7109375" style="1" bestFit="1" customWidth="1"/>
    <col min="5" max="6" width="12" style="1" bestFit="1" customWidth="1"/>
    <col min="7" max="7" width="7.7109375" style="1" bestFit="1" customWidth="1"/>
    <col min="8" max="8" width="12" style="1" bestFit="1" customWidth="1"/>
    <col min="9" max="9" width="11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11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11" x14ac:dyDescent="0.2">
      <c r="A2" s="19">
        <v>45352</v>
      </c>
      <c r="B2" s="20" t="s">
        <v>28</v>
      </c>
      <c r="C2" s="36" t="s">
        <v>17</v>
      </c>
      <c r="D2" s="21">
        <v>1</v>
      </c>
      <c r="E2" s="22">
        <v>858</v>
      </c>
      <c r="F2" s="23">
        <v>341.46</v>
      </c>
      <c r="G2" s="24">
        <f>(E2-F2)/F2</f>
        <v>1.5127394131084169</v>
      </c>
      <c r="H2" s="22">
        <v>163.02000000000001</v>
      </c>
      <c r="I2" s="22">
        <v>20.95</v>
      </c>
    </row>
    <row r="3" spans="1:11" x14ac:dyDescent="0.2">
      <c r="A3" s="19">
        <v>45352</v>
      </c>
      <c r="B3" s="20" t="s">
        <v>27</v>
      </c>
      <c r="C3" s="37">
        <v>6103</v>
      </c>
      <c r="D3" s="25">
        <v>19</v>
      </c>
      <c r="E3" s="26">
        <v>585.58000000000004</v>
      </c>
      <c r="F3" s="27">
        <v>263.91000000000003</v>
      </c>
      <c r="G3" s="28">
        <f>(E3-F3)/F3</f>
        <v>1.21886249100072</v>
      </c>
      <c r="H3" s="26">
        <v>181.26</v>
      </c>
      <c r="I3" s="26">
        <v>0</v>
      </c>
    </row>
    <row r="4" spans="1:11" x14ac:dyDescent="0.2">
      <c r="A4" s="19">
        <v>45353</v>
      </c>
      <c r="B4" s="20" t="s">
        <v>28</v>
      </c>
      <c r="C4" s="36" t="s">
        <v>18</v>
      </c>
      <c r="D4" s="21">
        <v>1</v>
      </c>
      <c r="E4" s="23">
        <v>358</v>
      </c>
      <c r="F4" s="23">
        <v>159.16</v>
      </c>
      <c r="G4" s="28">
        <f t="shared" ref="G4:G85" si="0">(E4-F4)/F4</f>
        <v>1.2493088715757728</v>
      </c>
      <c r="H4" s="22">
        <v>68.02</v>
      </c>
      <c r="I4" s="22">
        <v>20.95</v>
      </c>
    </row>
    <row r="5" spans="1:11" x14ac:dyDescent="0.2">
      <c r="A5" s="19">
        <v>45353</v>
      </c>
      <c r="B5" s="20" t="s">
        <v>27</v>
      </c>
      <c r="C5" s="37">
        <v>6103</v>
      </c>
      <c r="D5" s="29">
        <v>18</v>
      </c>
      <c r="E5" s="30">
        <v>588.84</v>
      </c>
      <c r="F5" s="30">
        <v>250.02</v>
      </c>
      <c r="G5" s="28">
        <f t="shared" si="0"/>
        <v>1.3551715862730982</v>
      </c>
      <c r="H5" s="31">
        <v>181.76</v>
      </c>
      <c r="I5" s="31">
        <v>0</v>
      </c>
    </row>
    <row r="6" spans="1:11" x14ac:dyDescent="0.2">
      <c r="A6" s="19">
        <v>45354</v>
      </c>
      <c r="B6" s="20" t="s">
        <v>28</v>
      </c>
      <c r="C6" s="36" t="s">
        <v>17</v>
      </c>
      <c r="D6" s="29">
        <v>1</v>
      </c>
      <c r="E6" s="30">
        <v>858</v>
      </c>
      <c r="F6" s="30">
        <v>341.46</v>
      </c>
      <c r="G6" s="28">
        <f t="shared" si="0"/>
        <v>1.5127394131084169</v>
      </c>
      <c r="H6" s="31">
        <v>163.02000000000001</v>
      </c>
      <c r="I6" s="31">
        <v>20.95</v>
      </c>
    </row>
    <row r="7" spans="1:11" x14ac:dyDescent="0.2">
      <c r="A7" s="19">
        <v>45354</v>
      </c>
      <c r="B7" s="20" t="s">
        <v>27</v>
      </c>
      <c r="C7" s="36">
        <v>660073</v>
      </c>
      <c r="D7" s="29">
        <v>1</v>
      </c>
      <c r="E7" s="30">
        <v>62.63</v>
      </c>
      <c r="F7" s="30">
        <v>42.03</v>
      </c>
      <c r="G7" s="28">
        <f t="shared" si="0"/>
        <v>0.49012610040447302</v>
      </c>
      <c r="H7" s="31">
        <v>16.329999999999998</v>
      </c>
      <c r="I7" s="31">
        <v>0</v>
      </c>
    </row>
    <row r="8" spans="1:11" x14ac:dyDescent="0.2">
      <c r="A8" s="19">
        <v>45354</v>
      </c>
      <c r="B8" s="20" t="s">
        <v>27</v>
      </c>
      <c r="C8" s="37">
        <v>6103</v>
      </c>
      <c r="D8" s="29">
        <v>19</v>
      </c>
      <c r="E8" s="30">
        <v>557.84</v>
      </c>
      <c r="F8" s="30">
        <v>263.91000000000003</v>
      </c>
      <c r="G8" s="28">
        <f t="shared" si="0"/>
        <v>1.1137508999280057</v>
      </c>
      <c r="H8" s="31">
        <v>178.22</v>
      </c>
      <c r="I8" s="31">
        <v>0</v>
      </c>
      <c r="K8" s="5"/>
    </row>
    <row r="9" spans="1:11" x14ac:dyDescent="0.2">
      <c r="A9" s="19">
        <v>45355</v>
      </c>
      <c r="B9" s="20" t="s">
        <v>28</v>
      </c>
      <c r="C9" s="36" t="s">
        <v>18</v>
      </c>
      <c r="D9" s="21">
        <v>1</v>
      </c>
      <c r="E9" s="23">
        <v>358</v>
      </c>
      <c r="F9" s="23">
        <v>159.16</v>
      </c>
      <c r="G9" s="28">
        <f t="shared" si="0"/>
        <v>1.2493088715757728</v>
      </c>
      <c r="H9" s="22">
        <v>68.02</v>
      </c>
      <c r="I9" s="22">
        <v>20.95</v>
      </c>
      <c r="K9" s="5"/>
    </row>
    <row r="10" spans="1:11" x14ac:dyDescent="0.2">
      <c r="A10" s="19">
        <v>45355</v>
      </c>
      <c r="B10" s="20" t="s">
        <v>30</v>
      </c>
      <c r="C10" s="36" t="s">
        <v>20</v>
      </c>
      <c r="D10" s="21">
        <v>1</v>
      </c>
      <c r="E10" s="23">
        <v>179.98</v>
      </c>
      <c r="F10" s="23">
        <v>79.55</v>
      </c>
      <c r="G10" s="28">
        <f t="shared" si="0"/>
        <v>1.2624764299182902</v>
      </c>
      <c r="H10" s="22">
        <v>34.200000000000003</v>
      </c>
      <c r="I10" s="22">
        <v>20.45</v>
      </c>
      <c r="K10" s="5"/>
    </row>
    <row r="11" spans="1:11" x14ac:dyDescent="0.2">
      <c r="A11" s="19">
        <v>45355</v>
      </c>
      <c r="B11" s="20" t="s">
        <v>27</v>
      </c>
      <c r="C11" s="37">
        <v>6103</v>
      </c>
      <c r="D11" s="21">
        <v>40</v>
      </c>
      <c r="E11" s="22">
        <v>1240.44</v>
      </c>
      <c r="F11" s="23">
        <v>555.6</v>
      </c>
      <c r="G11" s="28">
        <f t="shared" si="0"/>
        <v>1.2326133909287258</v>
      </c>
      <c r="H11" s="22">
        <v>382.57</v>
      </c>
      <c r="I11" s="22">
        <v>0</v>
      </c>
      <c r="K11" s="5"/>
    </row>
    <row r="12" spans="1:11" x14ac:dyDescent="0.2">
      <c r="A12" s="19">
        <v>45356</v>
      </c>
      <c r="B12" s="20" t="s">
        <v>28</v>
      </c>
      <c r="C12" s="36" t="s">
        <v>17</v>
      </c>
      <c r="D12" s="21">
        <v>1</v>
      </c>
      <c r="E12" s="22">
        <v>858</v>
      </c>
      <c r="F12" s="23">
        <v>341.46</v>
      </c>
      <c r="G12" s="28">
        <f t="shared" si="0"/>
        <v>1.5127394131084169</v>
      </c>
      <c r="H12" s="22">
        <v>163.02000000000001</v>
      </c>
      <c r="I12" s="22">
        <v>20.95</v>
      </c>
      <c r="K12" s="5"/>
    </row>
    <row r="13" spans="1:11" x14ac:dyDescent="0.2">
      <c r="A13" s="19">
        <v>45356</v>
      </c>
      <c r="B13" s="20" t="s">
        <v>27</v>
      </c>
      <c r="C13" s="37">
        <v>6103</v>
      </c>
      <c r="D13" s="21">
        <v>41</v>
      </c>
      <c r="E13" s="22">
        <v>1299.76</v>
      </c>
      <c r="F13" s="23">
        <v>569.49</v>
      </c>
      <c r="G13" s="28">
        <f t="shared" si="0"/>
        <v>1.282322780031256</v>
      </c>
      <c r="H13" s="22">
        <v>395.38</v>
      </c>
      <c r="I13" s="22">
        <v>0</v>
      </c>
      <c r="K13" s="5"/>
    </row>
    <row r="14" spans="1:11" x14ac:dyDescent="0.2">
      <c r="A14" s="19">
        <v>45357</v>
      </c>
      <c r="B14" s="20" t="s">
        <v>31</v>
      </c>
      <c r="C14" s="36" t="s">
        <v>21</v>
      </c>
      <c r="D14" s="32">
        <v>1</v>
      </c>
      <c r="E14" s="33">
        <v>539.9</v>
      </c>
      <c r="F14" s="33">
        <v>230.85</v>
      </c>
      <c r="G14" s="28">
        <f t="shared" si="0"/>
        <v>1.3387481048299761</v>
      </c>
      <c r="H14" s="33">
        <v>102.58</v>
      </c>
      <c r="I14" s="33">
        <v>23.95</v>
      </c>
    </row>
    <row r="15" spans="1:11" x14ac:dyDescent="0.2">
      <c r="A15" s="19">
        <v>45357</v>
      </c>
      <c r="B15" s="20" t="s">
        <v>28</v>
      </c>
      <c r="C15" s="36" t="s">
        <v>17</v>
      </c>
      <c r="D15" s="21">
        <v>1</v>
      </c>
      <c r="E15" s="23">
        <v>858</v>
      </c>
      <c r="F15" s="23">
        <v>341.46</v>
      </c>
      <c r="G15" s="28">
        <f t="shared" si="0"/>
        <v>1.5127394131084169</v>
      </c>
      <c r="H15" s="23">
        <v>163.02000000000001</v>
      </c>
      <c r="I15" s="23">
        <v>20.95</v>
      </c>
    </row>
    <row r="16" spans="1:11" x14ac:dyDescent="0.2">
      <c r="A16" s="19">
        <v>45357</v>
      </c>
      <c r="B16" s="20" t="s">
        <v>28</v>
      </c>
      <c r="C16" s="36" t="s">
        <v>18</v>
      </c>
      <c r="D16" s="32">
        <v>1</v>
      </c>
      <c r="E16" s="33">
        <v>358</v>
      </c>
      <c r="F16" s="33">
        <v>159.16</v>
      </c>
      <c r="G16" s="28">
        <f t="shared" si="0"/>
        <v>1.2493088715757728</v>
      </c>
      <c r="H16" s="33">
        <v>68.02</v>
      </c>
      <c r="I16" s="33">
        <v>20.95</v>
      </c>
    </row>
    <row r="17" spans="1:9" x14ac:dyDescent="0.2">
      <c r="A17" s="19">
        <v>45357</v>
      </c>
      <c r="B17" s="20" t="s">
        <v>27</v>
      </c>
      <c r="C17" s="37">
        <v>6103</v>
      </c>
      <c r="D17" s="21">
        <v>9</v>
      </c>
      <c r="E17" s="33">
        <v>290.77999999999997</v>
      </c>
      <c r="F17" s="33">
        <v>125.01</v>
      </c>
      <c r="G17" s="28">
        <f t="shared" si="0"/>
        <v>1.3260539156867448</v>
      </c>
      <c r="H17" s="33">
        <v>87.42</v>
      </c>
      <c r="I17" s="33">
        <v>0</v>
      </c>
    </row>
    <row r="18" spans="1:9" x14ac:dyDescent="0.2">
      <c r="A18" s="19">
        <v>45358</v>
      </c>
      <c r="B18" s="20" t="s">
        <v>27</v>
      </c>
      <c r="C18" s="36" t="s">
        <v>19</v>
      </c>
      <c r="D18" s="21">
        <v>1</v>
      </c>
      <c r="E18" s="22">
        <v>70.459999999999994</v>
      </c>
      <c r="F18" s="23">
        <v>42.03</v>
      </c>
      <c r="G18" s="28">
        <f t="shared" si="0"/>
        <v>0.6764216036164642</v>
      </c>
      <c r="H18" s="22">
        <v>17.63</v>
      </c>
      <c r="I18" s="22">
        <v>0</v>
      </c>
    </row>
    <row r="19" spans="1:9" x14ac:dyDescent="0.2">
      <c r="A19" s="19">
        <v>45358</v>
      </c>
      <c r="B19" s="20" t="s">
        <v>30</v>
      </c>
      <c r="C19" s="36" t="s">
        <v>20</v>
      </c>
      <c r="D19" s="21">
        <v>1</v>
      </c>
      <c r="E19" s="22">
        <v>179.98</v>
      </c>
      <c r="F19" s="23">
        <v>79.55</v>
      </c>
      <c r="G19" s="28">
        <f t="shared" si="0"/>
        <v>1.2624764299182902</v>
      </c>
      <c r="H19" s="22">
        <v>34.200000000000003</v>
      </c>
      <c r="I19" s="22">
        <v>20.45</v>
      </c>
    </row>
    <row r="20" spans="1:9" x14ac:dyDescent="0.2">
      <c r="A20" s="19">
        <v>45358</v>
      </c>
      <c r="B20" s="20" t="s">
        <v>28</v>
      </c>
      <c r="C20" s="36" t="s">
        <v>17</v>
      </c>
      <c r="D20" s="21">
        <v>1</v>
      </c>
      <c r="E20" s="22">
        <v>858</v>
      </c>
      <c r="F20" s="23">
        <v>341.46</v>
      </c>
      <c r="G20" s="28">
        <f t="shared" si="0"/>
        <v>1.5127394131084169</v>
      </c>
      <c r="H20" s="22">
        <v>163.02000000000001</v>
      </c>
      <c r="I20" s="22">
        <v>20.95</v>
      </c>
    </row>
    <row r="21" spans="1:9" x14ac:dyDescent="0.2">
      <c r="A21" s="19">
        <v>45358</v>
      </c>
      <c r="B21" s="20" t="s">
        <v>27</v>
      </c>
      <c r="C21" s="37">
        <v>6103</v>
      </c>
      <c r="D21" s="21">
        <v>15</v>
      </c>
      <c r="E21" s="22">
        <v>476.4</v>
      </c>
      <c r="F21" s="23">
        <v>208.35</v>
      </c>
      <c r="G21" s="28">
        <f t="shared" si="0"/>
        <v>1.2865370770338371</v>
      </c>
      <c r="H21" s="22">
        <v>144.75</v>
      </c>
      <c r="I21" s="22">
        <v>0</v>
      </c>
    </row>
    <row r="22" spans="1:9" x14ac:dyDescent="0.2">
      <c r="A22" s="19">
        <v>45359</v>
      </c>
      <c r="B22" s="20" t="s">
        <v>28</v>
      </c>
      <c r="C22" s="36" t="s">
        <v>18</v>
      </c>
      <c r="D22" s="21">
        <v>1</v>
      </c>
      <c r="E22" s="22">
        <v>358</v>
      </c>
      <c r="F22" s="23">
        <v>159.16</v>
      </c>
      <c r="G22" s="28">
        <f t="shared" si="0"/>
        <v>1.2493088715757728</v>
      </c>
      <c r="H22" s="22">
        <v>68.02</v>
      </c>
      <c r="I22" s="22">
        <v>20.95</v>
      </c>
    </row>
    <row r="23" spans="1:9" x14ac:dyDescent="0.2">
      <c r="A23" s="19">
        <v>45359</v>
      </c>
      <c r="B23" s="20" t="s">
        <v>28</v>
      </c>
      <c r="C23" s="36" t="s">
        <v>22</v>
      </c>
      <c r="D23" s="21">
        <v>1</v>
      </c>
      <c r="E23" s="22">
        <v>858</v>
      </c>
      <c r="F23" s="23">
        <v>341.46</v>
      </c>
      <c r="G23" s="28">
        <f t="shared" si="0"/>
        <v>1.5127394131084169</v>
      </c>
      <c r="H23" s="22">
        <v>163.02000000000001</v>
      </c>
      <c r="I23" s="22">
        <v>20.45</v>
      </c>
    </row>
    <row r="24" spans="1:9" x14ac:dyDescent="0.2">
      <c r="A24" s="19">
        <v>45359</v>
      </c>
      <c r="B24" s="20" t="s">
        <v>28</v>
      </c>
      <c r="C24" s="36" t="s">
        <v>17</v>
      </c>
      <c r="D24" s="21">
        <v>3</v>
      </c>
      <c r="E24" s="22">
        <v>2574</v>
      </c>
      <c r="F24" s="23">
        <v>1024.3800000000001</v>
      </c>
      <c r="G24" s="28">
        <f t="shared" si="0"/>
        <v>1.5127394131084166</v>
      </c>
      <c r="H24" s="22">
        <v>489.06</v>
      </c>
      <c r="I24" s="22">
        <v>62.85</v>
      </c>
    </row>
    <row r="25" spans="1:9" x14ac:dyDescent="0.2">
      <c r="A25" s="19">
        <v>45359</v>
      </c>
      <c r="B25" s="20" t="s">
        <v>30</v>
      </c>
      <c r="C25" s="36" t="s">
        <v>20</v>
      </c>
      <c r="D25" s="21">
        <v>1</v>
      </c>
      <c r="E25" s="22">
        <v>179.98</v>
      </c>
      <c r="F25" s="23">
        <v>79.55</v>
      </c>
      <c r="G25" s="28">
        <f t="shared" si="0"/>
        <v>1.2624764299182902</v>
      </c>
      <c r="H25" s="22">
        <v>34.200000000000003</v>
      </c>
      <c r="I25" s="22">
        <v>20.45</v>
      </c>
    </row>
    <row r="26" spans="1:9" x14ac:dyDescent="0.2">
      <c r="A26" s="19">
        <v>45359</v>
      </c>
      <c r="B26" s="20" t="s">
        <v>27</v>
      </c>
      <c r="C26" s="37">
        <v>6103</v>
      </c>
      <c r="D26" s="21">
        <v>19</v>
      </c>
      <c r="E26" s="22">
        <v>589</v>
      </c>
      <c r="F26" s="23">
        <v>263.91000000000003</v>
      </c>
      <c r="G26" s="28">
        <f t="shared" si="0"/>
        <v>1.2318214542836572</v>
      </c>
      <c r="H26" s="22">
        <v>181.64</v>
      </c>
      <c r="I26" s="22">
        <v>0</v>
      </c>
    </row>
    <row r="27" spans="1:9" x14ac:dyDescent="0.2">
      <c r="A27" s="19">
        <v>45360</v>
      </c>
      <c r="B27" s="20" t="s">
        <v>32</v>
      </c>
      <c r="C27" s="36" t="s">
        <v>23</v>
      </c>
      <c r="D27" s="21">
        <v>1</v>
      </c>
      <c r="E27" s="22">
        <v>450</v>
      </c>
      <c r="F27" s="23">
        <v>184.68</v>
      </c>
      <c r="G27" s="28">
        <f t="shared" si="0"/>
        <v>1.4366471734892787</v>
      </c>
      <c r="H27" s="22">
        <v>85.5</v>
      </c>
      <c r="I27" s="22">
        <v>20.45</v>
      </c>
    </row>
    <row r="28" spans="1:9" x14ac:dyDescent="0.2">
      <c r="A28" s="19">
        <v>45360</v>
      </c>
      <c r="B28" s="20" t="s">
        <v>28</v>
      </c>
      <c r="C28" s="36" t="s">
        <v>17</v>
      </c>
      <c r="D28" s="21">
        <v>1</v>
      </c>
      <c r="E28" s="22">
        <v>858</v>
      </c>
      <c r="F28" s="23">
        <v>341.46</v>
      </c>
      <c r="G28" s="28">
        <f t="shared" si="0"/>
        <v>1.5127394131084169</v>
      </c>
      <c r="H28" s="22">
        <v>163.02000000000001</v>
      </c>
      <c r="I28" s="22">
        <v>20.95</v>
      </c>
    </row>
    <row r="29" spans="1:9" x14ac:dyDescent="0.2">
      <c r="A29" s="19">
        <v>45360</v>
      </c>
      <c r="B29" s="20" t="s">
        <v>27</v>
      </c>
      <c r="C29" s="37">
        <v>6103</v>
      </c>
      <c r="D29" s="21">
        <v>10</v>
      </c>
      <c r="E29" s="22">
        <v>310</v>
      </c>
      <c r="F29" s="23">
        <v>138.9</v>
      </c>
      <c r="G29" s="28">
        <f t="shared" si="0"/>
        <v>1.2318214542836572</v>
      </c>
      <c r="H29" s="22">
        <v>95.6</v>
      </c>
      <c r="I29" s="22">
        <v>0</v>
      </c>
    </row>
    <row r="30" spans="1:9" x14ac:dyDescent="0.2">
      <c r="A30" s="19">
        <v>45361</v>
      </c>
      <c r="B30" s="20" t="s">
        <v>28</v>
      </c>
      <c r="C30" s="36" t="s">
        <v>17</v>
      </c>
      <c r="D30" s="21">
        <v>2</v>
      </c>
      <c r="E30" s="22">
        <v>1716</v>
      </c>
      <c r="F30" s="23">
        <v>682.91</v>
      </c>
      <c r="G30" s="28">
        <f t="shared" si="0"/>
        <v>1.5127762076994042</v>
      </c>
      <c r="H30" s="22">
        <v>326.04000000000002</v>
      </c>
      <c r="I30" s="22">
        <v>41.9</v>
      </c>
    </row>
    <row r="31" spans="1:9" x14ac:dyDescent="0.2">
      <c r="A31" s="19">
        <v>45361</v>
      </c>
      <c r="B31" s="20" t="s">
        <v>27</v>
      </c>
      <c r="C31" s="37">
        <v>6103</v>
      </c>
      <c r="D31" s="21">
        <v>10</v>
      </c>
      <c r="E31" s="22">
        <v>310</v>
      </c>
      <c r="F31" s="23">
        <v>138.9</v>
      </c>
      <c r="G31" s="28">
        <f t="shared" si="0"/>
        <v>1.2318214542836572</v>
      </c>
      <c r="H31" s="22">
        <v>95.6</v>
      </c>
      <c r="I31" s="22">
        <v>0</v>
      </c>
    </row>
    <row r="32" spans="1:9" x14ac:dyDescent="0.2">
      <c r="A32" s="19">
        <v>45362</v>
      </c>
      <c r="B32" s="20" t="s">
        <v>28</v>
      </c>
      <c r="C32" s="36" t="s">
        <v>17</v>
      </c>
      <c r="D32" s="21">
        <v>1</v>
      </c>
      <c r="E32" s="22">
        <v>858</v>
      </c>
      <c r="F32" s="23">
        <v>341.46</v>
      </c>
      <c r="G32" s="28">
        <f t="shared" si="0"/>
        <v>1.5127394131084169</v>
      </c>
      <c r="H32" s="22">
        <v>163.02000000000001</v>
      </c>
      <c r="I32" s="22">
        <v>20.95</v>
      </c>
    </row>
    <row r="33" spans="1:9" x14ac:dyDescent="0.2">
      <c r="A33" s="19">
        <v>45362</v>
      </c>
      <c r="B33" s="20" t="s">
        <v>27</v>
      </c>
      <c r="C33" s="37">
        <v>6103</v>
      </c>
      <c r="D33" s="21">
        <v>34</v>
      </c>
      <c r="E33" s="22">
        <v>1054</v>
      </c>
      <c r="F33" s="23">
        <v>472.26</v>
      </c>
      <c r="G33" s="28">
        <f t="shared" si="0"/>
        <v>1.2318214542836574</v>
      </c>
      <c r="H33" s="22">
        <v>324.05</v>
      </c>
      <c r="I33" s="22">
        <v>0</v>
      </c>
    </row>
    <row r="34" spans="1:9" x14ac:dyDescent="0.2">
      <c r="A34" s="19">
        <v>45363</v>
      </c>
      <c r="B34" s="20" t="s">
        <v>32</v>
      </c>
      <c r="C34" s="36" t="s">
        <v>24</v>
      </c>
      <c r="D34" s="21">
        <v>1</v>
      </c>
      <c r="E34" s="22">
        <v>460</v>
      </c>
      <c r="F34" s="23">
        <v>178.75</v>
      </c>
      <c r="G34" s="28">
        <f t="shared" si="0"/>
        <v>1.5734265734265733</v>
      </c>
      <c r="H34" s="22">
        <v>87.4</v>
      </c>
      <c r="I34" s="22">
        <v>21.95</v>
      </c>
    </row>
    <row r="35" spans="1:9" x14ac:dyDescent="0.2">
      <c r="A35" s="19">
        <v>45363</v>
      </c>
      <c r="B35" s="20" t="s">
        <v>28</v>
      </c>
      <c r="C35" s="36" t="s">
        <v>17</v>
      </c>
      <c r="D35" s="21">
        <v>1</v>
      </c>
      <c r="E35" s="22">
        <v>858</v>
      </c>
      <c r="F35" s="23">
        <v>341.46</v>
      </c>
      <c r="G35" s="28">
        <f t="shared" si="0"/>
        <v>1.5127394131084169</v>
      </c>
      <c r="H35" s="22">
        <v>163.02000000000001</v>
      </c>
      <c r="I35" s="22">
        <v>20.95</v>
      </c>
    </row>
    <row r="36" spans="1:9" x14ac:dyDescent="0.2">
      <c r="A36" s="19">
        <v>45363</v>
      </c>
      <c r="B36" s="20" t="s">
        <v>27</v>
      </c>
      <c r="C36" s="37">
        <v>6103</v>
      </c>
      <c r="D36" s="21">
        <v>30</v>
      </c>
      <c r="E36" s="22">
        <v>930</v>
      </c>
      <c r="F36" s="23">
        <v>416.7</v>
      </c>
      <c r="G36" s="28">
        <f t="shared" si="0"/>
        <v>1.2318214542836572</v>
      </c>
      <c r="H36" s="22">
        <v>286.8</v>
      </c>
      <c r="I36" s="22">
        <v>0</v>
      </c>
    </row>
    <row r="37" spans="1:9" x14ac:dyDescent="0.2">
      <c r="A37" s="19">
        <v>45364</v>
      </c>
      <c r="B37" s="20" t="s">
        <v>30</v>
      </c>
      <c r="C37" s="36" t="s">
        <v>20</v>
      </c>
      <c r="D37" s="21">
        <v>1</v>
      </c>
      <c r="E37" s="22">
        <v>179.98</v>
      </c>
      <c r="F37" s="23">
        <v>79.55</v>
      </c>
      <c r="G37" s="28">
        <f t="shared" si="0"/>
        <v>1.2624764299182902</v>
      </c>
      <c r="H37" s="22">
        <v>34.200000000000003</v>
      </c>
      <c r="I37" s="22">
        <v>20.45</v>
      </c>
    </row>
    <row r="38" spans="1:9" x14ac:dyDescent="0.2">
      <c r="A38" s="19">
        <v>45364</v>
      </c>
      <c r="B38" s="20" t="s">
        <v>28</v>
      </c>
      <c r="C38" s="36" t="s">
        <v>17</v>
      </c>
      <c r="D38" s="21">
        <v>1</v>
      </c>
      <c r="E38" s="22">
        <v>858</v>
      </c>
      <c r="F38" s="23">
        <v>341.46</v>
      </c>
      <c r="G38" s="28">
        <f t="shared" si="0"/>
        <v>1.5127394131084169</v>
      </c>
      <c r="H38" s="22">
        <v>163.02000000000001</v>
      </c>
      <c r="I38" s="22">
        <v>20.95</v>
      </c>
    </row>
    <row r="39" spans="1:9" x14ac:dyDescent="0.2">
      <c r="A39" s="19">
        <v>45364</v>
      </c>
      <c r="B39" s="20" t="s">
        <v>27</v>
      </c>
      <c r="C39" s="37">
        <v>6103</v>
      </c>
      <c r="D39" s="21">
        <v>26</v>
      </c>
      <c r="E39" s="22">
        <v>806</v>
      </c>
      <c r="F39" s="23">
        <v>361.14</v>
      </c>
      <c r="G39" s="28">
        <f t="shared" si="0"/>
        <v>1.2318214542836574</v>
      </c>
      <c r="H39" s="22">
        <v>248.56</v>
      </c>
      <c r="I39" s="22">
        <v>0</v>
      </c>
    </row>
    <row r="40" spans="1:9" x14ac:dyDescent="0.2">
      <c r="A40" s="19">
        <v>45365</v>
      </c>
      <c r="B40" s="20" t="s">
        <v>28</v>
      </c>
      <c r="C40" s="36" t="s">
        <v>17</v>
      </c>
      <c r="D40" s="21">
        <v>1</v>
      </c>
      <c r="E40" s="22">
        <v>858</v>
      </c>
      <c r="F40" s="23">
        <v>341.46</v>
      </c>
      <c r="G40" s="28">
        <f t="shared" si="0"/>
        <v>1.5127394131084169</v>
      </c>
      <c r="H40" s="22">
        <v>163.02000000000001</v>
      </c>
      <c r="I40" s="22">
        <v>20.95</v>
      </c>
    </row>
    <row r="41" spans="1:9" x14ac:dyDescent="0.2">
      <c r="A41" s="19">
        <v>45365</v>
      </c>
      <c r="B41" s="20" t="s">
        <v>30</v>
      </c>
      <c r="C41" s="36" t="s">
        <v>20</v>
      </c>
      <c r="D41" s="21">
        <v>2</v>
      </c>
      <c r="E41" s="22">
        <v>359.96</v>
      </c>
      <c r="F41" s="23">
        <v>159.1</v>
      </c>
      <c r="G41" s="28">
        <f t="shared" si="0"/>
        <v>1.2624764299182902</v>
      </c>
      <c r="H41" s="22">
        <v>68.400000000000006</v>
      </c>
      <c r="I41" s="22">
        <v>40.9</v>
      </c>
    </row>
    <row r="42" spans="1:9" x14ac:dyDescent="0.2">
      <c r="A42" s="19">
        <v>45365</v>
      </c>
      <c r="B42" s="20" t="s">
        <v>27</v>
      </c>
      <c r="C42" s="37">
        <v>6103</v>
      </c>
      <c r="D42" s="21">
        <v>22</v>
      </c>
      <c r="E42" s="22">
        <v>682</v>
      </c>
      <c r="F42" s="23">
        <v>305.58</v>
      </c>
      <c r="G42" s="28">
        <f t="shared" si="0"/>
        <v>1.2318214542836574</v>
      </c>
      <c r="H42" s="22">
        <v>210.32</v>
      </c>
      <c r="I42" s="22">
        <v>0</v>
      </c>
    </row>
    <row r="43" spans="1:9" x14ac:dyDescent="0.2">
      <c r="A43" s="19">
        <v>45366</v>
      </c>
      <c r="B43" s="20" t="s">
        <v>28</v>
      </c>
      <c r="C43" s="36" t="s">
        <v>17</v>
      </c>
      <c r="D43" s="21">
        <v>1</v>
      </c>
      <c r="E43" s="22">
        <v>858</v>
      </c>
      <c r="F43" s="23">
        <v>341.46</v>
      </c>
      <c r="G43" s="28">
        <f t="shared" si="0"/>
        <v>1.5127394131084169</v>
      </c>
      <c r="H43" s="22">
        <v>163.02000000000001</v>
      </c>
      <c r="I43" s="22">
        <v>20.95</v>
      </c>
    </row>
    <row r="44" spans="1:9" x14ac:dyDescent="0.2">
      <c r="A44" s="19">
        <v>45366</v>
      </c>
      <c r="B44" s="20" t="s">
        <v>27</v>
      </c>
      <c r="C44" s="37">
        <v>6103</v>
      </c>
      <c r="D44" s="21">
        <v>18</v>
      </c>
      <c r="E44" s="22">
        <v>558</v>
      </c>
      <c r="F44" s="23">
        <v>250.02</v>
      </c>
      <c r="G44" s="28">
        <f t="shared" si="0"/>
        <v>1.2318214542836574</v>
      </c>
      <c r="H44" s="22">
        <v>172.08</v>
      </c>
      <c r="I44" s="22">
        <v>0</v>
      </c>
    </row>
    <row r="45" spans="1:9" x14ac:dyDescent="0.2">
      <c r="A45" s="19">
        <v>45367</v>
      </c>
      <c r="B45" s="20" t="s">
        <v>30</v>
      </c>
      <c r="C45" s="36" t="s">
        <v>20</v>
      </c>
      <c r="D45" s="21">
        <v>1</v>
      </c>
      <c r="E45" s="22">
        <v>179.98</v>
      </c>
      <c r="F45" s="23">
        <v>79.55</v>
      </c>
      <c r="G45" s="28">
        <f t="shared" si="0"/>
        <v>1.2624764299182902</v>
      </c>
      <c r="H45" s="22">
        <v>34.020000000000003</v>
      </c>
      <c r="I45" s="22">
        <v>20.45</v>
      </c>
    </row>
    <row r="46" spans="1:9" x14ac:dyDescent="0.2">
      <c r="A46" s="19">
        <v>45367</v>
      </c>
      <c r="B46" s="20" t="s">
        <v>28</v>
      </c>
      <c r="C46" s="36" t="s">
        <v>17</v>
      </c>
      <c r="D46" s="21">
        <v>2</v>
      </c>
      <c r="E46" s="22">
        <v>1716</v>
      </c>
      <c r="F46" s="23">
        <v>682.92</v>
      </c>
      <c r="G46" s="28">
        <f t="shared" si="0"/>
        <v>1.5127394131084169</v>
      </c>
      <c r="H46" s="22">
        <v>326.04000000000002</v>
      </c>
      <c r="I46" s="22">
        <v>41.9</v>
      </c>
    </row>
    <row r="47" spans="1:9" x14ac:dyDescent="0.2">
      <c r="A47" s="19">
        <v>45367</v>
      </c>
      <c r="B47" s="20" t="s">
        <v>27</v>
      </c>
      <c r="C47" s="37">
        <v>6103</v>
      </c>
      <c r="D47" s="21">
        <v>30</v>
      </c>
      <c r="E47" s="23">
        <v>930</v>
      </c>
      <c r="F47" s="23">
        <v>416.7</v>
      </c>
      <c r="G47" s="28">
        <f t="shared" si="0"/>
        <v>1.2318214542836572</v>
      </c>
      <c r="H47" s="23">
        <v>286.8</v>
      </c>
      <c r="I47" s="23">
        <v>0</v>
      </c>
    </row>
    <row r="48" spans="1:9" x14ac:dyDescent="0.2">
      <c r="A48" s="19">
        <v>45368</v>
      </c>
      <c r="B48" s="20" t="s">
        <v>30</v>
      </c>
      <c r="C48" s="36" t="s">
        <v>20</v>
      </c>
      <c r="D48" s="32">
        <v>2</v>
      </c>
      <c r="E48" s="34">
        <v>359.96</v>
      </c>
      <c r="F48" s="33">
        <v>159.1</v>
      </c>
      <c r="G48" s="28">
        <f t="shared" si="0"/>
        <v>1.2624764299182902</v>
      </c>
      <c r="H48" s="33">
        <v>68.400000000000006</v>
      </c>
      <c r="I48" s="35">
        <v>40.9</v>
      </c>
    </row>
    <row r="49" spans="1:9" x14ac:dyDescent="0.2">
      <c r="A49" s="19">
        <v>45368</v>
      </c>
      <c r="B49" s="20" t="s">
        <v>27</v>
      </c>
      <c r="C49" s="36">
        <v>6103</v>
      </c>
      <c r="D49" s="32">
        <v>8</v>
      </c>
      <c r="E49" s="34">
        <v>248</v>
      </c>
      <c r="F49" s="33">
        <v>111.12</v>
      </c>
      <c r="G49" s="28">
        <f t="shared" si="0"/>
        <v>1.2318214542836572</v>
      </c>
      <c r="H49" s="33">
        <v>76.48</v>
      </c>
      <c r="I49" s="35">
        <v>0</v>
      </c>
    </row>
    <row r="50" spans="1:9" x14ac:dyDescent="0.2">
      <c r="A50" s="19">
        <v>45369</v>
      </c>
      <c r="B50" s="20" t="s">
        <v>28</v>
      </c>
      <c r="C50" s="36" t="s">
        <v>17</v>
      </c>
      <c r="D50" s="32">
        <v>1</v>
      </c>
      <c r="E50" s="34">
        <v>858</v>
      </c>
      <c r="F50" s="33">
        <v>341.46</v>
      </c>
      <c r="G50" s="28">
        <f t="shared" si="0"/>
        <v>1.5127394131084169</v>
      </c>
      <c r="H50" s="33">
        <v>163.02000000000001</v>
      </c>
      <c r="I50" s="35">
        <v>20.95</v>
      </c>
    </row>
    <row r="51" spans="1:9" x14ac:dyDescent="0.2">
      <c r="A51" s="19">
        <v>45369</v>
      </c>
      <c r="B51" s="20" t="s">
        <v>27</v>
      </c>
      <c r="C51" s="36">
        <v>6103</v>
      </c>
      <c r="D51" s="32">
        <v>27</v>
      </c>
      <c r="E51" s="34">
        <v>837</v>
      </c>
      <c r="F51" s="33">
        <v>375.03</v>
      </c>
      <c r="G51" s="28">
        <f t="shared" si="0"/>
        <v>1.2318214542836574</v>
      </c>
      <c r="H51" s="33">
        <v>258.12</v>
      </c>
      <c r="I51" s="35">
        <v>0</v>
      </c>
    </row>
    <row r="52" spans="1:9" x14ac:dyDescent="0.2">
      <c r="A52" s="19">
        <v>45370</v>
      </c>
      <c r="B52" s="20" t="s">
        <v>28</v>
      </c>
      <c r="C52" s="36" t="s">
        <v>25</v>
      </c>
      <c r="D52" s="32">
        <v>1</v>
      </c>
      <c r="E52" s="34">
        <v>298</v>
      </c>
      <c r="F52" s="33">
        <v>132.49</v>
      </c>
      <c r="G52" s="28">
        <f t="shared" si="0"/>
        <v>1.2492263567061663</v>
      </c>
      <c r="H52" s="33">
        <v>56.62</v>
      </c>
      <c r="I52" s="35">
        <v>20.95</v>
      </c>
    </row>
    <row r="53" spans="1:9" x14ac:dyDescent="0.2">
      <c r="A53" s="19">
        <v>45370</v>
      </c>
      <c r="B53" s="20" t="s">
        <v>30</v>
      </c>
      <c r="C53" s="36" t="s">
        <v>20</v>
      </c>
      <c r="D53" s="32">
        <v>1</v>
      </c>
      <c r="E53" s="34">
        <v>179.98</v>
      </c>
      <c r="F53" s="33">
        <v>79.55</v>
      </c>
      <c r="G53" s="28">
        <f t="shared" si="0"/>
        <v>1.2624764299182902</v>
      </c>
      <c r="H53" s="33">
        <v>34.200000000000003</v>
      </c>
      <c r="I53" s="35">
        <v>20.45</v>
      </c>
    </row>
    <row r="54" spans="1:9" x14ac:dyDescent="0.2">
      <c r="A54" s="19">
        <v>45370</v>
      </c>
      <c r="B54" s="20" t="s">
        <v>27</v>
      </c>
      <c r="C54" s="36">
        <v>2634</v>
      </c>
      <c r="D54" s="32">
        <v>1</v>
      </c>
      <c r="E54" s="34">
        <v>24.55</v>
      </c>
      <c r="F54" s="33">
        <v>11.08</v>
      </c>
      <c r="G54" s="28">
        <f t="shared" si="0"/>
        <v>1.2157039711191335</v>
      </c>
      <c r="H54" s="33">
        <v>9.93</v>
      </c>
      <c r="I54" s="35">
        <v>0</v>
      </c>
    </row>
    <row r="55" spans="1:9" x14ac:dyDescent="0.2">
      <c r="A55" s="19">
        <v>45370</v>
      </c>
      <c r="B55" s="20" t="s">
        <v>27</v>
      </c>
      <c r="C55" s="36">
        <v>6103</v>
      </c>
      <c r="D55" s="32">
        <v>25</v>
      </c>
      <c r="E55" s="34">
        <v>775</v>
      </c>
      <c r="F55" s="33">
        <v>347.25</v>
      </c>
      <c r="G55" s="28">
        <f t="shared" si="0"/>
        <v>1.2318214542836574</v>
      </c>
      <c r="H55" s="33">
        <v>239</v>
      </c>
      <c r="I55" s="35">
        <v>0</v>
      </c>
    </row>
    <row r="56" spans="1:9" x14ac:dyDescent="0.2">
      <c r="A56" s="19">
        <v>45371</v>
      </c>
      <c r="B56" s="20" t="s">
        <v>28</v>
      </c>
      <c r="C56" s="36" t="s">
        <v>17</v>
      </c>
      <c r="D56" s="32">
        <v>4</v>
      </c>
      <c r="E56" s="34">
        <v>3432</v>
      </c>
      <c r="F56" s="33">
        <v>1365.84</v>
      </c>
      <c r="G56" s="28">
        <f t="shared" si="0"/>
        <v>1.5127394131084169</v>
      </c>
      <c r="H56" s="33">
        <v>652.08000000000004</v>
      </c>
      <c r="I56" s="35">
        <v>83.8</v>
      </c>
    </row>
    <row r="57" spans="1:9" x14ac:dyDescent="0.2">
      <c r="A57" s="19">
        <v>45371</v>
      </c>
      <c r="B57" s="20" t="s">
        <v>30</v>
      </c>
      <c r="C57" s="36" t="s">
        <v>20</v>
      </c>
      <c r="D57" s="32">
        <v>1</v>
      </c>
      <c r="E57" s="34">
        <v>179.98</v>
      </c>
      <c r="F57" s="33">
        <v>79.55</v>
      </c>
      <c r="G57" s="28">
        <f t="shared" si="0"/>
        <v>1.2624764299182902</v>
      </c>
      <c r="H57" s="33">
        <v>34.200000000000003</v>
      </c>
      <c r="I57" s="35">
        <v>20.45</v>
      </c>
    </row>
    <row r="58" spans="1:9" x14ac:dyDescent="0.2">
      <c r="A58" s="19">
        <v>45371</v>
      </c>
      <c r="B58" s="20" t="s">
        <v>27</v>
      </c>
      <c r="C58" s="36" t="s">
        <v>19</v>
      </c>
      <c r="D58" s="32">
        <v>1</v>
      </c>
      <c r="E58" s="34">
        <v>62.63</v>
      </c>
      <c r="F58" s="33">
        <v>42.03</v>
      </c>
      <c r="G58" s="28">
        <f t="shared" si="0"/>
        <v>0.49012610040447302</v>
      </c>
      <c r="H58" s="33">
        <v>16.329999999999998</v>
      </c>
      <c r="I58" s="35">
        <v>0</v>
      </c>
    </row>
    <row r="59" spans="1:9" x14ac:dyDescent="0.2">
      <c r="A59" s="19">
        <v>45371</v>
      </c>
      <c r="B59" s="20" t="s">
        <v>27</v>
      </c>
      <c r="C59" s="36">
        <v>6103</v>
      </c>
      <c r="D59" s="32">
        <v>17</v>
      </c>
      <c r="E59" s="34">
        <v>527</v>
      </c>
      <c r="F59" s="33">
        <v>236.13</v>
      </c>
      <c r="G59" s="28">
        <f t="shared" si="0"/>
        <v>1.2318214542836574</v>
      </c>
      <c r="H59" s="33">
        <v>162.52000000000001</v>
      </c>
      <c r="I59" s="35">
        <v>0</v>
      </c>
    </row>
    <row r="60" spans="1:9" x14ac:dyDescent="0.2">
      <c r="A60" s="19">
        <v>45372</v>
      </c>
      <c r="B60" s="20" t="s">
        <v>31</v>
      </c>
      <c r="C60" s="36" t="s">
        <v>21</v>
      </c>
      <c r="D60" s="32">
        <v>1</v>
      </c>
      <c r="E60" s="34">
        <v>539.9</v>
      </c>
      <c r="F60" s="33">
        <v>230.85</v>
      </c>
      <c r="G60" s="28">
        <f t="shared" si="0"/>
        <v>1.3387481048299761</v>
      </c>
      <c r="H60" s="33">
        <v>102.58</v>
      </c>
      <c r="I60" s="35">
        <v>23.95</v>
      </c>
    </row>
    <row r="61" spans="1:9" x14ac:dyDescent="0.2">
      <c r="A61" s="19">
        <v>45372</v>
      </c>
      <c r="B61" s="20" t="s">
        <v>27</v>
      </c>
      <c r="C61" s="36" t="s">
        <v>19</v>
      </c>
      <c r="D61" s="32">
        <v>1</v>
      </c>
      <c r="E61" s="34">
        <v>62.63</v>
      </c>
      <c r="F61" s="33">
        <v>42.03</v>
      </c>
      <c r="G61" s="28">
        <f t="shared" si="0"/>
        <v>0.49012610040447302</v>
      </c>
      <c r="H61" s="33">
        <v>16.329999999999998</v>
      </c>
      <c r="I61" s="35">
        <v>0</v>
      </c>
    </row>
    <row r="62" spans="1:9" x14ac:dyDescent="0.2">
      <c r="A62" s="19">
        <v>45372</v>
      </c>
      <c r="B62" s="20" t="s">
        <v>27</v>
      </c>
      <c r="C62" s="36">
        <v>6103</v>
      </c>
      <c r="D62" s="32">
        <v>14</v>
      </c>
      <c r="E62" s="34">
        <v>434</v>
      </c>
      <c r="F62" s="33">
        <v>194.46</v>
      </c>
      <c r="G62" s="28">
        <f t="shared" si="0"/>
        <v>1.2318214542836572</v>
      </c>
      <c r="H62" s="33">
        <v>133.84</v>
      </c>
      <c r="I62" s="35">
        <v>0</v>
      </c>
    </row>
    <row r="63" spans="1:9" x14ac:dyDescent="0.2">
      <c r="A63" s="19">
        <v>45373</v>
      </c>
      <c r="B63" s="20" t="s">
        <v>28</v>
      </c>
      <c r="C63" s="36" t="s">
        <v>17</v>
      </c>
      <c r="D63" s="32">
        <v>1</v>
      </c>
      <c r="E63" s="34">
        <v>858</v>
      </c>
      <c r="F63" s="33">
        <v>341.46</v>
      </c>
      <c r="G63" s="28">
        <f t="shared" si="0"/>
        <v>1.5127394131084169</v>
      </c>
      <c r="H63" s="33">
        <v>163.02000000000001</v>
      </c>
      <c r="I63" s="35">
        <v>20.95</v>
      </c>
    </row>
    <row r="64" spans="1:9" x14ac:dyDescent="0.2">
      <c r="A64" s="19">
        <v>45373</v>
      </c>
      <c r="B64" s="20" t="s">
        <v>30</v>
      </c>
      <c r="C64" s="36" t="s">
        <v>20</v>
      </c>
      <c r="D64" s="32">
        <v>1</v>
      </c>
      <c r="E64" s="34">
        <v>179.98</v>
      </c>
      <c r="F64" s="33">
        <v>79.55</v>
      </c>
      <c r="G64" s="28">
        <f t="shared" si="0"/>
        <v>1.2624764299182902</v>
      </c>
      <c r="H64" s="33">
        <v>34.200000000000003</v>
      </c>
      <c r="I64" s="35">
        <v>20.45</v>
      </c>
    </row>
    <row r="65" spans="1:9" x14ac:dyDescent="0.2">
      <c r="A65" s="19">
        <v>45373</v>
      </c>
      <c r="B65" s="20" t="s">
        <v>27</v>
      </c>
      <c r="C65" s="36">
        <v>6103</v>
      </c>
      <c r="D65" s="32">
        <v>14</v>
      </c>
      <c r="E65" s="34">
        <v>434</v>
      </c>
      <c r="F65" s="33">
        <v>194.46</v>
      </c>
      <c r="G65" s="28">
        <f t="shared" si="0"/>
        <v>1.2318214542836572</v>
      </c>
      <c r="H65" s="33">
        <v>133.84</v>
      </c>
      <c r="I65" s="35">
        <v>0</v>
      </c>
    </row>
    <row r="66" spans="1:9" x14ac:dyDescent="0.2">
      <c r="A66" s="19">
        <v>45374</v>
      </c>
      <c r="B66" s="20" t="s">
        <v>27</v>
      </c>
      <c r="C66" s="36">
        <v>6103</v>
      </c>
      <c r="D66" s="32">
        <v>7</v>
      </c>
      <c r="E66" s="34">
        <v>217</v>
      </c>
      <c r="F66" s="33">
        <v>97.23</v>
      </c>
      <c r="G66" s="28">
        <f t="shared" si="0"/>
        <v>1.2318214542836572</v>
      </c>
      <c r="H66" s="33">
        <v>66.92</v>
      </c>
      <c r="I66" s="35">
        <v>0</v>
      </c>
    </row>
    <row r="67" spans="1:9" x14ac:dyDescent="0.2">
      <c r="A67" s="19">
        <v>45375</v>
      </c>
      <c r="B67" s="20" t="s">
        <v>27</v>
      </c>
      <c r="C67" s="36" t="s">
        <v>19</v>
      </c>
      <c r="D67" s="32">
        <v>1</v>
      </c>
      <c r="E67" s="34">
        <v>62.63</v>
      </c>
      <c r="F67" s="33">
        <v>42.03</v>
      </c>
      <c r="G67" s="28">
        <f t="shared" si="0"/>
        <v>0.49012610040447302</v>
      </c>
      <c r="H67" s="33">
        <v>16.329999999999998</v>
      </c>
      <c r="I67" s="35">
        <v>0</v>
      </c>
    </row>
    <row r="68" spans="1:9" x14ac:dyDescent="0.2">
      <c r="A68" s="19">
        <v>45375</v>
      </c>
      <c r="B68" s="20" t="s">
        <v>27</v>
      </c>
      <c r="C68" s="36">
        <v>6103</v>
      </c>
      <c r="D68" s="32">
        <v>7</v>
      </c>
      <c r="E68" s="34">
        <v>217</v>
      </c>
      <c r="F68" s="33">
        <v>97.23</v>
      </c>
      <c r="G68" s="28">
        <f t="shared" si="0"/>
        <v>1.2318214542836572</v>
      </c>
      <c r="H68" s="33">
        <v>66.92</v>
      </c>
      <c r="I68" s="35">
        <v>0</v>
      </c>
    </row>
    <row r="69" spans="1:9" x14ac:dyDescent="0.2">
      <c r="A69" s="19">
        <v>45376</v>
      </c>
      <c r="B69" s="20" t="s">
        <v>28</v>
      </c>
      <c r="C69" s="36" t="s">
        <v>17</v>
      </c>
      <c r="D69" s="32">
        <v>2</v>
      </c>
      <c r="E69" s="34">
        <v>1716</v>
      </c>
      <c r="F69" s="33">
        <v>682.92</v>
      </c>
      <c r="G69" s="28">
        <f t="shared" si="0"/>
        <v>1.5127394131084169</v>
      </c>
      <c r="H69" s="33">
        <v>326.04000000000002</v>
      </c>
      <c r="I69" s="35">
        <v>41.9</v>
      </c>
    </row>
    <row r="70" spans="1:9" x14ac:dyDescent="0.2">
      <c r="A70" s="19">
        <v>45376</v>
      </c>
      <c r="B70" s="20" t="s">
        <v>27</v>
      </c>
      <c r="C70" s="36">
        <v>6103</v>
      </c>
      <c r="D70" s="32">
        <v>27</v>
      </c>
      <c r="E70" s="34">
        <v>837</v>
      </c>
      <c r="F70" s="33">
        <v>375.03</v>
      </c>
      <c r="G70" s="28">
        <f t="shared" si="0"/>
        <v>1.2318214542836574</v>
      </c>
      <c r="H70" s="33">
        <v>258.12</v>
      </c>
      <c r="I70" s="35">
        <v>0</v>
      </c>
    </row>
    <row r="71" spans="1:9" x14ac:dyDescent="0.2">
      <c r="A71" s="19">
        <v>45377</v>
      </c>
      <c r="B71" s="20" t="s">
        <v>32</v>
      </c>
      <c r="C71" s="36" t="s">
        <v>23</v>
      </c>
      <c r="D71" s="32">
        <v>1</v>
      </c>
      <c r="E71" s="34">
        <v>479</v>
      </c>
      <c r="F71" s="33">
        <v>184.68</v>
      </c>
      <c r="G71" s="28">
        <f t="shared" si="0"/>
        <v>1.593675546891921</v>
      </c>
      <c r="H71" s="33">
        <v>91.01</v>
      </c>
      <c r="I71" s="35">
        <v>20.45</v>
      </c>
    </row>
    <row r="72" spans="1:9" x14ac:dyDescent="0.2">
      <c r="A72" s="19">
        <v>45377</v>
      </c>
      <c r="B72" s="20" t="s">
        <v>27</v>
      </c>
      <c r="C72" s="36">
        <v>6102</v>
      </c>
      <c r="D72" s="32">
        <v>1</v>
      </c>
      <c r="E72" s="34">
        <v>40.700000000000003</v>
      </c>
      <c r="F72" s="33">
        <v>17.21</v>
      </c>
      <c r="G72" s="28">
        <f t="shared" si="0"/>
        <v>1.3649041255084253</v>
      </c>
      <c r="H72" s="33">
        <v>12.71</v>
      </c>
      <c r="I72" s="35">
        <v>0</v>
      </c>
    </row>
    <row r="73" spans="1:9" x14ac:dyDescent="0.2">
      <c r="A73" s="19">
        <v>45377</v>
      </c>
      <c r="B73" s="20" t="s">
        <v>28</v>
      </c>
      <c r="C73" s="36" t="s">
        <v>17</v>
      </c>
      <c r="D73" s="32">
        <v>1</v>
      </c>
      <c r="E73" s="34">
        <v>858</v>
      </c>
      <c r="F73" s="33">
        <v>341.46</v>
      </c>
      <c r="G73" s="28">
        <f t="shared" si="0"/>
        <v>1.5127394131084169</v>
      </c>
      <c r="H73" s="33">
        <v>163.02000000000001</v>
      </c>
      <c r="I73" s="35">
        <v>20.95</v>
      </c>
    </row>
    <row r="74" spans="1:9" x14ac:dyDescent="0.2">
      <c r="A74" s="19">
        <v>45377</v>
      </c>
      <c r="B74" s="20" t="s">
        <v>27</v>
      </c>
      <c r="C74" s="36">
        <v>6103</v>
      </c>
      <c r="D74" s="32">
        <v>27</v>
      </c>
      <c r="E74" s="34">
        <v>837</v>
      </c>
      <c r="F74" s="33">
        <v>375.03</v>
      </c>
      <c r="G74" s="28">
        <f t="shared" si="0"/>
        <v>1.2318214542836574</v>
      </c>
      <c r="H74" s="33">
        <v>258.12</v>
      </c>
      <c r="I74" s="35">
        <v>0</v>
      </c>
    </row>
    <row r="75" spans="1:9" x14ac:dyDescent="0.2">
      <c r="A75" s="19">
        <v>45378</v>
      </c>
      <c r="B75" s="20" t="s">
        <v>28</v>
      </c>
      <c r="C75" s="36" t="s">
        <v>17</v>
      </c>
      <c r="D75" s="32">
        <v>1</v>
      </c>
      <c r="E75" s="34">
        <v>858</v>
      </c>
      <c r="F75" s="33">
        <v>341.46</v>
      </c>
      <c r="G75" s="28">
        <f t="shared" si="0"/>
        <v>1.5127394131084169</v>
      </c>
      <c r="H75" s="33">
        <v>163.02000000000001</v>
      </c>
      <c r="I75" s="35">
        <v>20.95</v>
      </c>
    </row>
    <row r="76" spans="1:9" x14ac:dyDescent="0.2">
      <c r="A76" s="19">
        <v>45378</v>
      </c>
      <c r="B76" s="20" t="s">
        <v>27</v>
      </c>
      <c r="C76" s="36">
        <v>6103</v>
      </c>
      <c r="D76" s="32">
        <v>32</v>
      </c>
      <c r="E76" s="34">
        <v>992</v>
      </c>
      <c r="F76" s="33">
        <v>444.48</v>
      </c>
      <c r="G76" s="28">
        <f t="shared" si="0"/>
        <v>1.2318214542836572</v>
      </c>
      <c r="H76" s="33">
        <v>305.92</v>
      </c>
      <c r="I76" s="35">
        <v>0</v>
      </c>
    </row>
    <row r="77" spans="1:9" x14ac:dyDescent="0.2">
      <c r="A77" s="19">
        <v>45379</v>
      </c>
      <c r="B77" s="20" t="s">
        <v>29</v>
      </c>
      <c r="C77" s="36" t="s">
        <v>26</v>
      </c>
      <c r="D77" s="32">
        <v>1</v>
      </c>
      <c r="E77" s="34">
        <v>299</v>
      </c>
      <c r="F77" s="33">
        <v>161.01</v>
      </c>
      <c r="G77" s="28">
        <f t="shared" si="0"/>
        <v>0.85702751381901754</v>
      </c>
      <c r="H77" s="33">
        <v>56.81</v>
      </c>
      <c r="I77" s="35">
        <v>20.95</v>
      </c>
    </row>
    <row r="78" spans="1:9" x14ac:dyDescent="0.2">
      <c r="A78" s="19">
        <v>45379</v>
      </c>
      <c r="B78" s="20" t="s">
        <v>27</v>
      </c>
      <c r="C78" s="36">
        <v>6103</v>
      </c>
      <c r="D78" s="32">
        <v>21</v>
      </c>
      <c r="E78" s="34">
        <v>651</v>
      </c>
      <c r="F78" s="33">
        <v>291.69</v>
      </c>
      <c r="G78" s="28">
        <f t="shared" si="0"/>
        <v>1.2318214542836574</v>
      </c>
      <c r="H78" s="33">
        <v>200.76</v>
      </c>
      <c r="I78" s="35">
        <v>0</v>
      </c>
    </row>
    <row r="79" spans="1:9" x14ac:dyDescent="0.2">
      <c r="A79" s="19">
        <v>45380</v>
      </c>
      <c r="B79" s="20" t="s">
        <v>32</v>
      </c>
      <c r="C79" s="36" t="s">
        <v>24</v>
      </c>
      <c r="D79" s="32">
        <v>1</v>
      </c>
      <c r="E79" s="34">
        <v>460</v>
      </c>
      <c r="F79" s="33">
        <v>178.75</v>
      </c>
      <c r="G79" s="28">
        <f t="shared" si="0"/>
        <v>1.5734265734265733</v>
      </c>
      <c r="H79" s="33">
        <v>87.4</v>
      </c>
      <c r="I79" s="35">
        <v>20.95</v>
      </c>
    </row>
    <row r="80" spans="1:9" x14ac:dyDescent="0.2">
      <c r="A80" s="19">
        <v>45380</v>
      </c>
      <c r="B80" s="20" t="s">
        <v>28</v>
      </c>
      <c r="C80" s="36" t="s">
        <v>18</v>
      </c>
      <c r="D80" s="32">
        <v>1</v>
      </c>
      <c r="E80" s="34">
        <v>358</v>
      </c>
      <c r="F80" s="33">
        <v>159.16</v>
      </c>
      <c r="G80" s="28">
        <f t="shared" si="0"/>
        <v>1.2493088715757728</v>
      </c>
      <c r="H80" s="33">
        <v>68.02</v>
      </c>
      <c r="I80" s="35">
        <v>20.95</v>
      </c>
    </row>
    <row r="81" spans="1:9" x14ac:dyDescent="0.2">
      <c r="A81" s="19">
        <v>45380</v>
      </c>
      <c r="B81" s="20" t="s">
        <v>28</v>
      </c>
      <c r="C81" s="36" t="s">
        <v>17</v>
      </c>
      <c r="D81" s="32">
        <v>1</v>
      </c>
      <c r="E81" s="34">
        <v>858</v>
      </c>
      <c r="F81" s="33">
        <v>341.46</v>
      </c>
      <c r="G81" s="28">
        <f t="shared" si="0"/>
        <v>1.5127394131084169</v>
      </c>
      <c r="H81" s="33">
        <v>163.02000000000001</v>
      </c>
      <c r="I81" s="35">
        <v>20.95</v>
      </c>
    </row>
    <row r="82" spans="1:9" x14ac:dyDescent="0.2">
      <c r="A82" s="19">
        <v>45380</v>
      </c>
      <c r="B82" s="20" t="s">
        <v>27</v>
      </c>
      <c r="C82" s="36">
        <v>6103</v>
      </c>
      <c r="D82" s="32">
        <v>9</v>
      </c>
      <c r="E82" s="34">
        <v>279</v>
      </c>
      <c r="F82" s="33">
        <v>125.01</v>
      </c>
      <c r="G82" s="28">
        <f t="shared" si="0"/>
        <v>1.2318214542836574</v>
      </c>
      <c r="H82" s="33">
        <v>86.04</v>
      </c>
      <c r="I82" s="35">
        <v>0</v>
      </c>
    </row>
    <row r="83" spans="1:9" x14ac:dyDescent="0.2">
      <c r="A83" s="19">
        <v>45381</v>
      </c>
      <c r="B83" s="20" t="s">
        <v>28</v>
      </c>
      <c r="C83" s="36" t="s">
        <v>17</v>
      </c>
      <c r="D83" s="32">
        <v>2</v>
      </c>
      <c r="E83" s="34">
        <v>1716</v>
      </c>
      <c r="F83" s="33">
        <v>682.92</v>
      </c>
      <c r="G83" s="28">
        <f t="shared" si="0"/>
        <v>1.5127394131084169</v>
      </c>
      <c r="H83" s="33">
        <v>326.04000000000002</v>
      </c>
      <c r="I83" s="35">
        <v>41.9</v>
      </c>
    </row>
    <row r="84" spans="1:9" x14ac:dyDescent="0.2">
      <c r="A84" s="19">
        <v>45381</v>
      </c>
      <c r="B84" s="20" t="s">
        <v>27</v>
      </c>
      <c r="C84" s="36">
        <v>6103</v>
      </c>
      <c r="D84" s="32">
        <v>11</v>
      </c>
      <c r="E84" s="34">
        <v>341</v>
      </c>
      <c r="F84" s="33">
        <v>152.79</v>
      </c>
      <c r="G84" s="28">
        <f t="shared" si="0"/>
        <v>1.2318214542836574</v>
      </c>
      <c r="H84" s="33">
        <v>105.16</v>
      </c>
      <c r="I84" s="35">
        <v>0</v>
      </c>
    </row>
    <row r="85" spans="1:9" x14ac:dyDescent="0.2">
      <c r="A85" s="19">
        <v>45382</v>
      </c>
      <c r="B85" s="20" t="s">
        <v>27</v>
      </c>
      <c r="C85" s="36">
        <v>6103</v>
      </c>
      <c r="D85" s="32">
        <v>13</v>
      </c>
      <c r="E85" s="34">
        <v>403</v>
      </c>
      <c r="F85" s="33">
        <v>180.57</v>
      </c>
      <c r="G85" s="28">
        <f t="shared" si="0"/>
        <v>1.2318214542836574</v>
      </c>
      <c r="H85" s="33">
        <v>124.28</v>
      </c>
      <c r="I85" s="35">
        <v>0</v>
      </c>
    </row>
    <row r="86" spans="1:9" x14ac:dyDescent="0.2">
      <c r="D86" s="8"/>
      <c r="E86" s="9"/>
      <c r="F86" s="9"/>
      <c r="G86" s="9"/>
      <c r="H86" s="9"/>
      <c r="I86" s="9"/>
    </row>
  </sheetData>
  <sortState xmlns:xlrd2="http://schemas.microsoft.com/office/spreadsheetml/2017/richdata2" ref="A2:I17">
    <sortCondition ref="A2:A17"/>
    <sortCondition ref="B2:B17"/>
  </sortState>
  <dataValidations disablePrompts="1" count="1">
    <dataValidation type="decimal" allowBlank="1" showInputMessage="1" sqref="E2:E3 H2:I9 H13:I13 H15:I16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B5" sqref="B5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5" width="8.42578125" bestFit="1" customWidth="1"/>
    <col min="6" max="6" width="7.7109375" bestFit="1" customWidth="1"/>
    <col min="7" max="7" width="9" bestFit="1" customWidth="1"/>
    <col min="8" max="8" width="26" bestFit="1" customWidth="1"/>
    <col min="9" max="9" width="50.28515625" customWidth="1"/>
    <col min="10" max="10" width="10.85546875" bestFit="1" customWidth="1"/>
  </cols>
  <sheetData>
    <row r="1" spans="1:10" x14ac:dyDescent="0.25">
      <c r="A1" s="17" t="s">
        <v>16</v>
      </c>
      <c r="B1" s="10" t="s">
        <v>0</v>
      </c>
      <c r="C1" s="10" t="s">
        <v>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</row>
    <row r="2" spans="1:10" ht="15" customHeight="1" x14ac:dyDescent="0.25">
      <c r="A2" s="18"/>
      <c r="B2" s="15"/>
      <c r="C2" s="16"/>
      <c r="D2" s="14"/>
      <c r="E2" s="14"/>
      <c r="F2" s="14"/>
      <c r="G2" s="14"/>
      <c r="H2" s="14"/>
      <c r="I2" s="14"/>
      <c r="J2" s="14"/>
    </row>
    <row r="3" spans="1:10" x14ac:dyDescent="0.25">
      <c r="A3" s="18"/>
      <c r="B3" s="11"/>
      <c r="C3" s="12"/>
      <c r="D3" s="12"/>
      <c r="E3" s="12"/>
      <c r="F3" s="12"/>
      <c r="G3" s="12"/>
      <c r="H3" s="12"/>
      <c r="I3" s="12"/>
      <c r="J3" s="12"/>
    </row>
    <row r="4" spans="1:10" x14ac:dyDescent="0.25"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B5" s="13"/>
    </row>
    <row r="6" spans="1:10" x14ac:dyDescent="0.25">
      <c r="B6" s="13"/>
    </row>
    <row r="7" spans="1:10" x14ac:dyDescent="0.25">
      <c r="B7" s="13"/>
    </row>
    <row r="8" spans="1:10" x14ac:dyDescent="0.25">
      <c r="B8" s="13"/>
    </row>
    <row r="9" spans="1:10" x14ac:dyDescent="0.25"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B16" s="13"/>
      <c r="C16" s="13"/>
      <c r="D16" s="13"/>
      <c r="E16" s="13"/>
      <c r="F16" s="13"/>
      <c r="G16" s="13"/>
      <c r="H16" s="13"/>
      <c r="I16" s="13"/>
      <c r="J16" s="13"/>
    </row>
    <row r="17" spans="2:10" x14ac:dyDescent="0.25">
      <c r="B17" s="13"/>
      <c r="C17" s="13"/>
      <c r="D17" s="13"/>
      <c r="E17" s="13"/>
      <c r="F17" s="13"/>
      <c r="G17" s="13"/>
      <c r="H17" s="13"/>
      <c r="I17" s="13"/>
      <c r="J17" s="13"/>
    </row>
    <row r="18" spans="2:10" x14ac:dyDescent="0.25">
      <c r="B18" s="13"/>
      <c r="C18" s="13"/>
      <c r="D18" s="13"/>
      <c r="E18" s="13"/>
      <c r="F18" s="13"/>
      <c r="G18" s="13"/>
      <c r="H18" s="13"/>
      <c r="I18" s="13"/>
      <c r="J18" s="13"/>
    </row>
    <row r="19" spans="2:10" x14ac:dyDescent="0.25">
      <c r="B19" s="13"/>
      <c r="C19" s="13"/>
      <c r="D19" s="13"/>
      <c r="E19" s="13"/>
      <c r="F19" s="13"/>
      <c r="G19" s="13"/>
      <c r="H19" s="13"/>
      <c r="I19" s="13"/>
      <c r="J19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2024-08-23T14:31:59Z</cp:lastPrinted>
  <dcterms:created xsi:type="dcterms:W3CDTF">2021-07-02T15:01:53Z</dcterms:created>
  <dcterms:modified xsi:type="dcterms:W3CDTF">2025-02-19T16:58:33Z</dcterms:modified>
</cp:coreProperties>
</file>