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eorg\Documents\pandas\2024\Novembro\"/>
    </mc:Choice>
  </mc:AlternateContent>
  <xr:revisionPtr revIDLastSave="0" documentId="13_ncr:1_{EA3981CA-87FB-4207-B9B8-B90B39A901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rcado Livre" sheetId="1" r:id="rId1"/>
    <sheet name="Devoluções" sheetId="2" r:id="rId2"/>
  </sheets>
  <definedNames>
    <definedName name="_xlnm.Print_Area" localSheetId="0">'Mercado Livre'!$A$1:$I$67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6" i="1" l="1"/>
  <c r="G65" i="1"/>
  <c r="G62" i="1"/>
  <c r="G59" i="1"/>
  <c r="G56" i="1"/>
  <c r="G55" i="1"/>
  <c r="G57" i="1"/>
  <c r="G58" i="1"/>
  <c r="G60" i="1"/>
  <c r="G61" i="1"/>
  <c r="G63" i="1"/>
  <c r="G64" i="1"/>
  <c r="G52" i="1"/>
  <c r="G51" i="1"/>
  <c r="G50" i="1"/>
  <c r="G49" i="1"/>
  <c r="G48" i="1"/>
  <c r="G47" i="1"/>
  <c r="G46" i="1"/>
  <c r="G44" i="1"/>
  <c r="G43" i="1"/>
  <c r="G38" i="1"/>
  <c r="G39" i="1"/>
  <c r="G37" i="1"/>
  <c r="G36" i="1"/>
  <c r="G32" i="1"/>
  <c r="G31" i="1"/>
  <c r="G30" i="1"/>
  <c r="G29" i="1"/>
  <c r="G27" i="1"/>
  <c r="G26" i="1"/>
  <c r="G24" i="1"/>
  <c r="G23" i="1"/>
  <c r="G22" i="1"/>
  <c r="G21" i="1"/>
  <c r="G20" i="1"/>
  <c r="G19" i="1"/>
  <c r="G18" i="1"/>
  <c r="G15" i="1"/>
  <c r="G12" i="1"/>
  <c r="G9" i="1"/>
  <c r="G8" i="1"/>
  <c r="G6" i="1"/>
  <c r="G10" i="1"/>
  <c r="G11" i="1"/>
  <c r="G13" i="1"/>
  <c r="G14" i="1"/>
  <c r="G16" i="1"/>
  <c r="G17" i="1"/>
  <c r="G25" i="1"/>
  <c r="G28" i="1"/>
  <c r="G33" i="1"/>
  <c r="G53" i="1"/>
  <c r="G54" i="1"/>
  <c r="G45" i="1"/>
  <c r="G7" i="1"/>
  <c r="G34" i="1"/>
  <c r="G35" i="1"/>
  <c r="G2" i="1"/>
  <c r="G3" i="1"/>
  <c r="G4" i="1"/>
  <c r="G5" i="1"/>
  <c r="G40" i="1"/>
  <c r="G41" i="1"/>
  <c r="G42" i="1"/>
  <c r="G67" i="1"/>
</calcChain>
</file>

<file path=xl/sharedStrings.xml><?xml version="1.0" encoding="utf-8"?>
<sst xmlns="http://schemas.openxmlformats.org/spreadsheetml/2006/main" count="152" uniqueCount="45">
  <si>
    <t>Data de venda</t>
  </si>
  <si>
    <t>SKU</t>
  </si>
  <si>
    <t>Qtd</t>
  </si>
  <si>
    <t>Valor Custo</t>
  </si>
  <si>
    <t>Tarifa da Venda</t>
  </si>
  <si>
    <t>Custo do Frete</t>
  </si>
  <si>
    <t>Quantidade</t>
  </si>
  <si>
    <t>P/venda</t>
  </si>
  <si>
    <t>P/custo</t>
  </si>
  <si>
    <t>Motivo</t>
  </si>
  <si>
    <t>Resoluçâo</t>
  </si>
  <si>
    <t>Produto e Marca</t>
  </si>
  <si>
    <t>Mark-up</t>
  </si>
  <si>
    <t>Valor da Venda</t>
  </si>
  <si>
    <t>Data da devolução</t>
  </si>
  <si>
    <t>Data da Venda</t>
  </si>
  <si>
    <t>Frete Devolução</t>
  </si>
  <si>
    <t>Estoque Lojas</t>
  </si>
  <si>
    <t>Dias impactados</t>
  </si>
  <si>
    <t>MBSS1360 B2SX</t>
  </si>
  <si>
    <t>MBSS1154A S2SX</t>
  </si>
  <si>
    <t>99614LPMVDM1</t>
  </si>
  <si>
    <t>CN28366H</t>
  </si>
  <si>
    <t>MBSS1155A G2SX</t>
  </si>
  <si>
    <t>32657GPMVGI3</t>
  </si>
  <si>
    <t>2612</t>
  </si>
  <si>
    <t>469TT043F</t>
  </si>
  <si>
    <t>MBSS1360 P2SX</t>
  </si>
  <si>
    <t>DW5600UHP-1DR</t>
  </si>
  <si>
    <t>2350AL/1A</t>
  </si>
  <si>
    <t>GA-700-1ADR</t>
  </si>
  <si>
    <t>MBSS1004A B1SX</t>
  </si>
  <si>
    <t>2115NCM/1P</t>
  </si>
  <si>
    <t>MBSS1360 D2SX</t>
  </si>
  <si>
    <t>XSWUQPI001</t>
  </si>
  <si>
    <t>MGSS1180 P2KX</t>
  </si>
  <si>
    <t>2415DV/1V</t>
  </si>
  <si>
    <t>F-91W-1DG</t>
  </si>
  <si>
    <t>Orient</t>
  </si>
  <si>
    <t xml:space="preserve">Champion </t>
  </si>
  <si>
    <t>Casio</t>
  </si>
  <si>
    <t>Technos</t>
  </si>
  <si>
    <t>Herweg</t>
  </si>
  <si>
    <t>Mondaine</t>
  </si>
  <si>
    <t>Smartwatch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</si>
</sst>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5" formatCode="dd/mm/yy;@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65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165" fontId="2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164" fontId="3" fillId="0" borderId="2" xfId="1" applyFont="1" applyBorder="1" applyAlignment="1" applyProtection="1">
      <alignment horizontal="center" vertical="center"/>
      <protection locked="0"/>
    </xf>
    <xf numFmtId="164" fontId="2" fillId="0" borderId="2" xfId="1" applyFont="1" applyBorder="1" applyAlignment="1">
      <alignment horizontal="center" vertical="center"/>
    </xf>
    <xf numFmtId="166" fontId="2" fillId="0" borderId="2" xfId="2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164" fontId="2" fillId="0" borderId="2" xfId="1" applyFont="1" applyBorder="1"/>
    <xf numFmtId="165" fontId="2" fillId="0" borderId="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164" fontId="2" fillId="0" borderId="0" xfId="1" applyFont="1"/>
    <xf numFmtId="14" fontId="0" fillId="0" borderId="2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2" borderId="2" xfId="0" applyFill="1" applyBorder="1" applyAlignment="1">
      <alignment horizontal="center" vertical="center" wrapText="1"/>
    </xf>
    <xf numFmtId="14" fontId="0" fillId="0" borderId="2" xfId="0" applyNumberFormat="1" applyBorder="1"/>
    <xf numFmtId="164" fontId="0" fillId="0" borderId="2" xfId="1" applyFont="1" applyBorder="1" applyAlignment="1">
      <alignment horizontal="center" vertical="center" wrapText="1"/>
    </xf>
    <xf numFmtId="164" fontId="0" fillId="0" borderId="2" xfId="1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vertical="center"/>
    </xf>
    <xf numFmtId="0" fontId="4" fillId="0" borderId="2" xfId="0" applyFont="1" applyBorder="1"/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164" fontId="2" fillId="3" borderId="2" xfId="1" applyFont="1" applyFill="1" applyBorder="1"/>
    <xf numFmtId="0" fontId="2" fillId="3" borderId="1" xfId="0" applyFont="1" applyFill="1" applyBorder="1" applyAlignment="1">
      <alignment horizontal="center" vertical="center"/>
    </xf>
    <xf numFmtId="164" fontId="3" fillId="0" borderId="1" xfId="1" applyFont="1" applyBorder="1" applyAlignment="1" applyProtection="1">
      <alignment horizontal="center" vertical="center"/>
      <protection locked="0"/>
    </xf>
    <xf numFmtId="164" fontId="2" fillId="0" borderId="1" xfId="1" applyFont="1" applyBorder="1" applyAlignment="1">
      <alignment horizontal="center" vertical="center"/>
    </xf>
    <xf numFmtId="166" fontId="2" fillId="0" borderId="1" xfId="2" applyNumberFormat="1" applyFont="1" applyBorder="1" applyAlignment="1">
      <alignment horizontal="center" vertical="center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</cellXfs>
  <cellStyles count="4">
    <cellStyle name="Moeda" xfId="1" builtinId="4"/>
    <cellStyle name="Moeda 2" xfId="3" xr:uid="{00000000-0005-0000-0000-000001000000}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zoomScaleNormal="100" workbookViewId="0">
      <pane ySplit="1" topLeftCell="A35" activePane="bottomLeft" state="frozen"/>
      <selection pane="bottomLeft" activeCell="B48" sqref="B48"/>
    </sheetView>
  </sheetViews>
  <sheetFormatPr defaultRowHeight="12.75" x14ac:dyDescent="0.2"/>
  <cols>
    <col min="1" max="1" width="8.140625" style="14" bestFit="1" customWidth="1"/>
    <col min="2" max="2" width="22.28515625" style="15" bestFit="1" customWidth="1"/>
    <col min="3" max="3" width="18.85546875" style="1" bestFit="1" customWidth="1"/>
    <col min="4" max="4" width="6.28515625" style="1" bestFit="1" customWidth="1"/>
    <col min="5" max="6" width="12.5703125" style="1" bestFit="1" customWidth="1"/>
    <col min="7" max="7" width="7.7109375" style="1" bestFit="1" customWidth="1"/>
    <col min="8" max="9" width="11.5703125" style="1" customWidth="1"/>
    <col min="10" max="16384" width="9.140625" style="1"/>
  </cols>
  <sheetData>
    <row r="1" spans="1:9" ht="25.5" x14ac:dyDescent="0.2">
      <c r="A1" s="2" t="s">
        <v>0</v>
      </c>
      <c r="B1" s="3" t="s">
        <v>11</v>
      </c>
      <c r="C1" s="4" t="s">
        <v>1</v>
      </c>
      <c r="D1" s="4" t="s">
        <v>2</v>
      </c>
      <c r="E1" s="4" t="s">
        <v>13</v>
      </c>
      <c r="F1" s="4" t="s">
        <v>3</v>
      </c>
      <c r="G1" s="4" t="s">
        <v>12</v>
      </c>
      <c r="H1" s="4" t="s">
        <v>4</v>
      </c>
      <c r="I1" s="4" t="s">
        <v>5</v>
      </c>
    </row>
    <row r="2" spans="1:9" x14ac:dyDescent="0.2">
      <c r="A2" s="5">
        <v>45598</v>
      </c>
      <c r="B2" s="6" t="s">
        <v>38</v>
      </c>
      <c r="C2" s="36" t="s">
        <v>19</v>
      </c>
      <c r="D2" s="7">
        <v>1</v>
      </c>
      <c r="E2" s="8">
        <v>298</v>
      </c>
      <c r="F2" s="9">
        <v>132.49</v>
      </c>
      <c r="G2" s="10">
        <f t="shared" ref="G2:G67" si="0">(E2-F2)/F2</f>
        <v>1.2492263567061663</v>
      </c>
      <c r="H2" s="8">
        <v>56.62</v>
      </c>
      <c r="I2" s="8">
        <v>22.95</v>
      </c>
    </row>
    <row r="3" spans="1:9" x14ac:dyDescent="0.2">
      <c r="A3" s="5">
        <v>45600</v>
      </c>
      <c r="B3" s="6" t="s">
        <v>38</v>
      </c>
      <c r="C3" s="36" t="s">
        <v>20</v>
      </c>
      <c r="D3" s="7">
        <v>1</v>
      </c>
      <c r="E3" s="8">
        <v>298</v>
      </c>
      <c r="F3" s="9">
        <v>123.59</v>
      </c>
      <c r="G3" s="10">
        <f t="shared" si="0"/>
        <v>1.4111983170159397</v>
      </c>
      <c r="H3" s="8">
        <v>56.62</v>
      </c>
      <c r="I3" s="8">
        <v>21.45</v>
      </c>
    </row>
    <row r="4" spans="1:9" x14ac:dyDescent="0.2">
      <c r="A4" s="5">
        <v>45600</v>
      </c>
      <c r="B4" s="6" t="s">
        <v>38</v>
      </c>
      <c r="C4" s="36" t="s">
        <v>19</v>
      </c>
      <c r="D4" s="7">
        <v>1</v>
      </c>
      <c r="E4" s="8">
        <v>298</v>
      </c>
      <c r="F4" s="9">
        <v>132.49</v>
      </c>
      <c r="G4" s="10">
        <f t="shared" si="0"/>
        <v>1.2492263567061663</v>
      </c>
      <c r="H4" s="8">
        <v>56.62</v>
      </c>
      <c r="I4" s="8">
        <v>22.95</v>
      </c>
    </row>
    <row r="5" spans="1:9" x14ac:dyDescent="0.2">
      <c r="A5" s="5">
        <v>45600</v>
      </c>
      <c r="B5" s="6" t="s">
        <v>43</v>
      </c>
      <c r="C5" s="36" t="s">
        <v>21</v>
      </c>
      <c r="D5" s="7">
        <v>2</v>
      </c>
      <c r="E5" s="8">
        <v>559.79999999999995</v>
      </c>
      <c r="F5" s="9">
        <v>229.06</v>
      </c>
      <c r="G5" s="10">
        <f t="shared" si="0"/>
        <v>1.4439011612677899</v>
      </c>
      <c r="H5" s="8">
        <v>106.36</v>
      </c>
      <c r="I5" s="8">
        <v>45.9</v>
      </c>
    </row>
    <row r="6" spans="1:9" x14ac:dyDescent="0.2">
      <c r="A6" s="5">
        <v>45601</v>
      </c>
      <c r="B6" s="6" t="s">
        <v>38</v>
      </c>
      <c r="C6" s="36" t="s">
        <v>19</v>
      </c>
      <c r="D6" s="7">
        <v>1</v>
      </c>
      <c r="E6" s="8">
        <v>298</v>
      </c>
      <c r="F6" s="9">
        <v>132.49</v>
      </c>
      <c r="G6" s="10">
        <f t="shared" ref="G6" si="1">(E6-F6)/F6</f>
        <v>1.2492263567061663</v>
      </c>
      <c r="H6" s="8">
        <v>56.62</v>
      </c>
      <c r="I6" s="8">
        <v>22.95</v>
      </c>
    </row>
    <row r="7" spans="1:9" x14ac:dyDescent="0.2">
      <c r="A7" s="5">
        <v>45602</v>
      </c>
      <c r="B7" s="6" t="s">
        <v>43</v>
      </c>
      <c r="C7" s="36" t="s">
        <v>21</v>
      </c>
      <c r="D7" s="7">
        <v>3</v>
      </c>
      <c r="E7" s="8">
        <v>839.7</v>
      </c>
      <c r="F7" s="9">
        <v>343.59</v>
      </c>
      <c r="G7" s="10">
        <f t="shared" si="0"/>
        <v>1.4439011612677903</v>
      </c>
      <c r="H7" s="8">
        <v>159.54</v>
      </c>
      <c r="I7" s="8">
        <v>68.849999999999994</v>
      </c>
    </row>
    <row r="8" spans="1:9" x14ac:dyDescent="0.2">
      <c r="A8" s="5">
        <v>45603</v>
      </c>
      <c r="B8" s="6" t="s">
        <v>43</v>
      </c>
      <c r="C8" s="36" t="s">
        <v>21</v>
      </c>
      <c r="D8" s="7">
        <v>2</v>
      </c>
      <c r="E8" s="8">
        <v>559.79999999999995</v>
      </c>
      <c r="F8" s="9">
        <v>229.06</v>
      </c>
      <c r="G8" s="10">
        <f t="shared" ref="G8:G9" si="2">(E8-F8)/F8</f>
        <v>1.4439011612677899</v>
      </c>
      <c r="H8" s="8">
        <v>106.36</v>
      </c>
      <c r="I8" s="8">
        <v>45.9</v>
      </c>
    </row>
    <row r="9" spans="1:9" x14ac:dyDescent="0.2">
      <c r="A9" s="5">
        <v>45603</v>
      </c>
      <c r="B9" s="6" t="s">
        <v>38</v>
      </c>
      <c r="C9" s="6" t="s">
        <v>38</v>
      </c>
      <c r="D9" s="7">
        <v>1</v>
      </c>
      <c r="E9" s="8">
        <v>298</v>
      </c>
      <c r="F9" s="9">
        <v>132.49</v>
      </c>
      <c r="G9" s="10">
        <f t="shared" si="2"/>
        <v>1.2492263567061663</v>
      </c>
      <c r="H9" s="8">
        <v>56.62</v>
      </c>
      <c r="I9" s="8">
        <v>23.95</v>
      </c>
    </row>
    <row r="10" spans="1:9" x14ac:dyDescent="0.2">
      <c r="A10" s="5">
        <v>45603</v>
      </c>
      <c r="B10" s="6" t="s">
        <v>39</v>
      </c>
      <c r="C10" s="36" t="s">
        <v>22</v>
      </c>
      <c r="D10" s="7">
        <v>1</v>
      </c>
      <c r="E10" s="8">
        <v>269.04000000000002</v>
      </c>
      <c r="F10" s="9">
        <v>137.31</v>
      </c>
      <c r="G10" s="10">
        <f t="shared" si="0"/>
        <v>0.95936202752894917</v>
      </c>
      <c r="H10" s="8">
        <v>51.12</v>
      </c>
      <c r="I10" s="8">
        <v>21.45</v>
      </c>
    </row>
    <row r="11" spans="1:9" x14ac:dyDescent="0.2">
      <c r="A11" s="5">
        <v>45605</v>
      </c>
      <c r="B11" s="6" t="s">
        <v>43</v>
      </c>
      <c r="C11" s="36" t="s">
        <v>21</v>
      </c>
      <c r="D11" s="7">
        <v>1</v>
      </c>
      <c r="E11" s="8">
        <v>279.89999999999998</v>
      </c>
      <c r="F11" s="9">
        <v>114.53</v>
      </c>
      <c r="G11" s="10">
        <f t="shared" si="0"/>
        <v>1.4439011612677899</v>
      </c>
      <c r="H11" s="8">
        <v>53.18</v>
      </c>
      <c r="I11" s="8">
        <v>22.95</v>
      </c>
    </row>
    <row r="12" spans="1:9" x14ac:dyDescent="0.2">
      <c r="A12" s="5">
        <v>45606</v>
      </c>
      <c r="B12" s="6" t="s">
        <v>43</v>
      </c>
      <c r="C12" s="36" t="s">
        <v>21</v>
      </c>
      <c r="D12" s="7">
        <v>1</v>
      </c>
      <c r="E12" s="8">
        <v>279.89999999999998</v>
      </c>
      <c r="F12" s="9">
        <v>114.53</v>
      </c>
      <c r="G12" s="10">
        <f t="shared" ref="G12" si="3">(E12-F12)/F12</f>
        <v>1.4439011612677899</v>
      </c>
      <c r="H12" s="8">
        <v>53.18</v>
      </c>
      <c r="I12" s="8">
        <v>22.95</v>
      </c>
    </row>
    <row r="13" spans="1:9" x14ac:dyDescent="0.2">
      <c r="A13" s="5">
        <v>45607</v>
      </c>
      <c r="B13" s="6" t="s">
        <v>38</v>
      </c>
      <c r="C13" s="36" t="s">
        <v>23</v>
      </c>
      <c r="D13" s="7">
        <v>1</v>
      </c>
      <c r="E13" s="8">
        <v>298</v>
      </c>
      <c r="F13" s="9">
        <v>123.59</v>
      </c>
      <c r="G13" s="10">
        <f t="shared" si="0"/>
        <v>1.4111983170159397</v>
      </c>
      <c r="H13" s="8">
        <v>56.62</v>
      </c>
      <c r="I13" s="8">
        <v>23.95</v>
      </c>
    </row>
    <row r="14" spans="1:9" x14ac:dyDescent="0.2">
      <c r="A14" s="5">
        <v>45607</v>
      </c>
      <c r="B14" s="6" t="s">
        <v>43</v>
      </c>
      <c r="C14" s="36" t="s">
        <v>24</v>
      </c>
      <c r="D14" s="7">
        <v>1</v>
      </c>
      <c r="E14" s="8">
        <v>259</v>
      </c>
      <c r="F14" s="9">
        <v>104.68</v>
      </c>
      <c r="G14" s="10">
        <f t="shared" si="0"/>
        <v>1.4742071073748566</v>
      </c>
      <c r="H14" s="8">
        <v>49.21</v>
      </c>
      <c r="I14" s="8">
        <v>22.95</v>
      </c>
    </row>
    <row r="15" spans="1:9" x14ac:dyDescent="0.2">
      <c r="A15" s="5">
        <v>45608</v>
      </c>
      <c r="B15" s="6" t="s">
        <v>43</v>
      </c>
      <c r="C15" s="36" t="s">
        <v>21</v>
      </c>
      <c r="D15" s="7">
        <v>3</v>
      </c>
      <c r="E15" s="8">
        <v>839.7</v>
      </c>
      <c r="F15" s="9">
        <v>343.59</v>
      </c>
      <c r="G15" s="10">
        <f t="shared" ref="G15" si="4">(E15-F15)/F15</f>
        <v>1.4439011612677903</v>
      </c>
      <c r="H15" s="8">
        <v>159.54</v>
      </c>
      <c r="I15" s="8">
        <v>68.849999999999994</v>
      </c>
    </row>
    <row r="16" spans="1:9" x14ac:dyDescent="0.2">
      <c r="A16" s="5">
        <v>45608</v>
      </c>
      <c r="B16" s="6" t="s">
        <v>42</v>
      </c>
      <c r="C16" s="36" t="s">
        <v>25</v>
      </c>
      <c r="D16" s="7">
        <v>1</v>
      </c>
      <c r="E16" s="8">
        <v>34.99</v>
      </c>
      <c r="F16" s="9">
        <v>14.56</v>
      </c>
      <c r="G16" s="10">
        <f t="shared" si="0"/>
        <v>1.4031593406593406</v>
      </c>
      <c r="H16" s="8">
        <v>11.6</v>
      </c>
      <c r="I16" s="8">
        <v>0</v>
      </c>
    </row>
    <row r="17" spans="1:9" x14ac:dyDescent="0.2">
      <c r="A17" s="5">
        <v>45609</v>
      </c>
      <c r="B17" s="6" t="s">
        <v>38</v>
      </c>
      <c r="C17" s="36" t="s">
        <v>26</v>
      </c>
      <c r="D17" s="7">
        <v>1</v>
      </c>
      <c r="E17" s="8">
        <v>998</v>
      </c>
      <c r="F17" s="9">
        <v>443.71</v>
      </c>
      <c r="G17" s="10">
        <f t="shared" si="0"/>
        <v>1.2492168308129183</v>
      </c>
      <c r="H17" s="8">
        <v>189.62</v>
      </c>
      <c r="I17" s="8">
        <v>23.95</v>
      </c>
    </row>
    <row r="18" spans="1:9" x14ac:dyDescent="0.2">
      <c r="A18" s="5">
        <v>45609</v>
      </c>
      <c r="B18" s="6" t="s">
        <v>38</v>
      </c>
      <c r="C18" s="36" t="s">
        <v>19</v>
      </c>
      <c r="D18" s="7">
        <v>1</v>
      </c>
      <c r="E18" s="8">
        <v>279.37</v>
      </c>
      <c r="F18" s="9">
        <v>132.49</v>
      </c>
      <c r="G18" s="10">
        <f t="shared" ref="G18" si="5">(E18-F18)/F18</f>
        <v>1.1086119707147708</v>
      </c>
      <c r="H18" s="8">
        <v>56.62</v>
      </c>
      <c r="I18" s="8">
        <v>22.95</v>
      </c>
    </row>
    <row r="19" spans="1:9" x14ac:dyDescent="0.2">
      <c r="A19" s="5">
        <v>45609</v>
      </c>
      <c r="B19" s="13" t="s">
        <v>38</v>
      </c>
      <c r="C19" s="37" t="s">
        <v>27</v>
      </c>
      <c r="D19" s="32">
        <v>1</v>
      </c>
      <c r="E19" s="33">
        <v>298</v>
      </c>
      <c r="F19" s="34">
        <v>132.49</v>
      </c>
      <c r="G19" s="35">
        <f t="shared" ref="G19:G24" si="6">(E19-F19)/F19</f>
        <v>1.2492263567061663</v>
      </c>
      <c r="H19" s="33">
        <v>56.62</v>
      </c>
      <c r="I19" s="33">
        <v>22.95</v>
      </c>
    </row>
    <row r="20" spans="1:9" x14ac:dyDescent="0.2">
      <c r="A20" s="5">
        <v>45610</v>
      </c>
      <c r="B20" s="6" t="s">
        <v>42</v>
      </c>
      <c r="C20" s="36" t="s">
        <v>25</v>
      </c>
      <c r="D20" s="7">
        <v>1</v>
      </c>
      <c r="E20" s="8">
        <v>34.99</v>
      </c>
      <c r="F20" s="9">
        <v>14.56</v>
      </c>
      <c r="G20" s="10">
        <f t="shared" si="6"/>
        <v>1.4031593406593406</v>
      </c>
      <c r="H20" s="8">
        <v>11.6</v>
      </c>
      <c r="I20" s="8">
        <v>0</v>
      </c>
    </row>
    <row r="21" spans="1:9" x14ac:dyDescent="0.2">
      <c r="A21" s="5">
        <v>45610</v>
      </c>
      <c r="B21" s="6" t="s">
        <v>38</v>
      </c>
      <c r="C21" s="36" t="s">
        <v>19</v>
      </c>
      <c r="D21" s="7">
        <v>1</v>
      </c>
      <c r="E21" s="8">
        <v>279.37</v>
      </c>
      <c r="F21" s="9">
        <v>132.49</v>
      </c>
      <c r="G21" s="10">
        <f t="shared" si="6"/>
        <v>1.1086119707147708</v>
      </c>
      <c r="H21" s="8">
        <v>53.08</v>
      </c>
      <c r="I21" s="8">
        <v>22.95</v>
      </c>
    </row>
    <row r="22" spans="1:9" x14ac:dyDescent="0.2">
      <c r="A22" s="5">
        <v>45610</v>
      </c>
      <c r="B22" s="6" t="s">
        <v>38</v>
      </c>
      <c r="C22" s="36" t="s">
        <v>27</v>
      </c>
      <c r="D22" s="7">
        <v>1</v>
      </c>
      <c r="E22" s="8">
        <v>279.37</v>
      </c>
      <c r="F22" s="9">
        <v>132.49</v>
      </c>
      <c r="G22" s="10">
        <f t="shared" si="6"/>
        <v>1.1086119707147708</v>
      </c>
      <c r="H22" s="8">
        <v>53.08</v>
      </c>
      <c r="I22" s="8">
        <v>22.95</v>
      </c>
    </row>
    <row r="23" spans="1:9" x14ac:dyDescent="0.2">
      <c r="A23" s="5">
        <v>45610</v>
      </c>
      <c r="B23" s="6" t="s">
        <v>43</v>
      </c>
      <c r="C23" s="36" t="s">
        <v>21</v>
      </c>
      <c r="D23" s="7">
        <v>1</v>
      </c>
      <c r="E23" s="8">
        <v>279.89999999999998</v>
      </c>
      <c r="F23" s="9">
        <v>114.53</v>
      </c>
      <c r="G23" s="10">
        <f t="shared" si="6"/>
        <v>1.4439011612677899</v>
      </c>
      <c r="H23" s="8">
        <v>53.18</v>
      </c>
      <c r="I23" s="8">
        <v>22.95</v>
      </c>
    </row>
    <row r="24" spans="1:9" x14ac:dyDescent="0.2">
      <c r="A24" s="5">
        <v>45611</v>
      </c>
      <c r="B24" s="6" t="s">
        <v>38</v>
      </c>
      <c r="C24" s="36" t="s">
        <v>20</v>
      </c>
      <c r="D24" s="7">
        <v>1</v>
      </c>
      <c r="E24" s="8">
        <v>298</v>
      </c>
      <c r="F24" s="9">
        <v>123.59</v>
      </c>
      <c r="G24" s="10">
        <f t="shared" si="6"/>
        <v>1.4111983170159397</v>
      </c>
      <c r="H24" s="8">
        <v>56.62</v>
      </c>
      <c r="I24" s="8">
        <v>21.45</v>
      </c>
    </row>
    <row r="25" spans="1:9" x14ac:dyDescent="0.2">
      <c r="A25" s="5">
        <v>45611</v>
      </c>
      <c r="B25" s="6" t="s">
        <v>38</v>
      </c>
      <c r="C25" s="36" t="s">
        <v>19</v>
      </c>
      <c r="D25" s="7">
        <v>2</v>
      </c>
      <c r="E25" s="8">
        <v>558.74</v>
      </c>
      <c r="F25" s="9">
        <v>264.98</v>
      </c>
      <c r="G25" s="10">
        <f t="shared" si="0"/>
        <v>1.1086119707147708</v>
      </c>
      <c r="H25" s="8">
        <v>106.16</v>
      </c>
      <c r="I25" s="8">
        <v>45.9</v>
      </c>
    </row>
    <row r="26" spans="1:9" x14ac:dyDescent="0.2">
      <c r="A26" s="5">
        <v>45611</v>
      </c>
      <c r="B26" s="6" t="s">
        <v>42</v>
      </c>
      <c r="C26" s="36" t="s">
        <v>25</v>
      </c>
      <c r="D26" s="7">
        <v>1</v>
      </c>
      <c r="E26" s="8">
        <v>34.99</v>
      </c>
      <c r="F26" s="9">
        <v>14.56</v>
      </c>
      <c r="G26" s="10">
        <f t="shared" ref="G26:G27" si="7">(E26-F26)/F26</f>
        <v>1.4031593406593406</v>
      </c>
      <c r="H26" s="8">
        <v>11.6</v>
      </c>
      <c r="I26" s="8">
        <v>0</v>
      </c>
    </row>
    <row r="27" spans="1:9" x14ac:dyDescent="0.2">
      <c r="A27" s="5">
        <v>45613</v>
      </c>
      <c r="B27" s="6" t="s">
        <v>43</v>
      </c>
      <c r="C27" s="36" t="s">
        <v>21</v>
      </c>
      <c r="D27" s="7">
        <v>1</v>
      </c>
      <c r="E27" s="8">
        <v>279.89999999999998</v>
      </c>
      <c r="F27" s="9">
        <v>114.53</v>
      </c>
      <c r="G27" s="10">
        <f t="shared" si="7"/>
        <v>1.4439011612677899</v>
      </c>
      <c r="H27" s="8">
        <v>53.18</v>
      </c>
      <c r="I27" s="8">
        <v>22.95</v>
      </c>
    </row>
    <row r="28" spans="1:9" x14ac:dyDescent="0.2">
      <c r="A28" s="5">
        <v>45613</v>
      </c>
      <c r="B28" s="6" t="s">
        <v>40</v>
      </c>
      <c r="C28" s="36" t="s">
        <v>28</v>
      </c>
      <c r="D28" s="7">
        <v>1</v>
      </c>
      <c r="E28" s="8">
        <v>299</v>
      </c>
      <c r="F28" s="9">
        <v>134.44999999999999</v>
      </c>
      <c r="G28" s="10">
        <f t="shared" si="0"/>
        <v>1.2238750464856827</v>
      </c>
      <c r="H28" s="8">
        <v>56.81</v>
      </c>
      <c r="I28" s="8">
        <v>22.95</v>
      </c>
    </row>
    <row r="29" spans="1:9" x14ac:dyDescent="0.2">
      <c r="A29" s="5">
        <v>45613</v>
      </c>
      <c r="B29" s="6" t="s">
        <v>38</v>
      </c>
      <c r="C29" s="36" t="s">
        <v>19</v>
      </c>
      <c r="D29" s="7">
        <v>1</v>
      </c>
      <c r="E29" s="8">
        <v>279.37</v>
      </c>
      <c r="F29" s="9">
        <v>132.49</v>
      </c>
      <c r="G29" s="10">
        <f t="shared" si="0"/>
        <v>1.1086119707147708</v>
      </c>
      <c r="H29" s="8">
        <v>53.08</v>
      </c>
      <c r="I29" s="8">
        <v>22.95</v>
      </c>
    </row>
    <row r="30" spans="1:9" x14ac:dyDescent="0.2">
      <c r="A30" s="5">
        <v>45614</v>
      </c>
      <c r="B30" s="6" t="s">
        <v>38</v>
      </c>
      <c r="C30" s="36" t="s">
        <v>19</v>
      </c>
      <c r="D30" s="7">
        <v>2</v>
      </c>
      <c r="E30" s="8">
        <v>558.74</v>
      </c>
      <c r="F30" s="9">
        <v>264.98</v>
      </c>
      <c r="G30" s="10">
        <f t="shared" ref="G30:G32" si="8">(E30-F30)/F30</f>
        <v>1.1086119707147708</v>
      </c>
      <c r="H30" s="8">
        <v>106.16</v>
      </c>
      <c r="I30" s="8">
        <v>45.9</v>
      </c>
    </row>
    <row r="31" spans="1:9" x14ac:dyDescent="0.2">
      <c r="A31" s="5">
        <v>45614</v>
      </c>
      <c r="B31" s="6" t="s">
        <v>43</v>
      </c>
      <c r="C31" s="36" t="s">
        <v>21</v>
      </c>
      <c r="D31" s="7">
        <v>1</v>
      </c>
      <c r="E31" s="8">
        <v>262.41000000000003</v>
      </c>
      <c r="F31" s="9">
        <v>114.53</v>
      </c>
      <c r="G31" s="10">
        <f t="shared" si="8"/>
        <v>1.2911900812014321</v>
      </c>
      <c r="H31" s="8">
        <v>53.18</v>
      </c>
      <c r="I31" s="8">
        <v>22.95</v>
      </c>
    </row>
    <row r="32" spans="1:9" x14ac:dyDescent="0.2">
      <c r="A32" s="5">
        <v>45614</v>
      </c>
      <c r="B32" s="6" t="s">
        <v>43</v>
      </c>
      <c r="C32" s="36" t="s">
        <v>24</v>
      </c>
      <c r="D32" s="7">
        <v>1</v>
      </c>
      <c r="E32" s="8">
        <v>259</v>
      </c>
      <c r="F32" s="9">
        <v>104.68</v>
      </c>
      <c r="G32" s="10">
        <f t="shared" si="8"/>
        <v>1.4742071073748566</v>
      </c>
      <c r="H32" s="8">
        <v>49.21</v>
      </c>
      <c r="I32" s="8">
        <v>22.95</v>
      </c>
    </row>
    <row r="33" spans="1:9" x14ac:dyDescent="0.2">
      <c r="A33" s="5">
        <v>45614</v>
      </c>
      <c r="B33" s="6" t="s">
        <v>41</v>
      </c>
      <c r="C33" s="36" t="s">
        <v>29</v>
      </c>
      <c r="D33" s="7">
        <v>1</v>
      </c>
      <c r="E33" s="8">
        <v>386.72</v>
      </c>
      <c r="F33" s="9">
        <v>213.75</v>
      </c>
      <c r="G33" s="10">
        <f t="shared" si="0"/>
        <v>0.80921637426900594</v>
      </c>
      <c r="H33" s="8">
        <v>73.48</v>
      </c>
      <c r="I33" s="8">
        <v>23.95</v>
      </c>
    </row>
    <row r="34" spans="1:9" x14ac:dyDescent="0.2">
      <c r="A34" s="5">
        <v>45615</v>
      </c>
      <c r="B34" s="6" t="s">
        <v>43</v>
      </c>
      <c r="C34" s="36" t="s">
        <v>21</v>
      </c>
      <c r="D34" s="11">
        <v>3</v>
      </c>
      <c r="E34" s="8">
        <v>787.23</v>
      </c>
      <c r="F34" s="9">
        <v>343.59</v>
      </c>
      <c r="G34" s="10">
        <f t="shared" si="0"/>
        <v>1.2911900812014321</v>
      </c>
      <c r="H34" s="12">
        <v>149.58000000000001</v>
      </c>
      <c r="I34" s="12">
        <v>68.849999999999994</v>
      </c>
    </row>
    <row r="35" spans="1:9" x14ac:dyDescent="0.2">
      <c r="A35" s="5">
        <v>45615</v>
      </c>
      <c r="B35" s="6" t="s">
        <v>40</v>
      </c>
      <c r="C35" s="36" t="s">
        <v>30</v>
      </c>
      <c r="D35" s="11">
        <v>1</v>
      </c>
      <c r="E35" s="12">
        <v>519</v>
      </c>
      <c r="F35" s="9">
        <v>280.81</v>
      </c>
      <c r="G35" s="10">
        <f t="shared" si="0"/>
        <v>0.84822477831986043</v>
      </c>
      <c r="H35" s="12">
        <v>98.61</v>
      </c>
      <c r="I35" s="12">
        <v>23.95</v>
      </c>
    </row>
    <row r="36" spans="1:9" x14ac:dyDescent="0.2">
      <c r="A36" s="5">
        <v>45615</v>
      </c>
      <c r="B36" s="6" t="s">
        <v>42</v>
      </c>
      <c r="C36" s="36" t="s">
        <v>25</v>
      </c>
      <c r="D36" s="7">
        <v>1</v>
      </c>
      <c r="E36" s="8">
        <v>34.99</v>
      </c>
      <c r="F36" s="9">
        <v>14.56</v>
      </c>
      <c r="G36" s="10">
        <f t="shared" si="0"/>
        <v>1.4031593406593406</v>
      </c>
      <c r="H36" s="8">
        <v>11.6</v>
      </c>
      <c r="I36" s="8">
        <v>0</v>
      </c>
    </row>
    <row r="37" spans="1:9" x14ac:dyDescent="0.2">
      <c r="A37" s="5">
        <v>45616</v>
      </c>
      <c r="B37" s="6" t="s">
        <v>40</v>
      </c>
      <c r="C37" s="36" t="s">
        <v>28</v>
      </c>
      <c r="D37" s="7">
        <v>1</v>
      </c>
      <c r="E37" s="8">
        <v>299</v>
      </c>
      <c r="F37" s="9">
        <v>134.44999999999999</v>
      </c>
      <c r="G37" s="10">
        <f t="shared" ref="G37:G38" si="9">(E37-F37)/F37</f>
        <v>1.2238750464856827</v>
      </c>
      <c r="H37" s="8">
        <v>56.81</v>
      </c>
      <c r="I37" s="8">
        <v>22.95</v>
      </c>
    </row>
    <row r="38" spans="1:9" x14ac:dyDescent="0.2">
      <c r="A38" s="5">
        <v>45616</v>
      </c>
      <c r="B38" s="6" t="s">
        <v>43</v>
      </c>
      <c r="C38" s="36" t="s">
        <v>21</v>
      </c>
      <c r="D38" s="7">
        <v>1</v>
      </c>
      <c r="E38" s="8">
        <v>262.41000000000003</v>
      </c>
      <c r="F38" s="9">
        <v>114.53</v>
      </c>
      <c r="G38" s="10">
        <f t="shared" si="9"/>
        <v>1.2911900812014321</v>
      </c>
      <c r="H38" s="8">
        <v>53.18</v>
      </c>
      <c r="I38" s="8">
        <v>22.95</v>
      </c>
    </row>
    <row r="39" spans="1:9" x14ac:dyDescent="0.2">
      <c r="A39" s="5">
        <v>45616</v>
      </c>
      <c r="B39" s="6" t="s">
        <v>40</v>
      </c>
      <c r="C39" s="36" t="s">
        <v>30</v>
      </c>
      <c r="D39" s="11">
        <v>1</v>
      </c>
      <c r="E39" s="12">
        <v>519</v>
      </c>
      <c r="F39" s="9">
        <v>280.81</v>
      </c>
      <c r="G39" s="10">
        <f t="shared" ref="G39" si="10">(E39-F39)/F39</f>
        <v>0.84822477831986043</v>
      </c>
      <c r="H39" s="12">
        <v>98.61</v>
      </c>
      <c r="I39" s="12">
        <v>23.95</v>
      </c>
    </row>
    <row r="40" spans="1:9" x14ac:dyDescent="0.2">
      <c r="A40" s="5">
        <v>45616</v>
      </c>
      <c r="B40" s="6" t="s">
        <v>38</v>
      </c>
      <c r="C40" s="36" t="s">
        <v>31</v>
      </c>
      <c r="D40" s="11">
        <v>1</v>
      </c>
      <c r="E40" s="9">
        <v>298</v>
      </c>
      <c r="F40" s="9">
        <v>132.49</v>
      </c>
      <c r="G40" s="10">
        <f t="shared" si="0"/>
        <v>1.2492263567061663</v>
      </c>
      <c r="H40" s="12">
        <v>56.81</v>
      </c>
      <c r="I40" s="12">
        <v>20.45</v>
      </c>
    </row>
    <row r="41" spans="1:9" x14ac:dyDescent="0.2">
      <c r="A41" s="5">
        <v>45616</v>
      </c>
      <c r="B41" s="6" t="s">
        <v>41</v>
      </c>
      <c r="C41" s="36" t="s">
        <v>32</v>
      </c>
      <c r="D41" s="11">
        <v>1</v>
      </c>
      <c r="E41" s="8">
        <v>355.56</v>
      </c>
      <c r="F41" s="9">
        <v>245</v>
      </c>
      <c r="G41" s="10">
        <f t="shared" si="0"/>
        <v>0.45126530612244897</v>
      </c>
      <c r="H41" s="31">
        <v>67.56</v>
      </c>
      <c r="I41" s="12">
        <v>23.95</v>
      </c>
    </row>
    <row r="42" spans="1:9" x14ac:dyDescent="0.2">
      <c r="A42" s="5">
        <v>45617</v>
      </c>
      <c r="B42" s="6" t="s">
        <v>41</v>
      </c>
      <c r="C42" s="36" t="s">
        <v>29</v>
      </c>
      <c r="D42" s="7">
        <v>1</v>
      </c>
      <c r="E42" s="9">
        <v>386.72</v>
      </c>
      <c r="F42" s="9">
        <v>213.75</v>
      </c>
      <c r="G42" s="10">
        <f t="shared" si="0"/>
        <v>0.80921637426900594</v>
      </c>
      <c r="H42" s="8">
        <v>73.48</v>
      </c>
      <c r="I42" s="8">
        <v>23.95</v>
      </c>
    </row>
    <row r="43" spans="1:9" x14ac:dyDescent="0.2">
      <c r="A43" s="5">
        <v>45617</v>
      </c>
      <c r="B43" s="6" t="s">
        <v>42</v>
      </c>
      <c r="C43" s="36" t="s">
        <v>25</v>
      </c>
      <c r="D43" s="7">
        <v>1</v>
      </c>
      <c r="E43" s="8">
        <v>34.99</v>
      </c>
      <c r="F43" s="9">
        <v>14.56</v>
      </c>
      <c r="G43" s="10">
        <f t="shared" si="0"/>
        <v>1.4031593406593406</v>
      </c>
      <c r="H43" s="8">
        <v>11.6</v>
      </c>
      <c r="I43" s="8">
        <v>0</v>
      </c>
    </row>
    <row r="44" spans="1:9" x14ac:dyDescent="0.2">
      <c r="A44" s="5">
        <v>45617</v>
      </c>
      <c r="B44" s="6" t="s">
        <v>40</v>
      </c>
      <c r="C44" s="36" t="s">
        <v>28</v>
      </c>
      <c r="D44" s="7">
        <v>1</v>
      </c>
      <c r="E44" s="8">
        <v>299</v>
      </c>
      <c r="F44" s="9">
        <v>134.44999999999999</v>
      </c>
      <c r="G44" s="10">
        <f t="shared" si="0"/>
        <v>1.2238750464856827</v>
      </c>
      <c r="H44" s="8">
        <v>56.81</v>
      </c>
      <c r="I44" s="8">
        <v>22.95</v>
      </c>
    </row>
    <row r="45" spans="1:9" x14ac:dyDescent="0.2">
      <c r="A45" s="5">
        <v>45618</v>
      </c>
      <c r="B45" s="6" t="s">
        <v>38</v>
      </c>
      <c r="C45" s="38" t="s">
        <v>19</v>
      </c>
      <c r="D45" s="7">
        <v>4</v>
      </c>
      <c r="E45" s="8">
        <v>1117.48</v>
      </c>
      <c r="F45" s="9">
        <v>529.96</v>
      </c>
      <c r="G45" s="10">
        <f t="shared" si="0"/>
        <v>1.1086119707147708</v>
      </c>
      <c r="H45" s="8">
        <v>212.32</v>
      </c>
      <c r="I45" s="8">
        <v>91.8</v>
      </c>
    </row>
    <row r="46" spans="1:9" x14ac:dyDescent="0.2">
      <c r="A46" s="5">
        <v>45619</v>
      </c>
      <c r="B46" s="6" t="s">
        <v>38</v>
      </c>
      <c r="C46" s="36" t="s">
        <v>19</v>
      </c>
      <c r="D46" s="7">
        <v>1</v>
      </c>
      <c r="E46" s="8">
        <v>279.37</v>
      </c>
      <c r="F46" s="9">
        <v>132.49</v>
      </c>
      <c r="G46" s="10">
        <f t="shared" ref="G46:G47" si="11">(E46-F46)/F46</f>
        <v>1.1086119707147708</v>
      </c>
      <c r="H46" s="8">
        <v>53.08</v>
      </c>
      <c r="I46" s="8">
        <v>22.95</v>
      </c>
    </row>
    <row r="47" spans="1:9" x14ac:dyDescent="0.2">
      <c r="A47" s="5">
        <v>45619</v>
      </c>
      <c r="B47" s="6" t="s">
        <v>42</v>
      </c>
      <c r="C47" s="36" t="s">
        <v>25</v>
      </c>
      <c r="D47" s="7">
        <v>2</v>
      </c>
      <c r="E47" s="8">
        <v>69.98</v>
      </c>
      <c r="F47" s="9">
        <v>29.12</v>
      </c>
      <c r="G47" s="10">
        <f t="shared" si="11"/>
        <v>1.4031593406593406</v>
      </c>
      <c r="H47" s="8">
        <v>23.2</v>
      </c>
      <c r="I47" s="8">
        <v>0</v>
      </c>
    </row>
    <row r="48" spans="1:9" x14ac:dyDescent="0.2">
      <c r="A48" s="5">
        <v>45620</v>
      </c>
      <c r="B48" s="6" t="s">
        <v>38</v>
      </c>
      <c r="C48" s="36" t="s">
        <v>19</v>
      </c>
      <c r="D48" s="7">
        <v>1</v>
      </c>
      <c r="E48" s="8">
        <v>279.37</v>
      </c>
      <c r="F48" s="9">
        <v>132.49</v>
      </c>
      <c r="G48" s="10">
        <f t="shared" ref="G48:G50" si="12">(E48-F48)/F48</f>
        <v>1.1086119707147708</v>
      </c>
      <c r="H48" s="8">
        <v>53.08</v>
      </c>
      <c r="I48" s="8">
        <v>22.95</v>
      </c>
    </row>
    <row r="49" spans="1:9" x14ac:dyDescent="0.2">
      <c r="A49" s="5">
        <v>45620</v>
      </c>
      <c r="B49" s="6" t="s">
        <v>40</v>
      </c>
      <c r="C49" s="36" t="s">
        <v>30</v>
      </c>
      <c r="D49" s="11">
        <v>1</v>
      </c>
      <c r="E49" s="12">
        <v>519</v>
      </c>
      <c r="F49" s="9">
        <v>280.81</v>
      </c>
      <c r="G49" s="10">
        <f t="shared" si="12"/>
        <v>0.84822477831986043</v>
      </c>
      <c r="H49" s="12">
        <v>98.61</v>
      </c>
      <c r="I49" s="12">
        <v>23.95</v>
      </c>
    </row>
    <row r="50" spans="1:9" x14ac:dyDescent="0.2">
      <c r="A50" s="5">
        <v>45620</v>
      </c>
      <c r="B50" s="6" t="s">
        <v>41</v>
      </c>
      <c r="C50" s="36" t="s">
        <v>29</v>
      </c>
      <c r="D50" s="7">
        <v>1</v>
      </c>
      <c r="E50" s="9">
        <v>386.72</v>
      </c>
      <c r="F50" s="9">
        <v>213.75</v>
      </c>
      <c r="G50" s="10">
        <f t="shared" si="12"/>
        <v>0.80921637426900594</v>
      </c>
      <c r="H50" s="8">
        <v>73.48</v>
      </c>
      <c r="I50" s="8">
        <v>23.95</v>
      </c>
    </row>
    <row r="51" spans="1:9" x14ac:dyDescent="0.2">
      <c r="A51" s="5">
        <v>45621</v>
      </c>
      <c r="B51" s="6" t="s">
        <v>41</v>
      </c>
      <c r="C51" s="36" t="s">
        <v>29</v>
      </c>
      <c r="D51" s="7">
        <v>3</v>
      </c>
      <c r="E51" s="9">
        <v>1160.1600000000001</v>
      </c>
      <c r="F51" s="9">
        <v>641.25</v>
      </c>
      <c r="G51" s="10">
        <f t="shared" ref="G51:G52" si="13">(E51-F51)/F51</f>
        <v>0.80921637426900594</v>
      </c>
      <c r="H51" s="8">
        <v>220.44</v>
      </c>
      <c r="I51" s="8">
        <v>71.849999999999994</v>
      </c>
    </row>
    <row r="52" spans="1:9" x14ac:dyDescent="0.2">
      <c r="A52" s="5">
        <v>45621</v>
      </c>
      <c r="B52" s="6" t="s">
        <v>40</v>
      </c>
      <c r="C52" s="36" t="s">
        <v>28</v>
      </c>
      <c r="D52" s="7">
        <v>1</v>
      </c>
      <c r="E52" s="8">
        <v>299</v>
      </c>
      <c r="F52" s="9">
        <v>134.44999999999999</v>
      </c>
      <c r="G52" s="10">
        <f t="shared" si="13"/>
        <v>1.2238750464856827</v>
      </c>
      <c r="H52" s="8">
        <v>56.81</v>
      </c>
      <c r="I52" s="8">
        <v>22.95</v>
      </c>
    </row>
    <row r="53" spans="1:9" x14ac:dyDescent="0.2">
      <c r="A53" s="5">
        <v>45622</v>
      </c>
      <c r="B53" s="6" t="s">
        <v>38</v>
      </c>
      <c r="C53" s="36" t="s">
        <v>33</v>
      </c>
      <c r="D53" s="7">
        <v>1</v>
      </c>
      <c r="E53" s="8">
        <v>279.37</v>
      </c>
      <c r="F53" s="9">
        <v>132.49</v>
      </c>
      <c r="G53" s="10">
        <f t="shared" si="0"/>
        <v>1.1086119707147708</v>
      </c>
      <c r="H53" s="8">
        <v>53.08</v>
      </c>
      <c r="I53" s="8">
        <v>22.95</v>
      </c>
    </row>
    <row r="54" spans="1:9" x14ac:dyDescent="0.2">
      <c r="A54" s="5">
        <v>45622</v>
      </c>
      <c r="B54" s="6" t="s">
        <v>42</v>
      </c>
      <c r="C54" s="36" t="s">
        <v>25</v>
      </c>
      <c r="D54" s="7">
        <v>1</v>
      </c>
      <c r="E54" s="8">
        <v>34.99</v>
      </c>
      <c r="F54" s="9">
        <v>14.56</v>
      </c>
      <c r="G54" s="10">
        <f t="shared" si="0"/>
        <v>1.4031593406593406</v>
      </c>
      <c r="H54" s="12">
        <v>11.6</v>
      </c>
      <c r="I54" s="12">
        <v>0</v>
      </c>
    </row>
    <row r="55" spans="1:9" x14ac:dyDescent="0.2">
      <c r="A55" s="14">
        <v>45623</v>
      </c>
      <c r="B55" s="6" t="s">
        <v>38</v>
      </c>
      <c r="C55" s="36" t="s">
        <v>27</v>
      </c>
      <c r="D55" s="7">
        <v>1</v>
      </c>
      <c r="E55" s="8">
        <v>279.37</v>
      </c>
      <c r="F55" s="9">
        <v>132.49</v>
      </c>
      <c r="G55" s="10">
        <f t="shared" si="0"/>
        <v>1.1086119707147708</v>
      </c>
      <c r="H55" s="8">
        <v>53.08</v>
      </c>
      <c r="I55" s="8">
        <v>22.95</v>
      </c>
    </row>
    <row r="56" spans="1:9" x14ac:dyDescent="0.2">
      <c r="A56" s="14">
        <v>45623</v>
      </c>
      <c r="B56" s="6" t="s">
        <v>42</v>
      </c>
      <c r="C56" s="36" t="s">
        <v>25</v>
      </c>
      <c r="D56" s="7">
        <v>1</v>
      </c>
      <c r="E56" s="8">
        <v>34.99</v>
      </c>
      <c r="F56" s="9">
        <v>14.56</v>
      </c>
      <c r="G56" s="10">
        <f t="shared" ref="G56" si="14">(E56-F56)/F56</f>
        <v>1.4031593406593406</v>
      </c>
      <c r="H56" s="12">
        <v>11.6</v>
      </c>
      <c r="I56" s="12">
        <v>0</v>
      </c>
    </row>
    <row r="57" spans="1:9" x14ac:dyDescent="0.2">
      <c r="A57" s="14">
        <v>45623</v>
      </c>
      <c r="B57" s="6" t="s">
        <v>44</v>
      </c>
      <c r="C57" s="36" t="s">
        <v>34</v>
      </c>
      <c r="D57" s="7">
        <v>1</v>
      </c>
      <c r="E57" s="8">
        <v>299</v>
      </c>
      <c r="F57" s="9">
        <v>157.19999999999999</v>
      </c>
      <c r="G57" s="10">
        <f t="shared" si="0"/>
        <v>0.90203562340966936</v>
      </c>
      <c r="H57" s="8">
        <v>56.81</v>
      </c>
      <c r="I57" s="8">
        <v>20.45</v>
      </c>
    </row>
    <row r="58" spans="1:9" x14ac:dyDescent="0.2">
      <c r="A58" s="5">
        <v>45624</v>
      </c>
      <c r="B58" s="6" t="s">
        <v>38</v>
      </c>
      <c r="C58" s="36" t="s">
        <v>27</v>
      </c>
      <c r="D58" s="7">
        <v>4</v>
      </c>
      <c r="E58" s="8">
        <v>1117.48</v>
      </c>
      <c r="F58" s="9">
        <v>529.96</v>
      </c>
      <c r="G58" s="10">
        <f t="shared" si="0"/>
        <v>1.1086119707147708</v>
      </c>
      <c r="H58" s="8">
        <v>212.32</v>
      </c>
      <c r="I58" s="8">
        <v>91.8</v>
      </c>
    </row>
    <row r="59" spans="1:9" x14ac:dyDescent="0.2">
      <c r="A59" s="5">
        <v>45625</v>
      </c>
      <c r="B59" s="6" t="s">
        <v>38</v>
      </c>
      <c r="C59" s="36" t="s">
        <v>27</v>
      </c>
      <c r="D59" s="7">
        <v>4</v>
      </c>
      <c r="E59" s="8">
        <v>1117.48</v>
      </c>
      <c r="F59" s="9">
        <v>529.96</v>
      </c>
      <c r="G59" s="10">
        <f t="shared" ref="G59" si="15">(E59-F59)/F59</f>
        <v>1.1086119707147708</v>
      </c>
      <c r="H59" s="8">
        <v>212.32</v>
      </c>
      <c r="I59" s="8">
        <v>91.8</v>
      </c>
    </row>
    <row r="60" spans="1:9" x14ac:dyDescent="0.2">
      <c r="A60" s="5">
        <v>45625</v>
      </c>
      <c r="B60" s="6" t="s">
        <v>38</v>
      </c>
      <c r="C60" s="36" t="s">
        <v>33</v>
      </c>
      <c r="D60" s="7">
        <v>1</v>
      </c>
      <c r="E60" s="8">
        <v>279.37</v>
      </c>
      <c r="F60" s="9">
        <v>132.49</v>
      </c>
      <c r="G60" s="10">
        <f t="shared" si="0"/>
        <v>1.1086119707147708</v>
      </c>
      <c r="H60" s="8">
        <v>53.08</v>
      </c>
      <c r="I60" s="8">
        <v>22.95</v>
      </c>
    </row>
    <row r="61" spans="1:9" x14ac:dyDescent="0.2">
      <c r="A61" s="5">
        <v>45625</v>
      </c>
      <c r="B61" s="6" t="s">
        <v>38</v>
      </c>
      <c r="C61" s="36" t="s">
        <v>19</v>
      </c>
      <c r="D61" s="7">
        <v>1</v>
      </c>
      <c r="E61" s="8">
        <v>279.37</v>
      </c>
      <c r="F61" s="9">
        <v>132.49</v>
      </c>
      <c r="G61" s="10">
        <f t="shared" si="0"/>
        <v>1.1086119707147708</v>
      </c>
      <c r="H61" s="8">
        <v>53.08</v>
      </c>
      <c r="I61" s="8">
        <v>22.95</v>
      </c>
    </row>
    <row r="62" spans="1:9" x14ac:dyDescent="0.2">
      <c r="A62" s="5">
        <v>45625</v>
      </c>
      <c r="B62" s="6" t="s">
        <v>42</v>
      </c>
      <c r="C62" s="36" t="s">
        <v>25</v>
      </c>
      <c r="D62" s="7">
        <v>1</v>
      </c>
      <c r="E62" s="8">
        <v>34.99</v>
      </c>
      <c r="F62" s="9">
        <v>14.56</v>
      </c>
      <c r="G62" s="10">
        <f t="shared" si="0"/>
        <v>1.4031593406593406</v>
      </c>
      <c r="H62" s="12">
        <v>11.6</v>
      </c>
      <c r="I62" s="12">
        <v>0</v>
      </c>
    </row>
    <row r="63" spans="1:9" x14ac:dyDescent="0.2">
      <c r="A63" s="5">
        <v>45625</v>
      </c>
      <c r="B63" s="6" t="s">
        <v>38</v>
      </c>
      <c r="C63" s="36" t="s">
        <v>35</v>
      </c>
      <c r="D63" s="7">
        <v>1</v>
      </c>
      <c r="E63" s="8">
        <v>358</v>
      </c>
      <c r="F63" s="9">
        <v>159.16</v>
      </c>
      <c r="G63" s="10">
        <f t="shared" si="0"/>
        <v>1.2493088715757728</v>
      </c>
      <c r="H63" s="8">
        <v>68.02</v>
      </c>
      <c r="I63" s="8">
        <v>21.45</v>
      </c>
    </row>
    <row r="64" spans="1:9" x14ac:dyDescent="0.2">
      <c r="A64" s="5">
        <v>45625</v>
      </c>
      <c r="B64" s="6" t="s">
        <v>41</v>
      </c>
      <c r="C64" s="36" t="s">
        <v>36</v>
      </c>
      <c r="D64" s="7">
        <v>1</v>
      </c>
      <c r="E64" s="8">
        <v>411.67</v>
      </c>
      <c r="F64" s="9">
        <v>270</v>
      </c>
      <c r="G64" s="10">
        <f t="shared" si="0"/>
        <v>0.52470370370370378</v>
      </c>
      <c r="H64" s="8">
        <v>78.22</v>
      </c>
      <c r="I64" s="8">
        <v>23.95</v>
      </c>
    </row>
    <row r="65" spans="1:9" x14ac:dyDescent="0.2">
      <c r="A65" s="5">
        <v>45626</v>
      </c>
      <c r="B65" s="6" t="s">
        <v>41</v>
      </c>
      <c r="C65" s="36" t="s">
        <v>29</v>
      </c>
      <c r="D65" s="7">
        <v>1</v>
      </c>
      <c r="E65" s="9">
        <v>773.44</v>
      </c>
      <c r="F65" s="9">
        <v>427.5</v>
      </c>
      <c r="G65" s="10">
        <f t="shared" si="0"/>
        <v>0.80921637426900594</v>
      </c>
      <c r="H65" s="8">
        <v>146.96</v>
      </c>
      <c r="I65" s="8">
        <v>47.9</v>
      </c>
    </row>
    <row r="66" spans="1:9" x14ac:dyDescent="0.2">
      <c r="A66" s="5">
        <v>45626</v>
      </c>
      <c r="B66" s="6" t="s">
        <v>42</v>
      </c>
      <c r="C66" s="36" t="s">
        <v>25</v>
      </c>
      <c r="D66" s="7">
        <v>1</v>
      </c>
      <c r="E66" s="8">
        <v>34.99</v>
      </c>
      <c r="F66" s="9">
        <v>14.56</v>
      </c>
      <c r="G66" s="10">
        <f t="shared" si="0"/>
        <v>1.4031593406593406</v>
      </c>
      <c r="H66" s="12">
        <v>11.6</v>
      </c>
      <c r="I66" s="12">
        <v>0</v>
      </c>
    </row>
    <row r="67" spans="1:9" x14ac:dyDescent="0.2">
      <c r="A67" s="5">
        <v>45626</v>
      </c>
      <c r="B67" s="6" t="s">
        <v>40</v>
      </c>
      <c r="C67" s="36" t="s">
        <v>37</v>
      </c>
      <c r="D67" s="7">
        <v>1</v>
      </c>
      <c r="E67" s="9">
        <v>115.51</v>
      </c>
      <c r="F67" s="9">
        <v>55.01</v>
      </c>
      <c r="G67" s="10">
        <f t="shared" si="0"/>
        <v>1.0998000363570262</v>
      </c>
      <c r="H67" s="9">
        <v>21.95</v>
      </c>
      <c r="I67" s="9">
        <v>20.45</v>
      </c>
    </row>
    <row r="68" spans="1:9" x14ac:dyDescent="0.2">
      <c r="D68" s="16"/>
      <c r="E68" s="17"/>
      <c r="F68" s="17"/>
      <c r="G68" s="17"/>
      <c r="H68" s="17"/>
      <c r="I68" s="17"/>
    </row>
  </sheetData>
  <sortState xmlns:xlrd2="http://schemas.microsoft.com/office/spreadsheetml/2017/richdata2" ref="A2:I41">
    <sortCondition ref="A2:A41"/>
    <sortCondition ref="B2:B41"/>
  </sortState>
  <printOptions horizontalCentered="1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D9" sqref="D9"/>
    </sheetView>
  </sheetViews>
  <sheetFormatPr defaultRowHeight="15" x14ac:dyDescent="0.25"/>
  <cols>
    <col min="1" max="1" width="17.42578125" bestFit="1" customWidth="1"/>
    <col min="2" max="2" width="13.7109375" bestFit="1" customWidth="1"/>
    <col min="3" max="3" width="16.28515625" bestFit="1" customWidth="1"/>
    <col min="4" max="4" width="11.42578125" bestFit="1" customWidth="1"/>
    <col min="5" max="6" width="9.5703125" bestFit="1" customWidth="1"/>
    <col min="7" max="7" width="11.85546875" customWidth="1"/>
    <col min="8" max="8" width="12.28515625" customWidth="1"/>
    <col min="9" max="9" width="39.42578125" customWidth="1"/>
    <col min="10" max="10" width="14.28515625" customWidth="1"/>
    <col min="11" max="11" width="19" bestFit="1" customWidth="1"/>
  </cols>
  <sheetData>
    <row r="1" spans="1:11" ht="30" x14ac:dyDescent="0.25">
      <c r="A1" s="22" t="s">
        <v>14</v>
      </c>
      <c r="B1" s="22" t="s">
        <v>15</v>
      </c>
      <c r="C1" s="22" t="s">
        <v>1</v>
      </c>
      <c r="D1" s="22" t="s">
        <v>6</v>
      </c>
      <c r="E1" s="22" t="s">
        <v>7</v>
      </c>
      <c r="F1" s="22" t="s">
        <v>8</v>
      </c>
      <c r="G1" s="22" t="s">
        <v>16</v>
      </c>
      <c r="H1" s="22" t="s">
        <v>17</v>
      </c>
      <c r="I1" s="22" t="s">
        <v>9</v>
      </c>
      <c r="J1" s="22" t="s">
        <v>10</v>
      </c>
      <c r="K1" s="22" t="s">
        <v>18</v>
      </c>
    </row>
    <row r="2" spans="1:11" x14ac:dyDescent="0.25">
      <c r="A2" s="30"/>
      <c r="B2" s="30"/>
      <c r="C2" s="20"/>
      <c r="D2" s="20"/>
      <c r="E2" s="24"/>
      <c r="F2" s="24"/>
      <c r="G2" s="24"/>
      <c r="H2" s="20"/>
      <c r="I2" s="29"/>
      <c r="J2" s="29"/>
      <c r="K2" s="21"/>
    </row>
    <row r="3" spans="1:11" ht="15" customHeight="1" x14ac:dyDescent="0.25">
      <c r="A3" s="23"/>
      <c r="B3" s="18"/>
      <c r="C3" s="28"/>
      <c r="D3" s="26"/>
      <c r="E3" s="25"/>
      <c r="F3" s="25"/>
      <c r="G3" s="25"/>
      <c r="H3" s="20"/>
      <c r="I3" s="20"/>
      <c r="J3" s="27"/>
      <c r="K3" s="21"/>
    </row>
    <row r="4" spans="1:11" x14ac:dyDescent="0.25">
      <c r="B4" s="19"/>
      <c r="C4" s="19"/>
      <c r="D4" s="19"/>
      <c r="E4" s="19"/>
      <c r="F4" s="19"/>
      <c r="G4" s="19"/>
      <c r="H4" s="19"/>
      <c r="I4" s="19"/>
      <c r="J4" s="19"/>
    </row>
    <row r="5" spans="1:11" x14ac:dyDescent="0.25">
      <c r="B5" s="19"/>
    </row>
    <row r="6" spans="1:11" x14ac:dyDescent="0.25">
      <c r="B6" s="19"/>
    </row>
    <row r="7" spans="1:11" x14ac:dyDescent="0.25">
      <c r="B7" s="19"/>
    </row>
    <row r="8" spans="1:11" x14ac:dyDescent="0.25">
      <c r="B8" s="19"/>
      <c r="C8" s="19"/>
      <c r="D8" s="19"/>
      <c r="E8" s="19"/>
      <c r="F8" s="19"/>
      <c r="G8" s="19"/>
      <c r="H8" s="19"/>
      <c r="I8" s="19"/>
      <c r="J8" s="19"/>
    </row>
    <row r="9" spans="1:11" x14ac:dyDescent="0.25">
      <c r="B9" s="19"/>
      <c r="C9" s="19"/>
      <c r="D9" s="19"/>
      <c r="E9" s="19"/>
      <c r="F9" s="19"/>
      <c r="G9" s="19"/>
      <c r="H9" s="19"/>
      <c r="I9" s="19"/>
      <c r="J9" s="19"/>
    </row>
    <row r="10" spans="1:11" x14ac:dyDescent="0.25">
      <c r="B10" s="19"/>
      <c r="C10" s="19"/>
      <c r="D10" s="19"/>
      <c r="E10" s="19"/>
      <c r="F10" s="19"/>
      <c r="G10" s="19"/>
      <c r="H10" s="19"/>
      <c r="I10" s="19"/>
      <c r="J10" s="19"/>
    </row>
    <row r="11" spans="1:11" x14ac:dyDescent="0.25">
      <c r="B11" s="19"/>
      <c r="C11" s="19"/>
      <c r="D11" s="19"/>
      <c r="E11" s="19"/>
      <c r="F11" s="19"/>
      <c r="G11" s="19"/>
      <c r="H11" s="19"/>
      <c r="I11" s="19"/>
      <c r="J11" s="19"/>
    </row>
    <row r="12" spans="1:11" x14ac:dyDescent="0.25">
      <c r="B12" s="19"/>
      <c r="C12" s="19"/>
      <c r="D12" s="19"/>
      <c r="E12" s="19"/>
      <c r="F12" s="19"/>
      <c r="G12" s="19"/>
      <c r="H12" s="19"/>
      <c r="I12" s="19"/>
      <c r="J12" s="19"/>
    </row>
    <row r="13" spans="1:11" x14ac:dyDescent="0.25">
      <c r="B13" s="19"/>
      <c r="C13" s="19"/>
      <c r="D13" s="19"/>
      <c r="E13" s="19"/>
      <c r="F13" s="19"/>
      <c r="G13" s="19"/>
      <c r="H13" s="19"/>
      <c r="I13" s="19"/>
      <c r="J13" s="19"/>
    </row>
    <row r="14" spans="1:11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1:11" x14ac:dyDescent="0.25">
      <c r="B15" s="19"/>
      <c r="C15" s="19"/>
      <c r="D15" s="19"/>
      <c r="E15" s="19"/>
      <c r="F15" s="19"/>
      <c r="G15" s="19"/>
      <c r="H15" s="19"/>
      <c r="I15" s="19"/>
      <c r="J15" s="19"/>
    </row>
    <row r="16" spans="1:11" x14ac:dyDescent="0.25">
      <c r="B16" s="19"/>
      <c r="C16" s="19"/>
      <c r="D16" s="19"/>
      <c r="E16" s="19"/>
      <c r="F16" s="19"/>
      <c r="G16" s="19"/>
      <c r="H16" s="19"/>
      <c r="I16" s="19"/>
      <c r="J16" s="19"/>
    </row>
    <row r="17" spans="2:10" x14ac:dyDescent="0.25">
      <c r="B17" s="19"/>
      <c r="C17" s="19"/>
      <c r="D17" s="19"/>
      <c r="E17" s="19"/>
      <c r="F17" s="19"/>
      <c r="G17" s="19"/>
      <c r="H17" s="19"/>
      <c r="I17" s="19"/>
      <c r="J17" s="19"/>
    </row>
    <row r="18" spans="2:10" x14ac:dyDescent="0.25">
      <c r="B18" s="19"/>
      <c r="C18" s="19"/>
      <c r="D18" s="19"/>
      <c r="E18" s="19"/>
      <c r="F18" s="19"/>
      <c r="G18" s="19"/>
      <c r="H18" s="19"/>
      <c r="I18" s="19"/>
      <c r="J18" s="19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Mercado Livre</vt:lpstr>
      <vt:lpstr>Devoluções</vt:lpstr>
      <vt:lpstr>'Mercado Livre'!Area_de_impressao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George Oliveira</cp:lastModifiedBy>
  <cp:lastPrinted>2025-01-24T12:16:56Z</cp:lastPrinted>
  <dcterms:created xsi:type="dcterms:W3CDTF">2021-07-02T15:01:53Z</dcterms:created>
  <dcterms:modified xsi:type="dcterms:W3CDTF">2025-02-20T14:43:25Z</dcterms:modified>
</cp:coreProperties>
</file>