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/>
  <mc:AlternateContent xmlns:mc="http://schemas.openxmlformats.org/markup-compatibility/2006">
    <mc:Choice Requires="x15">
      <x15ac:absPath xmlns:x15ac="http://schemas.microsoft.com/office/spreadsheetml/2010/11/ac" url="https://d.docs.live.net/b294232f7c2ba2a7/Masaüstü/"/>
    </mc:Choice>
  </mc:AlternateContent>
  <xr:revisionPtr revIDLastSave="0" documentId="8_{BF05C7DC-FFE5-4B3B-8A58-0E57898A2EC7}" xr6:coauthVersionLast="47" xr6:coauthVersionMax="47" xr10:uidLastSave="{00000000-0000-0000-0000-000000000000}"/>
  <bookViews>
    <workbookView xWindow="-108" yWindow="-108" windowWidth="23256" windowHeight="12456" tabRatio="706" firstSheet="4" activeTab="4" xr2:uid="{00000000-000D-0000-FFFF-FFFF00000000}"/>
  </bookViews>
  <sheets>
    <sheet name="Scale_1_9" sheetId="13" r:id="rId1"/>
    <sheet name="Scale_1_6" sheetId="1" r:id="rId2"/>
    <sheet name="Scale_1_10" sheetId="2" r:id="rId3"/>
    <sheet name="Scale_1_12" sheetId="3" r:id="rId4"/>
    <sheet name="Scale_1_18" sheetId="4" r:id="rId5"/>
    <sheet name="Scale_1_24" sheetId="5" r:id="rId6"/>
    <sheet name="Scale_1_32" sheetId="6" r:id="rId7"/>
    <sheet name="El Yapımı Modeller" sheetId="10" r:id="rId8"/>
    <sheet name="Tablolar" sheetId="12" r:id="rId9"/>
    <sheet name="Malzemeler" sheetId="1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5" i="4" l="1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S4" i="4"/>
  <c r="O6" i="10"/>
  <c r="O2" i="10"/>
  <c r="O3" i="10"/>
  <c r="O4" i="10"/>
  <c r="O5" i="10"/>
  <c r="O7" i="10"/>
  <c r="O8" i="10"/>
  <c r="O9" i="10"/>
  <c r="O10" i="10"/>
  <c r="O11" i="10"/>
  <c r="O12" i="10"/>
  <c r="O13" i="10"/>
  <c r="Q3" i="10"/>
  <c r="Q2" i="5"/>
  <c r="Q3" i="5"/>
  <c r="Q4" i="5"/>
  <c r="Q5" i="5"/>
  <c r="Q6" i="5"/>
  <c r="Q7" i="5"/>
  <c r="S3" i="5"/>
  <c r="S9" i="4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4" i="3"/>
  <c r="Q31" i="3"/>
  <c r="Q32" i="3"/>
  <c r="Q33" i="3"/>
  <c r="Q5" i="3"/>
  <c r="Q34" i="3"/>
  <c r="Q6" i="3"/>
  <c r="Q35" i="3"/>
  <c r="Q36" i="3"/>
  <c r="Q37" i="3"/>
  <c r="Q38" i="3"/>
  <c r="Q39" i="3"/>
  <c r="Q7" i="3"/>
  <c r="Q12" i="3"/>
  <c r="Q13" i="3"/>
  <c r="Q14" i="3"/>
  <c r="Q15" i="3"/>
  <c r="S21" i="3"/>
  <c r="Q2" i="1"/>
  <c r="Q3" i="1"/>
  <c r="Q4" i="1"/>
  <c r="S3" i="1"/>
  <c r="Q8" i="3"/>
  <c r="Q9" i="3"/>
  <c r="Q2" i="3"/>
  <c r="Q10" i="3"/>
  <c r="Q11" i="3"/>
  <c r="Q3" i="3"/>
  <c r="R3" i="3"/>
  <c r="Q92" i="4"/>
  <c r="D3" i="11"/>
  <c r="Q3" i="12"/>
  <c r="Q8" i="5"/>
  <c r="S3" i="13"/>
  <c r="O7" i="12"/>
  <c r="O6" i="12"/>
  <c r="O4" i="12"/>
  <c r="O5" i="12"/>
  <c r="O3" i="12"/>
  <c r="O2" i="12"/>
  <c r="O14" i="10"/>
</calcChain>
</file>

<file path=xl/sharedStrings.xml><?xml version="1.0" encoding="utf-8"?>
<sst xmlns="http://schemas.openxmlformats.org/spreadsheetml/2006/main" count="1548" uniqueCount="279">
  <si>
    <t>Marka</t>
  </si>
  <si>
    <t>Model</t>
  </si>
  <si>
    <t>Renk</t>
  </si>
  <si>
    <t>Stant</t>
  </si>
  <si>
    <t>Kutu Durumu</t>
  </si>
  <si>
    <t>Stok Adedi</t>
  </si>
  <si>
    <t>Satış Fiyatı (TR)</t>
  </si>
  <si>
    <t>Satış Fiyatı (Etsy)</t>
  </si>
  <si>
    <t>Tedarik</t>
  </si>
  <si>
    <t>Üretici</t>
  </si>
  <si>
    <t>Durum</t>
  </si>
  <si>
    <t>Toptan Alış Fiyatı</t>
  </si>
  <si>
    <t>ETSY</t>
  </si>
  <si>
    <t>DOLAP</t>
  </si>
  <si>
    <t>WEBSİTE</t>
  </si>
  <si>
    <t>Not</t>
  </si>
  <si>
    <t>Total</t>
  </si>
  <si>
    <t>Ducati</t>
  </si>
  <si>
    <t>Panigale V4s</t>
  </si>
  <si>
    <t>Kırmızı</t>
  </si>
  <si>
    <t>Yok</t>
  </si>
  <si>
    <t>K</t>
  </si>
  <si>
    <t>Maisto</t>
  </si>
  <si>
    <t>Sergilenmiş</t>
  </si>
  <si>
    <t>X</t>
  </si>
  <si>
    <t>Toplam Alış Fiyatı</t>
  </si>
  <si>
    <t xml:space="preserve">BMW </t>
  </si>
  <si>
    <t>S1000RR</t>
  </si>
  <si>
    <t>Mavi</t>
  </si>
  <si>
    <t>Lego</t>
  </si>
  <si>
    <t>Kawasaki Ninja</t>
  </si>
  <si>
    <t>Siyah</t>
  </si>
  <si>
    <t>V</t>
  </si>
  <si>
    <t>-</t>
  </si>
  <si>
    <t>BMW</t>
  </si>
  <si>
    <t>R1200 C</t>
  </si>
  <si>
    <t>Krem</t>
  </si>
  <si>
    <t>…</t>
  </si>
  <si>
    <t>Action Man</t>
  </si>
  <si>
    <t>Cross 90's Toys</t>
  </si>
  <si>
    <t>Turuncu</t>
  </si>
  <si>
    <t>NOT</t>
  </si>
  <si>
    <t>Beyaz-Mavi</t>
  </si>
  <si>
    <t>Mevcut</t>
  </si>
  <si>
    <t>RMZ</t>
  </si>
  <si>
    <t>Sıfır</t>
  </si>
  <si>
    <t>Mavi-Beyaz</t>
  </si>
  <si>
    <t>Yok(Orta stant)</t>
  </si>
  <si>
    <t>Kawasaki</t>
  </si>
  <si>
    <t>ZX-10R</t>
  </si>
  <si>
    <t>Yeşil</t>
  </si>
  <si>
    <t>Yok(arka teker)</t>
  </si>
  <si>
    <t>KTM</t>
  </si>
  <si>
    <t>SuperDuke 1290</t>
  </si>
  <si>
    <t>Gri-Turuncu</t>
  </si>
  <si>
    <t>CCA</t>
  </si>
  <si>
    <t>satıldı</t>
  </si>
  <si>
    <t>SUZUKİ</t>
  </si>
  <si>
    <t>GSX R1000</t>
  </si>
  <si>
    <t>1150-satıldı</t>
  </si>
  <si>
    <t>Yamaha</t>
  </si>
  <si>
    <t>Sesli YZF</t>
  </si>
  <si>
    <t>719 satıldı</t>
  </si>
  <si>
    <t>Turkuaz-Turuncu</t>
  </si>
  <si>
    <t>R1250 GS</t>
  </si>
  <si>
    <t>Mavi-beyaz</t>
  </si>
  <si>
    <t>Gri</t>
  </si>
  <si>
    <t>R1800C</t>
  </si>
  <si>
    <t>Panigale V4 1999</t>
  </si>
  <si>
    <t>Tricolor LEGO</t>
  </si>
  <si>
    <t>Kırmızı-beyaz</t>
  </si>
  <si>
    <t xml:space="preserve">Ducati </t>
  </si>
  <si>
    <t>Panigale V4 Corse</t>
  </si>
  <si>
    <t>Siyah-Gri</t>
  </si>
  <si>
    <t>Multistrada</t>
  </si>
  <si>
    <t>Kırmızı-Siyah</t>
  </si>
  <si>
    <t>NewRay</t>
  </si>
  <si>
    <t>Harley Davidson</t>
  </si>
  <si>
    <t>2014 CVO Breakout</t>
  </si>
  <si>
    <t>2015 Street Glide</t>
  </si>
  <si>
    <t>2017 Road King</t>
  </si>
  <si>
    <t>Toplam</t>
  </si>
  <si>
    <t>Custom model</t>
  </si>
  <si>
    <t>Alloy Model</t>
  </si>
  <si>
    <t>Honda</t>
  </si>
  <si>
    <t>CB400X</t>
  </si>
  <si>
    <t>Goldwing</t>
  </si>
  <si>
    <t>CBR600RR</t>
  </si>
  <si>
    <t>CBR1000RR</t>
  </si>
  <si>
    <t>CBR Fireblade</t>
  </si>
  <si>
    <t>Kırmızı -Mavi</t>
  </si>
  <si>
    <t>İndian Motor</t>
  </si>
  <si>
    <t>krem</t>
  </si>
  <si>
    <t>Kahve</t>
  </si>
  <si>
    <t>kahve</t>
  </si>
  <si>
    <t>Ninja H2r</t>
  </si>
  <si>
    <t>RC8</t>
  </si>
  <si>
    <t>Siyah-Turuncu</t>
  </si>
  <si>
    <t>Welly</t>
  </si>
  <si>
    <t>RC390</t>
  </si>
  <si>
    <t>Beyaz</t>
  </si>
  <si>
    <t>YZF R1 2021</t>
  </si>
  <si>
    <t>Lacivert</t>
  </si>
  <si>
    <t>YZF R1M</t>
  </si>
  <si>
    <t>Mavi-Siyah</t>
  </si>
  <si>
    <t>YZF R1</t>
  </si>
  <si>
    <t>Aprilla</t>
  </si>
  <si>
    <t>Shiver 125</t>
  </si>
  <si>
    <t>R Nine T Urban GS</t>
  </si>
  <si>
    <t>Kahve-Gri</t>
  </si>
  <si>
    <t>Beyaz-Kırmızı</t>
  </si>
  <si>
    <t>Üretiminde yok</t>
  </si>
  <si>
    <t>Bburago</t>
  </si>
  <si>
    <t>HP2</t>
  </si>
  <si>
    <t>Beyaz-Siyah</t>
  </si>
  <si>
    <t>2 wheleers Serisi</t>
  </si>
  <si>
    <t>R1200CL</t>
  </si>
  <si>
    <t>R1200C</t>
  </si>
  <si>
    <t>K1200 RS</t>
  </si>
  <si>
    <t>sarı</t>
  </si>
  <si>
    <t>ST4S</t>
  </si>
  <si>
    <t>999S</t>
  </si>
  <si>
    <t>BBurago</t>
  </si>
  <si>
    <t>Kırmızı-Beyaz</t>
  </si>
  <si>
    <t>Desert X</t>
  </si>
  <si>
    <t>Lenovo Desmosedicİ 1</t>
  </si>
  <si>
    <t>Arka Teker Stant</t>
  </si>
  <si>
    <t>Lenovo Demoespici 43</t>
  </si>
  <si>
    <t>SuperSport 900</t>
  </si>
  <si>
    <t>Panigale V4</t>
  </si>
  <si>
    <t>Xdiavel S</t>
  </si>
  <si>
    <t>Tricolor</t>
  </si>
  <si>
    <t>kır-bey-yeşil</t>
  </si>
  <si>
    <t>Street Fighter</t>
  </si>
  <si>
    <t>Kırmızı-siyah</t>
  </si>
  <si>
    <t>Monster 900</t>
  </si>
  <si>
    <t>yok</t>
  </si>
  <si>
    <t>St4s</t>
  </si>
  <si>
    <t>Forty-Eight</t>
  </si>
  <si>
    <t>Turuncu-Siyah</t>
  </si>
  <si>
    <t>Fat Bob</t>
  </si>
  <si>
    <t>Haki</t>
  </si>
  <si>
    <t>Road King</t>
  </si>
  <si>
    <t>CVO Road King</t>
  </si>
  <si>
    <t>Pan America</t>
  </si>
  <si>
    <t>2004 FXSTDSE2 CVO</t>
  </si>
  <si>
    <t>1972 Xr750 Racing Bike</t>
  </si>
  <si>
    <t>2015 street 750</t>
  </si>
  <si>
    <t>2014 sportster iron 883</t>
  </si>
  <si>
    <t>2001 FXDWG Dyna Wide Glide</t>
  </si>
  <si>
    <t>Mor</t>
  </si>
  <si>
    <t>2013 XL1200V</t>
  </si>
  <si>
    <t>2012 VRSCDX Night</t>
  </si>
  <si>
    <t>1958 flh DUO GLİDE</t>
  </si>
  <si>
    <t>1977 Xr750 Racing Bike</t>
  </si>
  <si>
    <t>CBR 1000RR Fireblade</t>
  </si>
  <si>
    <t>Bordo</t>
  </si>
  <si>
    <t>NC750S</t>
  </si>
  <si>
    <t>Repsol 44</t>
  </si>
  <si>
    <t>CRF 450R</t>
  </si>
  <si>
    <t>v</t>
  </si>
  <si>
    <t>NSR</t>
  </si>
  <si>
    <t>600 F4</t>
  </si>
  <si>
    <t>600 F</t>
  </si>
  <si>
    <t>Kırmızı-lavi</t>
  </si>
  <si>
    <t>Repsol 93</t>
  </si>
  <si>
    <t>VFR 1200F</t>
  </si>
  <si>
    <t xml:space="preserve">Honda </t>
  </si>
  <si>
    <t>Honda Givi 73</t>
  </si>
  <si>
    <t>Laci-Turk-Gri</t>
  </si>
  <si>
    <t>NR</t>
  </si>
  <si>
    <t>Husqvarna</t>
  </si>
  <si>
    <t>CR 125</t>
  </si>
  <si>
    <t>Lacivert-Sarı</t>
  </si>
  <si>
    <t>FS 450</t>
  </si>
  <si>
    <t>Laci-Beyaz</t>
  </si>
  <si>
    <t>İron Choppers</t>
  </si>
  <si>
    <t>Custom</t>
  </si>
  <si>
    <t>Karton Stant</t>
  </si>
  <si>
    <t>MotorMax</t>
  </si>
  <si>
    <t>KLR 650</t>
  </si>
  <si>
    <t>KX 450</t>
  </si>
  <si>
    <t>Yeşil-Gri</t>
  </si>
  <si>
    <t>RC 16</t>
  </si>
  <si>
    <t>1190 RC</t>
  </si>
  <si>
    <t>450 Sx-F</t>
  </si>
  <si>
    <t>Orta Stant</t>
  </si>
  <si>
    <t>Rally Dakar</t>
  </si>
  <si>
    <t>Laci-Turuncu</t>
  </si>
  <si>
    <t>520 SX</t>
  </si>
  <si>
    <t>Siyah-bey-tur</t>
  </si>
  <si>
    <t>790 Adventure</t>
  </si>
  <si>
    <t>54.9</t>
  </si>
  <si>
    <t>MotoGuzzi</t>
  </si>
  <si>
    <t>V10</t>
  </si>
  <si>
    <t>Sarı</t>
  </si>
  <si>
    <t>MV Agusta</t>
  </si>
  <si>
    <t>F4 SPR</t>
  </si>
  <si>
    <t>F4S</t>
  </si>
  <si>
    <t>Kırmızı-Gri</t>
  </si>
  <si>
    <t>Suzuki</t>
  </si>
  <si>
    <t>RMZ 450</t>
  </si>
  <si>
    <t>GSX R750</t>
  </si>
  <si>
    <t>GSX-R1000</t>
  </si>
  <si>
    <t>Triumph</t>
  </si>
  <si>
    <t>Daytona 675</t>
  </si>
  <si>
    <t>Rocket 3</t>
  </si>
  <si>
    <t>Speed</t>
  </si>
  <si>
    <t>Daytona 955i</t>
  </si>
  <si>
    <t>Bonneville Bopper</t>
  </si>
  <si>
    <t>Vespa</t>
  </si>
  <si>
    <t>Px 2016</t>
  </si>
  <si>
    <t>Vmax</t>
  </si>
  <si>
    <t>Gri-Siyah</t>
  </si>
  <si>
    <t>MT-10 SP</t>
  </si>
  <si>
    <t>Lacivert-Gri</t>
  </si>
  <si>
    <t>YZR R1 2021</t>
  </si>
  <si>
    <t>Roadstar warrior</t>
  </si>
  <si>
    <t>lacivert</t>
  </si>
  <si>
    <t>YZF R1 2003</t>
  </si>
  <si>
    <t>Yzf R1</t>
  </si>
  <si>
    <t>MT-07</t>
  </si>
  <si>
    <t xml:space="preserve">Yamaha </t>
  </si>
  <si>
    <t>Virago</t>
  </si>
  <si>
    <t>1M + 1Y</t>
  </si>
  <si>
    <t>YZR M1</t>
  </si>
  <si>
    <t>Var</t>
  </si>
  <si>
    <t>ALTAYA</t>
  </si>
  <si>
    <t>Sergilenmiş-Pleksi Mevcut</t>
  </si>
  <si>
    <t>125 CC</t>
  </si>
  <si>
    <t>996R superbike</t>
  </si>
  <si>
    <t>999 SuperBike</t>
  </si>
  <si>
    <t>900 SS</t>
  </si>
  <si>
    <t>İndian 1:32</t>
  </si>
  <si>
    <t>Scout Bopper</t>
  </si>
  <si>
    <t>YZR500 Redbull</t>
  </si>
  <si>
    <t>Altaya</t>
  </si>
  <si>
    <t>El Yapımı</t>
  </si>
  <si>
    <t>Chopper Metal Figür</t>
  </si>
  <si>
    <t>Krem-Kahve</t>
  </si>
  <si>
    <t>Chopper Seramic Kumbara</t>
  </si>
  <si>
    <t>Karışık</t>
  </si>
  <si>
    <t>?</t>
  </si>
  <si>
    <t>Chopper Ahşap Figür</t>
  </si>
  <si>
    <t>Ahşap Renk</t>
  </si>
  <si>
    <t>Vespa Seramic Kumbara</t>
  </si>
  <si>
    <t>Pembe</t>
  </si>
  <si>
    <t>İng. Bayraklı</t>
  </si>
  <si>
    <t>Vespa Metal Figür</t>
  </si>
  <si>
    <t>Kırmızı-mavi</t>
  </si>
  <si>
    <t>Sarı-kırmızı</t>
  </si>
  <si>
    <t>Kırmızı-sissy barlı</t>
  </si>
  <si>
    <t>Chopper Metal vidalı Figür</t>
  </si>
  <si>
    <t>Gümüş</t>
  </si>
  <si>
    <t>650/500</t>
  </si>
  <si>
    <t>Ahşap</t>
  </si>
  <si>
    <t>Motorcu Temalı</t>
  </si>
  <si>
    <t>Metal</t>
  </si>
  <si>
    <t>Anahtar</t>
  </si>
  <si>
    <t>Harley davidson</t>
  </si>
  <si>
    <t>Yüzük</t>
  </si>
  <si>
    <t>Bileklik</t>
  </si>
  <si>
    <t>Bronz-Deri</t>
  </si>
  <si>
    <t>Çerçeve</t>
  </si>
  <si>
    <t>Motorcu Figürlü</t>
  </si>
  <si>
    <t>Alış Fiyatı</t>
  </si>
  <si>
    <t>Mini Printer</t>
  </si>
  <si>
    <t>Bant Makinesi</t>
  </si>
  <si>
    <t>E-Ticaret Kutusu</t>
  </si>
  <si>
    <t>Patpat</t>
  </si>
  <si>
    <t>Kesici Ekipman</t>
  </si>
  <si>
    <t>Bant</t>
  </si>
  <si>
    <t>Logo Sticker</t>
  </si>
  <si>
    <t>Teşekkür Kartı(240)</t>
  </si>
  <si>
    <t>3D yazıcı</t>
  </si>
  <si>
    <t>Filament</t>
  </si>
  <si>
    <t>Boya, fırça</t>
  </si>
  <si>
    <t>Hediye Paketi</t>
  </si>
  <si>
    <t>Sticker,anahtarlık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</si>
</sst>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name val="Calibri"/>
    </font>
    <font>
      <b/>
      <u/>
      <sz val="11"/>
      <name val="Calibri"/>
      <family val="2"/>
      <charset val="162"/>
    </font>
    <font>
      <b/>
      <sz val="11"/>
      <name val="Calibri"/>
      <family val="2"/>
      <charset val="16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 vertical="top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38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family val="2"/>
        <charset val="16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0000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family val="2"/>
        <charset val="16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alignment horizontal="center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family val="2"/>
        <charset val="16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family val="2"/>
        <charset val="16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0000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family val="2"/>
        <charset val="16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family val="2"/>
        <charset val="16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family val="2"/>
        <charset val="16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19C662-5BE0-4173-8339-33830FFEB333}" name="Tablo3" displayName="Tablo3" ref="A1:Q3" totalsRowShown="0" headerRowDxfId="37">
  <autoFilter ref="A1:Q3" xr:uid="{4419C662-5BE0-4173-8339-33830FFEB333}"/>
  <tableColumns count="17">
    <tableColumn id="1" xr3:uid="{352104D4-0708-44E8-8216-D51AA754B806}" name="Marka"/>
    <tableColumn id="2" xr3:uid="{C741808D-6840-4B45-91E2-3C455632C76F}" name="Model"/>
    <tableColumn id="3" xr3:uid="{F784D88B-DAA3-42F9-9475-FAC888BAEAC4}" name="Renk"/>
    <tableColumn id="4" xr3:uid="{4C4D3512-BDD9-4BE9-88FD-67054E689EF6}" name="Stant"/>
    <tableColumn id="5" xr3:uid="{DE37EAA7-A7BD-42F4-BEB6-D2FE1599F917}" name="Kutu Durumu"/>
    <tableColumn id="6" xr3:uid="{DB107097-DDE2-4468-81DD-AE48A6E5D4E3}" name="Stok Adedi"/>
    <tableColumn id="7" xr3:uid="{4AF8FAA8-40E6-47AE-B3F8-D78E98A1F9CD}" name="Satış Fiyatı (TR)"/>
    <tableColumn id="8" xr3:uid="{94650C44-9063-4DB5-951F-17E0DFD4FE66}" name="Satış Fiyatı (Etsy)"/>
    <tableColumn id="9" xr3:uid="{F3F810DD-2249-439C-90E9-A8BEEFE60D95}" name="Tedarik"/>
    <tableColumn id="10" xr3:uid="{665A2A5E-B58C-4EA5-9422-C552C87323BC}" name="Üretici"/>
    <tableColumn id="11" xr3:uid="{7EB01CC5-9F75-44F2-A4C0-8D3375BC3712}" name="Durum"/>
    <tableColumn id="12" xr3:uid="{491284D6-B9E9-4251-98C3-76AAD48FFD49}" name="Toptan Alış Fiyatı"/>
    <tableColumn id="15" xr3:uid="{DC061818-6B02-4712-9916-B19CA7276FC9}" name="ETSY" dataDxfId="36"/>
    <tableColumn id="13" xr3:uid="{12300F06-672C-4AED-AD24-DF407FE1F735}" name="DOLAP"/>
    <tableColumn id="14" xr3:uid="{927CB7ED-77E0-4D28-802F-75C7C9F67310}" name="WEBSİTE"/>
    <tableColumn id="16" xr3:uid="{82366F36-7EC5-4373-8747-12B650DA0829}" name="Not"/>
    <tableColumn id="17" xr3:uid="{7A3911E6-B065-41AE-9146-4B30BC067304}" name="Tota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5A16A6-640F-4695-944C-BE5FCC40BD92}" name="Tablo4" displayName="Tablo4" ref="A1:Q4" totalsRowShown="0" headerRowDxfId="35">
  <autoFilter ref="A1:Q4" xr:uid="{6A5A16A6-640F-4695-944C-BE5FCC40BD92}"/>
  <tableColumns count="17">
    <tableColumn id="1" xr3:uid="{C19AF21E-1FB9-4771-B04B-C5A7401F79E0}" name="Marka"/>
    <tableColumn id="2" xr3:uid="{04E0F72C-F04F-4AFF-87CD-99A2167A74B9}" name="Model"/>
    <tableColumn id="3" xr3:uid="{7563E6D7-1590-4944-9B65-D14BAEAA6401}" name="Renk"/>
    <tableColumn id="4" xr3:uid="{225F730B-FCC7-4736-BFC1-74514548BAAE}" name="Stant"/>
    <tableColumn id="5" xr3:uid="{82D726AA-791D-4E3C-A93F-5373FCEA5D4A}" name="Kutu Durumu"/>
    <tableColumn id="6" xr3:uid="{2112608E-D6AA-49F0-946D-8F1516148F8A}" name="Stok Adedi"/>
    <tableColumn id="7" xr3:uid="{F4305DC5-35FE-4983-9CC0-F2AD2BE32820}" name="Satış Fiyatı (TR)"/>
    <tableColumn id="8" xr3:uid="{4473FC98-3103-4CD3-A118-C03D11A8454E}" name="Satış Fiyatı (Etsy)"/>
    <tableColumn id="9" xr3:uid="{F006155E-2BF6-41F2-824A-BA0ADDF8D466}" name="Tedarik"/>
    <tableColumn id="10" xr3:uid="{368F0265-43E8-41C7-BBCD-0C42856CED63}" name="Üretici"/>
    <tableColumn id="11" xr3:uid="{4E6B4536-E462-41EC-BE9A-7F3FD4553F44}" name="Durum"/>
    <tableColumn id="12" xr3:uid="{950861E7-0FA1-4B00-9900-70F414C9384C}" name="Toptan Alış Fiyatı"/>
    <tableColumn id="15" xr3:uid="{54D1E120-4329-4A27-B161-7B804D70A49E}" name="ETSY" dataDxfId="34"/>
    <tableColumn id="13" xr3:uid="{F0F5B358-330B-403B-B3EE-252BB6AD4B68}" name="DOLAP"/>
    <tableColumn id="14" xr3:uid="{23943503-A4F7-410B-A616-CEFB910002A3}" name="WEBSİTE"/>
    <tableColumn id="16" xr3:uid="{8ABDE7A3-C02A-4937-9B02-D50FE2DD9135}" name="Not"/>
    <tableColumn id="17" xr3:uid="{5DA65F27-C21D-4D4C-8F72-265E065CD9A0}" name="Total">
      <calculatedColumnFormula>PRODUCT(F2,L2)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E463E9-0822-4BB2-9DA2-5D6D417C2560}" name="Tablo2" displayName="Tablo2" ref="A1:Q39" totalsRowShown="0" headerRowDxfId="33">
  <autoFilter ref="A1:Q39" xr:uid="{0FE463E9-0822-4BB2-9DA2-5D6D417C2560}"/>
  <sortState xmlns:xlrd2="http://schemas.microsoft.com/office/spreadsheetml/2017/richdata2" ref="A2:Q39">
    <sortCondition sortBy="cellColor" ref="A7" dxfId="32"/>
  </sortState>
  <tableColumns count="17">
    <tableColumn id="1" xr3:uid="{61EB8FDD-FCB0-4A87-88C7-F7C01EFEBBFC}" name="Marka"/>
    <tableColumn id="2" xr3:uid="{932E194E-1FAC-48C5-9721-CBB2F799D9E5}" name="Model"/>
    <tableColumn id="3" xr3:uid="{6DA8E575-F384-4344-8E0A-F34285EDDF2F}" name="Renk"/>
    <tableColumn id="4" xr3:uid="{BF9896B5-9251-4788-8EBF-6878B399C97D}" name="Stant" dataDxfId="31"/>
    <tableColumn id="5" xr3:uid="{76A8003C-D0AC-4916-8332-94349E01F592}" name="Kutu Durumu" dataDxfId="30"/>
    <tableColumn id="6" xr3:uid="{4290E46F-D105-40F9-8FE4-9EB3ED4914A4}" name="Stok Adedi" dataDxfId="29"/>
    <tableColumn id="7" xr3:uid="{CA8F552D-27E4-4A67-8E6A-CE8C8C12174B}" name="Satış Fiyatı (TR)" dataDxfId="28"/>
    <tableColumn id="8" xr3:uid="{F1529224-A354-4788-BDDB-783752D7FC36}" name="Satış Fiyatı (Etsy)" dataDxfId="27"/>
    <tableColumn id="9" xr3:uid="{3648A69B-8B46-401A-9698-D2C3F2C047A9}" name="Tedarik" dataDxfId="26"/>
    <tableColumn id="10" xr3:uid="{D17E21F7-F4A6-4B3A-AF71-9F283AB17C58}" name="Üretici" dataDxfId="25"/>
    <tableColumn id="11" xr3:uid="{CFB569D1-32A1-46C6-8AA8-7816539C38F1}" name="Durum" dataDxfId="24"/>
    <tableColumn id="12" xr3:uid="{454FE9B6-2B25-427E-8F96-C5A6C53D1188}" name="ETSY" dataDxfId="23"/>
    <tableColumn id="13" xr3:uid="{DF3CDF2E-82E1-4D43-84EA-69C4CF2585D5}" name="DOLAP"/>
    <tableColumn id="14" xr3:uid="{92DA3A2A-DD6B-40DF-B342-03BB3E2EB46F}" name="WEBSİTE"/>
    <tableColumn id="15" xr3:uid="{67935D38-FF49-4661-9175-773CD98F7270}" name="NOT"/>
    <tableColumn id="16" xr3:uid="{47B2DE90-DCB7-4B56-9943-4D4260F6FFE0}" name="Toptan Alış Fiyatı"/>
    <tableColumn id="17" xr3:uid="{CFABA316-3D05-43A6-A132-83C7F77FDB87}" name="Total" dataDxfId="22">
      <calculatedColumnFormula>PRODUCT(F2,P2)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9A15EE-2716-4B1B-BAB3-14E722F0D434}" name="Tablo1" displayName="Tablo1" ref="A1:Q89" totalsRowShown="0" headerRowDxfId="21">
  <autoFilter ref="A1:Q89" xr:uid="{E59A15EE-2716-4B1B-BAB3-14E722F0D434}"/>
  <sortState xmlns:xlrd2="http://schemas.microsoft.com/office/spreadsheetml/2017/richdata2" ref="A2:Q89">
    <sortCondition ref="A1:A89"/>
  </sortState>
  <tableColumns count="17">
    <tableColumn id="1" xr3:uid="{0AEFFAA0-BCA2-419D-BC77-E89DEE51CC5B}" name="Marka"/>
    <tableColumn id="2" xr3:uid="{09AFD844-47BA-463C-9CA7-C91DD8F92097}" name="Model"/>
    <tableColumn id="3" xr3:uid="{283CE384-3AE2-4D80-96FD-FB98DC83CB1A}" name="Renk"/>
    <tableColumn id="4" xr3:uid="{32F93402-13BB-4FB0-AF40-4BAFC791F665}" name="Stant"/>
    <tableColumn id="5" xr3:uid="{449829B8-11F5-4BED-8834-AD8B35E888AE}" name="Kutu Durumu"/>
    <tableColumn id="6" xr3:uid="{42E8B036-8CB5-475F-AF8A-955C6194B275}" name="Stok Adedi" dataDxfId="20"/>
    <tableColumn id="7" xr3:uid="{5975AC4A-2222-47E7-88FF-DF14CF7A7B8B}" name="Satış Fiyatı (TR)" dataDxfId="19"/>
    <tableColumn id="8" xr3:uid="{39932C62-644A-4726-8387-D0F76C9F6335}" name="Satış Fiyatı (Etsy)" dataDxfId="18"/>
    <tableColumn id="9" xr3:uid="{6F106553-61B9-4475-9566-D835BD892832}" name="Tedarik" dataDxfId="17"/>
    <tableColumn id="10" xr3:uid="{CD4AFD92-66B9-4C2F-8CB5-7A6C9192A610}" name="Üretici" dataDxfId="16"/>
    <tableColumn id="11" xr3:uid="{0C55A2B8-EFA1-4E81-AD84-62033F504188}" name="Durum"/>
    <tableColumn id="12" xr3:uid="{8553DDD2-7BD7-4E86-B7F9-BA5E2E105CE0}" name="Toptan Alış Fiyatı" dataDxfId="15"/>
    <tableColumn id="15" xr3:uid="{60E6A989-094E-4514-B147-1C29217F6110}" name="ETSY" dataDxfId="14"/>
    <tableColumn id="13" xr3:uid="{7E8F1878-6F64-480D-B28B-E9CE4C57C7F9}" name="DOLAP" dataDxfId="13"/>
    <tableColumn id="14" xr3:uid="{79425762-861A-4797-8BD4-FFD173A41FB0}" name="WEBSİTE" dataDxfId="12"/>
    <tableColumn id="16" xr3:uid="{8431C606-3D18-4341-8E00-C1ECDD08D8A7}" name="Not"/>
    <tableColumn id="17" xr3:uid="{80483BAA-1A8A-46C2-BB93-47780AD9D7E6}" name="Total">
      <calculatedColumnFormula>PRODUCT(F2,L2)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39D23E-4AEA-49EF-803F-EC6EC89031A0}" name="Tablo5" displayName="Tablo5" ref="A1:Q8" totalsRowShown="0" headerRowDxfId="11">
  <autoFilter ref="A1:Q8" xr:uid="{CE39D23E-4AEA-49EF-803F-EC6EC89031A0}"/>
  <tableColumns count="17">
    <tableColumn id="1" xr3:uid="{DB8EDB02-7109-4C76-836E-076CC31D16F7}" name="Marka"/>
    <tableColumn id="2" xr3:uid="{56B54997-8E2D-4385-89F7-DCDC5594F673}" name="Model"/>
    <tableColumn id="3" xr3:uid="{EC394C13-AB02-4C61-AEF3-439856937090}" name="Renk"/>
    <tableColumn id="4" xr3:uid="{BBE660CD-2DFA-4C11-82D1-9B7B5D7E7493}" name="Stant"/>
    <tableColumn id="5" xr3:uid="{8E14A0E4-B297-4094-B68E-0B04290CAB9C}" name="Kutu Durumu"/>
    <tableColumn id="6" xr3:uid="{78F68480-8F14-48ED-BD71-DFC6F3502EFD}" name="Stok Adedi"/>
    <tableColumn id="7" xr3:uid="{732511AD-520E-46F0-A4D9-2EC45D325B76}" name="Satış Fiyatı (TR)"/>
    <tableColumn id="8" xr3:uid="{55274117-ECE5-4616-9074-60A5C4879571}" name="Satış Fiyatı (Etsy)"/>
    <tableColumn id="9" xr3:uid="{A0FF1B66-0F77-4BC4-9C8F-765E33F37133}" name="Tedarik"/>
    <tableColumn id="10" xr3:uid="{0F223130-6DBF-4C35-B716-50B53E3582AB}" name="Üretici"/>
    <tableColumn id="11" xr3:uid="{5EB8031A-9C28-4762-96C8-E5CFCCECBB6B}" name="Durum"/>
    <tableColumn id="12" xr3:uid="{D54C6260-9E12-45F9-9F84-C45779CE5EA4}" name="Toptan Alış Fiyatı"/>
    <tableColumn id="15" xr3:uid="{7DBD4FFA-8D09-49A0-864F-5309127C683D}" name="ETSY" dataDxfId="10"/>
    <tableColumn id="13" xr3:uid="{A03A9889-E497-4EAB-9D39-6D1DD57C3CE2}" name="DOLAP"/>
    <tableColumn id="14" xr3:uid="{2A81B287-7DD3-4A55-B66F-27322058B8A3}" name="WEBSİTE"/>
    <tableColumn id="16" xr3:uid="{CAC6CF30-D471-4778-ACCA-E0EF64EE2A08}" name="Not"/>
    <tableColumn id="17" xr3:uid="{4CFD2196-5A90-44C0-A48C-9D5AD1D05234}" name="Total" dataDxfId="9">
      <calculatedColumnFormula>PRODUCT(F2,L2)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7C3EBE7-6693-455F-97FE-D018D38EB231}" name="Tablo6" displayName="Tablo6" ref="A1:O14" totalsRowShown="0" headerRowDxfId="8">
  <autoFilter ref="A1:O14" xr:uid="{B7C3EBE7-6693-455F-97FE-D018D38EB231}"/>
  <sortState xmlns:xlrd2="http://schemas.microsoft.com/office/spreadsheetml/2017/richdata2" ref="A2:O14">
    <sortCondition descending="1" sortBy="cellColor" ref="A2:A14" dxfId="7"/>
  </sortState>
  <tableColumns count="15">
    <tableColumn id="1" xr3:uid="{4F046432-CD18-4FA1-BECB-23739EC0C972}" name="Marka"/>
    <tableColumn id="2" xr3:uid="{6BCF73A2-147D-4853-AE33-03C07A4E32FA}" name="Model"/>
    <tableColumn id="3" xr3:uid="{CA224993-1B7D-4C07-BC81-98DC08E44250}" name="Renk"/>
    <tableColumn id="4" xr3:uid="{A9EA1381-E4E3-40C9-8A24-77E0961489DD}" name="Stok Adedi"/>
    <tableColumn id="5" xr3:uid="{EA1D9D36-EED4-47C2-B469-EE9BF8483723}" name="Satış Fiyatı (TR)"/>
    <tableColumn id="6" xr3:uid="{CC8E0A1A-A551-43C1-83B8-B9708F131AB0}" name="Satış Fiyatı (Etsy)"/>
    <tableColumn id="7" xr3:uid="{C3A3AFFA-8B51-46FF-AF5B-28E1B5E28282}" name="Tedarik" dataDxfId="6"/>
    <tableColumn id="8" xr3:uid="{2EA6D279-8237-476F-9264-B83CAD509418}" name="Üretici"/>
    <tableColumn id="9" xr3:uid="{2576AD5A-41C4-4B41-8A31-D04A22C5F53C}" name="Durum"/>
    <tableColumn id="10" xr3:uid="{E022DF4F-1A2D-4050-89D2-66697EB94186}" name="Toptan Alış Fiyatı" dataDxfId="5"/>
    <tableColumn id="13" xr3:uid="{85CB6B32-8D91-410F-8F08-D2B6DBD21F34}" name="ETSY" dataDxfId="4"/>
    <tableColumn id="11" xr3:uid="{AA65F2E0-A4A9-466B-8AE1-67EA3A3264F2}" name="DOLAP"/>
    <tableColumn id="12" xr3:uid="{97F01AA0-9356-47B7-B959-5D961F148865}" name="WEBSİTE"/>
    <tableColumn id="14" xr3:uid="{9DD102AF-4327-4542-AE3A-47CB491679BB}" name="Not"/>
    <tableColumn id="15" xr3:uid="{72A815D7-D5E0-4D90-B07D-1F4F5909A2B6}" name="Total">
      <calculatedColumnFormula>PRODUCT(D2,J2)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91CC4F8-86A5-49B2-9156-B8DA44A7DAD5}" name="Tablo7" displayName="Tablo7" ref="A1:O7" totalsRowShown="0" headerRowDxfId="3">
  <autoFilter ref="A1:O7" xr:uid="{891CC4F8-86A5-49B2-9156-B8DA44A7DAD5}"/>
  <tableColumns count="15">
    <tableColumn id="1" xr3:uid="{5EAC2F54-B305-4A98-B27A-6D7CE4895445}" name="Marka"/>
    <tableColumn id="2" xr3:uid="{321E8E7E-5C37-4789-A709-959C7599FF66}" name="Model"/>
    <tableColumn id="3" xr3:uid="{A7B57D49-8E01-431B-A580-6AB83A8FC48C}" name="Renk"/>
    <tableColumn id="4" xr3:uid="{D7EF5A77-4C38-408D-9D3F-AABFF9AD2FF0}" name="Stok Adedi"/>
    <tableColumn id="5" xr3:uid="{90278907-523C-4561-91EA-B488ABFB6DCF}" name="Satış Fiyatı (TR)"/>
    <tableColumn id="6" xr3:uid="{8FA74E27-5560-4EB6-AE12-13FC97624D15}" name="Satış Fiyatı (Etsy)"/>
    <tableColumn id="7" xr3:uid="{FE201864-B62F-4D6E-A920-4E096AE3A06C}" name="Tedarik"/>
    <tableColumn id="8" xr3:uid="{8E26A392-535A-4BAA-9326-CE7CAFB3E61A}" name="Üretici"/>
    <tableColumn id="9" xr3:uid="{1B786E70-9B2A-406C-89D7-7AC593759C77}" name="Durum"/>
    <tableColumn id="10" xr3:uid="{7C47FAD3-7839-4B25-B8A1-7F1A72129D6A}" name="Toptan Alış Fiyatı"/>
    <tableColumn id="11" xr3:uid="{5D1DE549-9C0A-479F-8249-AF00963241F4}" name="DOLAP"/>
    <tableColumn id="12" xr3:uid="{D1DAF9C4-A37C-444A-8D11-E1ED02AED514}" name="WEBSİTE"/>
    <tableColumn id="13" xr3:uid="{6E349AFC-7BBD-446A-BF98-10F6FAA03969}" name="ETSY"/>
    <tableColumn id="14" xr3:uid="{D37FC92C-CFA9-4FB2-86C9-65313F751558}" name="Not"/>
    <tableColumn id="15" xr3:uid="{C1CA3699-E6D9-4911-891A-24FB4C6EE7F8}" name="Total">
      <calculatedColumnFormula>PRODUCT(D2,J2)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AE36673-7C2C-4E23-9E6A-ABB731523981}" name="Tablo8" displayName="Tablo8" ref="A1:B14" totalsRowShown="0" headerRowDxfId="2" headerRowBorderDxfId="0" tableBorderDxfId="1">
  <autoFilter ref="A1:B14" xr:uid="{AAE36673-7C2C-4E23-9E6A-ABB731523981}"/>
  <tableColumns count="2">
    <tableColumn id="1" xr3:uid="{A60F3B73-F258-48B6-B277-560497DC492F}" name="Model"/>
    <tableColumn id="2" xr3:uid="{E2B7C669-F98F-46BA-BDFE-5BA551394A5F}" name="Alış Fiyatı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205CB-96E3-4510-898A-4985FBDE836A}">
  <dimension ref="A1:S3"/>
  <sheetViews>
    <sheetView workbookViewId="0">
      <selection activeCell="F3" sqref="F3"/>
    </sheetView>
  </sheetViews>
  <sheetFormatPr defaultRowHeight="15"/>
  <cols>
    <col min="2" max="2" width="11.85546875" bestFit="1" customWidth="1"/>
    <col min="5" max="5" width="15.140625" bestFit="1" customWidth="1"/>
    <col min="6" max="6" width="12.7109375" bestFit="1" customWidth="1"/>
    <col min="7" max="7" width="16.7109375" bestFit="1" customWidth="1"/>
    <col min="8" max="8" width="18" bestFit="1" customWidth="1"/>
    <col min="9" max="9" width="9.85546875" bestFit="1" customWidth="1"/>
    <col min="11" max="11" width="10.85546875" bestFit="1" customWidth="1"/>
    <col min="12" max="12" width="18.140625" bestFit="1" customWidth="1"/>
    <col min="14" max="14" width="9.28515625" bestFit="1" customWidth="1"/>
    <col min="15" max="15" width="11" bestFit="1" customWidth="1"/>
    <col min="19" max="19" width="15.8554687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9">
      <c r="A2" t="s">
        <v>17</v>
      </c>
      <c r="B2" t="s">
        <v>18</v>
      </c>
      <c r="C2" t="s">
        <v>19</v>
      </c>
      <c r="D2" t="s">
        <v>20</v>
      </c>
      <c r="E2" t="s">
        <v>20</v>
      </c>
      <c r="F2">
        <v>1</v>
      </c>
      <c r="G2">
        <v>2349</v>
      </c>
      <c r="H2">
        <v>89</v>
      </c>
      <c r="I2" t="s">
        <v>21</v>
      </c>
      <c r="J2" t="s">
        <v>22</v>
      </c>
      <c r="K2" t="s">
        <v>23</v>
      </c>
      <c r="L2">
        <v>1000</v>
      </c>
      <c r="M2" s="4" t="s">
        <v>24</v>
      </c>
      <c r="S2" t="s">
        <v>25</v>
      </c>
    </row>
    <row r="3" spans="1:19">
      <c r="A3" s="5" t="s">
        <v>26</v>
      </c>
      <c r="B3" s="5" t="s">
        <v>27</v>
      </c>
      <c r="C3" s="5" t="s">
        <v>28</v>
      </c>
      <c r="D3" s="5" t="s">
        <v>20</v>
      </c>
      <c r="E3" s="5" t="s">
        <v>20</v>
      </c>
      <c r="F3" s="5">
        <v>0</v>
      </c>
      <c r="G3" s="5">
        <v>2349</v>
      </c>
      <c r="H3" s="5">
        <v>89</v>
      </c>
      <c r="I3" s="5" t="s">
        <v>21</v>
      </c>
      <c r="J3" s="5" t="s">
        <v>22</v>
      </c>
      <c r="K3" s="5" t="s">
        <v>23</v>
      </c>
      <c r="L3" s="5">
        <v>1000</v>
      </c>
      <c r="M3" s="6" t="s">
        <v>24</v>
      </c>
      <c r="N3" s="5"/>
      <c r="O3" s="5"/>
      <c r="P3" s="5"/>
      <c r="Q3" s="5"/>
      <c r="S3">
        <f>SUM(L2:L3)</f>
        <v>2000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20624-AB3D-4FE7-B860-25D6DDBE001C}">
  <dimension ref="A1:D14"/>
  <sheetViews>
    <sheetView workbookViewId="0">
      <selection activeCell="D3" sqref="D3"/>
    </sheetView>
  </sheetViews>
  <sheetFormatPr defaultRowHeight="15"/>
  <cols>
    <col min="1" max="1" width="17.5703125" bestFit="1" customWidth="1"/>
    <col min="2" max="2" width="15.28515625" bestFit="1" customWidth="1"/>
    <col min="4" max="4" width="15.85546875" bestFit="1" customWidth="1"/>
  </cols>
  <sheetData>
    <row r="1" spans="1:4">
      <c r="A1" s="8" t="s">
        <v>1</v>
      </c>
      <c r="B1" s="8" t="s">
        <v>265</v>
      </c>
    </row>
    <row r="2" spans="1:4">
      <c r="A2" t="s">
        <v>266</v>
      </c>
      <c r="B2">
        <v>400</v>
      </c>
      <c r="D2" t="s">
        <v>25</v>
      </c>
    </row>
    <row r="3" spans="1:4">
      <c r="A3" t="s">
        <v>267</v>
      </c>
      <c r="B3">
        <v>250</v>
      </c>
      <c r="D3">
        <f>SUM(B2:B14)</f>
        <v>10090</v>
      </c>
    </row>
    <row r="4" spans="1:4">
      <c r="A4" t="s">
        <v>268</v>
      </c>
      <c r="B4">
        <v>750</v>
      </c>
    </row>
    <row r="5" spans="1:4">
      <c r="A5" t="s">
        <v>269</v>
      </c>
      <c r="B5">
        <v>100</v>
      </c>
    </row>
    <row r="6" spans="1:4">
      <c r="A6" t="s">
        <v>270</v>
      </c>
      <c r="B6">
        <v>300</v>
      </c>
    </row>
    <row r="7" spans="1:4">
      <c r="A7" t="s">
        <v>271</v>
      </c>
      <c r="B7">
        <v>100</v>
      </c>
    </row>
    <row r="8" spans="1:4">
      <c r="A8" t="s">
        <v>272</v>
      </c>
      <c r="B8">
        <v>1150</v>
      </c>
    </row>
    <row r="9" spans="1:4">
      <c r="A9" t="s">
        <v>273</v>
      </c>
      <c r="B9">
        <v>240</v>
      </c>
    </row>
    <row r="10" spans="1:4">
      <c r="A10" t="s">
        <v>274</v>
      </c>
      <c r="B10">
        <v>3500</v>
      </c>
    </row>
    <row r="11" spans="1:4">
      <c r="A11" t="s">
        <v>275</v>
      </c>
      <c r="B11">
        <v>1800</v>
      </c>
    </row>
    <row r="12" spans="1:4">
      <c r="A12" t="s">
        <v>276</v>
      </c>
      <c r="B12">
        <v>650</v>
      </c>
    </row>
    <row r="13" spans="1:4">
      <c r="A13" t="s">
        <v>277</v>
      </c>
      <c r="B13">
        <v>200</v>
      </c>
    </row>
    <row r="14" spans="1:4">
      <c r="A14" t="s">
        <v>278</v>
      </c>
      <c r="B14">
        <v>650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"/>
  <sheetViews>
    <sheetView workbookViewId="0">
      <selection activeCell="F10" sqref="F10"/>
    </sheetView>
  </sheetViews>
  <sheetFormatPr defaultRowHeight="15"/>
  <cols>
    <col min="1" max="1" width="11" bestFit="1" customWidth="1"/>
    <col min="2" max="2" width="14" bestFit="1" customWidth="1"/>
    <col min="5" max="5" width="15.140625" bestFit="1" customWidth="1"/>
    <col min="6" max="6" width="12.7109375" bestFit="1" customWidth="1"/>
    <col min="7" max="7" width="16.7109375" bestFit="1" customWidth="1"/>
    <col min="8" max="8" width="18" bestFit="1" customWidth="1"/>
    <col min="9" max="9" width="14.42578125" bestFit="1" customWidth="1"/>
    <col min="10" max="10" width="21.140625" bestFit="1" customWidth="1"/>
    <col min="11" max="11" width="12.5703125" customWidth="1"/>
    <col min="12" max="12" width="18.140625" bestFit="1" customWidth="1"/>
    <col min="13" max="13" width="8.5703125" style="4"/>
    <col min="14" max="14" width="9.28515625" bestFit="1" customWidth="1"/>
    <col min="15" max="15" width="11" bestFit="1" customWidth="1"/>
    <col min="19" max="19" width="15.8554687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9">
      <c r="A2" t="s">
        <v>29</v>
      </c>
      <c r="B2" t="s">
        <v>30</v>
      </c>
      <c r="C2" t="s">
        <v>31</v>
      </c>
      <c r="D2" t="s">
        <v>20</v>
      </c>
      <c r="E2" t="s">
        <v>20</v>
      </c>
      <c r="F2">
        <v>1</v>
      </c>
      <c r="G2">
        <v>3499</v>
      </c>
      <c r="H2">
        <v>89</v>
      </c>
      <c r="I2" t="s">
        <v>32</v>
      </c>
      <c r="J2" t="s">
        <v>29</v>
      </c>
      <c r="K2" t="s">
        <v>23</v>
      </c>
      <c r="L2">
        <v>1000</v>
      </c>
      <c r="M2" s="4" t="s">
        <v>33</v>
      </c>
      <c r="Q2">
        <f>PRODUCT(F2,L2)</f>
        <v>1000</v>
      </c>
      <c r="S2" t="s">
        <v>25</v>
      </c>
    </row>
    <row r="3" spans="1:19">
      <c r="A3" s="5" t="s">
        <v>34</v>
      </c>
      <c r="B3" s="5" t="s">
        <v>35</v>
      </c>
      <c r="C3" s="5" t="s">
        <v>36</v>
      </c>
      <c r="D3" s="5" t="s">
        <v>20</v>
      </c>
      <c r="E3" s="5" t="s">
        <v>20</v>
      </c>
      <c r="F3" s="5">
        <v>0</v>
      </c>
      <c r="G3" s="5">
        <v>3849</v>
      </c>
      <c r="H3" s="5">
        <v>149</v>
      </c>
      <c r="I3" s="5" t="s">
        <v>32</v>
      </c>
      <c r="J3" s="5" t="s">
        <v>37</v>
      </c>
      <c r="K3" s="5" t="s">
        <v>23</v>
      </c>
      <c r="L3" s="5">
        <v>700</v>
      </c>
      <c r="M3" s="6" t="s">
        <v>33</v>
      </c>
      <c r="N3" s="5"/>
      <c r="O3" s="5"/>
      <c r="P3" s="5"/>
      <c r="Q3" s="5">
        <f t="shared" ref="Q3:Q4" si="0">PRODUCT(F3,L3)</f>
        <v>0</v>
      </c>
      <c r="S3">
        <f>SUM(Q2:Q4)</f>
        <v>1350</v>
      </c>
    </row>
    <row r="4" spans="1:19">
      <c r="A4" t="s">
        <v>38</v>
      </c>
      <c r="B4" t="s">
        <v>39</v>
      </c>
      <c r="C4" t="s">
        <v>40</v>
      </c>
      <c r="D4" t="s">
        <v>20</v>
      </c>
      <c r="E4" t="s">
        <v>20</v>
      </c>
      <c r="F4">
        <v>1</v>
      </c>
      <c r="G4">
        <v>1799</v>
      </c>
      <c r="H4">
        <v>79</v>
      </c>
      <c r="I4" t="s">
        <v>32</v>
      </c>
      <c r="J4" t="s">
        <v>38</v>
      </c>
      <c r="K4" t="s">
        <v>23</v>
      </c>
      <c r="L4">
        <v>350</v>
      </c>
      <c r="M4" s="4" t="s">
        <v>33</v>
      </c>
      <c r="Q4">
        <f t="shared" si="0"/>
        <v>350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"/>
  <sheetViews>
    <sheetView workbookViewId="0">
      <selection activeCell="O13" sqref="O13"/>
    </sheetView>
  </sheetViews>
  <sheetFormatPr defaultRowHeight="1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2" t="s">
        <v>13</v>
      </c>
      <c r="N1" s="2" t="s">
        <v>14</v>
      </c>
      <c r="O1" s="2" t="s">
        <v>12</v>
      </c>
      <c r="P1" s="2" t="s">
        <v>15</v>
      </c>
      <c r="Q1" s="2" t="s">
        <v>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9"/>
  <sheetViews>
    <sheetView topLeftCell="A11" zoomScale="81" workbookViewId="0">
      <selection activeCell="F43" sqref="F43"/>
    </sheetView>
  </sheetViews>
  <sheetFormatPr defaultRowHeight="15"/>
  <cols>
    <col min="1" max="1" width="15" bestFit="1" customWidth="1"/>
    <col min="2" max="2" width="17.85546875" bestFit="1" customWidth="1"/>
    <col min="3" max="3" width="15.5703125" bestFit="1" customWidth="1"/>
    <col min="4" max="4" width="15.42578125" bestFit="1" customWidth="1"/>
    <col min="5" max="5" width="15.140625" bestFit="1" customWidth="1"/>
    <col min="6" max="6" width="12.7109375" bestFit="1" customWidth="1"/>
    <col min="7" max="7" width="16.7109375" bestFit="1" customWidth="1"/>
    <col min="8" max="8" width="18" bestFit="1" customWidth="1"/>
    <col min="9" max="10" width="15.140625" customWidth="1"/>
    <col min="11" max="11" width="11" bestFit="1" customWidth="1"/>
    <col min="13" max="13" width="9.28515625" bestFit="1" customWidth="1"/>
    <col min="14" max="14" width="11" bestFit="1" customWidth="1"/>
    <col min="15" max="15" width="11.7109375" bestFit="1" customWidth="1"/>
    <col min="16" max="16" width="18.140625" bestFit="1" customWidth="1"/>
    <col min="17" max="17" width="16.28515625" customWidth="1"/>
    <col min="18" max="18" width="15.85546875" bestFit="1" customWidth="1"/>
    <col min="16384" max="16384" width="9.14062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2" t="s">
        <v>12</v>
      </c>
      <c r="M1" s="2" t="s">
        <v>13</v>
      </c>
      <c r="N1" s="2" t="s">
        <v>14</v>
      </c>
      <c r="O1" s="2" t="s">
        <v>41</v>
      </c>
      <c r="P1" s="1" t="s">
        <v>11</v>
      </c>
      <c r="Q1" s="2" t="s">
        <v>16</v>
      </c>
    </row>
    <row r="2" spans="1:18">
      <c r="A2" s="5" t="s">
        <v>34</v>
      </c>
      <c r="B2" s="5" t="s">
        <v>27</v>
      </c>
      <c r="C2" s="5" t="s">
        <v>42</v>
      </c>
      <c r="D2" s="6" t="s">
        <v>20</v>
      </c>
      <c r="E2" s="6" t="s">
        <v>43</v>
      </c>
      <c r="F2" s="6">
        <v>0</v>
      </c>
      <c r="G2" s="6">
        <v>1249</v>
      </c>
      <c r="H2" s="6">
        <v>69</v>
      </c>
      <c r="I2" s="6" t="s">
        <v>21</v>
      </c>
      <c r="J2" s="6" t="s">
        <v>44</v>
      </c>
      <c r="K2" s="6" t="s">
        <v>45</v>
      </c>
      <c r="L2" s="6" t="s">
        <v>33</v>
      </c>
      <c r="M2" s="5"/>
      <c r="N2" s="5"/>
      <c r="O2" s="5">
        <v>950</v>
      </c>
      <c r="P2" s="5">
        <v>550</v>
      </c>
      <c r="Q2" s="5">
        <f>PRODUCT(F2,P2)</f>
        <v>0</v>
      </c>
      <c r="R2" t="s">
        <v>25</v>
      </c>
    </row>
    <row r="3" spans="1:18">
      <c r="A3" s="5" t="s">
        <v>34</v>
      </c>
      <c r="B3" s="5" t="s">
        <v>27</v>
      </c>
      <c r="C3" s="5" t="s">
        <v>46</v>
      </c>
      <c r="D3" s="6" t="s">
        <v>47</v>
      </c>
      <c r="E3" s="6" t="s">
        <v>43</v>
      </c>
      <c r="F3" s="6">
        <v>0</v>
      </c>
      <c r="G3" s="6">
        <v>1249</v>
      </c>
      <c r="H3" s="6">
        <v>69</v>
      </c>
      <c r="I3" s="6" t="s">
        <v>32</v>
      </c>
      <c r="J3" s="6" t="s">
        <v>44</v>
      </c>
      <c r="K3" s="6" t="s">
        <v>45</v>
      </c>
      <c r="L3" s="6" t="s">
        <v>33</v>
      </c>
      <c r="M3" s="5"/>
      <c r="N3" s="5"/>
      <c r="O3" s="5"/>
      <c r="P3" s="5">
        <v>600</v>
      </c>
      <c r="Q3" s="5">
        <f>PRODUCT(F3,P3)</f>
        <v>0</v>
      </c>
      <c r="R3">
        <f>SUM(Q2:Q39)</f>
        <v>22395</v>
      </c>
    </row>
    <row r="4" spans="1:18">
      <c r="A4" s="5" t="s">
        <v>48</v>
      </c>
      <c r="B4" s="5" t="s">
        <v>49</v>
      </c>
      <c r="C4" s="5" t="s">
        <v>50</v>
      </c>
      <c r="D4" s="6" t="s">
        <v>51</v>
      </c>
      <c r="E4" s="6" t="s">
        <v>20</v>
      </c>
      <c r="F4" s="6">
        <v>0</v>
      </c>
      <c r="G4" s="6">
        <v>1349</v>
      </c>
      <c r="H4" s="6">
        <v>69</v>
      </c>
      <c r="I4" s="6" t="s">
        <v>32</v>
      </c>
      <c r="J4" s="6" t="s">
        <v>33</v>
      </c>
      <c r="K4" s="6" t="s">
        <v>23</v>
      </c>
      <c r="L4" s="6" t="s">
        <v>33</v>
      </c>
      <c r="M4" s="5"/>
      <c r="N4" s="5"/>
      <c r="O4" s="5"/>
      <c r="P4" s="5">
        <v>550</v>
      </c>
      <c r="Q4" s="5">
        <f>PRODUCT(F4,P4)</f>
        <v>0</v>
      </c>
    </row>
    <row r="5" spans="1:18">
      <c r="A5" s="5" t="s">
        <v>52</v>
      </c>
      <c r="B5" s="5" t="s">
        <v>53</v>
      </c>
      <c r="C5" s="5" t="s">
        <v>54</v>
      </c>
      <c r="D5" s="6" t="s">
        <v>43</v>
      </c>
      <c r="E5" s="6" t="s">
        <v>43</v>
      </c>
      <c r="F5" s="6">
        <v>0</v>
      </c>
      <c r="G5" s="6">
        <v>1249</v>
      </c>
      <c r="H5" s="6">
        <v>69</v>
      </c>
      <c r="I5" s="6" t="s">
        <v>32</v>
      </c>
      <c r="J5" s="6" t="s">
        <v>55</v>
      </c>
      <c r="K5" s="6" t="s">
        <v>45</v>
      </c>
      <c r="L5" s="6" t="s">
        <v>33</v>
      </c>
      <c r="M5" s="5"/>
      <c r="N5" s="5"/>
      <c r="O5" s="5" t="s">
        <v>56</v>
      </c>
      <c r="P5" s="5">
        <v>550</v>
      </c>
      <c r="Q5" s="5">
        <f>PRODUCT(F5,P5)</f>
        <v>0</v>
      </c>
    </row>
    <row r="6" spans="1:18">
      <c r="A6" s="5" t="s">
        <v>57</v>
      </c>
      <c r="B6" s="5" t="s">
        <v>58</v>
      </c>
      <c r="C6" s="5" t="s">
        <v>28</v>
      </c>
      <c r="D6" s="6" t="s">
        <v>20</v>
      </c>
      <c r="E6" s="6" t="s">
        <v>20</v>
      </c>
      <c r="F6" s="6">
        <v>0</v>
      </c>
      <c r="G6" s="6">
        <v>1149</v>
      </c>
      <c r="H6" s="6">
        <v>64.989999999999995</v>
      </c>
      <c r="I6" s="6" t="s">
        <v>32</v>
      </c>
      <c r="J6" s="6" t="s">
        <v>55</v>
      </c>
      <c r="K6" s="6" t="s">
        <v>23</v>
      </c>
      <c r="L6" s="6" t="s">
        <v>24</v>
      </c>
      <c r="M6" s="5"/>
      <c r="N6" s="5"/>
      <c r="O6" s="5" t="s">
        <v>59</v>
      </c>
      <c r="P6" s="5">
        <v>550</v>
      </c>
      <c r="Q6" s="5">
        <f>PRODUCT(F6,P6)</f>
        <v>0</v>
      </c>
    </row>
    <row r="7" spans="1:18">
      <c r="A7" s="5" t="s">
        <v>60</v>
      </c>
      <c r="B7" s="5" t="s">
        <v>61</v>
      </c>
      <c r="C7" s="5" t="s">
        <v>28</v>
      </c>
      <c r="D7" s="6" t="s">
        <v>20</v>
      </c>
      <c r="E7" s="6" t="s">
        <v>20</v>
      </c>
      <c r="F7" s="6">
        <v>0</v>
      </c>
      <c r="G7" s="6">
        <v>749</v>
      </c>
      <c r="H7" s="6">
        <v>59</v>
      </c>
      <c r="I7" s="6" t="s">
        <v>32</v>
      </c>
      <c r="J7" s="6" t="s">
        <v>33</v>
      </c>
      <c r="K7" s="6" t="s">
        <v>23</v>
      </c>
      <c r="L7" s="6" t="s">
        <v>24</v>
      </c>
      <c r="M7" s="5"/>
      <c r="N7" s="5"/>
      <c r="O7" s="5" t="s">
        <v>62</v>
      </c>
      <c r="P7" s="5">
        <v>275</v>
      </c>
      <c r="Q7" s="5">
        <f>PRODUCT(F7,P7)</f>
        <v>0</v>
      </c>
      <c r="R7">
        <v>5370</v>
      </c>
    </row>
    <row r="8" spans="1:18">
      <c r="A8" t="s">
        <v>34</v>
      </c>
      <c r="B8" t="s">
        <v>27</v>
      </c>
      <c r="C8" t="s">
        <v>31</v>
      </c>
      <c r="D8" s="4" t="s">
        <v>43</v>
      </c>
      <c r="E8" s="4" t="s">
        <v>43</v>
      </c>
      <c r="F8" s="4">
        <v>1</v>
      </c>
      <c r="G8" s="4">
        <v>1249</v>
      </c>
      <c r="H8" s="4">
        <v>69</v>
      </c>
      <c r="I8" s="4" t="s">
        <v>21</v>
      </c>
      <c r="J8" s="4" t="s">
        <v>55</v>
      </c>
      <c r="K8" s="4" t="s">
        <v>45</v>
      </c>
      <c r="L8" s="4" t="s">
        <v>24</v>
      </c>
      <c r="P8">
        <v>470</v>
      </c>
      <c r="Q8">
        <f>PRODUCT(F8,P8)</f>
        <v>470</v>
      </c>
    </row>
    <row r="9" spans="1:18">
      <c r="A9" t="s">
        <v>34</v>
      </c>
      <c r="B9" t="s">
        <v>27</v>
      </c>
      <c r="C9" t="s">
        <v>63</v>
      </c>
      <c r="D9" s="4" t="s">
        <v>43</v>
      </c>
      <c r="E9" s="4" t="s">
        <v>43</v>
      </c>
      <c r="F9" s="4">
        <v>1</v>
      </c>
      <c r="G9" s="4">
        <v>1349</v>
      </c>
      <c r="H9" s="4">
        <v>69</v>
      </c>
      <c r="I9" s="4" t="s">
        <v>21</v>
      </c>
      <c r="J9" s="4" t="s">
        <v>55</v>
      </c>
      <c r="K9" s="4" t="s">
        <v>45</v>
      </c>
      <c r="L9" s="4" t="s">
        <v>24</v>
      </c>
      <c r="P9">
        <v>500</v>
      </c>
      <c r="Q9">
        <f>PRODUCT(F9,P9)</f>
        <v>500</v>
      </c>
    </row>
    <row r="10" spans="1:18">
      <c r="A10" t="s">
        <v>34</v>
      </c>
      <c r="B10" t="s">
        <v>64</v>
      </c>
      <c r="C10" t="s">
        <v>65</v>
      </c>
      <c r="D10" s="4" t="s">
        <v>43</v>
      </c>
      <c r="E10" s="4" t="s">
        <v>43</v>
      </c>
      <c r="F10" s="4">
        <v>4</v>
      </c>
      <c r="G10" s="4">
        <v>1249</v>
      </c>
      <c r="H10" s="4">
        <v>69</v>
      </c>
      <c r="I10" s="4" t="s">
        <v>32</v>
      </c>
      <c r="J10" s="4" t="s">
        <v>55</v>
      </c>
      <c r="K10" s="4" t="s">
        <v>45</v>
      </c>
      <c r="L10" s="4" t="s">
        <v>24</v>
      </c>
      <c r="P10">
        <v>650</v>
      </c>
      <c r="Q10">
        <f>PRODUCT(F10,P10)</f>
        <v>2600</v>
      </c>
    </row>
    <row r="11" spans="1:18">
      <c r="A11" t="s">
        <v>34</v>
      </c>
      <c r="B11" t="s">
        <v>27</v>
      </c>
      <c r="C11" t="s">
        <v>66</v>
      </c>
      <c r="D11" s="4" t="s">
        <v>20</v>
      </c>
      <c r="E11" s="4" t="s">
        <v>43</v>
      </c>
      <c r="F11" s="4">
        <v>1</v>
      </c>
      <c r="G11" s="4">
        <v>1249</v>
      </c>
      <c r="H11" s="4">
        <v>69</v>
      </c>
      <c r="I11" s="4" t="s">
        <v>32</v>
      </c>
      <c r="J11" s="4" t="s">
        <v>44</v>
      </c>
      <c r="K11" s="4" t="s">
        <v>45</v>
      </c>
      <c r="L11" s="4" t="s">
        <v>24</v>
      </c>
      <c r="P11">
        <v>550</v>
      </c>
      <c r="Q11">
        <f>PRODUCT(F11,P11)</f>
        <v>550</v>
      </c>
    </row>
    <row r="12" spans="1:18">
      <c r="A12" t="s">
        <v>34</v>
      </c>
      <c r="B12" t="s">
        <v>67</v>
      </c>
      <c r="C12" t="s">
        <v>19</v>
      </c>
      <c r="D12" s="4" t="s">
        <v>20</v>
      </c>
      <c r="E12" s="4" t="s">
        <v>20</v>
      </c>
      <c r="F12" s="4">
        <v>1</v>
      </c>
      <c r="G12" s="4">
        <v>949</v>
      </c>
      <c r="H12" s="4">
        <v>59</v>
      </c>
      <c r="I12" s="4" t="s">
        <v>32</v>
      </c>
      <c r="J12" s="4" t="s">
        <v>22</v>
      </c>
      <c r="K12" s="4" t="s">
        <v>23</v>
      </c>
      <c r="L12" s="4" t="s">
        <v>24</v>
      </c>
      <c r="P12">
        <v>300</v>
      </c>
      <c r="Q12">
        <f>PRODUCT(F12,P12)</f>
        <v>300</v>
      </c>
    </row>
    <row r="13" spans="1:18">
      <c r="A13" t="s">
        <v>34</v>
      </c>
      <c r="B13" t="s">
        <v>27</v>
      </c>
      <c r="C13" t="s">
        <v>65</v>
      </c>
      <c r="D13" s="4" t="s">
        <v>43</v>
      </c>
      <c r="E13" s="4" t="s">
        <v>43</v>
      </c>
      <c r="F13" s="4">
        <v>1</v>
      </c>
      <c r="G13" s="4">
        <v>1249</v>
      </c>
      <c r="H13" s="4">
        <v>69</v>
      </c>
      <c r="I13" s="4" t="s">
        <v>32</v>
      </c>
      <c r="J13" s="4" t="s">
        <v>22</v>
      </c>
      <c r="K13" s="4" t="s">
        <v>45</v>
      </c>
      <c r="L13" s="4" t="s">
        <v>24</v>
      </c>
      <c r="P13">
        <v>620</v>
      </c>
      <c r="Q13">
        <f>PRODUCT(F13,P13)</f>
        <v>620</v>
      </c>
    </row>
    <row r="14" spans="1:18">
      <c r="A14" t="s">
        <v>17</v>
      </c>
      <c r="B14" t="s">
        <v>68</v>
      </c>
      <c r="C14" t="s">
        <v>19</v>
      </c>
      <c r="D14" s="4" t="s">
        <v>43</v>
      </c>
      <c r="E14" s="4" t="s">
        <v>43</v>
      </c>
      <c r="F14" s="4">
        <v>1</v>
      </c>
      <c r="G14" s="4">
        <v>1249</v>
      </c>
      <c r="H14" s="4">
        <v>69</v>
      </c>
      <c r="I14" s="4" t="s">
        <v>32</v>
      </c>
      <c r="J14" s="4" t="s">
        <v>22</v>
      </c>
      <c r="K14" s="4" t="s">
        <v>45</v>
      </c>
      <c r="L14" s="4" t="s">
        <v>24</v>
      </c>
      <c r="P14">
        <v>620</v>
      </c>
      <c r="Q14">
        <f>PRODUCT(F14,P14)</f>
        <v>620</v>
      </c>
    </row>
    <row r="15" spans="1:18">
      <c r="A15" t="s">
        <v>17</v>
      </c>
      <c r="B15" t="s">
        <v>69</v>
      </c>
      <c r="C15" t="s">
        <v>70</v>
      </c>
      <c r="D15" s="4" t="s">
        <v>20</v>
      </c>
      <c r="E15" s="4" t="s">
        <v>43</v>
      </c>
      <c r="F15" s="4">
        <v>1</v>
      </c>
      <c r="G15" s="4">
        <v>2899</v>
      </c>
      <c r="H15" s="4">
        <v>79</v>
      </c>
      <c r="I15" s="4" t="s">
        <v>32</v>
      </c>
      <c r="J15" s="4" t="s">
        <v>33</v>
      </c>
      <c r="K15" s="4" t="s">
        <v>45</v>
      </c>
      <c r="L15" s="4" t="s">
        <v>33</v>
      </c>
      <c r="P15">
        <v>1750</v>
      </c>
      <c r="Q15">
        <f>PRODUCT(F15,P15)</f>
        <v>1750</v>
      </c>
    </row>
    <row r="16" spans="1:18">
      <c r="A16" t="s">
        <v>71</v>
      </c>
      <c r="B16" t="s">
        <v>72</v>
      </c>
      <c r="C16" t="s">
        <v>73</v>
      </c>
      <c r="D16" s="4" t="s">
        <v>51</v>
      </c>
      <c r="E16" s="4" t="s">
        <v>20</v>
      </c>
      <c r="F16" s="4">
        <v>1</v>
      </c>
      <c r="G16" s="4">
        <v>1249</v>
      </c>
      <c r="H16" s="4">
        <v>69</v>
      </c>
      <c r="I16" s="4" t="s">
        <v>21</v>
      </c>
      <c r="J16" s="4" t="s">
        <v>22</v>
      </c>
      <c r="K16" s="4" t="s">
        <v>23</v>
      </c>
      <c r="L16" s="4" t="s">
        <v>24</v>
      </c>
      <c r="P16">
        <v>600</v>
      </c>
      <c r="Q16">
        <f>PRODUCT(F16,P16)</f>
        <v>600</v>
      </c>
    </row>
    <row r="17" spans="1:19">
      <c r="A17" t="s">
        <v>71</v>
      </c>
      <c r="B17" t="s">
        <v>74</v>
      </c>
      <c r="C17" t="s">
        <v>75</v>
      </c>
      <c r="D17" s="4" t="s">
        <v>20</v>
      </c>
      <c r="E17" s="4" t="s">
        <v>43</v>
      </c>
      <c r="F17" s="4">
        <v>2</v>
      </c>
      <c r="G17" s="4">
        <v>1249</v>
      </c>
      <c r="H17" s="4">
        <v>69</v>
      </c>
      <c r="I17" s="4" t="s">
        <v>32</v>
      </c>
      <c r="J17" s="4" t="s">
        <v>76</v>
      </c>
      <c r="K17" s="4" t="s">
        <v>45</v>
      </c>
      <c r="L17" s="4" t="s">
        <v>24</v>
      </c>
      <c r="P17">
        <v>780</v>
      </c>
      <c r="Q17">
        <f>PRODUCT(F17,P17)</f>
        <v>1560</v>
      </c>
    </row>
    <row r="18" spans="1:19">
      <c r="A18" t="s">
        <v>77</v>
      </c>
      <c r="B18" t="s">
        <v>78</v>
      </c>
      <c r="C18" t="s">
        <v>40</v>
      </c>
      <c r="D18" s="4" t="s">
        <v>43</v>
      </c>
      <c r="E18" s="4" t="s">
        <v>43</v>
      </c>
      <c r="F18" s="4">
        <v>1</v>
      </c>
      <c r="G18" s="4">
        <v>2249</v>
      </c>
      <c r="H18" s="4">
        <v>74.989999999999995</v>
      </c>
      <c r="I18" s="4" t="s">
        <v>21</v>
      </c>
      <c r="J18" s="4" t="s">
        <v>22</v>
      </c>
      <c r="K18" s="4" t="s">
        <v>45</v>
      </c>
      <c r="L18" s="4" t="s">
        <v>24</v>
      </c>
      <c r="P18">
        <v>700</v>
      </c>
      <c r="Q18">
        <f>PRODUCT(F18,P18)</f>
        <v>700</v>
      </c>
    </row>
    <row r="19" spans="1:19">
      <c r="A19" t="s">
        <v>77</v>
      </c>
      <c r="B19" t="s">
        <v>79</v>
      </c>
      <c r="C19" t="s">
        <v>31</v>
      </c>
      <c r="D19" s="4" t="s">
        <v>43</v>
      </c>
      <c r="E19" s="4" t="s">
        <v>43</v>
      </c>
      <c r="F19" s="4">
        <v>1</v>
      </c>
      <c r="G19" s="4">
        <v>2249</v>
      </c>
      <c r="H19" s="4">
        <v>74.989999999999995</v>
      </c>
      <c r="I19" s="4" t="s">
        <v>21</v>
      </c>
      <c r="J19" s="4" t="s">
        <v>22</v>
      </c>
      <c r="K19" s="4" t="s">
        <v>45</v>
      </c>
      <c r="L19" s="4" t="s">
        <v>24</v>
      </c>
      <c r="P19">
        <v>700</v>
      </c>
      <c r="Q19">
        <f>PRODUCT(F19,P19)</f>
        <v>700</v>
      </c>
    </row>
    <row r="20" spans="1:19">
      <c r="A20" t="s">
        <v>77</v>
      </c>
      <c r="B20" t="s">
        <v>80</v>
      </c>
      <c r="C20" t="s">
        <v>31</v>
      </c>
      <c r="D20" s="4" t="s">
        <v>43</v>
      </c>
      <c r="E20" s="4" t="s">
        <v>43</v>
      </c>
      <c r="F20" s="4">
        <v>1</v>
      </c>
      <c r="G20" s="4">
        <v>1899</v>
      </c>
      <c r="H20" s="4">
        <v>74.989999999999995</v>
      </c>
      <c r="I20" s="4" t="s">
        <v>32</v>
      </c>
      <c r="J20" s="4" t="s">
        <v>22</v>
      </c>
      <c r="K20" s="4" t="s">
        <v>45</v>
      </c>
      <c r="L20" s="4" t="s">
        <v>24</v>
      </c>
      <c r="P20">
        <v>700</v>
      </c>
      <c r="Q20">
        <f>PRODUCT(F20,P20)</f>
        <v>700</v>
      </c>
      <c r="S20" t="s">
        <v>81</v>
      </c>
    </row>
    <row r="21" spans="1:19">
      <c r="A21" s="13" t="s">
        <v>77</v>
      </c>
      <c r="B21" s="13" t="s">
        <v>82</v>
      </c>
      <c r="C21" s="13" t="s">
        <v>31</v>
      </c>
      <c r="D21" s="14" t="s">
        <v>43</v>
      </c>
      <c r="E21" s="14" t="s">
        <v>43</v>
      </c>
      <c r="F21" s="14">
        <v>2</v>
      </c>
      <c r="G21" s="14">
        <v>1149</v>
      </c>
      <c r="H21" s="14">
        <v>69</v>
      </c>
      <c r="I21" s="14" t="s">
        <v>32</v>
      </c>
      <c r="J21" s="14" t="s">
        <v>83</v>
      </c>
      <c r="K21" s="14" t="s">
        <v>45</v>
      </c>
      <c r="L21" s="14"/>
      <c r="M21" s="13"/>
      <c r="N21" s="13"/>
      <c r="O21" s="13"/>
      <c r="P21" s="13">
        <v>450</v>
      </c>
      <c r="Q21" s="13">
        <f>PRODUCT(F21,P21)</f>
        <v>900</v>
      </c>
      <c r="S21">
        <f>SUM(Q12:Q39)</f>
        <v>18275</v>
      </c>
    </row>
    <row r="22" spans="1:19">
      <c r="A22" t="s">
        <v>84</v>
      </c>
      <c r="B22" t="s">
        <v>85</v>
      </c>
      <c r="C22" t="s">
        <v>66</v>
      </c>
      <c r="D22" s="4" t="s">
        <v>43</v>
      </c>
      <c r="E22" s="4" t="s">
        <v>43</v>
      </c>
      <c r="F22" s="4">
        <v>1</v>
      </c>
      <c r="G22" s="4">
        <v>1149</v>
      </c>
      <c r="H22" s="4">
        <v>59</v>
      </c>
      <c r="I22" s="4" t="s">
        <v>32</v>
      </c>
      <c r="J22" s="4" t="s">
        <v>55</v>
      </c>
      <c r="K22" s="4" t="s">
        <v>45</v>
      </c>
      <c r="L22" s="4" t="s">
        <v>24</v>
      </c>
      <c r="P22">
        <v>550</v>
      </c>
      <c r="Q22">
        <f>PRODUCT(F22,P22)</f>
        <v>550</v>
      </c>
    </row>
    <row r="23" spans="1:19">
      <c r="A23" t="s">
        <v>84</v>
      </c>
      <c r="B23" t="s">
        <v>86</v>
      </c>
      <c r="C23" t="s">
        <v>75</v>
      </c>
      <c r="D23" s="4" t="s">
        <v>20</v>
      </c>
      <c r="E23" s="4" t="s">
        <v>43</v>
      </c>
      <c r="F23" s="4">
        <v>1</v>
      </c>
      <c r="G23" s="4">
        <v>1249</v>
      </c>
      <c r="H23" s="4">
        <v>69</v>
      </c>
      <c r="I23" s="4" t="s">
        <v>32</v>
      </c>
      <c r="J23" s="4" t="s">
        <v>76</v>
      </c>
      <c r="K23" s="4" t="s">
        <v>45</v>
      </c>
      <c r="L23" s="4" t="s">
        <v>24</v>
      </c>
      <c r="P23">
        <v>800</v>
      </c>
      <c r="Q23">
        <f>PRODUCT(F23,P23)</f>
        <v>800</v>
      </c>
    </row>
    <row r="24" spans="1:19">
      <c r="A24" t="s">
        <v>84</v>
      </c>
      <c r="B24" t="s">
        <v>87</v>
      </c>
      <c r="C24" t="s">
        <v>75</v>
      </c>
      <c r="D24" s="4" t="s">
        <v>20</v>
      </c>
      <c r="E24" s="4" t="s">
        <v>43</v>
      </c>
      <c r="F24" s="4">
        <v>1</v>
      </c>
      <c r="G24" s="4">
        <v>1149</v>
      </c>
      <c r="H24" s="4">
        <v>69</v>
      </c>
      <c r="I24" s="4" t="s">
        <v>32</v>
      </c>
      <c r="J24" s="4" t="s">
        <v>76</v>
      </c>
      <c r="K24" s="4" t="s">
        <v>45</v>
      </c>
      <c r="L24" s="4" t="s">
        <v>33</v>
      </c>
      <c r="P24">
        <v>590</v>
      </c>
      <c r="Q24">
        <f>PRODUCT(F24,P24)</f>
        <v>590</v>
      </c>
    </row>
    <row r="25" spans="1:19">
      <c r="A25" t="s">
        <v>84</v>
      </c>
      <c r="B25" t="s">
        <v>88</v>
      </c>
      <c r="C25" t="s">
        <v>75</v>
      </c>
      <c r="D25" s="4" t="s">
        <v>20</v>
      </c>
      <c r="E25" s="4" t="s">
        <v>43</v>
      </c>
      <c r="F25" s="4">
        <v>1</v>
      </c>
      <c r="G25" s="4">
        <v>1149</v>
      </c>
      <c r="H25" s="4">
        <v>69</v>
      </c>
      <c r="I25" s="4" t="s">
        <v>32</v>
      </c>
      <c r="J25" s="4" t="s">
        <v>76</v>
      </c>
      <c r="K25" s="4" t="s">
        <v>45</v>
      </c>
      <c r="L25" s="4" t="s">
        <v>24</v>
      </c>
      <c r="P25">
        <v>500</v>
      </c>
      <c r="Q25">
        <f>PRODUCT(F25,P25)</f>
        <v>500</v>
      </c>
    </row>
    <row r="26" spans="1:19">
      <c r="A26" t="s">
        <v>84</v>
      </c>
      <c r="B26" t="s">
        <v>89</v>
      </c>
      <c r="C26" t="s">
        <v>90</v>
      </c>
      <c r="D26" s="4" t="s">
        <v>20</v>
      </c>
      <c r="E26" s="4" t="s">
        <v>20</v>
      </c>
      <c r="F26" s="4">
        <v>1</v>
      </c>
      <c r="G26" s="4">
        <v>1149</v>
      </c>
      <c r="H26" s="4">
        <v>69</v>
      </c>
      <c r="I26" s="4" t="s">
        <v>32</v>
      </c>
      <c r="J26" s="4" t="s">
        <v>22</v>
      </c>
      <c r="K26" s="4" t="s">
        <v>23</v>
      </c>
      <c r="L26" s="4" t="s">
        <v>24</v>
      </c>
      <c r="P26">
        <v>550</v>
      </c>
      <c r="Q26">
        <f>PRODUCT(F26,P26)</f>
        <v>550</v>
      </c>
    </row>
    <row r="27" spans="1:19">
      <c r="A27" s="13" t="s">
        <v>91</v>
      </c>
      <c r="B27" s="13" t="s">
        <v>36</v>
      </c>
      <c r="C27" s="13" t="s">
        <v>92</v>
      </c>
      <c r="D27" s="14" t="s">
        <v>51</v>
      </c>
      <c r="E27" s="14" t="s">
        <v>20</v>
      </c>
      <c r="F27" s="14">
        <v>1</v>
      </c>
      <c r="G27" s="14">
        <v>2249</v>
      </c>
      <c r="H27" s="14">
        <v>139</v>
      </c>
      <c r="I27" s="14" t="s">
        <v>32</v>
      </c>
      <c r="J27" s="14" t="s">
        <v>76</v>
      </c>
      <c r="K27" s="14" t="s">
        <v>23</v>
      </c>
      <c r="L27" s="14" t="s">
        <v>24</v>
      </c>
      <c r="M27" s="13"/>
      <c r="N27" s="13"/>
      <c r="O27" s="13"/>
      <c r="P27" s="13">
        <v>400</v>
      </c>
      <c r="Q27" s="13">
        <f>PRODUCT(F27,P27)</f>
        <v>400</v>
      </c>
    </row>
    <row r="28" spans="1:19">
      <c r="A28" s="13" t="s">
        <v>91</v>
      </c>
      <c r="B28" s="13" t="s">
        <v>93</v>
      </c>
      <c r="C28" s="13" t="s">
        <v>94</v>
      </c>
      <c r="D28" s="14" t="s">
        <v>20</v>
      </c>
      <c r="E28" s="14" t="s">
        <v>20</v>
      </c>
      <c r="F28" s="14">
        <v>1</v>
      </c>
      <c r="G28" s="14">
        <v>1249</v>
      </c>
      <c r="H28" s="14">
        <v>69</v>
      </c>
      <c r="I28" s="14" t="s">
        <v>32</v>
      </c>
      <c r="J28" s="14" t="s">
        <v>76</v>
      </c>
      <c r="K28" s="14" t="s">
        <v>23</v>
      </c>
      <c r="L28" s="14"/>
      <c r="M28" s="13"/>
      <c r="N28" s="13"/>
      <c r="O28" s="13"/>
      <c r="P28" s="13">
        <v>550</v>
      </c>
      <c r="Q28" s="13">
        <f>PRODUCT(F28,P28)</f>
        <v>550</v>
      </c>
    </row>
    <row r="29" spans="1:19">
      <c r="A29" t="s">
        <v>48</v>
      </c>
      <c r="B29" t="s">
        <v>95</v>
      </c>
      <c r="C29" t="s">
        <v>31</v>
      </c>
      <c r="D29" s="4" t="s">
        <v>43</v>
      </c>
      <c r="E29" s="4" t="s">
        <v>43</v>
      </c>
      <c r="F29" s="4">
        <v>1</v>
      </c>
      <c r="G29" s="4">
        <v>1249</v>
      </c>
      <c r="H29" s="4">
        <v>69</v>
      </c>
      <c r="I29" s="4" t="s">
        <v>32</v>
      </c>
      <c r="J29" s="4" t="s">
        <v>55</v>
      </c>
      <c r="K29" s="4" t="s">
        <v>45</v>
      </c>
      <c r="L29" s="4" t="s">
        <v>33</v>
      </c>
      <c r="P29">
        <v>600</v>
      </c>
      <c r="Q29">
        <f>PRODUCT(F29,P29)</f>
        <v>600</v>
      </c>
    </row>
    <row r="30" spans="1:19">
      <c r="A30" s="11" t="s">
        <v>48</v>
      </c>
      <c r="B30" s="11" t="s">
        <v>49</v>
      </c>
      <c r="C30" s="11" t="s">
        <v>50</v>
      </c>
      <c r="D30" s="12" t="s">
        <v>20</v>
      </c>
      <c r="E30" s="12" t="s">
        <v>43</v>
      </c>
      <c r="F30" s="12">
        <v>1</v>
      </c>
      <c r="G30" s="12">
        <v>1149</v>
      </c>
      <c r="H30" s="12">
        <v>69</v>
      </c>
      <c r="I30" s="12" t="s">
        <v>32</v>
      </c>
      <c r="J30" s="12" t="s">
        <v>76</v>
      </c>
      <c r="K30" s="12" t="s">
        <v>45</v>
      </c>
      <c r="L30" s="12" t="s">
        <v>33</v>
      </c>
      <c r="M30" s="11"/>
      <c r="N30" s="11"/>
      <c r="O30" s="11"/>
      <c r="P30" s="11">
        <v>590</v>
      </c>
      <c r="Q30" s="11">
        <f>PRODUCT(F30,P30)</f>
        <v>590</v>
      </c>
    </row>
    <row r="31" spans="1:19">
      <c r="A31" t="s">
        <v>48</v>
      </c>
      <c r="B31" t="s">
        <v>95</v>
      </c>
      <c r="C31" t="s">
        <v>31</v>
      </c>
      <c r="D31" s="4" t="s">
        <v>43</v>
      </c>
      <c r="E31" s="4" t="s">
        <v>43</v>
      </c>
      <c r="F31" s="4">
        <v>1</v>
      </c>
      <c r="G31" s="4">
        <v>1249</v>
      </c>
      <c r="H31" s="4">
        <v>69</v>
      </c>
      <c r="I31" s="4" t="s">
        <v>32</v>
      </c>
      <c r="J31" s="4" t="s">
        <v>22</v>
      </c>
      <c r="K31" s="4" t="s">
        <v>45</v>
      </c>
      <c r="L31" s="4" t="s">
        <v>24</v>
      </c>
      <c r="P31">
        <v>620</v>
      </c>
      <c r="Q31">
        <f>PRODUCT(F31,P31)</f>
        <v>620</v>
      </c>
    </row>
    <row r="32" spans="1:19">
      <c r="A32" t="s">
        <v>52</v>
      </c>
      <c r="B32" t="s">
        <v>96</v>
      </c>
      <c r="C32" t="s">
        <v>97</v>
      </c>
      <c r="D32" s="4" t="s">
        <v>51</v>
      </c>
      <c r="E32" s="4" t="s">
        <v>43</v>
      </c>
      <c r="F32" s="4">
        <v>1</v>
      </c>
      <c r="G32" s="4">
        <v>1249</v>
      </c>
      <c r="H32" s="4">
        <v>69</v>
      </c>
      <c r="I32" s="4" t="s">
        <v>21</v>
      </c>
      <c r="J32" s="4" t="s">
        <v>98</v>
      </c>
      <c r="K32" s="4" t="s">
        <v>45</v>
      </c>
      <c r="L32" s="4" t="s">
        <v>24</v>
      </c>
      <c r="P32">
        <v>550</v>
      </c>
      <c r="Q32">
        <f>PRODUCT(F32,P32)</f>
        <v>550</v>
      </c>
    </row>
    <row r="33" spans="1:17">
      <c r="A33" t="s">
        <v>52</v>
      </c>
      <c r="B33" t="s">
        <v>99</v>
      </c>
      <c r="C33" t="s">
        <v>40</v>
      </c>
      <c r="D33" s="4" t="s">
        <v>20</v>
      </c>
      <c r="E33" s="4" t="s">
        <v>43</v>
      </c>
      <c r="F33" s="4">
        <v>1</v>
      </c>
      <c r="G33" s="4">
        <v>1249</v>
      </c>
      <c r="H33" s="4">
        <v>69</v>
      </c>
      <c r="I33" s="4" t="s">
        <v>21</v>
      </c>
      <c r="J33" s="4" t="s">
        <v>22</v>
      </c>
      <c r="K33" s="4" t="s">
        <v>45</v>
      </c>
      <c r="L33" s="4" t="s">
        <v>24</v>
      </c>
      <c r="P33">
        <v>600</v>
      </c>
      <c r="Q33">
        <f>PRODUCT(F33,P33)</f>
        <v>600</v>
      </c>
    </row>
    <row r="34" spans="1:17">
      <c r="A34" t="s">
        <v>57</v>
      </c>
      <c r="B34" t="s">
        <v>58</v>
      </c>
      <c r="C34" t="s">
        <v>100</v>
      </c>
      <c r="D34" s="4" t="s">
        <v>43</v>
      </c>
      <c r="E34" s="4" t="s">
        <v>43</v>
      </c>
      <c r="F34" s="4">
        <v>1</v>
      </c>
      <c r="G34" s="4">
        <v>1149</v>
      </c>
      <c r="H34" s="4">
        <v>62.99</v>
      </c>
      <c r="I34" s="4" t="s">
        <v>32</v>
      </c>
      <c r="J34" s="4" t="s">
        <v>55</v>
      </c>
      <c r="K34" s="4" t="s">
        <v>45</v>
      </c>
      <c r="L34" s="4" t="s">
        <v>24</v>
      </c>
      <c r="P34">
        <v>550</v>
      </c>
      <c r="Q34">
        <f>PRODUCT(F34,P34)</f>
        <v>550</v>
      </c>
    </row>
    <row r="35" spans="1:17">
      <c r="A35" t="s">
        <v>60</v>
      </c>
      <c r="B35" t="s">
        <v>101</v>
      </c>
      <c r="C35" t="s">
        <v>102</v>
      </c>
      <c r="D35" s="4" t="s">
        <v>20</v>
      </c>
      <c r="E35" s="4" t="s">
        <v>43</v>
      </c>
      <c r="F35" s="4">
        <v>1</v>
      </c>
      <c r="G35" s="4">
        <v>1249</v>
      </c>
      <c r="H35" s="4">
        <v>69</v>
      </c>
      <c r="I35" s="4" t="s">
        <v>21</v>
      </c>
      <c r="J35" s="4" t="s">
        <v>22</v>
      </c>
      <c r="K35" s="4" t="s">
        <v>45</v>
      </c>
      <c r="L35" s="4" t="s">
        <v>24</v>
      </c>
      <c r="P35">
        <v>600</v>
      </c>
      <c r="Q35">
        <f>PRODUCT(F35,P35)</f>
        <v>600</v>
      </c>
    </row>
    <row r="36" spans="1:17">
      <c r="A36" t="s">
        <v>60</v>
      </c>
      <c r="B36" t="s">
        <v>103</v>
      </c>
      <c r="C36" t="s">
        <v>104</v>
      </c>
      <c r="D36" s="4" t="s">
        <v>51</v>
      </c>
      <c r="E36" s="4" t="s">
        <v>20</v>
      </c>
      <c r="F36" s="4">
        <v>1</v>
      </c>
      <c r="G36" s="4">
        <v>1249</v>
      </c>
      <c r="H36" s="4">
        <v>69</v>
      </c>
      <c r="I36" s="4" t="s">
        <v>21</v>
      </c>
      <c r="J36" s="4" t="s">
        <v>22</v>
      </c>
      <c r="K36" s="4" t="s">
        <v>23</v>
      </c>
      <c r="L36" s="4" t="s">
        <v>24</v>
      </c>
      <c r="P36">
        <v>650</v>
      </c>
      <c r="Q36">
        <f>PRODUCT(F36,P36)</f>
        <v>650</v>
      </c>
    </row>
    <row r="37" spans="1:17">
      <c r="A37" s="5" t="s">
        <v>60</v>
      </c>
      <c r="B37" s="5" t="s">
        <v>105</v>
      </c>
      <c r="C37" s="5" t="s">
        <v>19</v>
      </c>
      <c r="D37" s="6" t="s">
        <v>20</v>
      </c>
      <c r="E37" s="6" t="s">
        <v>43</v>
      </c>
      <c r="F37" s="6">
        <v>0</v>
      </c>
      <c r="G37" s="6">
        <v>899</v>
      </c>
      <c r="H37" s="6">
        <v>69</v>
      </c>
      <c r="I37" s="6" t="s">
        <v>32</v>
      </c>
      <c r="J37" s="6" t="s">
        <v>83</v>
      </c>
      <c r="K37" s="6" t="s">
        <v>45</v>
      </c>
      <c r="L37" s="6" t="s">
        <v>24</v>
      </c>
      <c r="M37" s="5"/>
      <c r="N37" s="5"/>
      <c r="O37" s="5"/>
      <c r="P37" s="5">
        <v>375</v>
      </c>
      <c r="Q37" s="5">
        <f>PRODUCT(F37,P37)</f>
        <v>0</v>
      </c>
    </row>
    <row r="38" spans="1:17">
      <c r="A38" t="s">
        <v>60</v>
      </c>
      <c r="B38" t="s">
        <v>105</v>
      </c>
      <c r="C38" t="s">
        <v>31</v>
      </c>
      <c r="D38" s="4" t="s">
        <v>20</v>
      </c>
      <c r="E38" s="4" t="s">
        <v>43</v>
      </c>
      <c r="F38" s="6">
        <v>1</v>
      </c>
      <c r="G38" s="4">
        <v>899</v>
      </c>
      <c r="H38" s="4">
        <v>69</v>
      </c>
      <c r="I38" s="4" t="s">
        <v>32</v>
      </c>
      <c r="J38" s="4" t="s">
        <v>83</v>
      </c>
      <c r="K38" s="4" t="s">
        <v>45</v>
      </c>
      <c r="L38" s="4" t="s">
        <v>33</v>
      </c>
      <c r="O38">
        <v>1</v>
      </c>
      <c r="P38">
        <v>375</v>
      </c>
      <c r="Q38">
        <f>PRODUCT(F38,P38)</f>
        <v>375</v>
      </c>
    </row>
    <row r="39" spans="1:17">
      <c r="A39" t="s">
        <v>60</v>
      </c>
      <c r="B39" t="s">
        <v>105</v>
      </c>
      <c r="C39" t="s">
        <v>50</v>
      </c>
      <c r="D39" s="4" t="s">
        <v>20</v>
      </c>
      <c r="E39" s="4" t="s">
        <v>43</v>
      </c>
      <c r="F39" s="4">
        <v>2</v>
      </c>
      <c r="G39" s="4">
        <v>899</v>
      </c>
      <c r="H39" s="4">
        <v>59</v>
      </c>
      <c r="I39" s="4" t="s">
        <v>32</v>
      </c>
      <c r="J39" s="4" t="s">
        <v>83</v>
      </c>
      <c r="K39" s="4" t="s">
        <v>45</v>
      </c>
      <c r="L39" s="4" t="s">
        <v>24</v>
      </c>
      <c r="P39">
        <v>375</v>
      </c>
      <c r="Q39">
        <f>PRODUCT(F39,P39)</f>
        <v>750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2"/>
  <sheetViews>
    <sheetView tabSelected="1" topLeftCell="C11" zoomScale="70" zoomScaleNormal="70" workbookViewId="0">
      <selection activeCell="M38" sqref="M38"/>
    </sheetView>
  </sheetViews>
  <sheetFormatPr defaultRowHeight="15"/>
  <cols>
    <col min="1" max="1" width="15.7109375" bestFit="1" customWidth="1"/>
    <col min="2" max="2" width="27.42578125" bestFit="1" customWidth="1"/>
    <col min="3" max="3" width="13.28515625" bestFit="1" customWidth="1"/>
    <col min="4" max="4" width="15.28515625" bestFit="1" customWidth="1"/>
    <col min="5" max="5" width="15.140625" bestFit="1" customWidth="1"/>
    <col min="6" max="6" width="12.7109375" bestFit="1" customWidth="1"/>
    <col min="7" max="7" width="16.7109375" bestFit="1" customWidth="1"/>
    <col min="8" max="8" width="18" bestFit="1" customWidth="1"/>
    <col min="9" max="9" width="15.28515625" bestFit="1" customWidth="1"/>
    <col min="10" max="10" width="14.140625" bestFit="1" customWidth="1"/>
    <col min="11" max="11" width="20.5703125" bestFit="1" customWidth="1"/>
    <col min="12" max="12" width="18.140625" bestFit="1" customWidth="1"/>
    <col min="13" max="13" width="8.5703125" style="4"/>
    <col min="14" max="14" width="11.85546875" style="4" customWidth="1"/>
    <col min="15" max="15" width="14.5703125" style="4" customWidth="1"/>
    <col min="16" max="16" width="15.42578125" bestFit="1" customWidth="1"/>
    <col min="19" max="19" width="15.8554687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9">
      <c r="A2" t="s">
        <v>106</v>
      </c>
      <c r="B2" t="s">
        <v>107</v>
      </c>
      <c r="C2" t="s">
        <v>19</v>
      </c>
      <c r="D2" t="s">
        <v>43</v>
      </c>
      <c r="E2" t="s">
        <v>43</v>
      </c>
      <c r="F2" s="4">
        <v>1</v>
      </c>
      <c r="G2" s="4">
        <v>599</v>
      </c>
      <c r="H2" s="4">
        <v>49</v>
      </c>
      <c r="I2" s="4" t="s">
        <v>32</v>
      </c>
      <c r="J2" s="4" t="s">
        <v>98</v>
      </c>
      <c r="K2" t="s">
        <v>45</v>
      </c>
      <c r="L2" s="4">
        <v>270</v>
      </c>
      <c r="M2" s="4" t="s">
        <v>33</v>
      </c>
      <c r="Q2">
        <f>PRODUCT(F2,L2)</f>
        <v>270</v>
      </c>
    </row>
    <row r="3" spans="1:19">
      <c r="A3" s="5" t="s">
        <v>34</v>
      </c>
      <c r="B3" s="5" t="s">
        <v>27</v>
      </c>
      <c r="C3" s="5" t="s">
        <v>50</v>
      </c>
      <c r="D3" s="5" t="s">
        <v>43</v>
      </c>
      <c r="E3" s="5" t="s">
        <v>43</v>
      </c>
      <c r="F3" s="6">
        <v>0</v>
      </c>
      <c r="G3" s="6">
        <v>949</v>
      </c>
      <c r="H3" s="6">
        <v>59</v>
      </c>
      <c r="I3" s="6" t="s">
        <v>32</v>
      </c>
      <c r="J3" s="6" t="s">
        <v>22</v>
      </c>
      <c r="K3" s="5" t="s">
        <v>45</v>
      </c>
      <c r="L3" s="6">
        <v>400</v>
      </c>
      <c r="M3" s="6" t="s">
        <v>33</v>
      </c>
      <c r="N3" s="6"/>
      <c r="O3" s="6"/>
      <c r="P3" s="5"/>
      <c r="Q3" s="5">
        <f>PRODUCT(F3,L3)</f>
        <v>0</v>
      </c>
      <c r="S3" t="s">
        <v>25</v>
      </c>
    </row>
    <row r="4" spans="1:19">
      <c r="A4" t="s">
        <v>34</v>
      </c>
      <c r="B4" t="s">
        <v>108</v>
      </c>
      <c r="C4" t="s">
        <v>109</v>
      </c>
      <c r="D4" t="s">
        <v>43</v>
      </c>
      <c r="E4" t="s">
        <v>43</v>
      </c>
      <c r="F4" s="4">
        <v>1</v>
      </c>
      <c r="G4" s="4">
        <v>949</v>
      </c>
      <c r="H4" s="4">
        <v>59</v>
      </c>
      <c r="I4" s="4" t="s">
        <v>32</v>
      </c>
      <c r="J4" s="4" t="s">
        <v>22</v>
      </c>
      <c r="K4" t="s">
        <v>45</v>
      </c>
      <c r="L4" s="4">
        <v>300</v>
      </c>
      <c r="M4" s="4" t="s">
        <v>24</v>
      </c>
      <c r="Q4">
        <f>PRODUCT(F4,L4)</f>
        <v>300</v>
      </c>
      <c r="S4">
        <f>SUM(Q2:Q89)</f>
        <v>46860</v>
      </c>
    </row>
    <row r="5" spans="1:19">
      <c r="A5" t="s">
        <v>34</v>
      </c>
      <c r="B5" t="s">
        <v>64</v>
      </c>
      <c r="C5" t="s">
        <v>28</v>
      </c>
      <c r="D5" t="s">
        <v>43</v>
      </c>
      <c r="E5" t="s">
        <v>43</v>
      </c>
      <c r="F5" s="4">
        <v>1</v>
      </c>
      <c r="G5" s="4">
        <v>999</v>
      </c>
      <c r="H5" s="4">
        <v>59</v>
      </c>
      <c r="I5" s="4" t="s">
        <v>32</v>
      </c>
      <c r="J5" s="4" t="s">
        <v>22</v>
      </c>
      <c r="K5" t="s">
        <v>45</v>
      </c>
      <c r="L5" s="4">
        <v>550</v>
      </c>
      <c r="M5" s="4" t="s">
        <v>24</v>
      </c>
      <c r="Q5">
        <f>PRODUCT(F5,L5)</f>
        <v>550</v>
      </c>
    </row>
    <row r="6" spans="1:19">
      <c r="A6" t="s">
        <v>34</v>
      </c>
      <c r="B6" t="s">
        <v>108</v>
      </c>
      <c r="C6" t="s">
        <v>110</v>
      </c>
      <c r="D6" t="s">
        <v>111</v>
      </c>
      <c r="E6" t="s">
        <v>43</v>
      </c>
      <c r="F6" s="4">
        <v>4</v>
      </c>
      <c r="G6" s="4">
        <v>549</v>
      </c>
      <c r="H6" s="4">
        <v>49</v>
      </c>
      <c r="I6" s="4" t="s">
        <v>32</v>
      </c>
      <c r="J6" s="4" t="s">
        <v>112</v>
      </c>
      <c r="K6" t="s">
        <v>45</v>
      </c>
      <c r="L6" s="4">
        <v>280</v>
      </c>
      <c r="M6" s="4" t="s">
        <v>24</v>
      </c>
      <c r="Q6">
        <f>PRODUCT(F6,L6)</f>
        <v>1120</v>
      </c>
    </row>
    <row r="7" spans="1:19">
      <c r="A7" t="s">
        <v>34</v>
      </c>
      <c r="B7" t="s">
        <v>113</v>
      </c>
      <c r="C7" t="s">
        <v>114</v>
      </c>
      <c r="D7" t="s">
        <v>111</v>
      </c>
      <c r="E7" t="s">
        <v>43</v>
      </c>
      <c r="F7" s="4">
        <v>1</v>
      </c>
      <c r="G7" s="4">
        <v>849</v>
      </c>
      <c r="H7" s="4">
        <v>54.9</v>
      </c>
      <c r="I7" s="4" t="s">
        <v>32</v>
      </c>
      <c r="J7" s="4" t="s">
        <v>22</v>
      </c>
      <c r="K7" t="s">
        <v>45</v>
      </c>
      <c r="L7" s="4">
        <v>350</v>
      </c>
      <c r="M7" s="4" t="s">
        <v>24</v>
      </c>
      <c r="P7" t="s">
        <v>115</v>
      </c>
      <c r="Q7">
        <f>PRODUCT(F7,L7)</f>
        <v>350</v>
      </c>
    </row>
    <row r="8" spans="1:19">
      <c r="A8" t="s">
        <v>34</v>
      </c>
      <c r="B8" t="s">
        <v>116</v>
      </c>
      <c r="C8" t="s">
        <v>28</v>
      </c>
      <c r="D8" t="s">
        <v>43</v>
      </c>
      <c r="E8" t="s">
        <v>20</v>
      </c>
      <c r="F8" s="4">
        <v>2</v>
      </c>
      <c r="G8" s="4">
        <v>749</v>
      </c>
      <c r="H8" s="4">
        <v>54.9</v>
      </c>
      <c r="I8" s="4" t="s">
        <v>32</v>
      </c>
      <c r="J8" s="4" t="s">
        <v>22</v>
      </c>
      <c r="K8" t="s">
        <v>23</v>
      </c>
      <c r="L8" s="4">
        <v>300</v>
      </c>
      <c r="M8" s="4" t="s">
        <v>24</v>
      </c>
      <c r="Q8">
        <f>PRODUCT(F8,L8)</f>
        <v>600</v>
      </c>
      <c r="S8" t="s">
        <v>81</v>
      </c>
    </row>
    <row r="9" spans="1:19">
      <c r="A9" t="s">
        <v>34</v>
      </c>
      <c r="B9" t="s">
        <v>117</v>
      </c>
      <c r="C9" t="s">
        <v>36</v>
      </c>
      <c r="D9" t="s">
        <v>43</v>
      </c>
      <c r="E9" t="s">
        <v>20</v>
      </c>
      <c r="F9" s="4">
        <v>1</v>
      </c>
      <c r="G9" s="4">
        <v>949</v>
      </c>
      <c r="H9" s="4">
        <v>59</v>
      </c>
      <c r="I9" s="4" t="s">
        <v>32</v>
      </c>
      <c r="J9" s="4" t="s">
        <v>22</v>
      </c>
      <c r="K9" t="s">
        <v>23</v>
      </c>
      <c r="L9" s="4">
        <v>450</v>
      </c>
      <c r="M9" s="4" t="s">
        <v>24</v>
      </c>
      <c r="Q9">
        <f>PRODUCT(F9,L9)</f>
        <v>450</v>
      </c>
      <c r="S9">
        <f>SUM(Q6:Q88)</f>
        <v>45040</v>
      </c>
    </row>
    <row r="10" spans="1:19">
      <c r="A10" t="s">
        <v>34</v>
      </c>
      <c r="B10" t="s">
        <v>118</v>
      </c>
      <c r="C10" t="s">
        <v>119</v>
      </c>
      <c r="D10" t="s">
        <v>43</v>
      </c>
      <c r="E10" t="s">
        <v>20</v>
      </c>
      <c r="F10" s="4">
        <v>2</v>
      </c>
      <c r="G10" s="4">
        <v>749</v>
      </c>
      <c r="H10" s="4">
        <v>54.9</v>
      </c>
      <c r="I10" s="4" t="s">
        <v>32</v>
      </c>
      <c r="J10" s="4" t="s">
        <v>22</v>
      </c>
      <c r="K10" t="s">
        <v>23</v>
      </c>
      <c r="L10" s="4">
        <v>325</v>
      </c>
      <c r="M10" s="4" t="s">
        <v>33</v>
      </c>
      <c r="Q10">
        <f>PRODUCT(F10,L10)</f>
        <v>650</v>
      </c>
    </row>
    <row r="11" spans="1:19">
      <c r="A11" t="s">
        <v>17</v>
      </c>
      <c r="B11" t="s">
        <v>120</v>
      </c>
      <c r="C11" t="s">
        <v>19</v>
      </c>
      <c r="D11" t="s">
        <v>111</v>
      </c>
      <c r="E11" t="s">
        <v>43</v>
      </c>
      <c r="F11" s="4">
        <v>1</v>
      </c>
      <c r="G11" s="4">
        <v>899</v>
      </c>
      <c r="H11" s="4">
        <v>59</v>
      </c>
      <c r="I11" s="4" t="s">
        <v>32</v>
      </c>
      <c r="J11" s="4" t="s">
        <v>112</v>
      </c>
      <c r="K11" t="s">
        <v>45</v>
      </c>
      <c r="L11" s="4">
        <v>375</v>
      </c>
      <c r="M11" s="4" t="s">
        <v>24</v>
      </c>
      <c r="Q11">
        <f>PRODUCT(F11,L11)</f>
        <v>375</v>
      </c>
    </row>
    <row r="12" spans="1:19">
      <c r="A12" t="s">
        <v>17</v>
      </c>
      <c r="B12" t="s">
        <v>121</v>
      </c>
      <c r="C12" t="s">
        <v>19</v>
      </c>
      <c r="D12" t="s">
        <v>43</v>
      </c>
      <c r="E12" t="s">
        <v>43</v>
      </c>
      <c r="F12" s="4">
        <v>1</v>
      </c>
      <c r="G12" s="4">
        <v>899</v>
      </c>
      <c r="H12" s="4">
        <v>59</v>
      </c>
      <c r="I12" s="4" t="s">
        <v>32</v>
      </c>
      <c r="J12" s="4" t="s">
        <v>122</v>
      </c>
      <c r="K12" t="s">
        <v>45</v>
      </c>
      <c r="L12" s="4">
        <v>400</v>
      </c>
      <c r="M12" s="4" t="s">
        <v>24</v>
      </c>
      <c r="Q12">
        <f>PRODUCT(F12,L12)</f>
        <v>400</v>
      </c>
    </row>
    <row r="13" spans="1:19">
      <c r="A13" t="s">
        <v>17</v>
      </c>
      <c r="B13" t="s">
        <v>72</v>
      </c>
      <c r="C13" t="s">
        <v>123</v>
      </c>
      <c r="D13" t="s">
        <v>43</v>
      </c>
      <c r="E13" t="s">
        <v>43</v>
      </c>
      <c r="F13" s="4">
        <v>1</v>
      </c>
      <c r="G13" s="4">
        <v>999</v>
      </c>
      <c r="H13" s="4">
        <v>59</v>
      </c>
      <c r="I13" s="4" t="s">
        <v>32</v>
      </c>
      <c r="J13" s="4" t="s">
        <v>22</v>
      </c>
      <c r="K13" t="s">
        <v>45</v>
      </c>
      <c r="L13" s="4">
        <v>500</v>
      </c>
      <c r="M13" s="4" t="s">
        <v>24</v>
      </c>
      <c r="Q13">
        <f>PRODUCT(F13,L13)</f>
        <v>500</v>
      </c>
    </row>
    <row r="14" spans="1:19">
      <c r="A14" t="s">
        <v>17</v>
      </c>
      <c r="B14" t="s">
        <v>124</v>
      </c>
      <c r="C14" t="s">
        <v>100</v>
      </c>
      <c r="D14" t="s">
        <v>43</v>
      </c>
      <c r="E14" t="s">
        <v>43</v>
      </c>
      <c r="F14" s="4">
        <v>1</v>
      </c>
      <c r="G14" s="4">
        <v>949</v>
      </c>
      <c r="H14" s="4">
        <v>59</v>
      </c>
      <c r="I14" s="4" t="s">
        <v>32</v>
      </c>
      <c r="J14" s="4" t="s">
        <v>22</v>
      </c>
      <c r="K14" t="s">
        <v>45</v>
      </c>
      <c r="L14" s="4">
        <v>450</v>
      </c>
      <c r="M14" s="4" t="s">
        <v>33</v>
      </c>
      <c r="Q14">
        <f>PRODUCT(F14,L14)</f>
        <v>450</v>
      </c>
    </row>
    <row r="15" spans="1:19">
      <c r="A15" t="s">
        <v>17</v>
      </c>
      <c r="B15" t="s">
        <v>125</v>
      </c>
      <c r="C15" t="s">
        <v>19</v>
      </c>
      <c r="D15" t="s">
        <v>126</v>
      </c>
      <c r="E15" t="s">
        <v>43</v>
      </c>
      <c r="F15" s="4">
        <v>2</v>
      </c>
      <c r="G15" s="4">
        <v>1249</v>
      </c>
      <c r="H15" s="4">
        <v>69</v>
      </c>
      <c r="I15" s="4" t="s">
        <v>32</v>
      </c>
      <c r="J15" s="4" t="s">
        <v>22</v>
      </c>
      <c r="K15" t="s">
        <v>45</v>
      </c>
      <c r="L15" s="4">
        <v>570</v>
      </c>
      <c r="M15" s="4" t="s">
        <v>24</v>
      </c>
      <c r="Q15">
        <f>PRODUCT(F15,L15)</f>
        <v>1140</v>
      </c>
    </row>
    <row r="16" spans="1:19">
      <c r="A16" t="s">
        <v>17</v>
      </c>
      <c r="B16" t="s">
        <v>127</v>
      </c>
      <c r="C16" t="s">
        <v>19</v>
      </c>
      <c r="D16" t="s">
        <v>126</v>
      </c>
      <c r="E16" t="s">
        <v>43</v>
      </c>
      <c r="F16" s="4">
        <v>1</v>
      </c>
      <c r="G16" s="4">
        <v>1249</v>
      </c>
      <c r="H16" s="4">
        <v>69</v>
      </c>
      <c r="I16" s="4" t="s">
        <v>32</v>
      </c>
      <c r="J16" s="4" t="s">
        <v>22</v>
      </c>
      <c r="K16" t="s">
        <v>45</v>
      </c>
      <c r="L16" s="4">
        <v>570</v>
      </c>
      <c r="M16" s="4" t="s">
        <v>24</v>
      </c>
      <c r="Q16">
        <f>PRODUCT(F16,L16)</f>
        <v>570</v>
      </c>
    </row>
    <row r="17" spans="1:17">
      <c r="A17" t="s">
        <v>17</v>
      </c>
      <c r="B17" t="s">
        <v>128</v>
      </c>
      <c r="C17" t="s">
        <v>66</v>
      </c>
      <c r="D17" t="s">
        <v>111</v>
      </c>
      <c r="E17" t="s">
        <v>43</v>
      </c>
      <c r="F17" s="4">
        <v>2</v>
      </c>
      <c r="G17" s="4">
        <v>649</v>
      </c>
      <c r="H17" s="4">
        <v>49</v>
      </c>
      <c r="I17" s="4" t="s">
        <v>32</v>
      </c>
      <c r="J17" s="4" t="s">
        <v>112</v>
      </c>
      <c r="K17" t="s">
        <v>45</v>
      </c>
      <c r="L17" s="4">
        <v>280</v>
      </c>
      <c r="M17" s="4" t="s">
        <v>24</v>
      </c>
      <c r="Q17">
        <f>PRODUCT(F17,L17)</f>
        <v>560</v>
      </c>
    </row>
    <row r="18" spans="1:17">
      <c r="A18" s="5" t="s">
        <v>17</v>
      </c>
      <c r="B18" s="5" t="s">
        <v>129</v>
      </c>
      <c r="C18" s="5" t="s">
        <v>19</v>
      </c>
      <c r="D18" s="5" t="s">
        <v>111</v>
      </c>
      <c r="E18" s="5" t="s">
        <v>43</v>
      </c>
      <c r="F18" s="6">
        <v>0</v>
      </c>
      <c r="G18" s="6">
        <v>649</v>
      </c>
      <c r="H18" s="6">
        <v>54.9</v>
      </c>
      <c r="I18" s="6" t="s">
        <v>32</v>
      </c>
      <c r="J18" s="6" t="s">
        <v>112</v>
      </c>
      <c r="K18" s="5" t="s">
        <v>45</v>
      </c>
      <c r="L18" s="6">
        <v>280</v>
      </c>
      <c r="M18" s="6" t="s">
        <v>24</v>
      </c>
      <c r="N18" s="6"/>
      <c r="O18" s="6"/>
      <c r="P18" s="5"/>
      <c r="Q18" s="5">
        <f>PRODUCT(F18,L18)</f>
        <v>0</v>
      </c>
    </row>
    <row r="19" spans="1:17">
      <c r="A19" t="s">
        <v>17</v>
      </c>
      <c r="B19" t="s">
        <v>130</v>
      </c>
      <c r="C19" t="s">
        <v>31</v>
      </c>
      <c r="D19" t="s">
        <v>111</v>
      </c>
      <c r="E19" t="s">
        <v>43</v>
      </c>
      <c r="F19" s="4">
        <v>1</v>
      </c>
      <c r="G19" s="4">
        <v>649</v>
      </c>
      <c r="H19" s="4">
        <v>54.9</v>
      </c>
      <c r="I19" s="4" t="s">
        <v>32</v>
      </c>
      <c r="J19" s="4" t="s">
        <v>112</v>
      </c>
      <c r="K19" t="s">
        <v>45</v>
      </c>
      <c r="L19" s="4">
        <v>280</v>
      </c>
      <c r="M19" s="4" t="s">
        <v>24</v>
      </c>
      <c r="Q19">
        <f>PRODUCT(F19,L19)</f>
        <v>280</v>
      </c>
    </row>
    <row r="20" spans="1:17">
      <c r="A20" t="s">
        <v>17</v>
      </c>
      <c r="B20" t="s">
        <v>131</v>
      </c>
      <c r="C20" t="s">
        <v>132</v>
      </c>
      <c r="D20" t="s">
        <v>111</v>
      </c>
      <c r="E20" t="s">
        <v>43</v>
      </c>
      <c r="F20" s="4">
        <v>1</v>
      </c>
      <c r="G20" s="4">
        <v>849</v>
      </c>
      <c r="H20" s="4">
        <v>54.9</v>
      </c>
      <c r="I20" s="4" t="s">
        <v>32</v>
      </c>
      <c r="J20" s="4" t="s">
        <v>22</v>
      </c>
      <c r="K20" t="s">
        <v>45</v>
      </c>
      <c r="L20" s="4">
        <v>350</v>
      </c>
      <c r="M20" s="4" t="s">
        <v>24</v>
      </c>
      <c r="P20" t="s">
        <v>115</v>
      </c>
      <c r="Q20">
        <f>PRODUCT(F20,L20)</f>
        <v>350</v>
      </c>
    </row>
    <row r="21" spans="1:17">
      <c r="A21" t="s">
        <v>17</v>
      </c>
      <c r="B21" t="s">
        <v>133</v>
      </c>
      <c r="C21" t="s">
        <v>134</v>
      </c>
      <c r="D21" t="s">
        <v>111</v>
      </c>
      <c r="E21" t="s">
        <v>43</v>
      </c>
      <c r="F21" s="4">
        <v>1</v>
      </c>
      <c r="G21" s="4">
        <v>849</v>
      </c>
      <c r="H21" s="4">
        <v>54.9</v>
      </c>
      <c r="I21" s="4" t="s">
        <v>32</v>
      </c>
      <c r="J21" s="4" t="s">
        <v>22</v>
      </c>
      <c r="K21" t="s">
        <v>45</v>
      </c>
      <c r="L21" s="4">
        <v>350</v>
      </c>
      <c r="M21" s="4" t="s">
        <v>33</v>
      </c>
      <c r="P21" t="s">
        <v>115</v>
      </c>
      <c r="Q21">
        <f>PRODUCT(F21,L21)</f>
        <v>350</v>
      </c>
    </row>
    <row r="22" spans="1:17">
      <c r="A22" t="s">
        <v>17</v>
      </c>
      <c r="B22" t="s">
        <v>135</v>
      </c>
      <c r="C22" t="s">
        <v>19</v>
      </c>
      <c r="D22" t="s">
        <v>20</v>
      </c>
      <c r="E22" t="s">
        <v>136</v>
      </c>
      <c r="F22" s="4">
        <v>2</v>
      </c>
      <c r="G22" s="4">
        <v>749</v>
      </c>
      <c r="H22" s="4">
        <v>54.9</v>
      </c>
      <c r="I22" s="4" t="s">
        <v>32</v>
      </c>
      <c r="J22" s="4" t="s">
        <v>112</v>
      </c>
      <c r="K22" t="s">
        <v>23</v>
      </c>
      <c r="L22" s="4">
        <v>300</v>
      </c>
      <c r="M22" s="4" t="s">
        <v>24</v>
      </c>
      <c r="Q22">
        <f>PRODUCT(F22,L22)</f>
        <v>600</v>
      </c>
    </row>
    <row r="23" spans="1:17">
      <c r="A23" t="s">
        <v>17</v>
      </c>
      <c r="B23" t="s">
        <v>137</v>
      </c>
      <c r="C23" t="s">
        <v>66</v>
      </c>
      <c r="D23" t="s">
        <v>20</v>
      </c>
      <c r="E23" t="s">
        <v>20</v>
      </c>
      <c r="F23" s="4">
        <v>1</v>
      </c>
      <c r="G23" s="4">
        <v>449</v>
      </c>
      <c r="H23" s="4">
        <v>44.9</v>
      </c>
      <c r="I23" s="4" t="s">
        <v>32</v>
      </c>
      <c r="J23" s="4" t="s">
        <v>22</v>
      </c>
      <c r="K23" t="s">
        <v>23</v>
      </c>
      <c r="L23" s="4">
        <v>250</v>
      </c>
      <c r="M23" s="4" t="s">
        <v>24</v>
      </c>
      <c r="Q23">
        <f>PRODUCT(F23,L23)</f>
        <v>250</v>
      </c>
    </row>
    <row r="24" spans="1:17">
      <c r="A24" t="s">
        <v>77</v>
      </c>
      <c r="B24" t="s">
        <v>138</v>
      </c>
      <c r="C24" t="s">
        <v>139</v>
      </c>
      <c r="D24" t="s">
        <v>111</v>
      </c>
      <c r="E24" t="s">
        <v>43</v>
      </c>
      <c r="F24" s="4">
        <v>1</v>
      </c>
      <c r="G24" s="4">
        <v>1249</v>
      </c>
      <c r="H24" s="4">
        <v>64.900000000000006</v>
      </c>
      <c r="I24" s="4" t="s">
        <v>32</v>
      </c>
      <c r="J24" s="4" t="s">
        <v>22</v>
      </c>
      <c r="K24" t="s">
        <v>45</v>
      </c>
      <c r="L24" s="4">
        <v>470</v>
      </c>
      <c r="M24" s="4" t="s">
        <v>24</v>
      </c>
      <c r="Q24">
        <f>PRODUCT(F24,L24)</f>
        <v>470</v>
      </c>
    </row>
    <row r="25" spans="1:17">
      <c r="A25" t="s">
        <v>77</v>
      </c>
      <c r="B25" t="s">
        <v>140</v>
      </c>
      <c r="C25" t="s">
        <v>141</v>
      </c>
      <c r="D25" t="s">
        <v>111</v>
      </c>
      <c r="E25" t="s">
        <v>43</v>
      </c>
      <c r="F25" s="4">
        <v>1</v>
      </c>
      <c r="G25" s="4">
        <v>1249</v>
      </c>
      <c r="H25" s="4">
        <v>64.900000000000006</v>
      </c>
      <c r="I25" s="4" t="s">
        <v>32</v>
      </c>
      <c r="J25" s="4" t="s">
        <v>22</v>
      </c>
      <c r="K25" t="s">
        <v>45</v>
      </c>
      <c r="L25" s="4">
        <v>470</v>
      </c>
      <c r="M25" s="4" t="s">
        <v>33</v>
      </c>
      <c r="Q25">
        <f>PRODUCT(F25,L25)</f>
        <v>470</v>
      </c>
    </row>
    <row r="26" spans="1:17">
      <c r="A26" t="s">
        <v>77</v>
      </c>
      <c r="B26" t="s">
        <v>142</v>
      </c>
      <c r="C26" t="s">
        <v>141</v>
      </c>
      <c r="D26" t="s">
        <v>111</v>
      </c>
      <c r="E26" t="s">
        <v>43</v>
      </c>
      <c r="F26" s="4">
        <v>2</v>
      </c>
      <c r="G26" s="4">
        <v>1249</v>
      </c>
      <c r="H26" s="4">
        <v>64.900000000000006</v>
      </c>
      <c r="I26" s="4" t="s">
        <v>32</v>
      </c>
      <c r="J26" s="4" t="s">
        <v>22</v>
      </c>
      <c r="K26" t="s">
        <v>45</v>
      </c>
      <c r="L26" s="4">
        <v>470</v>
      </c>
      <c r="M26" s="4" t="s">
        <v>24</v>
      </c>
      <c r="Q26">
        <f>PRODUCT(F26,L26)</f>
        <v>940</v>
      </c>
    </row>
    <row r="27" spans="1:17">
      <c r="A27" t="s">
        <v>77</v>
      </c>
      <c r="B27" t="s">
        <v>143</v>
      </c>
      <c r="C27" t="s">
        <v>102</v>
      </c>
      <c r="D27" t="s">
        <v>111</v>
      </c>
      <c r="E27" t="s">
        <v>43</v>
      </c>
      <c r="F27" s="4">
        <v>2</v>
      </c>
      <c r="G27" s="4">
        <v>1249</v>
      </c>
      <c r="H27" s="4">
        <v>64.900000000000006</v>
      </c>
      <c r="I27" s="4" t="s">
        <v>32</v>
      </c>
      <c r="J27" s="4" t="s">
        <v>22</v>
      </c>
      <c r="K27" t="s">
        <v>45</v>
      </c>
      <c r="L27" s="4">
        <v>470</v>
      </c>
      <c r="M27" s="4" t="s">
        <v>24</v>
      </c>
      <c r="Q27">
        <f>PRODUCT(F27,L27)</f>
        <v>940</v>
      </c>
    </row>
    <row r="28" spans="1:17">
      <c r="A28" t="s">
        <v>77</v>
      </c>
      <c r="B28" t="s">
        <v>144</v>
      </c>
      <c r="C28" t="s">
        <v>139</v>
      </c>
      <c r="D28" t="s">
        <v>111</v>
      </c>
      <c r="E28" t="s">
        <v>43</v>
      </c>
      <c r="F28" s="4">
        <v>2</v>
      </c>
      <c r="G28" s="4">
        <v>1249</v>
      </c>
      <c r="H28" s="4">
        <v>64.900000000000006</v>
      </c>
      <c r="I28" s="4" t="s">
        <v>32</v>
      </c>
      <c r="J28" s="4" t="s">
        <v>22</v>
      </c>
      <c r="K28" t="s">
        <v>45</v>
      </c>
      <c r="L28" s="4">
        <v>470</v>
      </c>
      <c r="M28" s="4" t="s">
        <v>24</v>
      </c>
      <c r="Q28">
        <f>PRODUCT(F28,L28)</f>
        <v>940</v>
      </c>
    </row>
    <row r="29" spans="1:17">
      <c r="A29" t="s">
        <v>77</v>
      </c>
      <c r="B29" t="s">
        <v>145</v>
      </c>
      <c r="C29" t="s">
        <v>50</v>
      </c>
      <c r="D29" t="s">
        <v>43</v>
      </c>
      <c r="E29" t="s">
        <v>43</v>
      </c>
      <c r="F29" s="4">
        <v>1</v>
      </c>
      <c r="G29" s="4">
        <v>1449</v>
      </c>
      <c r="H29" s="4">
        <v>64.900000000000006</v>
      </c>
      <c r="I29" s="4" t="s">
        <v>32</v>
      </c>
      <c r="J29" s="4" t="s">
        <v>22</v>
      </c>
      <c r="K29" t="s">
        <v>45</v>
      </c>
      <c r="L29" s="4">
        <v>750</v>
      </c>
      <c r="M29" s="4" t="s">
        <v>24</v>
      </c>
      <c r="Q29">
        <f>PRODUCT(F29,L29)</f>
        <v>750</v>
      </c>
    </row>
    <row r="30" spans="1:17">
      <c r="A30" t="s">
        <v>77</v>
      </c>
      <c r="B30" t="s">
        <v>146</v>
      </c>
      <c r="C30" t="s">
        <v>19</v>
      </c>
      <c r="D30" t="s">
        <v>43</v>
      </c>
      <c r="E30" t="s">
        <v>43</v>
      </c>
      <c r="F30" s="4">
        <v>1</v>
      </c>
      <c r="G30" s="4">
        <v>1449</v>
      </c>
      <c r="H30" s="4">
        <v>64.900000000000006</v>
      </c>
      <c r="I30" s="4" t="s">
        <v>32</v>
      </c>
      <c r="J30" s="4" t="s">
        <v>22</v>
      </c>
      <c r="K30" t="s">
        <v>45</v>
      </c>
      <c r="L30" s="4">
        <v>750</v>
      </c>
      <c r="M30" s="4" t="s">
        <v>24</v>
      </c>
      <c r="Q30">
        <f>PRODUCT(F30,L30)</f>
        <v>750</v>
      </c>
    </row>
    <row r="31" spans="1:17">
      <c r="A31" t="s">
        <v>77</v>
      </c>
      <c r="B31" t="s">
        <v>142</v>
      </c>
      <c r="C31" t="s">
        <v>19</v>
      </c>
      <c r="D31" t="s">
        <v>20</v>
      </c>
      <c r="E31" t="s">
        <v>20</v>
      </c>
      <c r="F31" s="4">
        <v>1</v>
      </c>
      <c r="G31" s="4">
        <v>1249</v>
      </c>
      <c r="H31" s="4">
        <v>64.900000000000006</v>
      </c>
      <c r="I31" s="4" t="s">
        <v>32</v>
      </c>
      <c r="J31" s="4" t="s">
        <v>22</v>
      </c>
      <c r="K31" t="s">
        <v>23</v>
      </c>
      <c r="L31" s="4">
        <v>900</v>
      </c>
      <c r="M31" s="4" t="s">
        <v>24</v>
      </c>
      <c r="Q31">
        <f>PRODUCT(F31,L31)</f>
        <v>900</v>
      </c>
    </row>
    <row r="32" spans="1:17">
      <c r="A32" t="s">
        <v>77</v>
      </c>
      <c r="B32" t="s">
        <v>146</v>
      </c>
      <c r="C32" t="s">
        <v>19</v>
      </c>
      <c r="D32" t="s">
        <v>43</v>
      </c>
      <c r="E32" t="s">
        <v>43</v>
      </c>
      <c r="F32" s="4">
        <v>1</v>
      </c>
      <c r="G32" s="4">
        <v>1449</v>
      </c>
      <c r="H32" s="4">
        <v>64.900000000000006</v>
      </c>
      <c r="I32" s="4" t="s">
        <v>32</v>
      </c>
      <c r="J32" s="4" t="s">
        <v>22</v>
      </c>
      <c r="K32" t="s">
        <v>45</v>
      </c>
      <c r="L32" s="4">
        <v>750</v>
      </c>
      <c r="M32" s="4" t="s">
        <v>24</v>
      </c>
      <c r="Q32">
        <f>PRODUCT(F32,L32)</f>
        <v>750</v>
      </c>
    </row>
    <row r="33" spans="1:17">
      <c r="A33" t="s">
        <v>77</v>
      </c>
      <c r="B33" t="s">
        <v>147</v>
      </c>
      <c r="C33" t="s">
        <v>19</v>
      </c>
      <c r="D33" t="s">
        <v>43</v>
      </c>
      <c r="E33" t="s">
        <v>43</v>
      </c>
      <c r="F33" s="4">
        <v>1</v>
      </c>
      <c r="G33" s="4">
        <v>1449</v>
      </c>
      <c r="H33" s="4">
        <v>64.900000000000006</v>
      </c>
      <c r="I33" s="4" t="s">
        <v>32</v>
      </c>
      <c r="J33" s="4" t="s">
        <v>22</v>
      </c>
      <c r="K33" t="s">
        <v>45</v>
      </c>
      <c r="L33" s="4">
        <v>625</v>
      </c>
      <c r="M33" s="4" t="s">
        <v>24</v>
      </c>
      <c r="Q33">
        <f>PRODUCT(F33,L33)</f>
        <v>625</v>
      </c>
    </row>
    <row r="34" spans="1:17">
      <c r="A34" t="s">
        <v>77</v>
      </c>
      <c r="B34" t="s">
        <v>148</v>
      </c>
      <c r="C34" t="s">
        <v>19</v>
      </c>
      <c r="D34" t="s">
        <v>43</v>
      </c>
      <c r="E34" t="s">
        <v>43</v>
      </c>
      <c r="F34" s="4">
        <v>1</v>
      </c>
      <c r="G34" s="4">
        <v>1449</v>
      </c>
      <c r="H34" s="4">
        <v>64.900000000000006</v>
      </c>
      <c r="I34" s="4" t="s">
        <v>32</v>
      </c>
      <c r="J34" s="4" t="s">
        <v>22</v>
      </c>
      <c r="K34" t="s">
        <v>45</v>
      </c>
      <c r="L34" s="4">
        <v>625</v>
      </c>
      <c r="M34" s="4" t="s">
        <v>24</v>
      </c>
      <c r="Q34">
        <f>PRODUCT(F34,L34)</f>
        <v>625</v>
      </c>
    </row>
    <row r="35" spans="1:17">
      <c r="A35" t="s">
        <v>77</v>
      </c>
      <c r="B35" t="s">
        <v>149</v>
      </c>
      <c r="C35" t="s">
        <v>150</v>
      </c>
      <c r="D35" t="s">
        <v>43</v>
      </c>
      <c r="E35" t="s">
        <v>43</v>
      </c>
      <c r="F35" s="4">
        <v>1</v>
      </c>
      <c r="G35" s="4">
        <v>1449</v>
      </c>
      <c r="H35" s="4">
        <v>64.900000000000006</v>
      </c>
      <c r="I35" s="4" t="s">
        <v>32</v>
      </c>
      <c r="J35" s="4" t="s">
        <v>22</v>
      </c>
      <c r="K35" t="s">
        <v>45</v>
      </c>
      <c r="L35" s="4">
        <v>625</v>
      </c>
      <c r="M35" s="4" t="s">
        <v>24</v>
      </c>
      <c r="Q35">
        <f>PRODUCT(F35,L35)</f>
        <v>625</v>
      </c>
    </row>
    <row r="36" spans="1:17">
      <c r="A36" t="s">
        <v>77</v>
      </c>
      <c r="B36" t="s">
        <v>151</v>
      </c>
      <c r="C36" t="s">
        <v>19</v>
      </c>
      <c r="D36" t="s">
        <v>43</v>
      </c>
      <c r="E36" t="s">
        <v>43</v>
      </c>
      <c r="F36" s="4">
        <v>1</v>
      </c>
      <c r="G36" s="4">
        <v>1449</v>
      </c>
      <c r="H36" s="4">
        <v>64.900000000000006</v>
      </c>
      <c r="I36" s="4" t="s">
        <v>32</v>
      </c>
      <c r="J36" s="4" t="s">
        <v>22</v>
      </c>
      <c r="K36" t="s">
        <v>45</v>
      </c>
      <c r="L36" s="4">
        <v>625</v>
      </c>
      <c r="M36" s="4" t="s">
        <v>24</v>
      </c>
      <c r="Q36">
        <f>PRODUCT(F36,L36)</f>
        <v>625</v>
      </c>
    </row>
    <row r="37" spans="1:17">
      <c r="A37" s="5" t="s">
        <v>77</v>
      </c>
      <c r="B37" s="5" t="s">
        <v>152</v>
      </c>
      <c r="C37" s="5" t="s">
        <v>19</v>
      </c>
      <c r="D37" s="5" t="s">
        <v>43</v>
      </c>
      <c r="E37" s="5" t="s">
        <v>43</v>
      </c>
      <c r="F37" s="6">
        <v>1</v>
      </c>
      <c r="G37" s="6">
        <v>1449</v>
      </c>
      <c r="H37" s="6">
        <v>64.900000000000006</v>
      </c>
      <c r="I37" s="6" t="s">
        <v>32</v>
      </c>
      <c r="J37" s="6" t="s">
        <v>22</v>
      </c>
      <c r="K37" s="5" t="s">
        <v>45</v>
      </c>
      <c r="L37" s="6">
        <v>625</v>
      </c>
      <c r="M37" s="6" t="s">
        <v>33</v>
      </c>
      <c r="N37" s="6"/>
      <c r="O37" s="6"/>
      <c r="P37" s="5"/>
      <c r="Q37" s="5">
        <f>PRODUCT(F37,L37)</f>
        <v>625</v>
      </c>
    </row>
    <row r="38" spans="1:17">
      <c r="A38" t="s">
        <v>77</v>
      </c>
      <c r="B38" t="s">
        <v>153</v>
      </c>
      <c r="C38" t="s">
        <v>19</v>
      </c>
      <c r="D38" t="s">
        <v>43</v>
      </c>
      <c r="E38" t="s">
        <v>43</v>
      </c>
      <c r="F38" s="4">
        <v>1</v>
      </c>
      <c r="G38" s="4">
        <v>1449</v>
      </c>
      <c r="H38" s="4">
        <v>64.900000000000006</v>
      </c>
      <c r="I38" s="4" t="s">
        <v>32</v>
      </c>
      <c r="J38" s="4" t="s">
        <v>22</v>
      </c>
      <c r="K38" t="s">
        <v>45</v>
      </c>
      <c r="L38" s="4">
        <v>625</v>
      </c>
      <c r="M38" s="4" t="s">
        <v>24</v>
      </c>
      <c r="Q38">
        <f>PRODUCT(F38,L38)</f>
        <v>625</v>
      </c>
    </row>
    <row r="39" spans="1:17">
      <c r="A39" t="s">
        <v>77</v>
      </c>
      <c r="B39" t="s">
        <v>154</v>
      </c>
      <c r="C39" t="s">
        <v>19</v>
      </c>
      <c r="D39" t="s">
        <v>43</v>
      </c>
      <c r="E39" t="s">
        <v>43</v>
      </c>
      <c r="F39" s="4">
        <v>1</v>
      </c>
      <c r="G39" s="4">
        <v>1449</v>
      </c>
      <c r="H39" s="4">
        <v>64.900000000000006</v>
      </c>
      <c r="I39" s="4" t="s">
        <v>32</v>
      </c>
      <c r="J39" s="4" t="s">
        <v>22</v>
      </c>
      <c r="K39" t="s">
        <v>45</v>
      </c>
      <c r="L39" s="4">
        <v>755</v>
      </c>
      <c r="M39" s="4" t="s">
        <v>33</v>
      </c>
      <c r="Q39">
        <f>PRODUCT(F39,L39)</f>
        <v>755</v>
      </c>
    </row>
    <row r="40" spans="1:17">
      <c r="A40" t="s">
        <v>84</v>
      </c>
      <c r="B40" t="s">
        <v>155</v>
      </c>
      <c r="C40" t="s">
        <v>156</v>
      </c>
      <c r="D40" t="s">
        <v>43</v>
      </c>
      <c r="E40" t="s">
        <v>43</v>
      </c>
      <c r="F40" s="4">
        <v>1</v>
      </c>
      <c r="G40" s="4">
        <v>949</v>
      </c>
      <c r="H40" s="4">
        <v>54.9</v>
      </c>
      <c r="I40" s="4" t="s">
        <v>21</v>
      </c>
      <c r="J40" s="4" t="s">
        <v>22</v>
      </c>
      <c r="K40" t="s">
        <v>45</v>
      </c>
      <c r="L40" s="4">
        <v>400</v>
      </c>
      <c r="M40" s="4" t="s">
        <v>24</v>
      </c>
      <c r="Q40">
        <f>PRODUCT(F40,L40)</f>
        <v>400</v>
      </c>
    </row>
    <row r="41" spans="1:17">
      <c r="A41" t="s">
        <v>84</v>
      </c>
      <c r="B41" t="s">
        <v>157</v>
      </c>
      <c r="C41" t="s">
        <v>19</v>
      </c>
      <c r="D41" t="s">
        <v>43</v>
      </c>
      <c r="E41" t="s">
        <v>43</v>
      </c>
      <c r="F41" s="4">
        <v>3</v>
      </c>
      <c r="G41" s="4">
        <v>599</v>
      </c>
      <c r="H41" s="4">
        <v>49</v>
      </c>
      <c r="I41" s="4" t="s">
        <v>32</v>
      </c>
      <c r="J41" s="4" t="s">
        <v>98</v>
      </c>
      <c r="K41" t="s">
        <v>45</v>
      </c>
      <c r="L41" s="4">
        <v>270</v>
      </c>
      <c r="M41" s="4" t="s">
        <v>24</v>
      </c>
      <c r="Q41">
        <f>PRODUCT(F41,L41)</f>
        <v>810</v>
      </c>
    </row>
    <row r="42" spans="1:17">
      <c r="A42" t="s">
        <v>84</v>
      </c>
      <c r="B42" t="s">
        <v>158</v>
      </c>
      <c r="C42" t="s">
        <v>40</v>
      </c>
      <c r="D42" t="s">
        <v>126</v>
      </c>
      <c r="E42" t="s">
        <v>43</v>
      </c>
      <c r="F42" s="4">
        <v>2</v>
      </c>
      <c r="G42" s="4">
        <v>1249</v>
      </c>
      <c r="H42" s="4">
        <v>69</v>
      </c>
      <c r="I42" s="4" t="s">
        <v>32</v>
      </c>
      <c r="J42" s="4" t="s">
        <v>22</v>
      </c>
      <c r="K42" t="s">
        <v>45</v>
      </c>
      <c r="L42" s="4">
        <v>570</v>
      </c>
      <c r="M42" s="4" t="s">
        <v>24</v>
      </c>
      <c r="Q42">
        <f>PRODUCT(F42,L42)</f>
        <v>1140</v>
      </c>
    </row>
    <row r="43" spans="1:17">
      <c r="A43" t="s">
        <v>84</v>
      </c>
      <c r="B43" t="s">
        <v>159</v>
      </c>
      <c r="C43" t="s">
        <v>123</v>
      </c>
      <c r="D43" t="s">
        <v>111</v>
      </c>
      <c r="E43" t="s">
        <v>43</v>
      </c>
      <c r="F43" s="4">
        <v>3</v>
      </c>
      <c r="G43" s="4">
        <v>549</v>
      </c>
      <c r="H43" s="4">
        <v>49</v>
      </c>
      <c r="I43" s="4" t="s">
        <v>160</v>
      </c>
      <c r="J43" s="4" t="s">
        <v>112</v>
      </c>
      <c r="K43" t="s">
        <v>45</v>
      </c>
      <c r="L43" s="4">
        <v>280</v>
      </c>
      <c r="M43" s="4" t="s">
        <v>24</v>
      </c>
      <c r="Q43">
        <f>PRODUCT(F43,L43)</f>
        <v>840</v>
      </c>
    </row>
    <row r="44" spans="1:17">
      <c r="A44" t="s">
        <v>84</v>
      </c>
      <c r="B44" t="s">
        <v>161</v>
      </c>
      <c r="C44" t="s">
        <v>19</v>
      </c>
      <c r="D44" t="s">
        <v>20</v>
      </c>
      <c r="E44" t="s">
        <v>20</v>
      </c>
      <c r="F44" s="4">
        <v>1</v>
      </c>
      <c r="G44" s="4">
        <v>649</v>
      </c>
      <c r="H44" s="4">
        <v>44.9</v>
      </c>
      <c r="I44" s="4" t="s">
        <v>32</v>
      </c>
      <c r="J44" s="4" t="s">
        <v>22</v>
      </c>
      <c r="K44" t="s">
        <v>23</v>
      </c>
      <c r="L44" s="4">
        <v>275</v>
      </c>
      <c r="M44" s="4" t="s">
        <v>24</v>
      </c>
      <c r="Q44">
        <f>PRODUCT(F44,L44)</f>
        <v>275</v>
      </c>
    </row>
    <row r="45" spans="1:17">
      <c r="A45" t="s">
        <v>84</v>
      </c>
      <c r="B45" t="s">
        <v>162</v>
      </c>
      <c r="C45" t="s">
        <v>19</v>
      </c>
      <c r="D45" t="s">
        <v>20</v>
      </c>
      <c r="E45" t="s">
        <v>20</v>
      </c>
      <c r="F45" s="4">
        <v>1</v>
      </c>
      <c r="G45" s="4">
        <v>749</v>
      </c>
      <c r="H45" s="4">
        <v>54.9</v>
      </c>
      <c r="I45" s="4" t="s">
        <v>32</v>
      </c>
      <c r="J45" s="4" t="s">
        <v>22</v>
      </c>
      <c r="K45" t="s">
        <v>23</v>
      </c>
      <c r="L45" s="4">
        <v>300</v>
      </c>
      <c r="M45" s="4" t="s">
        <v>33</v>
      </c>
      <c r="Q45">
        <f>PRODUCT(F45,L45)</f>
        <v>300</v>
      </c>
    </row>
    <row r="46" spans="1:17">
      <c r="A46" t="s">
        <v>84</v>
      </c>
      <c r="B46" t="s">
        <v>163</v>
      </c>
      <c r="C46" t="s">
        <v>164</v>
      </c>
      <c r="D46" t="s">
        <v>20</v>
      </c>
      <c r="E46" t="s">
        <v>20</v>
      </c>
      <c r="F46" s="4">
        <v>1</v>
      </c>
      <c r="G46" s="4">
        <v>449</v>
      </c>
      <c r="H46" s="4">
        <v>39</v>
      </c>
      <c r="I46" s="4" t="s">
        <v>32</v>
      </c>
      <c r="J46" s="4" t="s">
        <v>22</v>
      </c>
      <c r="K46" t="s">
        <v>23</v>
      </c>
      <c r="L46" s="4">
        <v>150</v>
      </c>
      <c r="M46" s="4" t="s">
        <v>33</v>
      </c>
      <c r="Q46">
        <f>PRODUCT(F46,L46)</f>
        <v>150</v>
      </c>
    </row>
    <row r="47" spans="1:17">
      <c r="A47" t="s">
        <v>84</v>
      </c>
      <c r="B47" t="s">
        <v>165</v>
      </c>
      <c r="C47" t="s">
        <v>40</v>
      </c>
      <c r="D47" t="s">
        <v>126</v>
      </c>
      <c r="E47" t="s">
        <v>43</v>
      </c>
      <c r="F47" s="4">
        <v>2</v>
      </c>
      <c r="G47" s="4">
        <v>1249</v>
      </c>
      <c r="H47" s="4">
        <v>69</v>
      </c>
      <c r="I47" s="4" t="s">
        <v>32</v>
      </c>
      <c r="J47" s="4" t="s">
        <v>22</v>
      </c>
      <c r="K47" t="s">
        <v>45</v>
      </c>
      <c r="L47" s="4">
        <v>600</v>
      </c>
      <c r="M47" s="4" t="s">
        <v>24</v>
      </c>
      <c r="Q47">
        <f>PRODUCT(F47,L47)</f>
        <v>1200</v>
      </c>
    </row>
    <row r="48" spans="1:17">
      <c r="A48" s="5" t="s">
        <v>84</v>
      </c>
      <c r="B48" s="5" t="s">
        <v>166</v>
      </c>
      <c r="C48" s="5" t="s">
        <v>156</v>
      </c>
      <c r="D48" s="5" t="s">
        <v>20</v>
      </c>
      <c r="E48" s="5" t="s">
        <v>136</v>
      </c>
      <c r="F48" s="6">
        <v>0</v>
      </c>
      <c r="G48" s="6">
        <v>849</v>
      </c>
      <c r="H48" s="6">
        <v>59</v>
      </c>
      <c r="I48" s="6" t="s">
        <v>32</v>
      </c>
      <c r="J48" s="6" t="s">
        <v>22</v>
      </c>
      <c r="K48" s="5" t="s">
        <v>23</v>
      </c>
      <c r="L48" s="6">
        <v>450</v>
      </c>
      <c r="M48" s="6" t="s">
        <v>24</v>
      </c>
      <c r="N48" s="6"/>
      <c r="O48" s="6"/>
      <c r="P48" s="5"/>
      <c r="Q48" s="5">
        <f>PRODUCT(F48,L48)</f>
        <v>0</v>
      </c>
    </row>
    <row r="49" spans="1:17">
      <c r="A49" t="s">
        <v>167</v>
      </c>
      <c r="B49" t="s">
        <v>168</v>
      </c>
      <c r="C49" t="s">
        <v>169</v>
      </c>
      <c r="D49" t="s">
        <v>126</v>
      </c>
      <c r="E49" t="s">
        <v>43</v>
      </c>
      <c r="F49" s="4">
        <v>1</v>
      </c>
      <c r="G49" s="4">
        <v>1249</v>
      </c>
      <c r="H49" s="4">
        <v>69</v>
      </c>
      <c r="I49" s="4" t="s">
        <v>32</v>
      </c>
      <c r="J49" s="4" t="s">
        <v>22</v>
      </c>
      <c r="K49" t="s">
        <v>45</v>
      </c>
      <c r="L49" s="4">
        <v>570</v>
      </c>
      <c r="M49" s="4" t="s">
        <v>33</v>
      </c>
      <c r="Q49">
        <f>PRODUCT(F49,L49)</f>
        <v>570</v>
      </c>
    </row>
    <row r="50" spans="1:17">
      <c r="A50" t="s">
        <v>167</v>
      </c>
      <c r="B50" t="s">
        <v>170</v>
      </c>
      <c r="C50" t="s">
        <v>19</v>
      </c>
      <c r="D50" t="s">
        <v>20</v>
      </c>
      <c r="E50" t="s">
        <v>20</v>
      </c>
      <c r="F50" s="4">
        <v>1</v>
      </c>
      <c r="G50" s="4">
        <v>649</v>
      </c>
      <c r="H50" s="4">
        <v>44.9</v>
      </c>
      <c r="I50" s="4" t="s">
        <v>32</v>
      </c>
      <c r="J50" s="4" t="s">
        <v>22</v>
      </c>
      <c r="K50" t="s">
        <v>23</v>
      </c>
      <c r="L50" s="4">
        <v>300</v>
      </c>
      <c r="M50" s="4" t="s">
        <v>24</v>
      </c>
      <c r="Q50">
        <f>PRODUCT(F50,L50)</f>
        <v>300</v>
      </c>
    </row>
    <row r="51" spans="1:17">
      <c r="A51" t="s">
        <v>171</v>
      </c>
      <c r="B51" t="s">
        <v>172</v>
      </c>
      <c r="C51" t="s">
        <v>173</v>
      </c>
      <c r="D51" t="s">
        <v>43</v>
      </c>
      <c r="E51" t="s">
        <v>43</v>
      </c>
      <c r="F51" s="4">
        <v>1</v>
      </c>
      <c r="G51" s="4">
        <v>599</v>
      </c>
      <c r="H51" s="4">
        <v>49</v>
      </c>
      <c r="I51" s="4" t="s">
        <v>32</v>
      </c>
      <c r="J51" s="4" t="s">
        <v>98</v>
      </c>
      <c r="K51" t="s">
        <v>45</v>
      </c>
      <c r="L51" s="4">
        <v>270</v>
      </c>
      <c r="M51" s="4" t="s">
        <v>24</v>
      </c>
      <c r="Q51">
        <f>PRODUCT(F51,L51)</f>
        <v>270</v>
      </c>
    </row>
    <row r="52" spans="1:17">
      <c r="A52" t="s">
        <v>171</v>
      </c>
      <c r="B52" t="s">
        <v>174</v>
      </c>
      <c r="C52" t="s">
        <v>175</v>
      </c>
      <c r="D52" t="s">
        <v>111</v>
      </c>
      <c r="E52" t="s">
        <v>43</v>
      </c>
      <c r="F52" s="4">
        <v>1</v>
      </c>
      <c r="G52" s="4">
        <v>549</v>
      </c>
      <c r="H52" s="4">
        <v>49</v>
      </c>
      <c r="I52" s="4" t="s">
        <v>32</v>
      </c>
      <c r="J52" s="4" t="s">
        <v>112</v>
      </c>
      <c r="K52" t="s">
        <v>45</v>
      </c>
      <c r="L52" s="4">
        <v>280</v>
      </c>
      <c r="M52" s="4" t="s">
        <v>33</v>
      </c>
      <c r="Q52">
        <f>PRODUCT(F52,L52)</f>
        <v>280</v>
      </c>
    </row>
    <row r="53" spans="1:17">
      <c r="A53" t="s">
        <v>176</v>
      </c>
      <c r="B53" t="s">
        <v>177</v>
      </c>
      <c r="C53" t="s">
        <v>28</v>
      </c>
      <c r="D53" t="s">
        <v>178</v>
      </c>
      <c r="E53" t="s">
        <v>43</v>
      </c>
      <c r="F53" s="4">
        <v>1</v>
      </c>
      <c r="G53" s="4">
        <v>699</v>
      </c>
      <c r="H53" s="4">
        <v>59</v>
      </c>
      <c r="I53" s="4" t="s">
        <v>32</v>
      </c>
      <c r="J53" s="4" t="s">
        <v>179</v>
      </c>
      <c r="K53" t="s">
        <v>45</v>
      </c>
      <c r="L53" s="4">
        <v>300</v>
      </c>
      <c r="M53" s="4" t="s">
        <v>33</v>
      </c>
      <c r="Q53">
        <f>PRODUCT(F53,L53)</f>
        <v>300</v>
      </c>
    </row>
    <row r="54" spans="1:17">
      <c r="A54" t="s">
        <v>176</v>
      </c>
      <c r="B54" t="s">
        <v>177</v>
      </c>
      <c r="C54" t="s">
        <v>50</v>
      </c>
      <c r="D54" t="s">
        <v>178</v>
      </c>
      <c r="E54" t="s">
        <v>43</v>
      </c>
      <c r="F54" s="4">
        <v>1</v>
      </c>
      <c r="G54" s="4">
        <v>699</v>
      </c>
      <c r="H54" s="4">
        <v>59</v>
      </c>
      <c r="I54" s="4" t="s">
        <v>32</v>
      </c>
      <c r="J54" s="4" t="s">
        <v>179</v>
      </c>
      <c r="K54" t="s">
        <v>45</v>
      </c>
      <c r="L54" s="4">
        <v>300</v>
      </c>
      <c r="M54" s="4" t="s">
        <v>33</v>
      </c>
      <c r="Q54">
        <f>PRODUCT(F54,L54)</f>
        <v>300</v>
      </c>
    </row>
    <row r="55" spans="1:17">
      <c r="A55" t="s">
        <v>48</v>
      </c>
      <c r="B55" t="s">
        <v>180</v>
      </c>
      <c r="C55" t="s">
        <v>50</v>
      </c>
      <c r="D55" t="s">
        <v>43</v>
      </c>
      <c r="E55" t="s">
        <v>43</v>
      </c>
      <c r="F55" s="4">
        <v>1</v>
      </c>
      <c r="G55" s="4">
        <v>849</v>
      </c>
      <c r="H55" s="4">
        <v>49</v>
      </c>
      <c r="I55" s="4" t="s">
        <v>21</v>
      </c>
      <c r="J55" s="4" t="s">
        <v>22</v>
      </c>
      <c r="K55" t="s">
        <v>45</v>
      </c>
      <c r="L55" s="4">
        <v>450</v>
      </c>
      <c r="M55" s="4" t="s">
        <v>24</v>
      </c>
      <c r="Q55">
        <f>PRODUCT(F55,L55)</f>
        <v>450</v>
      </c>
    </row>
    <row r="56" spans="1:17">
      <c r="A56" t="s">
        <v>48</v>
      </c>
      <c r="B56" t="s">
        <v>181</v>
      </c>
      <c r="C56" t="s">
        <v>182</v>
      </c>
      <c r="D56" t="s">
        <v>111</v>
      </c>
      <c r="E56" t="s">
        <v>43</v>
      </c>
      <c r="F56" s="4">
        <v>2</v>
      </c>
      <c r="G56" s="4">
        <v>549</v>
      </c>
      <c r="H56" s="4">
        <v>49</v>
      </c>
      <c r="I56" s="4" t="s">
        <v>32</v>
      </c>
      <c r="J56" s="4" t="s">
        <v>112</v>
      </c>
      <c r="K56" t="s">
        <v>45</v>
      </c>
      <c r="L56" s="4">
        <v>280</v>
      </c>
      <c r="M56" s="4" t="s">
        <v>33</v>
      </c>
      <c r="Q56">
        <f>PRODUCT(F56,L56)</f>
        <v>560</v>
      </c>
    </row>
    <row r="57" spans="1:17">
      <c r="A57" s="5" t="s">
        <v>48</v>
      </c>
      <c r="B57" s="5" t="s">
        <v>49</v>
      </c>
      <c r="C57" s="5" t="s">
        <v>50</v>
      </c>
      <c r="D57" s="5" t="s">
        <v>43</v>
      </c>
      <c r="E57" s="5" t="s">
        <v>20</v>
      </c>
      <c r="F57" s="6">
        <v>0</v>
      </c>
      <c r="G57" s="6">
        <v>749</v>
      </c>
      <c r="H57" s="6">
        <v>49</v>
      </c>
      <c r="I57" s="6" t="s">
        <v>32</v>
      </c>
      <c r="J57" s="6" t="s">
        <v>98</v>
      </c>
      <c r="K57" s="5" t="s">
        <v>23</v>
      </c>
      <c r="L57" s="6">
        <v>300</v>
      </c>
      <c r="M57" s="6" t="s">
        <v>33</v>
      </c>
      <c r="N57" s="6"/>
      <c r="O57" s="6"/>
      <c r="P57" s="5"/>
      <c r="Q57" s="5">
        <f>PRODUCT(F57,L57)</f>
        <v>0</v>
      </c>
    </row>
    <row r="58" spans="1:17">
      <c r="A58" t="s">
        <v>48</v>
      </c>
      <c r="B58" t="s">
        <v>180</v>
      </c>
      <c r="C58" t="s">
        <v>50</v>
      </c>
      <c r="D58" t="s">
        <v>20</v>
      </c>
      <c r="E58" t="s">
        <v>20</v>
      </c>
      <c r="F58" s="4">
        <v>1</v>
      </c>
      <c r="G58" s="4">
        <v>749</v>
      </c>
      <c r="H58" s="4">
        <v>54.9</v>
      </c>
      <c r="I58" s="4" t="s">
        <v>32</v>
      </c>
      <c r="J58" s="4" t="s">
        <v>22</v>
      </c>
      <c r="K58" t="s">
        <v>23</v>
      </c>
      <c r="L58" s="4">
        <v>275</v>
      </c>
      <c r="M58" s="4" t="s">
        <v>24</v>
      </c>
      <c r="Q58">
        <f>PRODUCT(F58,L58)</f>
        <v>275</v>
      </c>
    </row>
    <row r="59" spans="1:17">
      <c r="A59" t="s">
        <v>52</v>
      </c>
      <c r="B59" t="s">
        <v>183</v>
      </c>
      <c r="C59" t="s">
        <v>40</v>
      </c>
      <c r="D59" t="s">
        <v>111</v>
      </c>
      <c r="E59" t="s">
        <v>43</v>
      </c>
      <c r="F59" s="4">
        <v>1</v>
      </c>
      <c r="G59" s="4">
        <v>1149</v>
      </c>
      <c r="H59" s="4">
        <v>59</v>
      </c>
      <c r="I59" s="4" t="s">
        <v>21</v>
      </c>
      <c r="J59" s="4" t="s">
        <v>22</v>
      </c>
      <c r="K59" t="s">
        <v>45</v>
      </c>
      <c r="L59" s="4">
        <v>550</v>
      </c>
      <c r="M59" s="4" t="s">
        <v>33</v>
      </c>
      <c r="Q59">
        <f>PRODUCT(F59,L59)</f>
        <v>550</v>
      </c>
    </row>
    <row r="60" spans="1:17">
      <c r="A60" t="s">
        <v>52</v>
      </c>
      <c r="B60" t="s">
        <v>184</v>
      </c>
      <c r="C60" t="s">
        <v>97</v>
      </c>
      <c r="D60" t="s">
        <v>111</v>
      </c>
      <c r="E60" t="s">
        <v>43</v>
      </c>
      <c r="F60" s="4">
        <v>1</v>
      </c>
      <c r="G60" s="4">
        <v>899</v>
      </c>
      <c r="H60" s="4">
        <v>59</v>
      </c>
      <c r="I60" s="4" t="s">
        <v>32</v>
      </c>
      <c r="J60" s="4" t="s">
        <v>112</v>
      </c>
      <c r="K60" t="s">
        <v>45</v>
      </c>
      <c r="L60" s="4">
        <v>350</v>
      </c>
      <c r="M60" s="4" t="s">
        <v>33</v>
      </c>
      <c r="Q60">
        <f>PRODUCT(F60,L60)</f>
        <v>350</v>
      </c>
    </row>
    <row r="61" spans="1:17">
      <c r="A61" t="s">
        <v>52</v>
      </c>
      <c r="B61" t="s">
        <v>185</v>
      </c>
      <c r="C61" t="s">
        <v>40</v>
      </c>
      <c r="D61" t="s">
        <v>186</v>
      </c>
      <c r="E61" t="s">
        <v>43</v>
      </c>
      <c r="F61" s="4">
        <v>1</v>
      </c>
      <c r="G61" s="4">
        <v>649</v>
      </c>
      <c r="H61" s="4">
        <v>59</v>
      </c>
      <c r="I61" s="4" t="s">
        <v>32</v>
      </c>
      <c r="J61" s="4" t="s">
        <v>112</v>
      </c>
      <c r="K61" t="s">
        <v>45</v>
      </c>
      <c r="L61" s="4">
        <v>350</v>
      </c>
      <c r="M61" s="4" t="s">
        <v>24</v>
      </c>
      <c r="Q61">
        <f>PRODUCT(F61,L61)</f>
        <v>350</v>
      </c>
    </row>
    <row r="62" spans="1:17">
      <c r="A62" s="9" t="s">
        <v>52</v>
      </c>
      <c r="B62" s="9" t="s">
        <v>187</v>
      </c>
      <c r="C62" s="9" t="s">
        <v>188</v>
      </c>
      <c r="D62" s="9" t="s">
        <v>111</v>
      </c>
      <c r="E62" s="9" t="s">
        <v>43</v>
      </c>
      <c r="F62" s="10">
        <v>6</v>
      </c>
      <c r="G62" s="10">
        <v>649</v>
      </c>
      <c r="H62" s="10">
        <v>59</v>
      </c>
      <c r="I62" s="10" t="s">
        <v>32</v>
      </c>
      <c r="J62" s="10" t="s">
        <v>112</v>
      </c>
      <c r="K62" s="9" t="s">
        <v>45</v>
      </c>
      <c r="L62" s="10">
        <v>350</v>
      </c>
      <c r="M62" s="10" t="s">
        <v>24</v>
      </c>
      <c r="N62" s="10"/>
      <c r="O62" s="10"/>
      <c r="P62" s="9"/>
      <c r="Q62" s="9">
        <f>PRODUCT(F62,L62)</f>
        <v>2100</v>
      </c>
    </row>
    <row r="63" spans="1:17">
      <c r="A63" t="s">
        <v>52</v>
      </c>
      <c r="B63" t="s">
        <v>189</v>
      </c>
      <c r="C63" t="s">
        <v>40</v>
      </c>
      <c r="D63" t="s">
        <v>20</v>
      </c>
      <c r="E63" t="s">
        <v>20</v>
      </c>
      <c r="F63" s="4">
        <v>1</v>
      </c>
      <c r="G63" s="4">
        <v>649</v>
      </c>
      <c r="H63" s="4">
        <v>49</v>
      </c>
      <c r="I63" s="4" t="s">
        <v>32</v>
      </c>
      <c r="J63" s="4" t="s">
        <v>22</v>
      </c>
      <c r="K63" t="s">
        <v>23</v>
      </c>
      <c r="L63" s="4">
        <v>300</v>
      </c>
      <c r="M63" s="4" t="s">
        <v>24</v>
      </c>
      <c r="Q63">
        <f>PRODUCT(F63,L63)</f>
        <v>300</v>
      </c>
    </row>
    <row r="64" spans="1:17">
      <c r="A64" t="s">
        <v>52</v>
      </c>
      <c r="B64" s="7">
        <v>990</v>
      </c>
      <c r="C64" t="s">
        <v>190</v>
      </c>
      <c r="D64" t="s">
        <v>20</v>
      </c>
      <c r="E64" t="s">
        <v>20</v>
      </c>
      <c r="F64" s="4">
        <v>1</v>
      </c>
      <c r="G64" s="4">
        <v>549</v>
      </c>
      <c r="H64" s="10">
        <v>49</v>
      </c>
      <c r="I64" s="4" t="s">
        <v>32</v>
      </c>
      <c r="J64" s="4" t="s">
        <v>112</v>
      </c>
      <c r="K64" t="s">
        <v>23</v>
      </c>
      <c r="L64" s="4">
        <v>225</v>
      </c>
      <c r="M64" s="4" t="s">
        <v>24</v>
      </c>
      <c r="Q64">
        <f>PRODUCT(F64,L64)</f>
        <v>225</v>
      </c>
    </row>
    <row r="65" spans="1:17">
      <c r="A65" t="s">
        <v>52</v>
      </c>
      <c r="B65" t="s">
        <v>191</v>
      </c>
      <c r="C65" t="s">
        <v>188</v>
      </c>
      <c r="D65" t="s">
        <v>111</v>
      </c>
      <c r="E65" t="s">
        <v>43</v>
      </c>
      <c r="F65" s="4">
        <v>1</v>
      </c>
      <c r="G65" s="4">
        <v>549</v>
      </c>
      <c r="H65" s="4" t="s">
        <v>192</v>
      </c>
      <c r="I65" s="4" t="s">
        <v>32</v>
      </c>
      <c r="J65" s="4" t="s">
        <v>112</v>
      </c>
      <c r="K65" t="s">
        <v>45</v>
      </c>
      <c r="L65" s="4">
        <v>350</v>
      </c>
      <c r="M65" s="4" t="s">
        <v>24</v>
      </c>
      <c r="Q65">
        <f>PRODUCT(F65,L65)</f>
        <v>350</v>
      </c>
    </row>
    <row r="66" spans="1:17">
      <c r="A66" t="s">
        <v>193</v>
      </c>
      <c r="B66" t="s">
        <v>194</v>
      </c>
      <c r="C66" t="s">
        <v>195</v>
      </c>
      <c r="D66" t="s">
        <v>20</v>
      </c>
      <c r="E66" t="s">
        <v>20</v>
      </c>
      <c r="F66" s="4">
        <v>1</v>
      </c>
      <c r="G66" s="4">
        <v>749</v>
      </c>
      <c r="H66" s="4">
        <v>49</v>
      </c>
      <c r="I66" s="4" t="s">
        <v>32</v>
      </c>
      <c r="J66" s="4" t="s">
        <v>22</v>
      </c>
      <c r="K66" t="s">
        <v>23</v>
      </c>
      <c r="L66" s="4">
        <v>300</v>
      </c>
      <c r="M66" s="4" t="s">
        <v>33</v>
      </c>
      <c r="Q66">
        <f>PRODUCT(F66,L66)</f>
        <v>300</v>
      </c>
    </row>
    <row r="67" spans="1:17">
      <c r="A67" t="s">
        <v>196</v>
      </c>
      <c r="B67" t="s">
        <v>197</v>
      </c>
      <c r="C67" t="s">
        <v>66</v>
      </c>
      <c r="D67" t="s">
        <v>111</v>
      </c>
      <c r="E67" t="s">
        <v>20</v>
      </c>
      <c r="F67" s="4">
        <v>1</v>
      </c>
      <c r="G67" s="4">
        <v>749</v>
      </c>
      <c r="H67" s="4">
        <v>49</v>
      </c>
      <c r="I67" s="4" t="s">
        <v>32</v>
      </c>
      <c r="J67" s="4" t="s">
        <v>112</v>
      </c>
      <c r="K67" t="s">
        <v>23</v>
      </c>
      <c r="L67" s="4">
        <v>300</v>
      </c>
      <c r="M67" s="4" t="s">
        <v>24</v>
      </c>
      <c r="Q67">
        <f>PRODUCT(F67,L67)</f>
        <v>300</v>
      </c>
    </row>
    <row r="68" spans="1:17">
      <c r="A68" t="s">
        <v>196</v>
      </c>
      <c r="B68" t="s">
        <v>198</v>
      </c>
      <c r="C68" t="s">
        <v>199</v>
      </c>
      <c r="D68" t="s">
        <v>20</v>
      </c>
      <c r="E68" t="s">
        <v>136</v>
      </c>
      <c r="F68" s="4">
        <v>1</v>
      </c>
      <c r="G68" s="4">
        <v>849</v>
      </c>
      <c r="H68" s="4">
        <v>49</v>
      </c>
      <c r="I68" s="4" t="s">
        <v>32</v>
      </c>
      <c r="J68" s="4" t="s">
        <v>112</v>
      </c>
      <c r="K68" t="s">
        <v>23</v>
      </c>
      <c r="L68" s="4">
        <v>300</v>
      </c>
      <c r="M68" s="4" t="s">
        <v>24</v>
      </c>
      <c r="Q68">
        <f>PRODUCT(F68,L68)</f>
        <v>300</v>
      </c>
    </row>
    <row r="69" spans="1:17">
      <c r="A69" t="s">
        <v>200</v>
      </c>
      <c r="B69" t="s">
        <v>201</v>
      </c>
      <c r="C69" t="s">
        <v>195</v>
      </c>
      <c r="D69" t="s">
        <v>111</v>
      </c>
      <c r="E69" t="s">
        <v>43</v>
      </c>
      <c r="F69" s="4">
        <v>1</v>
      </c>
      <c r="G69" s="4">
        <v>549</v>
      </c>
      <c r="H69" s="4">
        <v>49</v>
      </c>
      <c r="I69" s="4" t="s">
        <v>32</v>
      </c>
      <c r="J69" s="4" t="s">
        <v>112</v>
      </c>
      <c r="K69" t="s">
        <v>45</v>
      </c>
      <c r="L69" s="4">
        <v>280</v>
      </c>
      <c r="M69" s="4" t="s">
        <v>24</v>
      </c>
      <c r="Q69">
        <f>PRODUCT(F69,L69)</f>
        <v>280</v>
      </c>
    </row>
    <row r="70" spans="1:17">
      <c r="A70" t="s">
        <v>200</v>
      </c>
      <c r="B70" t="s">
        <v>58</v>
      </c>
      <c r="C70" t="s">
        <v>19</v>
      </c>
      <c r="D70" t="s">
        <v>20</v>
      </c>
      <c r="E70" t="s">
        <v>20</v>
      </c>
      <c r="F70" s="4">
        <v>1</v>
      </c>
      <c r="G70" s="4">
        <v>549</v>
      </c>
      <c r="H70" s="4">
        <v>44.9</v>
      </c>
      <c r="I70" s="4" t="s">
        <v>32</v>
      </c>
      <c r="J70" s="4" t="s">
        <v>22</v>
      </c>
      <c r="K70" t="s">
        <v>23</v>
      </c>
      <c r="L70" s="4">
        <v>300</v>
      </c>
      <c r="M70" s="4" t="s">
        <v>33</v>
      </c>
      <c r="Q70">
        <f>PRODUCT(F70,L70)</f>
        <v>300</v>
      </c>
    </row>
    <row r="71" spans="1:17">
      <c r="A71" s="9" t="s">
        <v>200</v>
      </c>
      <c r="B71" s="9" t="s">
        <v>202</v>
      </c>
      <c r="C71" s="9" t="s">
        <v>28</v>
      </c>
      <c r="D71" s="9" t="s">
        <v>20</v>
      </c>
      <c r="E71" s="9" t="s">
        <v>20</v>
      </c>
      <c r="F71" s="10">
        <v>4</v>
      </c>
      <c r="G71" s="10">
        <v>749</v>
      </c>
      <c r="H71" s="10">
        <v>49</v>
      </c>
      <c r="I71" s="10" t="s">
        <v>32</v>
      </c>
      <c r="J71" s="10" t="s">
        <v>112</v>
      </c>
      <c r="K71" s="9" t="s">
        <v>23</v>
      </c>
      <c r="L71" s="10">
        <v>275</v>
      </c>
      <c r="M71" s="10" t="s">
        <v>33</v>
      </c>
      <c r="N71" s="10"/>
      <c r="O71" s="10"/>
      <c r="P71" s="9"/>
      <c r="Q71" s="9">
        <f>PRODUCT(F71,L71)</f>
        <v>1100</v>
      </c>
    </row>
    <row r="72" spans="1:17">
      <c r="A72" t="s">
        <v>57</v>
      </c>
      <c r="B72" t="s">
        <v>203</v>
      </c>
      <c r="C72" t="s">
        <v>28</v>
      </c>
      <c r="D72" t="s">
        <v>20</v>
      </c>
      <c r="E72" t="s">
        <v>43</v>
      </c>
      <c r="F72" s="4">
        <v>1</v>
      </c>
      <c r="G72" s="4">
        <v>749</v>
      </c>
      <c r="H72" s="4">
        <v>59</v>
      </c>
      <c r="I72" s="4" t="s">
        <v>32</v>
      </c>
      <c r="J72" s="4" t="s">
        <v>112</v>
      </c>
      <c r="K72" t="s">
        <v>45</v>
      </c>
      <c r="L72" s="4">
        <v>350</v>
      </c>
      <c r="M72" s="4" t="s">
        <v>24</v>
      </c>
      <c r="Q72">
        <f>PRODUCT(F72,L72)</f>
        <v>350</v>
      </c>
    </row>
    <row r="73" spans="1:17">
      <c r="A73" t="s">
        <v>204</v>
      </c>
      <c r="B73" t="s">
        <v>205</v>
      </c>
      <c r="C73" t="s">
        <v>19</v>
      </c>
      <c r="D73" t="s">
        <v>111</v>
      </c>
      <c r="E73" t="s">
        <v>20</v>
      </c>
      <c r="F73" s="4">
        <v>1</v>
      </c>
      <c r="G73" s="4">
        <v>849</v>
      </c>
      <c r="H73" s="4">
        <v>54.9</v>
      </c>
      <c r="I73" s="4" t="s">
        <v>21</v>
      </c>
      <c r="J73" s="4" t="s">
        <v>22</v>
      </c>
      <c r="K73" t="s">
        <v>45</v>
      </c>
      <c r="L73" s="4">
        <v>400</v>
      </c>
      <c r="M73" s="4" t="s">
        <v>24</v>
      </c>
      <c r="Q73">
        <f>PRODUCT(F73,L73)</f>
        <v>400</v>
      </c>
    </row>
    <row r="74" spans="1:17">
      <c r="A74" t="s">
        <v>204</v>
      </c>
      <c r="B74" t="s">
        <v>206</v>
      </c>
      <c r="C74" t="s">
        <v>156</v>
      </c>
      <c r="D74" t="s">
        <v>20</v>
      </c>
      <c r="E74" t="s">
        <v>20</v>
      </c>
      <c r="F74" s="4">
        <v>1</v>
      </c>
      <c r="G74" s="4">
        <v>1149</v>
      </c>
      <c r="H74" s="4">
        <v>59</v>
      </c>
      <c r="I74" s="4" t="s">
        <v>32</v>
      </c>
      <c r="J74" s="4" t="s">
        <v>112</v>
      </c>
      <c r="K74" t="s">
        <v>23</v>
      </c>
      <c r="L74" s="4">
        <v>550</v>
      </c>
      <c r="M74" s="4" t="s">
        <v>24</v>
      </c>
      <c r="Q74">
        <f>PRODUCT(F74,L74)</f>
        <v>550</v>
      </c>
    </row>
    <row r="75" spans="1:17">
      <c r="A75" t="s">
        <v>204</v>
      </c>
      <c r="B75" t="s">
        <v>207</v>
      </c>
      <c r="C75" t="s">
        <v>31</v>
      </c>
      <c r="D75" t="s">
        <v>20</v>
      </c>
      <c r="E75" t="s">
        <v>20</v>
      </c>
      <c r="F75" s="4">
        <v>1</v>
      </c>
      <c r="G75" s="4">
        <v>449</v>
      </c>
      <c r="H75" s="4">
        <v>49</v>
      </c>
      <c r="I75" s="4" t="s">
        <v>32</v>
      </c>
      <c r="J75" s="4" t="s">
        <v>112</v>
      </c>
      <c r="K75" t="s">
        <v>23</v>
      </c>
      <c r="L75" s="4">
        <v>225</v>
      </c>
      <c r="M75" s="4" t="s">
        <v>24</v>
      </c>
      <c r="Q75">
        <f>PRODUCT(F75,L75)</f>
        <v>225</v>
      </c>
    </row>
    <row r="76" spans="1:17">
      <c r="A76" t="s">
        <v>204</v>
      </c>
      <c r="B76" t="s">
        <v>208</v>
      </c>
      <c r="C76" t="s">
        <v>66</v>
      </c>
      <c r="D76" t="s">
        <v>20</v>
      </c>
      <c r="E76" t="s">
        <v>20</v>
      </c>
      <c r="F76" s="4">
        <v>1</v>
      </c>
      <c r="G76" s="4">
        <v>749</v>
      </c>
      <c r="H76" s="4">
        <v>49</v>
      </c>
      <c r="I76" s="4" t="s">
        <v>32</v>
      </c>
      <c r="J76" s="4" t="s">
        <v>22</v>
      </c>
      <c r="K76" t="s">
        <v>23</v>
      </c>
      <c r="L76" s="4">
        <v>300</v>
      </c>
      <c r="M76" s="4" t="s">
        <v>24</v>
      </c>
      <c r="Q76">
        <f>PRODUCT(F76,L76)</f>
        <v>300</v>
      </c>
    </row>
    <row r="77" spans="1:17">
      <c r="A77" t="s">
        <v>204</v>
      </c>
      <c r="B77" t="s">
        <v>209</v>
      </c>
      <c r="C77" t="s">
        <v>156</v>
      </c>
      <c r="D77" t="s">
        <v>20</v>
      </c>
      <c r="E77" t="s">
        <v>20</v>
      </c>
      <c r="F77" s="4">
        <v>1</v>
      </c>
      <c r="G77" s="4">
        <v>1249</v>
      </c>
      <c r="H77" s="4">
        <v>69</v>
      </c>
      <c r="I77" s="4" t="s">
        <v>32</v>
      </c>
      <c r="J77" s="4" t="s">
        <v>22</v>
      </c>
      <c r="K77" t="s">
        <v>23</v>
      </c>
      <c r="L77" s="4">
        <v>600</v>
      </c>
      <c r="M77" s="4" t="s">
        <v>24</v>
      </c>
      <c r="Q77">
        <f>PRODUCT(F77,L77)</f>
        <v>600</v>
      </c>
    </row>
    <row r="78" spans="1:17">
      <c r="A78" t="s">
        <v>204</v>
      </c>
      <c r="B78" t="s">
        <v>209</v>
      </c>
      <c r="C78" t="s">
        <v>156</v>
      </c>
      <c r="D78" t="s">
        <v>20</v>
      </c>
      <c r="E78" t="s">
        <v>43</v>
      </c>
      <c r="F78" s="4">
        <v>1</v>
      </c>
      <c r="G78" s="4">
        <v>649</v>
      </c>
      <c r="H78" s="4">
        <v>59</v>
      </c>
      <c r="I78" s="4" t="s">
        <v>32</v>
      </c>
      <c r="J78" s="4" t="s">
        <v>112</v>
      </c>
      <c r="K78" t="s">
        <v>45</v>
      </c>
      <c r="L78" s="4">
        <v>450</v>
      </c>
      <c r="M78" s="4" t="s">
        <v>33</v>
      </c>
      <c r="Q78">
        <f>PRODUCT(F78,L78)</f>
        <v>450</v>
      </c>
    </row>
    <row r="79" spans="1:17">
      <c r="A79" t="s">
        <v>210</v>
      </c>
      <c r="B79" t="s">
        <v>211</v>
      </c>
      <c r="C79" t="s">
        <v>19</v>
      </c>
      <c r="D79" t="s">
        <v>43</v>
      </c>
      <c r="E79" t="s">
        <v>43</v>
      </c>
      <c r="F79" s="4">
        <v>3</v>
      </c>
      <c r="G79" s="4">
        <v>749</v>
      </c>
      <c r="H79" s="4">
        <v>59</v>
      </c>
      <c r="I79" s="4" t="s">
        <v>32</v>
      </c>
      <c r="J79" s="4" t="s">
        <v>98</v>
      </c>
      <c r="K79" t="s">
        <v>45</v>
      </c>
      <c r="L79" s="4">
        <v>270</v>
      </c>
      <c r="M79" s="4" t="s">
        <v>24</v>
      </c>
      <c r="Q79">
        <f>PRODUCT(F79,L79)</f>
        <v>810</v>
      </c>
    </row>
    <row r="80" spans="1:17">
      <c r="A80" t="s">
        <v>60</v>
      </c>
      <c r="B80" t="s">
        <v>212</v>
      </c>
      <c r="C80" t="s">
        <v>213</v>
      </c>
      <c r="D80" t="s">
        <v>20</v>
      </c>
      <c r="E80" t="s">
        <v>20</v>
      </c>
      <c r="F80" s="4">
        <v>1</v>
      </c>
      <c r="G80" s="4">
        <v>849</v>
      </c>
      <c r="H80" s="4">
        <v>54.9</v>
      </c>
      <c r="I80" s="4" t="s">
        <v>32</v>
      </c>
      <c r="J80" s="4" t="s">
        <v>22</v>
      </c>
      <c r="K80" t="s">
        <v>23</v>
      </c>
      <c r="L80" s="4">
        <v>425</v>
      </c>
      <c r="M80" s="4" t="s">
        <v>33</v>
      </c>
      <c r="Q80">
        <f>PRODUCT(F80,L80)</f>
        <v>425</v>
      </c>
    </row>
    <row r="81" spans="1:17">
      <c r="A81" t="s">
        <v>60</v>
      </c>
      <c r="B81" t="s">
        <v>214</v>
      </c>
      <c r="C81" t="s">
        <v>215</v>
      </c>
      <c r="D81" t="s">
        <v>43</v>
      </c>
      <c r="E81" t="s">
        <v>43</v>
      </c>
      <c r="F81" s="4">
        <v>1</v>
      </c>
      <c r="G81" s="4">
        <v>1149</v>
      </c>
      <c r="H81" s="4">
        <v>59</v>
      </c>
      <c r="I81" s="4" t="s">
        <v>32</v>
      </c>
      <c r="J81" s="4" t="s">
        <v>22</v>
      </c>
      <c r="K81" t="s">
        <v>45</v>
      </c>
      <c r="L81" s="4">
        <v>450</v>
      </c>
      <c r="M81" s="4" t="s">
        <v>33</v>
      </c>
      <c r="Q81">
        <f>PRODUCT(F81,L81)</f>
        <v>450</v>
      </c>
    </row>
    <row r="82" spans="1:17">
      <c r="A82" t="s">
        <v>60</v>
      </c>
      <c r="B82" t="s">
        <v>216</v>
      </c>
      <c r="C82" t="s">
        <v>102</v>
      </c>
      <c r="D82" t="s">
        <v>43</v>
      </c>
      <c r="E82" t="s">
        <v>43</v>
      </c>
      <c r="F82" s="4">
        <v>1</v>
      </c>
      <c r="G82" s="4">
        <v>949</v>
      </c>
      <c r="H82" s="4">
        <v>59</v>
      </c>
      <c r="I82" s="4" t="s">
        <v>32</v>
      </c>
      <c r="J82" s="4" t="s">
        <v>22</v>
      </c>
      <c r="K82" t="s">
        <v>45</v>
      </c>
      <c r="L82" s="4">
        <v>400</v>
      </c>
      <c r="M82" s="4" t="s">
        <v>24</v>
      </c>
      <c r="Q82">
        <f>PRODUCT(F82,L82)</f>
        <v>400</v>
      </c>
    </row>
    <row r="83" spans="1:17">
      <c r="A83" t="s">
        <v>60</v>
      </c>
      <c r="B83" t="s">
        <v>217</v>
      </c>
      <c r="C83" t="s">
        <v>218</v>
      </c>
      <c r="D83" t="s">
        <v>43</v>
      </c>
      <c r="E83" t="s">
        <v>43</v>
      </c>
      <c r="F83" s="4">
        <v>2</v>
      </c>
      <c r="G83" s="4">
        <v>599</v>
      </c>
      <c r="H83" s="4">
        <v>49</v>
      </c>
      <c r="I83" s="4" t="s">
        <v>32</v>
      </c>
      <c r="J83" s="4" t="s">
        <v>98</v>
      </c>
      <c r="K83" t="s">
        <v>45</v>
      </c>
      <c r="L83" s="4">
        <v>270</v>
      </c>
      <c r="M83" s="4" t="s">
        <v>33</v>
      </c>
      <c r="Q83">
        <f>PRODUCT(F83,L83)</f>
        <v>540</v>
      </c>
    </row>
    <row r="84" spans="1:17">
      <c r="A84" t="s">
        <v>60</v>
      </c>
      <c r="B84" t="s">
        <v>105</v>
      </c>
      <c r="C84" t="s">
        <v>31</v>
      </c>
      <c r="D84" t="s">
        <v>111</v>
      </c>
      <c r="E84" t="s">
        <v>43</v>
      </c>
      <c r="F84" s="4">
        <v>2</v>
      </c>
      <c r="G84" s="4">
        <v>649</v>
      </c>
      <c r="H84" s="4">
        <v>49</v>
      </c>
      <c r="I84" s="4" t="s">
        <v>32</v>
      </c>
      <c r="J84" s="4" t="s">
        <v>55</v>
      </c>
      <c r="K84" t="s">
        <v>45</v>
      </c>
      <c r="L84" s="4">
        <v>350</v>
      </c>
      <c r="M84" s="4" t="s">
        <v>33</v>
      </c>
      <c r="Q84">
        <f>PRODUCT(F84,L84)</f>
        <v>700</v>
      </c>
    </row>
    <row r="85" spans="1:17">
      <c r="A85" t="s">
        <v>60</v>
      </c>
      <c r="B85" t="s">
        <v>219</v>
      </c>
      <c r="C85" t="s">
        <v>102</v>
      </c>
      <c r="D85" t="s">
        <v>43</v>
      </c>
      <c r="E85" t="s">
        <v>20</v>
      </c>
      <c r="F85" s="4">
        <v>1</v>
      </c>
      <c r="G85" s="4">
        <v>749</v>
      </c>
      <c r="H85" s="4">
        <v>49</v>
      </c>
      <c r="I85" s="4" t="s">
        <v>32</v>
      </c>
      <c r="J85" s="4" t="s">
        <v>98</v>
      </c>
      <c r="K85" t="s">
        <v>23</v>
      </c>
      <c r="L85" s="4">
        <v>275</v>
      </c>
      <c r="M85" s="4" t="s">
        <v>24</v>
      </c>
      <c r="Q85">
        <f>PRODUCT(F85,L85)</f>
        <v>275</v>
      </c>
    </row>
    <row r="86" spans="1:17">
      <c r="A86" t="s">
        <v>60</v>
      </c>
      <c r="B86" t="s">
        <v>170</v>
      </c>
      <c r="C86" t="s">
        <v>19</v>
      </c>
      <c r="D86" t="s">
        <v>20</v>
      </c>
      <c r="E86" t="s">
        <v>136</v>
      </c>
      <c r="F86" s="4">
        <v>1</v>
      </c>
      <c r="G86" s="4">
        <v>649</v>
      </c>
      <c r="H86" s="4">
        <v>44.9</v>
      </c>
      <c r="I86" s="4" t="s">
        <v>32</v>
      </c>
      <c r="J86" s="4" t="s">
        <v>22</v>
      </c>
      <c r="K86" t="s">
        <v>23</v>
      </c>
      <c r="L86" s="4">
        <v>300</v>
      </c>
      <c r="M86" s="4" t="s">
        <v>24</v>
      </c>
      <c r="Q86">
        <f>PRODUCT(F86,L86)</f>
        <v>300</v>
      </c>
    </row>
    <row r="87" spans="1:17">
      <c r="A87" t="s">
        <v>60</v>
      </c>
      <c r="B87" t="s">
        <v>220</v>
      </c>
      <c r="C87" t="s">
        <v>19</v>
      </c>
      <c r="D87" t="s">
        <v>20</v>
      </c>
      <c r="E87" t="s">
        <v>43</v>
      </c>
      <c r="F87" s="4">
        <v>1</v>
      </c>
      <c r="G87" s="4">
        <v>849</v>
      </c>
      <c r="H87" s="4">
        <v>59</v>
      </c>
      <c r="I87" s="4" t="s">
        <v>32</v>
      </c>
      <c r="J87" s="4" t="s">
        <v>55</v>
      </c>
      <c r="K87" t="s">
        <v>45</v>
      </c>
      <c r="L87" s="4">
        <v>350</v>
      </c>
      <c r="M87" s="4" t="s">
        <v>24</v>
      </c>
      <c r="Q87">
        <f>PRODUCT(F87,L87)</f>
        <v>350</v>
      </c>
    </row>
    <row r="88" spans="1:17">
      <c r="A88" t="s">
        <v>60</v>
      </c>
      <c r="B88" t="s">
        <v>221</v>
      </c>
      <c r="C88" t="s">
        <v>28</v>
      </c>
      <c r="D88" t="s">
        <v>43</v>
      </c>
      <c r="E88" t="s">
        <v>43</v>
      </c>
      <c r="F88" s="4">
        <v>4</v>
      </c>
      <c r="G88" s="4">
        <v>1249</v>
      </c>
      <c r="H88" s="4">
        <v>59</v>
      </c>
      <c r="I88" s="4" t="s">
        <v>32</v>
      </c>
      <c r="J88" s="4" t="s">
        <v>22</v>
      </c>
      <c r="K88" t="s">
        <v>45</v>
      </c>
      <c r="L88" s="4">
        <v>570</v>
      </c>
      <c r="M88" s="4" t="s">
        <v>24</v>
      </c>
      <c r="Q88">
        <f>PRODUCT(F88,L88)</f>
        <v>2280</v>
      </c>
    </row>
    <row r="89" spans="1:17">
      <c r="A89" t="s">
        <v>222</v>
      </c>
      <c r="B89" t="s">
        <v>223</v>
      </c>
      <c r="C89" t="s">
        <v>19</v>
      </c>
      <c r="D89" t="s">
        <v>224</v>
      </c>
      <c r="E89" t="s">
        <v>20</v>
      </c>
      <c r="F89" s="4">
        <v>2</v>
      </c>
      <c r="G89" s="4">
        <v>749</v>
      </c>
      <c r="H89" s="4">
        <v>49</v>
      </c>
      <c r="I89" s="4" t="s">
        <v>32</v>
      </c>
      <c r="J89" s="4" t="s">
        <v>22</v>
      </c>
      <c r="K89" t="s">
        <v>23</v>
      </c>
      <c r="L89" s="4">
        <v>350</v>
      </c>
      <c r="M89" s="4" t="s">
        <v>33</v>
      </c>
      <c r="Q89">
        <f>PRODUCT(F89,L89)</f>
        <v>700</v>
      </c>
    </row>
    <row r="92" spans="1:17">
      <c r="Q92">
        <f>SUM(Q2:Q85)</f>
        <v>43230</v>
      </c>
    </row>
  </sheetData>
  <phoneticPr fontId="4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"/>
  <sheetViews>
    <sheetView workbookViewId="0">
      <selection activeCell="M14" sqref="M14"/>
    </sheetView>
  </sheetViews>
  <sheetFormatPr defaultRowHeight="15"/>
  <cols>
    <col min="1" max="1" width="10.5703125" bestFit="1" customWidth="1"/>
    <col min="2" max="2" width="14.42578125" bestFit="1" customWidth="1"/>
    <col min="5" max="5" width="15.140625" bestFit="1" customWidth="1"/>
    <col min="6" max="6" width="12.7109375" bestFit="1" customWidth="1"/>
    <col min="7" max="7" width="16.7109375" bestFit="1" customWidth="1"/>
    <col min="8" max="8" width="18" bestFit="1" customWidth="1"/>
    <col min="9" max="9" width="9.85546875" bestFit="1" customWidth="1"/>
    <col min="11" max="11" width="23.5703125" bestFit="1" customWidth="1"/>
    <col min="12" max="12" width="18.140625" bestFit="1" customWidth="1"/>
    <col min="13" max="13" width="8.5703125" style="4"/>
    <col min="14" max="14" width="9.28515625" bestFit="1" customWidth="1"/>
    <col min="15" max="15" width="11" bestFit="1" customWidth="1"/>
    <col min="17" max="17" width="14.85546875" customWidth="1"/>
    <col min="19" max="19" width="15.8554687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9">
      <c r="A2" t="s">
        <v>60</v>
      </c>
      <c r="B2" t="s">
        <v>225</v>
      </c>
      <c r="C2" t="s">
        <v>19</v>
      </c>
      <c r="D2" t="s">
        <v>226</v>
      </c>
      <c r="E2" t="s">
        <v>20</v>
      </c>
      <c r="F2">
        <v>1</v>
      </c>
      <c r="G2">
        <v>1249</v>
      </c>
      <c r="H2">
        <v>59</v>
      </c>
      <c r="I2" t="s">
        <v>32</v>
      </c>
      <c r="J2" t="s">
        <v>227</v>
      </c>
      <c r="K2" t="s">
        <v>228</v>
      </c>
      <c r="L2">
        <v>550</v>
      </c>
      <c r="M2" s="4" t="s">
        <v>24</v>
      </c>
      <c r="Q2">
        <f t="shared" ref="Q2:Q8" si="0">PRODUCT(F2,L2)</f>
        <v>550</v>
      </c>
      <c r="S2" t="s">
        <v>25</v>
      </c>
    </row>
    <row r="3" spans="1:19">
      <c r="A3" t="s">
        <v>167</v>
      </c>
      <c r="B3" t="s">
        <v>229</v>
      </c>
      <c r="C3" t="s">
        <v>195</v>
      </c>
      <c r="D3" t="s">
        <v>226</v>
      </c>
      <c r="E3" t="s">
        <v>226</v>
      </c>
      <c r="F3">
        <v>1</v>
      </c>
      <c r="G3">
        <v>1249</v>
      </c>
      <c r="H3">
        <v>59</v>
      </c>
      <c r="I3" t="s">
        <v>32</v>
      </c>
      <c r="J3" t="s">
        <v>227</v>
      </c>
      <c r="K3" t="s">
        <v>228</v>
      </c>
      <c r="L3">
        <v>550</v>
      </c>
      <c r="M3" s="4" t="s">
        <v>33</v>
      </c>
      <c r="Q3">
        <f t="shared" si="0"/>
        <v>550</v>
      </c>
      <c r="S3">
        <f>SUM(Q2:Q7)</f>
        <v>3051</v>
      </c>
    </row>
    <row r="4" spans="1:19">
      <c r="A4" t="s">
        <v>71</v>
      </c>
      <c r="B4" t="s">
        <v>230</v>
      </c>
      <c r="C4" t="s">
        <v>66</v>
      </c>
      <c r="D4" t="s">
        <v>226</v>
      </c>
      <c r="E4" t="s">
        <v>226</v>
      </c>
      <c r="F4">
        <v>1</v>
      </c>
      <c r="G4">
        <v>1249</v>
      </c>
      <c r="H4">
        <v>59</v>
      </c>
      <c r="I4" t="s">
        <v>32</v>
      </c>
      <c r="J4" t="s">
        <v>227</v>
      </c>
      <c r="K4" t="s">
        <v>228</v>
      </c>
      <c r="L4">
        <v>550</v>
      </c>
      <c r="M4" s="4" t="s">
        <v>24</v>
      </c>
      <c r="Q4">
        <f t="shared" si="0"/>
        <v>550</v>
      </c>
    </row>
    <row r="5" spans="1:19">
      <c r="A5" t="s">
        <v>71</v>
      </c>
      <c r="B5" t="s">
        <v>231</v>
      </c>
      <c r="C5" t="s">
        <v>19</v>
      </c>
      <c r="D5" t="s">
        <v>226</v>
      </c>
      <c r="E5" t="s">
        <v>226</v>
      </c>
      <c r="F5">
        <v>1</v>
      </c>
      <c r="G5">
        <v>1249</v>
      </c>
      <c r="H5">
        <v>59</v>
      </c>
      <c r="I5" t="s">
        <v>32</v>
      </c>
      <c r="J5" t="s">
        <v>227</v>
      </c>
      <c r="K5" t="s">
        <v>228</v>
      </c>
      <c r="L5">
        <v>550</v>
      </c>
      <c r="M5" s="4" t="s">
        <v>24</v>
      </c>
      <c r="Q5">
        <f t="shared" si="0"/>
        <v>550</v>
      </c>
    </row>
    <row r="6" spans="1:19">
      <c r="A6" t="s">
        <v>71</v>
      </c>
      <c r="B6" t="s">
        <v>232</v>
      </c>
      <c r="C6" t="s">
        <v>66</v>
      </c>
      <c r="D6" t="s">
        <v>226</v>
      </c>
      <c r="E6" t="s">
        <v>226</v>
      </c>
      <c r="F6">
        <v>1</v>
      </c>
      <c r="G6">
        <v>1249</v>
      </c>
      <c r="H6">
        <v>59</v>
      </c>
      <c r="I6" t="s">
        <v>32</v>
      </c>
      <c r="J6" t="s">
        <v>17</v>
      </c>
      <c r="K6" t="s">
        <v>45</v>
      </c>
      <c r="L6">
        <v>551</v>
      </c>
      <c r="M6" s="4" t="s">
        <v>24</v>
      </c>
      <c r="Q6">
        <f t="shared" si="0"/>
        <v>551</v>
      </c>
    </row>
    <row r="7" spans="1:19">
      <c r="A7" t="s">
        <v>233</v>
      </c>
      <c r="B7" t="s">
        <v>234</v>
      </c>
      <c r="C7" t="s">
        <v>19</v>
      </c>
      <c r="D7" t="s">
        <v>226</v>
      </c>
      <c r="E7" t="s">
        <v>226</v>
      </c>
      <c r="F7">
        <v>1</v>
      </c>
      <c r="G7">
        <v>849</v>
      </c>
      <c r="H7">
        <v>59</v>
      </c>
      <c r="I7" t="s">
        <v>32</v>
      </c>
      <c r="J7" t="s">
        <v>227</v>
      </c>
      <c r="K7" t="s">
        <v>228</v>
      </c>
      <c r="L7">
        <v>300</v>
      </c>
      <c r="M7" s="4" t="s">
        <v>24</v>
      </c>
      <c r="Q7">
        <f t="shared" si="0"/>
        <v>300</v>
      </c>
    </row>
    <row r="8" spans="1:19">
      <c r="A8" t="s">
        <v>60</v>
      </c>
      <c r="B8" t="s">
        <v>235</v>
      </c>
      <c r="C8" t="s">
        <v>102</v>
      </c>
      <c r="D8" t="s">
        <v>226</v>
      </c>
      <c r="E8" t="s">
        <v>226</v>
      </c>
      <c r="F8">
        <v>1</v>
      </c>
      <c r="G8">
        <v>1449</v>
      </c>
      <c r="H8">
        <v>69</v>
      </c>
      <c r="I8" t="s">
        <v>21</v>
      </c>
      <c r="J8" t="s">
        <v>236</v>
      </c>
      <c r="K8" t="s">
        <v>228</v>
      </c>
      <c r="L8">
        <v>600</v>
      </c>
      <c r="M8" s="4" t="s">
        <v>24</v>
      </c>
      <c r="Q8">
        <f t="shared" si="0"/>
        <v>600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"/>
  <sheetViews>
    <sheetView workbookViewId="0"/>
  </sheetViews>
  <sheetFormatPr defaultRowHeight="1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2" t="s">
        <v>13</v>
      </c>
      <c r="N1" s="2" t="s">
        <v>14</v>
      </c>
      <c r="O1" s="2" t="s">
        <v>12</v>
      </c>
      <c r="P1" s="2" t="s">
        <v>15</v>
      </c>
      <c r="Q1" s="2" t="s">
        <v>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38BC-0F7C-4C72-B098-89C0518E8B67}">
  <dimension ref="A1:Q14"/>
  <sheetViews>
    <sheetView topLeftCell="C1" workbookViewId="0">
      <selection activeCell="D6" sqref="D6"/>
    </sheetView>
  </sheetViews>
  <sheetFormatPr defaultRowHeight="15"/>
  <cols>
    <col min="2" max="2" width="24.140625" bestFit="1" customWidth="1"/>
    <col min="3" max="3" width="15.7109375" bestFit="1" customWidth="1"/>
    <col min="4" max="4" width="12.7109375" bestFit="1" customWidth="1"/>
    <col min="5" max="5" width="16.7109375" bestFit="1" customWidth="1"/>
    <col min="6" max="6" width="18" bestFit="1" customWidth="1"/>
    <col min="7" max="7" width="13.7109375" bestFit="1" customWidth="1"/>
    <col min="8" max="8" width="15.140625" bestFit="1" customWidth="1"/>
    <col min="9" max="9" width="9.28515625" bestFit="1" customWidth="1"/>
    <col min="10" max="10" width="18.140625" bestFit="1" customWidth="1"/>
    <col min="12" max="12" width="9.28515625" bestFit="1" customWidth="1"/>
    <col min="13" max="13" width="15.28515625" bestFit="1" customWidth="1"/>
    <col min="17" max="17" width="15.8554687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3" t="s">
        <v>8</v>
      </c>
      <c r="H1" s="3" t="s">
        <v>9</v>
      </c>
      <c r="I1" s="3" t="s">
        <v>10</v>
      </c>
      <c r="J1" s="1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</row>
    <row r="2" spans="1:17">
      <c r="A2" t="s">
        <v>237</v>
      </c>
      <c r="B2" t="s">
        <v>238</v>
      </c>
      <c r="C2" t="s">
        <v>239</v>
      </c>
      <c r="D2">
        <v>1</v>
      </c>
      <c r="E2">
        <v>599</v>
      </c>
      <c r="F2">
        <v>59</v>
      </c>
      <c r="G2" s="4" t="s">
        <v>32</v>
      </c>
      <c r="H2" t="s">
        <v>237</v>
      </c>
      <c r="I2" t="s">
        <v>45</v>
      </c>
      <c r="J2" s="4">
        <v>275</v>
      </c>
      <c r="K2" t="s">
        <v>24</v>
      </c>
      <c r="O2">
        <f>PRODUCT(D2,J2)</f>
        <v>275</v>
      </c>
      <c r="Q2" t="s">
        <v>25</v>
      </c>
    </row>
    <row r="3" spans="1:17">
      <c r="A3" t="s">
        <v>237</v>
      </c>
      <c r="B3" t="s">
        <v>238</v>
      </c>
      <c r="C3" t="s">
        <v>28</v>
      </c>
      <c r="D3">
        <v>1</v>
      </c>
      <c r="E3">
        <v>599</v>
      </c>
      <c r="F3">
        <v>59</v>
      </c>
      <c r="G3" s="4" t="s">
        <v>32</v>
      </c>
      <c r="H3" t="s">
        <v>237</v>
      </c>
      <c r="I3" t="s">
        <v>45</v>
      </c>
      <c r="J3" s="4">
        <v>275</v>
      </c>
      <c r="K3" t="s">
        <v>24</v>
      </c>
      <c r="O3">
        <f>PRODUCT(D3,J3)</f>
        <v>275</v>
      </c>
      <c r="Q3">
        <f>SUM(O2:O13)</f>
        <v>3925</v>
      </c>
    </row>
    <row r="4" spans="1:17">
      <c r="A4" t="s">
        <v>237</v>
      </c>
      <c r="B4" t="s">
        <v>238</v>
      </c>
      <c r="C4" t="s">
        <v>19</v>
      </c>
      <c r="D4">
        <v>1</v>
      </c>
      <c r="E4">
        <v>599</v>
      </c>
      <c r="F4">
        <v>59</v>
      </c>
      <c r="G4" s="4" t="s">
        <v>32</v>
      </c>
      <c r="H4" t="s">
        <v>237</v>
      </c>
      <c r="I4" t="s">
        <v>45</v>
      </c>
      <c r="J4" s="4">
        <v>275</v>
      </c>
      <c r="K4" t="s">
        <v>24</v>
      </c>
      <c r="O4">
        <f>PRODUCT(D4,J4)</f>
        <v>275</v>
      </c>
    </row>
    <row r="5" spans="1:17">
      <c r="A5" t="s">
        <v>237</v>
      </c>
      <c r="B5" t="s">
        <v>240</v>
      </c>
      <c r="C5" t="s">
        <v>241</v>
      </c>
      <c r="D5">
        <v>1</v>
      </c>
      <c r="E5">
        <v>1149</v>
      </c>
      <c r="F5">
        <v>69</v>
      </c>
      <c r="G5" s="4" t="s">
        <v>32</v>
      </c>
      <c r="H5" t="s">
        <v>237</v>
      </c>
      <c r="I5" t="s">
        <v>45</v>
      </c>
      <c r="J5" s="4">
        <v>450</v>
      </c>
      <c r="K5" t="s">
        <v>242</v>
      </c>
      <c r="O5">
        <f>PRODUCT(D5,J5)</f>
        <v>450</v>
      </c>
    </row>
    <row r="6" spans="1:17">
      <c r="A6" s="5" t="s">
        <v>237</v>
      </c>
      <c r="B6" s="5" t="s">
        <v>243</v>
      </c>
      <c r="C6" s="5" t="s">
        <v>244</v>
      </c>
      <c r="D6" s="5">
        <v>0</v>
      </c>
      <c r="E6" s="5">
        <v>699</v>
      </c>
      <c r="F6" s="5">
        <v>64.900000000000006</v>
      </c>
      <c r="G6" s="6" t="s">
        <v>32</v>
      </c>
      <c r="H6" s="5" t="s">
        <v>237</v>
      </c>
      <c r="I6" s="5" t="s">
        <v>45</v>
      </c>
      <c r="J6" s="6">
        <v>450</v>
      </c>
      <c r="K6" s="5" t="s">
        <v>24</v>
      </c>
      <c r="L6" s="5"/>
      <c r="M6" s="5"/>
      <c r="N6" s="5"/>
      <c r="O6" s="5">
        <f>PRODUCT(D6,J6)</f>
        <v>0</v>
      </c>
    </row>
    <row r="7" spans="1:17">
      <c r="A7" t="s">
        <v>237</v>
      </c>
      <c r="B7" t="s">
        <v>245</v>
      </c>
      <c r="C7" t="s">
        <v>246</v>
      </c>
      <c r="D7">
        <v>1</v>
      </c>
      <c r="E7">
        <v>1149</v>
      </c>
      <c r="F7">
        <v>79</v>
      </c>
      <c r="G7" s="4" t="s">
        <v>32</v>
      </c>
      <c r="H7" t="s">
        <v>237</v>
      </c>
      <c r="I7" t="s">
        <v>45</v>
      </c>
      <c r="J7" s="4">
        <v>400</v>
      </c>
      <c r="K7" t="s">
        <v>24</v>
      </c>
      <c r="O7">
        <f>PRODUCT(D7,J7)</f>
        <v>400</v>
      </c>
    </row>
    <row r="8" spans="1:17">
      <c r="A8" t="s">
        <v>237</v>
      </c>
      <c r="B8" t="s">
        <v>245</v>
      </c>
      <c r="C8" t="s">
        <v>19</v>
      </c>
      <c r="D8">
        <v>1</v>
      </c>
      <c r="E8">
        <v>1149</v>
      </c>
      <c r="F8">
        <v>79</v>
      </c>
      <c r="G8" s="4" t="s">
        <v>32</v>
      </c>
      <c r="H8" t="s">
        <v>237</v>
      </c>
      <c r="I8" t="s">
        <v>45</v>
      </c>
      <c r="J8" s="4">
        <v>400</v>
      </c>
      <c r="K8" t="s">
        <v>24</v>
      </c>
      <c r="O8">
        <f>PRODUCT(D8,J8)</f>
        <v>400</v>
      </c>
    </row>
    <row r="9" spans="1:17">
      <c r="A9" t="s">
        <v>237</v>
      </c>
      <c r="B9" t="s">
        <v>245</v>
      </c>
      <c r="C9" t="s">
        <v>247</v>
      </c>
      <c r="D9">
        <v>1</v>
      </c>
      <c r="E9">
        <v>1149</v>
      </c>
      <c r="F9">
        <v>79</v>
      </c>
      <c r="G9" s="4" t="s">
        <v>32</v>
      </c>
      <c r="H9" t="s">
        <v>237</v>
      </c>
      <c r="I9" t="s">
        <v>45</v>
      </c>
      <c r="J9" s="4">
        <v>400</v>
      </c>
      <c r="K9" t="s">
        <v>24</v>
      </c>
      <c r="O9">
        <f>PRODUCT(D9,J9)</f>
        <v>400</v>
      </c>
    </row>
    <row r="10" spans="1:17">
      <c r="A10" t="s">
        <v>237</v>
      </c>
      <c r="B10" t="s">
        <v>248</v>
      </c>
      <c r="C10" t="s">
        <v>249</v>
      </c>
      <c r="D10">
        <v>3</v>
      </c>
      <c r="E10">
        <v>499</v>
      </c>
      <c r="F10">
        <v>44.9</v>
      </c>
      <c r="G10" s="4" t="s">
        <v>32</v>
      </c>
      <c r="H10" t="s">
        <v>237</v>
      </c>
      <c r="I10" t="s">
        <v>45</v>
      </c>
      <c r="J10" s="4">
        <v>225</v>
      </c>
      <c r="K10" t="s">
        <v>24</v>
      </c>
      <c r="O10">
        <f>PRODUCT(D10,J10)</f>
        <v>675</v>
      </c>
    </row>
    <row r="11" spans="1:17">
      <c r="A11" t="s">
        <v>237</v>
      </c>
      <c r="B11" t="s">
        <v>248</v>
      </c>
      <c r="C11" t="s">
        <v>250</v>
      </c>
      <c r="D11">
        <v>1</v>
      </c>
      <c r="E11">
        <v>499</v>
      </c>
      <c r="F11">
        <v>44.9</v>
      </c>
      <c r="G11" s="4" t="s">
        <v>32</v>
      </c>
      <c r="H11" t="s">
        <v>237</v>
      </c>
      <c r="I11" t="s">
        <v>45</v>
      </c>
      <c r="J11" s="4">
        <v>225</v>
      </c>
      <c r="K11" t="s">
        <v>24</v>
      </c>
      <c r="O11">
        <f>PRODUCT(D11,J11)</f>
        <v>225</v>
      </c>
    </row>
    <row r="12" spans="1:17">
      <c r="A12" t="s">
        <v>237</v>
      </c>
      <c r="B12" t="s">
        <v>238</v>
      </c>
      <c r="C12" t="s">
        <v>251</v>
      </c>
      <c r="D12">
        <v>1</v>
      </c>
      <c r="E12">
        <v>599</v>
      </c>
      <c r="F12">
        <v>59</v>
      </c>
      <c r="G12" s="4" t="s">
        <v>32</v>
      </c>
      <c r="H12" t="s">
        <v>237</v>
      </c>
      <c r="I12" t="s">
        <v>45</v>
      </c>
      <c r="J12" s="4">
        <v>275</v>
      </c>
      <c r="K12" t="s">
        <v>24</v>
      </c>
      <c r="O12">
        <f>PRODUCT(D12,J12)</f>
        <v>275</v>
      </c>
    </row>
    <row r="13" spans="1:17">
      <c r="A13" t="s">
        <v>237</v>
      </c>
      <c r="B13" t="s">
        <v>252</v>
      </c>
      <c r="C13" t="s">
        <v>253</v>
      </c>
      <c r="D13">
        <v>1</v>
      </c>
      <c r="E13">
        <v>299</v>
      </c>
      <c r="F13">
        <v>49</v>
      </c>
      <c r="G13" s="4" t="s">
        <v>32</v>
      </c>
      <c r="H13" t="s">
        <v>237</v>
      </c>
      <c r="I13" t="s">
        <v>45</v>
      </c>
      <c r="J13" s="4">
        <v>275</v>
      </c>
      <c r="K13" t="s">
        <v>24</v>
      </c>
      <c r="O13">
        <f>PRODUCT(D13,J13)</f>
        <v>275</v>
      </c>
    </row>
    <row r="14" spans="1:17">
      <c r="A14" s="5" t="s">
        <v>237</v>
      </c>
      <c r="B14" s="5" t="s">
        <v>238</v>
      </c>
      <c r="C14" s="5" t="s">
        <v>36</v>
      </c>
      <c r="D14" s="5">
        <v>0</v>
      </c>
      <c r="E14" s="5">
        <v>599</v>
      </c>
      <c r="F14" s="5">
        <v>59</v>
      </c>
      <c r="G14" s="6" t="s">
        <v>32</v>
      </c>
      <c r="H14" s="5" t="s">
        <v>237</v>
      </c>
      <c r="I14" s="5" t="s">
        <v>45</v>
      </c>
      <c r="J14" s="6">
        <v>275</v>
      </c>
      <c r="K14" s="5" t="s">
        <v>24</v>
      </c>
      <c r="L14" s="5"/>
      <c r="M14" s="5"/>
      <c r="N14" s="5" t="s">
        <v>254</v>
      </c>
      <c r="O14" s="5">
        <f>PRODUCT(D14,J14)</f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E2F01-D5B3-4747-9FDA-F9A893BC3618}">
  <dimension ref="A1:Q7"/>
  <sheetViews>
    <sheetView workbookViewId="0">
      <selection activeCell="Q4" sqref="Q4"/>
    </sheetView>
  </sheetViews>
  <sheetFormatPr defaultRowHeight="15"/>
  <cols>
    <col min="2" max="2" width="14.85546875" bestFit="1" customWidth="1"/>
    <col min="3" max="3" width="10.140625" bestFit="1" customWidth="1"/>
    <col min="4" max="4" width="12.7109375" bestFit="1" customWidth="1"/>
    <col min="5" max="5" width="16.7109375" bestFit="1" customWidth="1"/>
    <col min="6" max="6" width="18" bestFit="1" customWidth="1"/>
    <col min="7" max="7" width="9.85546875" bestFit="1" customWidth="1"/>
    <col min="9" max="9" width="9.28515625" bestFit="1" customWidth="1"/>
    <col min="10" max="10" width="18.140625" bestFit="1" customWidth="1"/>
    <col min="11" max="11" width="9.28515625" bestFit="1" customWidth="1"/>
    <col min="12" max="12" width="11" bestFit="1" customWidth="1"/>
    <col min="17" max="17" width="15.8554687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3" t="s">
        <v>8</v>
      </c>
      <c r="H1" s="3" t="s">
        <v>9</v>
      </c>
      <c r="I1" s="3" t="s">
        <v>10</v>
      </c>
      <c r="J1" s="1" t="s">
        <v>11</v>
      </c>
      <c r="K1" s="2" t="s">
        <v>13</v>
      </c>
      <c r="L1" s="2" t="s">
        <v>14</v>
      </c>
      <c r="M1" s="2" t="s">
        <v>12</v>
      </c>
      <c r="N1" s="2" t="s">
        <v>15</v>
      </c>
      <c r="O1" s="2" t="s">
        <v>16</v>
      </c>
    </row>
    <row r="2" spans="1:17">
      <c r="A2" t="s">
        <v>255</v>
      </c>
      <c r="B2" t="s">
        <v>256</v>
      </c>
      <c r="C2" t="s">
        <v>241</v>
      </c>
      <c r="D2">
        <v>5</v>
      </c>
      <c r="E2">
        <v>349</v>
      </c>
      <c r="F2">
        <v>34.9</v>
      </c>
      <c r="G2" t="s">
        <v>160</v>
      </c>
      <c r="H2" t="s">
        <v>237</v>
      </c>
      <c r="I2" t="s">
        <v>45</v>
      </c>
      <c r="J2">
        <v>100</v>
      </c>
      <c r="O2">
        <f>PRODUCT(D2,J2)</f>
        <v>500</v>
      </c>
      <c r="Q2" t="s">
        <v>25</v>
      </c>
    </row>
    <row r="3" spans="1:17">
      <c r="A3" t="s">
        <v>257</v>
      </c>
      <c r="B3" t="s">
        <v>256</v>
      </c>
      <c r="C3" t="s">
        <v>241</v>
      </c>
      <c r="D3">
        <v>2</v>
      </c>
      <c r="E3">
        <v>349</v>
      </c>
      <c r="F3">
        <v>34.9</v>
      </c>
      <c r="G3" t="s">
        <v>160</v>
      </c>
      <c r="H3" t="s">
        <v>237</v>
      </c>
      <c r="I3" t="s">
        <v>45</v>
      </c>
      <c r="J3">
        <v>175</v>
      </c>
      <c r="O3">
        <f>PRODUCT(D3,J3)</f>
        <v>350</v>
      </c>
      <c r="Q3">
        <f>SUM(O2:O7)</f>
        <v>2175</v>
      </c>
    </row>
    <row r="4" spans="1:17">
      <c r="A4" t="s">
        <v>258</v>
      </c>
      <c r="B4" t="s">
        <v>259</v>
      </c>
      <c r="C4" t="s">
        <v>253</v>
      </c>
      <c r="D4">
        <v>2</v>
      </c>
      <c r="E4">
        <v>649</v>
      </c>
      <c r="F4">
        <v>49</v>
      </c>
      <c r="G4" t="s">
        <v>32</v>
      </c>
      <c r="H4" t="s">
        <v>258</v>
      </c>
      <c r="I4" t="s">
        <v>45</v>
      </c>
      <c r="J4">
        <v>225</v>
      </c>
      <c r="O4">
        <f>PRODUCT(D4,J4)</f>
        <v>450</v>
      </c>
    </row>
    <row r="5" spans="1:17">
      <c r="A5" t="s">
        <v>260</v>
      </c>
      <c r="B5" t="s">
        <v>259</v>
      </c>
      <c r="C5" t="s">
        <v>253</v>
      </c>
      <c r="D5">
        <v>1</v>
      </c>
      <c r="E5">
        <v>449</v>
      </c>
      <c r="F5">
        <v>49</v>
      </c>
      <c r="G5" t="s">
        <v>160</v>
      </c>
      <c r="H5" t="s">
        <v>260</v>
      </c>
      <c r="I5" t="s">
        <v>45</v>
      </c>
      <c r="J5">
        <v>225</v>
      </c>
      <c r="O5">
        <f t="shared" ref="O5:O7" si="0">PRODUCT(D5,J5)</f>
        <v>225</v>
      </c>
    </row>
    <row r="6" spans="1:17">
      <c r="A6" t="s">
        <v>261</v>
      </c>
      <c r="B6" t="s">
        <v>259</v>
      </c>
      <c r="C6" t="s">
        <v>262</v>
      </c>
      <c r="D6">
        <v>1</v>
      </c>
      <c r="E6">
        <v>449</v>
      </c>
      <c r="F6">
        <v>49</v>
      </c>
      <c r="G6" t="s">
        <v>32</v>
      </c>
      <c r="H6" t="s">
        <v>261</v>
      </c>
      <c r="I6" t="s">
        <v>45</v>
      </c>
      <c r="J6">
        <v>200</v>
      </c>
      <c r="O6">
        <f t="shared" si="0"/>
        <v>200</v>
      </c>
    </row>
    <row r="7" spans="1:17">
      <c r="A7" t="s">
        <v>263</v>
      </c>
      <c r="B7" t="s">
        <v>264</v>
      </c>
      <c r="C7" t="s">
        <v>37</v>
      </c>
      <c r="D7">
        <v>2</v>
      </c>
      <c r="E7">
        <v>499</v>
      </c>
      <c r="F7">
        <v>49</v>
      </c>
      <c r="G7" t="s">
        <v>32</v>
      </c>
      <c r="H7" t="s">
        <v>263</v>
      </c>
      <c r="I7" t="s">
        <v>45</v>
      </c>
      <c r="J7">
        <v>225</v>
      </c>
      <c r="O7">
        <f t="shared" si="0"/>
        <v>450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2025-07-17T12:33:36Z</dcterms:created>
  <dcterms:modified xsi:type="dcterms:W3CDTF">2025-08-10T21:18:19Z</dcterms:modified>
  <cp:category/>
  <cp:contentStatus/>
</cp:coreProperties>
</file>