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esktop\Projeto de It Árvores\"/>
    </mc:Choice>
  </mc:AlternateContent>
  <xr:revisionPtr revIDLastSave="0" documentId="13_ncr:1_{EB1B4752-48FB-44C5-AE2F-A47682736D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8tw7IXvUW1lsDPlNH5b+nFsBn9fV5JyKUd2lPeKjlY="/>
    </ext>
  </extLst>
</workbook>
</file>

<file path=xl/calcChain.xml><?xml version="1.0" encoding="utf-8"?>
<calcChain xmlns="http://schemas.openxmlformats.org/spreadsheetml/2006/main">
  <c r="W14" i="1" l="1"/>
  <c r="X14" i="1"/>
  <c r="X12" i="1"/>
  <c r="W12" i="1"/>
</calcChain>
</file>

<file path=xl/sharedStrings.xml><?xml version="1.0" encoding="utf-8"?>
<sst xmlns="http://schemas.openxmlformats.org/spreadsheetml/2006/main" count="653" uniqueCount="438">
  <si>
    <t>codbarras</t>
  </si>
  <si>
    <t>numtombo</t>
  </si>
  <si>
    <t>id</t>
  </si>
  <si>
    <t>sufixo</t>
  </si>
  <si>
    <t>family</t>
  </si>
  <si>
    <t>genus</t>
  </si>
  <si>
    <t>cf</t>
  </si>
  <si>
    <t>sp1</t>
  </si>
  <si>
    <t>author1</t>
  </si>
  <si>
    <t>rank1</t>
  </si>
  <si>
    <t>sp2</t>
  </si>
  <si>
    <t>author2</t>
  </si>
  <si>
    <t>rank2</t>
  </si>
  <si>
    <t>sp3</t>
  </si>
  <si>
    <t>author3</t>
  </si>
  <si>
    <t>vernacular</t>
  </si>
  <si>
    <t>typestat</t>
  </si>
  <si>
    <t>country</t>
  </si>
  <si>
    <t>majorarea</t>
  </si>
  <si>
    <t>minorarea</t>
  </si>
  <si>
    <t>gazetteer</t>
  </si>
  <si>
    <t>uc</t>
  </si>
  <si>
    <t>latitude</t>
  </si>
  <si>
    <t>longitude</t>
  </si>
  <si>
    <t>lat_grau</t>
  </si>
  <si>
    <t>lat_min</t>
  </si>
  <si>
    <t>lat_seg</t>
  </si>
  <si>
    <t>ns</t>
  </si>
  <si>
    <t>long_grau</t>
  </si>
  <si>
    <t>long_min</t>
  </si>
  <si>
    <t>long_seg</t>
  </si>
  <si>
    <t>ew</t>
  </si>
  <si>
    <t>altprof</t>
  </si>
  <si>
    <t>altprofmax</t>
  </si>
  <si>
    <t>unidmedaltprof</t>
  </si>
  <si>
    <t>locnotes</t>
  </si>
  <si>
    <t>flor</t>
  </si>
  <si>
    <t>fruto</t>
  </si>
  <si>
    <t>fuste</t>
  </si>
  <si>
    <t>altura</t>
  </si>
  <si>
    <t>diametro</t>
  </si>
  <si>
    <t>unidmedaltura</t>
  </si>
  <si>
    <t>collector</t>
  </si>
  <si>
    <t>number</t>
  </si>
  <si>
    <t>addcoll</t>
  </si>
  <si>
    <t>colldd</t>
  </si>
  <si>
    <t>collmm</t>
  </si>
  <si>
    <t>collyy</t>
  </si>
  <si>
    <t>detby</t>
  </si>
  <si>
    <t>detdd</t>
  </si>
  <si>
    <t>detmm</t>
  </si>
  <si>
    <t>detyy</t>
  </si>
  <si>
    <t>sigla_colbot_origem</t>
  </si>
  <si>
    <t>dups</t>
  </si>
  <si>
    <t>nrdups</t>
  </si>
  <si>
    <t>notes</t>
  </si>
  <si>
    <t>usos</t>
  </si>
  <si>
    <t>uso_especifico</t>
  </si>
  <si>
    <t>projeto</t>
  </si>
  <si>
    <t>habitat</t>
  </si>
  <si>
    <t>habito</t>
  </si>
  <si>
    <t>link</t>
  </si>
  <si>
    <t>imagem</t>
  </si>
  <si>
    <t>HM01</t>
  </si>
  <si>
    <t>Brasil</t>
  </si>
  <si>
    <t>São Paulo</t>
  </si>
  <si>
    <t>S</t>
  </si>
  <si>
    <t>W</t>
  </si>
  <si>
    <t>A.R. Balbin</t>
  </si>
  <si>
    <t>09</t>
  </si>
  <si>
    <t>MACK</t>
  </si>
  <si>
    <t>HM02</t>
  </si>
  <si>
    <t>UPM, Campus Higienópolis. Bosque da arquitetura.</t>
  </si>
  <si>
    <t>I. Sasso</t>
  </si>
  <si>
    <t>B.F. Mellado</t>
  </si>
  <si>
    <t>MACK0002657</t>
  </si>
  <si>
    <t>HM04</t>
  </si>
  <si>
    <t>ANACARDIACEAE</t>
  </si>
  <si>
    <t>indica</t>
  </si>
  <si>
    <t>L.</t>
  </si>
  <si>
    <t>UPM, Campus Higienópolis. Entrada da Maria Antonia.</t>
  </si>
  <si>
    <t>https://mack.jbrj.gov.br/v2/ficha.php?chtestemunho=2657</t>
  </si>
  <si>
    <t>MACK0002658</t>
  </si>
  <si>
    <t>HM05</t>
  </si>
  <si>
    <t>OCHNACEAE</t>
  </si>
  <si>
    <t>Ochna</t>
  </si>
  <si>
    <t>serrulata</t>
  </si>
  <si>
    <t>(Hochst.) Walp.</t>
  </si>
  <si>
    <t>UPM, Campus Higienópolis. Próximo ao prédio da fotografia.</t>
  </si>
  <si>
    <t>https://mack.jbrj.gov.br/v2/ficha.php?chtestemunho=2658</t>
  </si>
  <si>
    <t>HM08</t>
  </si>
  <si>
    <t>MACK0002662</t>
  </si>
  <si>
    <t>ARALIACEAE</t>
  </si>
  <si>
    <t>Schefflera</t>
  </si>
  <si>
    <t>actinophylla</t>
  </si>
  <si>
    <t>(Endl.) Harms</t>
  </si>
  <si>
    <t>UPM, Campus Higienópolis. Em frente ao Banco Itaú.</t>
  </si>
  <si>
    <t>https://mack.jbrj.gov.br/v2/ficha.php?chtestemunho=2662</t>
  </si>
  <si>
    <t>HM11</t>
  </si>
  <si>
    <t>MORACEAE</t>
  </si>
  <si>
    <t>E.H.P. Barreto</t>
  </si>
  <si>
    <t>MACK0002667</t>
  </si>
  <si>
    <t>BIGNONIACEAE</t>
  </si>
  <si>
    <t>Aff.</t>
  </si>
  <si>
    <t>(Vell.) Mattos</t>
  </si>
  <si>
    <t>UPM, Campus Higienópolis. Frente ao prédio 24.</t>
  </si>
  <si>
    <t>R. Rosario</t>
  </si>
  <si>
    <t>L.M. Cabral; V.G.A. Furtado; P.C.G. Silva</t>
  </si>
  <si>
    <t>https://mack.jbrj.gov.br/v2/ficha.php?chtestemunho=2667</t>
  </si>
  <si>
    <t>05</t>
  </si>
  <si>
    <t>FABACEAE</t>
  </si>
  <si>
    <t>MYRTACEAE</t>
  </si>
  <si>
    <t>Eugenia</t>
  </si>
  <si>
    <t>04</t>
  </si>
  <si>
    <t>Bauhinia</t>
  </si>
  <si>
    <t>Cf.</t>
  </si>
  <si>
    <t>UPM, Campus Higienópolis. Entrada da Piauí.</t>
  </si>
  <si>
    <t>MELASTOMATACEAE</t>
  </si>
  <si>
    <t>Tibouchina</t>
  </si>
  <si>
    <t>MACK0002681</t>
  </si>
  <si>
    <t>Morus</t>
  </si>
  <si>
    <t>nigra</t>
  </si>
  <si>
    <t>https://mack.jbrj.gov.br/v2/ficha.php?chtestemunho=2681</t>
  </si>
  <si>
    <t>MACK0002682</t>
  </si>
  <si>
    <t>CUPRESSACEAE</t>
  </si>
  <si>
    <t>Platycladus</t>
  </si>
  <si>
    <t>orientalis</t>
  </si>
  <si>
    <t>(L.) Franco</t>
  </si>
  <si>
    <t>UPM, Campus Higienópolis. Corredor ao lado direito da quadra.</t>
  </si>
  <si>
    <t>V.G.A. Furtado</t>
  </si>
  <si>
    <t>https://mack.jbrj.gov.br/v2/ficha.php?chtestemunho=2682</t>
  </si>
  <si>
    <t>MACK0002687</t>
  </si>
  <si>
    <t>UPM, Campus Higienópolis. Lado esquerdo à quadra aberta.</t>
  </si>
  <si>
    <t>https://mack.jbrj.gov.br/v2/ficha.php?chtestemunho=2687</t>
  </si>
  <si>
    <t>RHAMNACEAE</t>
  </si>
  <si>
    <t>dulcis</t>
  </si>
  <si>
    <t>Thunb.</t>
  </si>
  <si>
    <t>uniflora</t>
  </si>
  <si>
    <t>MACK0002695</t>
  </si>
  <si>
    <t>pulchra</t>
  </si>
  <si>
    <t>Cogn.</t>
  </si>
  <si>
    <t>UPM, Campus Higienópolis. Lado esquerdo da quadra.</t>
  </si>
  <si>
    <t>https://mack.jbrj.gov.br/v2/ficha.php?chtestemunho=2695</t>
  </si>
  <si>
    <t>R.S.L. Araujo</t>
  </si>
  <si>
    <t>MACK0002697</t>
  </si>
  <si>
    <t>cumini</t>
  </si>
  <si>
    <t>(L.) Skeels</t>
  </si>
  <si>
    <t>UPM, Campus Higienópolis. Lado direito do prédio 1.</t>
  </si>
  <si>
    <t>https://mack.jbrj.gov.br/v2/ficha.php?chtestemunho=2697</t>
  </si>
  <si>
    <t>MACK0002698</t>
  </si>
  <si>
    <t>UPM, Campus Higienópolis. Ao lado do prédio 1.</t>
  </si>
  <si>
    <t>https://mack.jbrj.gov.br/v2/ficha.php?chtestemunho=2698</t>
  </si>
  <si>
    <t>UPM, Campus Higienópolis. Atrás do prédio 1.</t>
  </si>
  <si>
    <t>MACK0002701</t>
  </si>
  <si>
    <t>ASPARAGACEAE</t>
  </si>
  <si>
    <t>Dracaena</t>
  </si>
  <si>
    <t>fragrans</t>
  </si>
  <si>
    <t>(L.) Ker-Gawl.</t>
  </si>
  <si>
    <t>06</t>
  </si>
  <si>
    <t>https://mack.jbrj.gov.br/v2/ficha.php?chtestemunho=2701</t>
  </si>
  <si>
    <t>MACK0002719</t>
  </si>
  <si>
    <t>Hovenia</t>
  </si>
  <si>
    <t>UPM, Campus Higienópolis. Entrada da consolação.</t>
  </si>
  <si>
    <t>https://mack.jbrj.gov.br/v2/ficha.php?chtestemunho=2719</t>
  </si>
  <si>
    <t>MACK0002727</t>
  </si>
  <si>
    <t>Pterogyne</t>
  </si>
  <si>
    <t>https://mack.jbrj.gov.br/v2/ficha.php?chtestemunho=2727</t>
  </si>
  <si>
    <t>HM12</t>
  </si>
  <si>
    <t>HM13</t>
  </si>
  <si>
    <t>https://i.ibb.co/0VfhgD8S/Whats-App-Image-2025-10-09-at-20-19-16.jpg,https://i.ibb.co/CKXX6mMc/Whats-App-Image-2025-10-09-at-20-19-16-1.jpg</t>
  </si>
  <si>
    <t>https://i.ibb.co/PzDnf07x/Whats-App-Image-2025-10-09-at-13-59-19.jpg</t>
  </si>
  <si>
    <t>https://i.ibb.co/Cs1dzFYX/Whats-App-Image-2025-10-09-at-14-23-40.jpg</t>
  </si>
  <si>
    <t>https://i.ibb.co/MDxSKv1J/Whats-App-Image-2025-10-09-at-20-18-57.jpg,https://i.ibb.co/0ycWvcWG/Whats-App-Image-2025-10-09-at-20-18-57-1.jpg</t>
  </si>
  <si>
    <t>34,22cm</t>
  </si>
  <si>
    <t>6,72m</t>
  </si>
  <si>
    <t>16,8m</t>
  </si>
  <si>
    <t>63,82cm</t>
  </si>
  <si>
    <t>0,5m</t>
  </si>
  <si>
    <t>3,5cm</t>
  </si>
  <si>
    <t>8,4m</t>
  </si>
  <si>
    <t>25,30cm</t>
  </si>
  <si>
    <t>5m</t>
  </si>
  <si>
    <t>7,64cm</t>
  </si>
  <si>
    <t>https://i.ibb.co/wFD14G4c/Whats-App-Image-2025-10-10-at-12-46-09-1.jpg,https://i.ibb.co/PGstcxs4/Whats-App-Image-2025-10-10-at-12-46-09.jpg</t>
  </si>
  <si>
    <t>18,19m</t>
  </si>
  <si>
    <t>52,36cm</t>
  </si>
  <si>
    <t>22,09m</t>
  </si>
  <si>
    <t>45,51cm</t>
  </si>
  <si>
    <t>https://i.ibb.co/5hCrWvYF/Whats-App-Image-2025-10-10-at-13-31-25.jpg,https://i.ibb.co/fzG1HH3k/Whats-App-Image-2025-10-10-at-13-31-23.jpg</t>
  </si>
  <si>
    <t>https://i.ibb.co/xqNYftf1/Whats-App-Image-2025-10-10-at-13-51-32.jpg</t>
  </si>
  <si>
    <t>8,36m</t>
  </si>
  <si>
    <t>17,50cm</t>
  </si>
  <si>
    <t>15, 26m</t>
  </si>
  <si>
    <t>55,70cm</t>
  </si>
  <si>
    <t>https://i.ibb.co/8kNVn17/Whats-App-Image-2025-10-10-at-14-03-34.jpg,https://i.ibb.co/Lj7VGFX/Whats-App-Image-2025-10-10-at-14-03-34-1.jpg</t>
  </si>
  <si>
    <t>10,61m</t>
  </si>
  <si>
    <t>23,87cm</t>
  </si>
  <si>
    <t>https://i.ibb.co/pvdnf7qw/Whats-App-Image-2025-10-10-at-14-20-35.jpg,https://i.ibb.co/RGdjVyVW/Whats-App-Image-2025-10-10-at-14-20-35-1.jpg</t>
  </si>
  <si>
    <t>14,34m</t>
  </si>
  <si>
    <t>47,42cm</t>
  </si>
  <si>
    <t>https://i.ibb.co/p6TzyPr7/Whats-App-Image-2025-10-10-at-14-30-23.jpg,https://i.ibb.co/WWdsBtkx/Whats-App-Image-2025-10-10-at-14-30-24.jpg</t>
  </si>
  <si>
    <t>26,41cm</t>
  </si>
  <si>
    <t>4,72m</t>
  </si>
  <si>
    <t>https://i.ibb.co/kVKPdBMT/Whats-App-Image-2025-10-14-at-13-45-26.jpg,https://i.ibb.co/9kk8ypRp/Whats-App-Image-2025-10-14-at-13-45-22.jpg</t>
  </si>
  <si>
    <t>12,29m</t>
  </si>
  <si>
    <t>https://i.ibb.co/RTzh8G7J/Whats-App-Image-2025-10-14-at-13-40-37.jpg,https://i.ibb.co/GQs2TSZ9/Whats-App-Image-2025-10-14-at-13-40-38.jpg</t>
  </si>
  <si>
    <t>HM03</t>
  </si>
  <si>
    <t>HM06</t>
  </si>
  <si>
    <t>HM07</t>
  </si>
  <si>
    <t>HM09</t>
  </si>
  <si>
    <t>HM10</t>
  </si>
  <si>
    <t>Pata de vaca</t>
  </si>
  <si>
    <t>HM14</t>
  </si>
  <si>
    <t>26,10cm</t>
  </si>
  <si>
    <t>11,05m</t>
  </si>
  <si>
    <t>Pitangueira</t>
  </si>
  <si>
    <t>Pitangueria</t>
  </si>
  <si>
    <t>HM15</t>
  </si>
  <si>
    <t>23,23cm</t>
  </si>
  <si>
    <t>6,35m</t>
  </si>
  <si>
    <t>Jabuticabeira</t>
  </si>
  <si>
    <t>Plinia</t>
  </si>
  <si>
    <t>HM16</t>
  </si>
  <si>
    <t>Schizolobium</t>
  </si>
  <si>
    <t>Guapuruvu</t>
  </si>
  <si>
    <t>2,7m</t>
  </si>
  <si>
    <t>7,32cm</t>
  </si>
  <si>
    <t>HM17</t>
  </si>
  <si>
    <t>CARICACEAE</t>
  </si>
  <si>
    <t>Carica</t>
  </si>
  <si>
    <t>Mamoeiro</t>
  </si>
  <si>
    <t>5,72cm</t>
  </si>
  <si>
    <t>2m</t>
  </si>
  <si>
    <t>11,45cm</t>
  </si>
  <si>
    <t>HM19</t>
  </si>
  <si>
    <t>HM20</t>
  </si>
  <si>
    <t>HM21</t>
  </si>
  <si>
    <t>HM23</t>
  </si>
  <si>
    <t>HM22</t>
  </si>
  <si>
    <t>HM24</t>
  </si>
  <si>
    <t>HM18</t>
  </si>
  <si>
    <t>14m</t>
  </si>
  <si>
    <t>91,99cm</t>
  </si>
  <si>
    <t>Tabebuia</t>
  </si>
  <si>
    <t>Caesalpinia</t>
  </si>
  <si>
    <t>Sibipiruna</t>
  </si>
  <si>
    <t>72,57cm</t>
  </si>
  <si>
    <t>12m</t>
  </si>
  <si>
    <t>14,80cm</t>
  </si>
  <si>
    <t>4m</t>
  </si>
  <si>
    <t>30,08cm</t>
  </si>
  <si>
    <t>1,80m</t>
  </si>
  <si>
    <t>14,96cm</t>
  </si>
  <si>
    <t>19,31m</t>
  </si>
  <si>
    <t>26,73cm</t>
  </si>
  <si>
    <t>https://i.ibb.co/V6vsr6T/Whats-App-Image-2025-10-15-at-09-43-16.jpg</t>
  </si>
  <si>
    <t>https://i.ibb.co/NgM3qdB7/Whats-App-Image-2025-10-15-at-09-53-27.jpg,https://i.ibb.co/LDV9ZG8x/Whats-App-Image-2025-10-15-at-09-53-27-1.jpg</t>
  </si>
  <si>
    <t>https://i.ibb.co/5hVytvcN/Whats-App-Image-2025-10-15-at-10-19-56.jpg,https://i.ibb.co/hJGm9g15/Whats-App-Image-2025-10-15-at-10-19-56-2.jpg</t>
  </si>
  <si>
    <t>https://i.ibb.co/DP5k1wpY/Whats-App-Image-2025-10-15-at-10-29-15.jpg,https://i.ibb.co/DPj32kxw/Whats-App-Image-2025-10-15-at-10-29-15-1.jpg</t>
  </si>
  <si>
    <t>https://i.ibb.co/Ps4sjj3n/Whats-App-Image-2025-10-15-at-10-35-40.jpg,https://i.ibb.co/7td9VXD1/Whats-App-Image-2025-10-15-at-10-35-40-1.jpg</t>
  </si>
  <si>
    <t>https://i.ibb.co/67jcXK49/Whats-App-Image-2025-10-15-at-19-56-27.jpg</t>
  </si>
  <si>
    <t>https://i.ibb.co/Nnppn86n/Whats-App-Image-2025-10-15-at-11-22-17-1.jpg,https://i.ibb.co/5QvMdBc/Whats-App-Image-2025-10-15-at-11-22-17.jpg</t>
  </si>
  <si>
    <t>https://i.ibb.co/5p3dvP5/Whats-App-Image-2025-10-15-at-13-34-46-1.jpg,https://i.ibb.co/hF6N15Lz/Whats-App-Image-2025-10-15-at-13-34-46.jpg</t>
  </si>
  <si>
    <t>https://i.ibb.co/JWSG55HT/Whats-App-Image-2025-10-15-at-20-01-17.jpg,https://i.ibb.co/9m57C88T/Whats-App-Image-2025-10-15-at-13-41-49.jpg</t>
  </si>
  <si>
    <t>https://i.ibb.co/MDWf2r3K/Whats-App-Image-2025-10-15-at-13-46-20.jpg,https://i.ibb.co/sdcFKTR1/Whats-App-Image-2025-10-15-at-13-51-14.jpg</t>
  </si>
  <si>
    <t>https://i.ibb.co/WNnKjbxr/Whats-App-Image-2025-10-15-at-11-05-00-1.jpg,https://i.ibb.co/s9Xmt7P0/Whats-App-Image-2025-10-15-at-11-05-00.jpg</t>
  </si>
  <si>
    <t>Camelia Japonica</t>
  </si>
  <si>
    <t>HM25</t>
  </si>
  <si>
    <t>22m</t>
  </si>
  <si>
    <t>79,57cm</t>
  </si>
  <si>
    <t>HM26</t>
  </si>
  <si>
    <t>Alfeneiro</t>
  </si>
  <si>
    <t>25,14cm</t>
  </si>
  <si>
    <t>5,20m</t>
  </si>
  <si>
    <t>HM27</t>
  </si>
  <si>
    <t>HM28</t>
  </si>
  <si>
    <t>4,20m</t>
  </si>
  <si>
    <t>12,89cm</t>
  </si>
  <si>
    <t>8m</t>
  </si>
  <si>
    <t>35,65cm</t>
  </si>
  <si>
    <t>HM29</t>
  </si>
  <si>
    <t>HM30</t>
  </si>
  <si>
    <t>OLEACEAE</t>
  </si>
  <si>
    <t>Ligustrum</t>
  </si>
  <si>
    <t>Tamarindeiro</t>
  </si>
  <si>
    <t>Tamarindus</t>
  </si>
  <si>
    <t>10,17m</t>
  </si>
  <si>
    <t>29,60cm</t>
  </si>
  <si>
    <t>9m</t>
  </si>
  <si>
    <t>41,06cm</t>
  </si>
  <si>
    <t>HM31</t>
  </si>
  <si>
    <t>HM32</t>
  </si>
  <si>
    <t>7m</t>
  </si>
  <si>
    <t>27,37cm</t>
  </si>
  <si>
    <t>28,32cm</t>
  </si>
  <si>
    <t>HM33</t>
  </si>
  <si>
    <t>HM34</t>
  </si>
  <si>
    <t>Mangueira</t>
  </si>
  <si>
    <t>31,67cm</t>
  </si>
  <si>
    <t>10,22m</t>
  </si>
  <si>
    <t>46,95cm</t>
  </si>
  <si>
    <t>HM35</t>
  </si>
  <si>
    <t>HM36</t>
  </si>
  <si>
    <t>HM37</t>
  </si>
  <si>
    <t>Escova de garrafa</t>
  </si>
  <si>
    <t>8,46m</t>
  </si>
  <si>
    <t>13,33m</t>
  </si>
  <si>
    <t>17,82cm</t>
  </si>
  <si>
    <t>16,23cm</t>
  </si>
  <si>
    <t>Callistemon</t>
  </si>
  <si>
    <t>HM38</t>
  </si>
  <si>
    <t>7,34m</t>
  </si>
  <si>
    <t>20,37cm</t>
  </si>
  <si>
    <t>HM39</t>
  </si>
  <si>
    <t>HM40</t>
  </si>
  <si>
    <t>HM41</t>
  </si>
  <si>
    <t>HM42</t>
  </si>
  <si>
    <t>HM43</t>
  </si>
  <si>
    <t>HM44</t>
  </si>
  <si>
    <t>HM45</t>
  </si>
  <si>
    <t>Pinheiro</t>
  </si>
  <si>
    <t>25m</t>
  </si>
  <si>
    <t>84,03cm</t>
  </si>
  <si>
    <t>16m</t>
  </si>
  <si>
    <t>109,49cm</t>
  </si>
  <si>
    <t xml:space="preserve">Sibipiruna </t>
  </si>
  <si>
    <t>Pinus</t>
  </si>
  <si>
    <t>16cm</t>
  </si>
  <si>
    <t>45,83cm</t>
  </si>
  <si>
    <t>6,57m</t>
  </si>
  <si>
    <t>37,84cm</t>
  </si>
  <si>
    <t>46,47cm</t>
  </si>
  <si>
    <t>33,42cm</t>
  </si>
  <si>
    <t>24,19cm</t>
  </si>
  <si>
    <t>Aralia</t>
  </si>
  <si>
    <t>Cheflera</t>
  </si>
  <si>
    <t>Camellia</t>
  </si>
  <si>
    <t>THEACEAE</t>
  </si>
  <si>
    <t>PINACEAE</t>
  </si>
  <si>
    <t>https://i.ibb.co/5ZvxwtL/Whats-App-Image-2025-10-16-at-13-25-02.jpg</t>
  </si>
  <si>
    <t>https://i.ibb.co/20WJNjjP/Whats-App-Image-2025-10-16-at-13-38-45.jpg</t>
  </si>
  <si>
    <t>https://i.ibb.co/8LYhTFX0/Whats-App-Image-2025-10-16-at-13-42-34.jpg</t>
  </si>
  <si>
    <t xml:space="preserve">https://i.ibb.co/Qj12Rd8p/Whats-App-Image-2025-10-16-at-13-49-46.jpg,https://i.ibb.co/7dpSbD90/Whats-App-Image-2025-10-16-at-13-49-47.jpg </t>
  </si>
  <si>
    <t>https://i.ibb.co/3bk8yyN/Whats-App-Image-2025-10-16-at-13-54-43.jpg</t>
  </si>
  <si>
    <t>https://i.ibb.co/dJ5syXjs/Whats-App-Image-2025-10-16-at-14-14-53.jpg,https://i.ibb.co/xKg85D1M/Whats-App-Image-2025-10-16-at-14-14-53-1.jpg</t>
  </si>
  <si>
    <t>https://i.ibb.co/Lh0W7gxC/Whats-App-Image-2025-10-16-at-14-22-55.jpg</t>
  </si>
  <si>
    <t>https://i.ibb.co/tMRq8xyC/Whats-App-Image-2025-10-16-at-14-26-10.jpg,https://i.ibb.co/gFt0wFgt/Whats-App-Image-2025-10-16-at-14-26-10-1.jpg</t>
  </si>
  <si>
    <t>https://i.ibb.co/gLMdR9nS/Whats-App-Image-2025-10-16-at-14-37-39.jpg,https://i.ibb.co/tMb6t3G9/Whats-App-Image-2025-10-16-at-14-37-39-1.jpg</t>
  </si>
  <si>
    <t>https://i.ibb.co/LXRVzvBF/Whats-App-Image-2025-10-16-at-14-55-11.jpg,https://i.ibb.co/d0RW0cw1/Whats-App-Image-2025-10-16-at-14-55-11-1.jpg</t>
  </si>
  <si>
    <t>https://i.ibb.co/kZvw0T3/Whats-App-Image-2025-10-17-at-12-30-12.jpg</t>
  </si>
  <si>
    <t>https://i.ibb.co/ymwgfdWN/Whats-App-Image-2025-10-17-at-12-34-53.jpg,https://i.ibb.co/0p1XjNLh/Whats-App-Image-2025-10-17-at-12-39-47.jpg</t>
  </si>
  <si>
    <t>https://i.ibb.co/LDjc29fs/Whats-App-Image-2025-10-17-at-12-39-47-1.jpg,https://i.ibb.co/FbHSBs5Y/Whats-App-Image-2025-10-17-at-12-39-47-2.jpg</t>
  </si>
  <si>
    <t>https://i.ibb.co/mWgSwNG/Whats-App-Image-2025-10-17-at-12-55-53.jpg,https://i.ibb.co/BMfxZL7/Whats-App-Image-2025-10-17-at-12-55-53-1.jpg</t>
  </si>
  <si>
    <t>https://i.ibb.co/8SRcH1w/Whats-App-Image-2025-10-17-at-13-05-25.jpg,https://i.ibb.co/sX75pRL/Whats-App-Image-2025-10-17-at-13-05-25-1.jpg</t>
  </si>
  <si>
    <t>https://i.ibb.co/93tNNykw/Whats-App-Image-2025-10-17-at-13-16-13.jpg,https://i.ibb.co/3YGrZL7p/Whats-App-Image-2025-10-17-at-13-16-12.jpg</t>
  </si>
  <si>
    <t>https://i.ibb.co/nMj1LPwV/Whats-App-Image-2025-10-17-at-13-23-32.https://i.ibb.co/WpqrzS8j/Whats-App-Image-2025-10-17-at-13-23-19.jpg</t>
  </si>
  <si>
    <t>https://i.ibb.co/S8QydhV/Whats-App-Image-2025-10-17-at-14-04-36.jpg,https://i.ibb.co/3y3B0cQ6/Whats-App-Image-2025-10-17-at-14-04-37.jpg</t>
  </si>
  <si>
    <t>https://i.ibb.co/Qjh8MYnR/Whats-App-Image-2025-10-17-at-14-13-20.jpg,https://i.ibb.co/RTf5gV1K/Whats-App-Image-2025-10-17-at-14-13-20-1.jpg</t>
  </si>
  <si>
    <t>https://i.ibb.co/JjqR6SXb/Whats-App-Image-2025-10-17-at-14-23-59.jpg,https://i.ibb.co/LX9jJZzx/Whats-App-Image-2025-10-17-at-14-23-58.jpg</t>
  </si>
  <si>
    <t>https://i.ibb.co/Zp0878sp/Whats-App-Image-2025-10-17-at-14-27-38.jpg,https://i.ibb.co/qLds59mv/Whats-App-Image-2025-10-17-at-14-27-39.jpg</t>
  </si>
  <si>
    <t>HM46</t>
  </si>
  <si>
    <t>18m</t>
  </si>
  <si>
    <t>74,16cm</t>
  </si>
  <si>
    <t>HM47</t>
  </si>
  <si>
    <t>HM48</t>
  </si>
  <si>
    <t>HM49</t>
  </si>
  <si>
    <t>HM50</t>
  </si>
  <si>
    <t>HM51</t>
  </si>
  <si>
    <t>Jatobá</t>
  </si>
  <si>
    <t>13m</t>
  </si>
  <si>
    <t>69,70cm</t>
  </si>
  <si>
    <t>90,71cm</t>
  </si>
  <si>
    <t>15m</t>
  </si>
  <si>
    <t>81,80cm</t>
  </si>
  <si>
    <t>Abacateiro</t>
  </si>
  <si>
    <t>17m</t>
  </si>
  <si>
    <t>83,07cm</t>
  </si>
  <si>
    <t>Pau formiga</t>
  </si>
  <si>
    <t>13,68cm</t>
  </si>
  <si>
    <t>Triplaris</t>
  </si>
  <si>
    <t>POLYGONACEAE</t>
  </si>
  <si>
    <t>Persa</t>
  </si>
  <si>
    <t>LAURACEAE</t>
  </si>
  <si>
    <t>Ficus</t>
  </si>
  <si>
    <t>Hymenaea</t>
  </si>
  <si>
    <t>Amoreira</t>
  </si>
  <si>
    <t>Tuia oriental</t>
  </si>
  <si>
    <t>Manacá da serra</t>
  </si>
  <si>
    <t>Figueira chorona</t>
  </si>
  <si>
    <t>Syzygium</t>
  </si>
  <si>
    <t>Jamelão</t>
  </si>
  <si>
    <t>Pau d'água</t>
  </si>
  <si>
    <t>Amendoin bravo</t>
  </si>
  <si>
    <t>https://i.ibb.co/Nn2NVJKn/Whats-App-Image-2025-10-20-at-13-08-42-1.jpg,https://i.ibb.co/0jQxLNG0/Whats-App-Image-2025-10-20-at-13-08-42.jpg</t>
  </si>
  <si>
    <t>https://i.ibb.co/MxqhYJTQ/Whats-App-Image-2025-10-20-at-13-18-15.jpg,https://i.ibb.co/zV57PNjW/Whats-App-Image-2025-10-20-at-13-18-16.jpg</t>
  </si>
  <si>
    <t>https://i.ibb.co/HpCdN53J/Whats-App-Image-2025-10-20-at-13-29-50.jpg</t>
  </si>
  <si>
    <t>https://i.ibb.co/HLqCnN6g/Whats-App-Image-2025-10-20-at-14-10-46.jpg</t>
  </si>
  <si>
    <t>https://i.ibb.co/Z1SMGGDz/Whats-App-Image-2025-10-20-at-14-38-42.jpg,https://i.ibb.co/YTDCfndt/Whats-App-Image-2025-10-20-at-14-38-42-1.jpg</t>
  </si>
  <si>
    <t>https://i.ibb.co/0jT970nS/Whats-App-Image-2025-10-20-at-14-55-07-1.jpg,https://i.ibb.co/W4B51jPt/Whats-App-Image-2025-10-20-at-14-55-07.jpg,https://i.ibb.co/XrgpVSQL/Whats-App-Image-2025-10-20-at-15-01-19.jpg</t>
  </si>
  <si>
    <t>Ipê-Roxo</t>
  </si>
  <si>
    <t>Folhas simples, opostas, cruzadas, ovadas, Flores brancas e inflorescência em pedúnculo filiforme nascendo agrupado, Frutos vermelhos e alaranjados em forma de drupa e globosa e Semente grande e esferica.</t>
  </si>
  <si>
    <t>Folhas bipinadas, imparipinadas, alternas, sem estípulas, Flores hemafroditas, abundantes e amarelas, inflorecencia eretas e voltadas para cima, Fruto legume lenhoso, plano, duro e obliquo e Semente comprida, irregularmente circular e orbicular.</t>
  </si>
  <si>
    <t>Mangifera</t>
  </si>
  <si>
    <t>https://i.ibb.co/7xFytyMV/Whats-App-Image-2025-10-10-at-13-14-12.jpg,https://i.ibb.co/M5fVwJ7b/Whats-App-Image-2025-10-10-at-13-14-12-1.jpg</t>
  </si>
  <si>
    <t>Planta do Mickey Mouse</t>
  </si>
  <si>
    <t>Folhas elíptico ou ovalada, coriácea e serrilhada, Flores sendo amarelas no começo mas depois começa a se tornar vermelho, Frutos pretos e quando não maduros são verdes</t>
  </si>
  <si>
    <t>Folhas compostas, digitadas, elipticos e ovalados e alongados, Flores pequenas, agrupadas e não vistuosas e Frutos pequenos de cor vermelho vinho</t>
  </si>
  <si>
    <t xml:space="preserve">Folhas cordiformes, inteiras ou lobuladas e serrilhadas, Flores pequenas e cor branco amarelo e Frutos drupas e cor avermelhada para preto. </t>
  </si>
  <si>
    <t>Folhas pequenas, sobrepostas e cor verde claro brilhante, Flores cones ovais e discretas e Frutos ovoides quando não maduros parecem que tem espinho e tem uma cor verde claro</t>
  </si>
  <si>
    <t>Cajueiro japones</t>
  </si>
  <si>
    <t>Folhas ovais, alternas, verdes brilhante, Flores pequenas, hemafroditas, cor branco esverdeada e Frutos capsuladas secas, cor marrom, sustentados por pedunculos carnosos</t>
  </si>
  <si>
    <t>Folhas pequenas, lanceoladas e sésseis, Flores formato cilindrico, tem numerosos estames e cor avermelhada e Frutos pequenos, lenhosos e aderidos aos ramos</t>
  </si>
  <si>
    <t xml:space="preserve">Folhas aciculares, simples e alternas, Flores ausente, mas tem estróbilos e Frutos formato ovais, pinha e tem pequenas espinhos  </t>
  </si>
  <si>
    <t>Arália elegante</t>
  </si>
  <si>
    <t>Folhas compostas, digitadas, dentadas e longas, Flores pequenas, numerosas e cor branco esverdeado e Frutos pequenes, umbrelos e cor azul escuro a preto</t>
  </si>
  <si>
    <t>Folhas verde brilhante, ovais e alongados, Flores pequenas e brancas e Frutos redondos e avermelhados</t>
  </si>
  <si>
    <t>Folhas grandes, coriáceas e elipticas, Flores pequenas, pániculares e cor verde clara, Frutos durpas, grandes e cor verde a marrom</t>
  </si>
  <si>
    <t>Folhas simples, alternas, coriáceas, Flores pequenas, inflorecencia paniculada, cor creme e Frutos ovais, coloração ver quando não maduro, mas quando maduro coloração variada de  amarelo, laranja e vermelho rosado.</t>
  </si>
  <si>
    <t>Folhas simples, alterna, coriácea, Flores pequenas, inflorecencia paniculada, cor creme e Frutos ovais, coloração verde quando não maduro, mas quando maduro coloração variada de  amarelo, laranja e vermelho rosado.</t>
  </si>
  <si>
    <t>Folha opostas, compostas, digitadas, folíolos obovado, serreado, glabros, Flores infundibuliformes, cor roxo a lilás, agrupados e panículas, Frutos em forma de vagem e sementes aladas.</t>
  </si>
  <si>
    <t>Folhas opostas, compostas, digitadas, folíolos obovado, serreado, glabros, Flores infundibuliformes, cor roxo a lilás, agrupados e panículas, Frutos em forma de vagem e sementes aladas.</t>
  </si>
  <si>
    <t xml:space="preserve">Folhas simples, perninervias, ovais, Flores pequenas, cor branca e pode ser encontrada no tronco e  ramos e Frutos pequenos, bagas, esfericas, cor roxo e preto e se encontra no tronco e ramo </t>
  </si>
  <si>
    <t>Folhas alternas, simples, ovadas, coriáceas, formato de pata de vaca, Flores de coloração branca ou roxa, Frutos legume aplainado e Sementes achatadas com poros, cor preta ou castanho.</t>
  </si>
  <si>
    <t xml:space="preserve">Folhas simples, alternas, elipticas e serrilhada, Flores, grandes, hemafroditas, axilares e solitarias ou em pares cor rosada e Frutos capsulas, lenhosa deiscente, cor marrom e tem três sementes </t>
  </si>
  <si>
    <t>Folhas alternas, simples, ovadas, coriáceas, formato de pata de vaca, Flores de coloração branca ou roxa, Frutos legumes aplainado e sementes achatadas com poros, cor preta ou castanho.</t>
  </si>
  <si>
    <t>Folhas opostas, simples e decíduas, elipticos a ovalados, Flores roxas e inflorecencia panícula e reunidas na extremidade do ramo e Frutos capsulas, marrom e oblongas</t>
  </si>
  <si>
    <t>Folhas siples, opostas e elipticas, Flores brancas e/ou amareladas com longas e rumerosas, com estames e Frutos bagas, formatos ovoides e cor roxo escuro</t>
  </si>
  <si>
    <t>Folhas imparipinadas, compostas, ovoladas, Flores hermafroditas e cor amarelo claro, Frutos sâmaras falciformes indeiscentes, cor pardo avermelhado a marrom clara e Semente cor castanha, formato eliptico a oval eliptico</t>
  </si>
  <si>
    <t>Folhas longas, estreitas e lanceoladas, Flores não é comum mas são pequenas e paniculadas com pequenas flores brancas e Frutos pequenos e cor alaranjados e vermelhos</t>
  </si>
  <si>
    <t>Folhas alternas, compostas e bipinadas, Flores grandes e vistosas, petalas de cor amarela, Frutos obovados e oblongos, séssis, cor bege a marrom e Semente lisa, brilhante e oblonga achatada</t>
  </si>
  <si>
    <t>Folhas palmadas, lobadas e grandes, Flores pequenas, cor branca e amarela e Frutos ovais, alongados e cor amarelado quando maduro</t>
  </si>
  <si>
    <t xml:space="preserve">Folhas simples, alternas, elipticas e serrilhada, Flores, grandes, hemafroditas, axilares e solitarias ou em pares cor rosada e Frutos capsulas, lenhosas deiscentes, cor marrom e tem três sementes </t>
  </si>
  <si>
    <t>Folhas simples, opostas e ovaladas, Flores pequenas e brancas e Frutos drupas, cachos, arredondados e cor roxa pardo</t>
  </si>
  <si>
    <t>Folhas compostas, paripinadas e ovais, Flores hemafroditas, amarelas e avermelhasdas e reune em pequenos cachos axilares e Frutos vagem, alongados, lenhosos  e cor marrom pardo</t>
  </si>
  <si>
    <t>Folhas alternas, simples, ovadas, coriáceas, formato de pata de vaca, Flores de coloração branca ou roxa, Frutos legume aplainados e sementes achatadas com poros, cor preta ou castanho.</t>
  </si>
  <si>
    <t>Folhas bipinadas, imparipinadas, alternas, sem estípulas, Flores hemafroditas, abundantes e amarelas, inflorecencia eretas e voltadas para cima, Frutos legume lenhosos, planos, duros e obliquos e semente comprida, irregularmente circular e orbicular.</t>
  </si>
  <si>
    <t>Folhas alternadas, compostas, coriáceas, folíolos brilhante de bases desiguais, Flores brancas a bege, reunidas em inflorecência racemosas terminais e Frutos vagem lenhosas</t>
  </si>
  <si>
    <t>Folhas simples, grandes e oblongas, Flores pequenas, cor avermelhado e dióicas as masculinas são pequenas e discretas e as femininas são vermelhas e grandes com formato de calice e Frutos aquênios e pequenos e sementes aladas.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</si>
</sst>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u/>
      <sz val="11"/>
      <color theme="10"/>
      <name val="Aptos Narrow"/>
    </font>
    <font>
      <u/>
      <sz val="11"/>
      <color theme="10"/>
      <name val="Aptos Narrow"/>
      <scheme val="minor"/>
    </font>
    <font>
      <sz val="8"/>
      <name val="Aptos Narrow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/>
    <xf numFmtId="0" fontId="10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ck.jbrj.gov.br/v2/ficha.php?chtestemunho=2719" TargetMode="External"/><Relationship Id="rId18" Type="http://schemas.openxmlformats.org/officeDocument/2006/relationships/hyperlink" Target="https://i.ibb.co/5hCrWvYF/Whats-App-Image-2025-10-10-at-13-31-25.jpg,https:/i.ibb.co/fzG1HH3k/Whats-App-Image-2025-10-10-at-13-31-23.jpg" TargetMode="External"/><Relationship Id="rId26" Type="http://schemas.openxmlformats.org/officeDocument/2006/relationships/hyperlink" Target="https://i.ibb.co/V6vsr6T/Whats-App-Image-2025-10-15-at-09-43-16.jpg" TargetMode="External"/><Relationship Id="rId39" Type="http://schemas.openxmlformats.org/officeDocument/2006/relationships/hyperlink" Target="https://i.ibb.co/20WJNjjP/Whats-App-Image-2025-10-16-at-13-38-45.jpg" TargetMode="External"/><Relationship Id="rId21" Type="http://schemas.openxmlformats.org/officeDocument/2006/relationships/hyperlink" Target="https://i.ibb.co/pvdnf7qw/Whats-App-Image-2025-10-10-at-14-20-35.jpg,https:/i.ibb.co/RGdjVyVW/Whats-App-Image-2025-10-10-at-14-20-35-1.jpg" TargetMode="External"/><Relationship Id="rId34" Type="http://schemas.openxmlformats.org/officeDocument/2006/relationships/hyperlink" Target="https://i.ibb.co/JWSG55HT/Whats-App-Image-2025-10-15-at-20-01-17.jpg,https:/i.ibb.co/9m57C88T/Whats-App-Image-2025-10-15-at-13-41-49.jpg" TargetMode="External"/><Relationship Id="rId42" Type="http://schemas.openxmlformats.org/officeDocument/2006/relationships/hyperlink" Target="https://i.ibb.co/3bk8yyN/Whats-App-Image-2025-10-16-at-13-54-43.jpg" TargetMode="External"/><Relationship Id="rId47" Type="http://schemas.openxmlformats.org/officeDocument/2006/relationships/hyperlink" Target="https://i.ibb.co/LXRVzvBF/Whats-App-Image-2025-10-16-at-14-55-11.jpg,https:/i.ibb.co/d0RW0cw1/Whats-App-Image-2025-10-16-at-14-55-11-1.jpg" TargetMode="External"/><Relationship Id="rId50" Type="http://schemas.openxmlformats.org/officeDocument/2006/relationships/hyperlink" Target="https://i.ibb.co/LDjc29fs/Whats-App-Image-2025-10-17-at-12-39-47-1.jpg,https:/i.ibb.co/FbHSBs5Y/Whats-App-Image-2025-10-17-at-12-39-47-2.jpg" TargetMode="External"/><Relationship Id="rId55" Type="http://schemas.openxmlformats.org/officeDocument/2006/relationships/hyperlink" Target="https://i.ibb.co/S8QydhV/Whats-App-Image-2025-10-17-at-14-04-36.jpg,https:/i.ibb.co/3y3B0cQ6/Whats-App-Image-2025-10-17-at-14-04-37.jpg" TargetMode="External"/><Relationship Id="rId63" Type="http://schemas.openxmlformats.org/officeDocument/2006/relationships/hyperlink" Target="https://i.ibb.co/Z1SMGGDz/Whats-App-Image-2025-10-20-at-14-38-42.jpg,https:/i.ibb.co/YTDCfndt/Whats-App-Image-2025-10-20-at-14-38-42-1.jpg" TargetMode="External"/><Relationship Id="rId7" Type="http://schemas.openxmlformats.org/officeDocument/2006/relationships/hyperlink" Target="https://mack.jbrj.gov.br/v2/ficha.php?chtestemunho=2682" TargetMode="External"/><Relationship Id="rId2" Type="http://schemas.openxmlformats.org/officeDocument/2006/relationships/hyperlink" Target="https://mack.jbrj.gov.br/v2/ficha.php?chtestemunho=2658" TargetMode="External"/><Relationship Id="rId16" Type="http://schemas.openxmlformats.org/officeDocument/2006/relationships/hyperlink" Target="https://i.ibb.co/MDxSKv1J/Whats-App-Image-2025-10-09-at-20-18-57.jpg,https:/i.ibb.co/0ycWvcWG/Whats-App-Image-2025-10-09-at-20-18-57-1.jpg" TargetMode="External"/><Relationship Id="rId20" Type="http://schemas.openxmlformats.org/officeDocument/2006/relationships/hyperlink" Target="https://i.ibb.co/8kNVn17/Whats-App-Image-2025-10-10-at-14-03-34.jpg,https:/i.ibb.co/Lj7VGFX/Whats-App-Image-2025-10-10-at-14-03-34-1.jpg" TargetMode="External"/><Relationship Id="rId29" Type="http://schemas.openxmlformats.org/officeDocument/2006/relationships/hyperlink" Target="https://i.ibb.co/DP5k1wpY/Whats-App-Image-2025-10-15-at-10-29-15.jpg,https:/i.ibb.co/DPj32kxw/Whats-App-Image-2025-10-15-at-10-29-15-1.jpg" TargetMode="External"/><Relationship Id="rId41" Type="http://schemas.openxmlformats.org/officeDocument/2006/relationships/hyperlink" Target="https://i.ibb.co/Qj12Rd8p/Whats-App-Image-2025-10-16-at-13-49-46.jpg,https:/i.ibb.co/7dpSbD90/Whats-App-Image-2025-10-16-at-13-49-47.jpg" TargetMode="External"/><Relationship Id="rId54" Type="http://schemas.openxmlformats.org/officeDocument/2006/relationships/hyperlink" Target="https://i.ibb.co/nMj1LPwV/Whats-App-Image-2025-10-17-at-13-23-32.https:/i.ibb.co/WpqrzS8j/Whats-App-Image-2025-10-17-at-13-23-19.jpg" TargetMode="External"/><Relationship Id="rId62" Type="http://schemas.openxmlformats.org/officeDocument/2006/relationships/hyperlink" Target="https://i.ibb.co/HLqCnN6g/Whats-App-Image-2025-10-20-at-14-10-46.jpg" TargetMode="External"/><Relationship Id="rId1" Type="http://schemas.openxmlformats.org/officeDocument/2006/relationships/hyperlink" Target="https://mack.jbrj.gov.br/v2/ficha.php?chtestemunho=2657" TargetMode="External"/><Relationship Id="rId6" Type="http://schemas.openxmlformats.org/officeDocument/2006/relationships/hyperlink" Target="https://mack.jbrj.gov.br/v2/ficha.php?chtestemunho=2681" TargetMode="External"/><Relationship Id="rId11" Type="http://schemas.openxmlformats.org/officeDocument/2006/relationships/hyperlink" Target="https://mack.jbrj.gov.br/v2/ficha.php?chtestemunho=2698" TargetMode="External"/><Relationship Id="rId24" Type="http://schemas.openxmlformats.org/officeDocument/2006/relationships/hyperlink" Target="https://mack.jbrj.gov.br/v2/ficha.php?chtestemunho=2727" TargetMode="External"/><Relationship Id="rId32" Type="http://schemas.openxmlformats.org/officeDocument/2006/relationships/hyperlink" Target="https://i.ibb.co/Nnppn86n/Whats-App-Image-2025-10-15-at-11-22-17-1.jpg,https:/i.ibb.co/5QvMdBc/Whats-App-Image-2025-10-15-at-11-22-17.jpg" TargetMode="External"/><Relationship Id="rId37" Type="http://schemas.openxmlformats.org/officeDocument/2006/relationships/hyperlink" Target="https://i.ibb.co/kVKPdBMT/Whats-App-Image-2025-10-14-at-13-45-26.jpg,https:/i.ibb.co/9kk8ypRp/Whats-App-Image-2025-10-14-at-13-45-22.jpg" TargetMode="External"/><Relationship Id="rId40" Type="http://schemas.openxmlformats.org/officeDocument/2006/relationships/hyperlink" Target="https://i.ibb.co/8LYhTFX0/Whats-App-Image-2025-10-16-at-13-42-34.jpg" TargetMode="External"/><Relationship Id="rId45" Type="http://schemas.openxmlformats.org/officeDocument/2006/relationships/hyperlink" Target="https://i.ibb.co/tMRq8xyC/Whats-App-Image-2025-10-16-at-14-26-10.jpg,https:/i.ibb.co/gFt0wFgt/Whats-App-Image-2025-10-16-at-14-26-10-1.jpg" TargetMode="External"/><Relationship Id="rId53" Type="http://schemas.openxmlformats.org/officeDocument/2006/relationships/hyperlink" Target="https://i.ibb.co/93tNNykw/Whats-App-Image-2025-10-17-at-13-16-13.jpg,https:/i.ibb.co/3YGrZL7p/Whats-App-Image-2025-10-17-at-13-16-12.jpg" TargetMode="External"/><Relationship Id="rId58" Type="http://schemas.openxmlformats.org/officeDocument/2006/relationships/hyperlink" Target="https://i.ibb.co/Zp0878sp/Whats-App-Image-2025-10-17-at-14-27-38.jpg,https:/i.ibb.co/qLds59mv/Whats-App-Image-2025-10-17-at-14-27-39.jpg" TargetMode="External"/><Relationship Id="rId5" Type="http://schemas.openxmlformats.org/officeDocument/2006/relationships/hyperlink" Target="https://mack.jbrj.gov.br/v2/ficha.php?chtestemunho=2667" TargetMode="External"/><Relationship Id="rId15" Type="http://schemas.openxmlformats.org/officeDocument/2006/relationships/hyperlink" Target="https://i.ibb.co/PzDnf07x/Whats-App-Image-2025-10-09-at-13-59-19.jpg" TargetMode="External"/><Relationship Id="rId23" Type="http://schemas.openxmlformats.org/officeDocument/2006/relationships/hyperlink" Target="https://i.ibb.co/Cs1dzFYX/Whats-App-Image-2025-10-09-at-14-23-40.jpg" TargetMode="External"/><Relationship Id="rId28" Type="http://schemas.openxmlformats.org/officeDocument/2006/relationships/hyperlink" Target="https://i.ibb.co/5hVytvcN/Whats-App-Image-2025-10-15-at-10-19-56.jpg,https:/i.ibb.co/hJGm9g15/Whats-App-Image-2025-10-15-at-10-19-56-2.jpg" TargetMode="External"/><Relationship Id="rId36" Type="http://schemas.openxmlformats.org/officeDocument/2006/relationships/hyperlink" Target="https://i.ibb.co/WNnKjbxr/Whats-App-Image-2025-10-15-at-11-05-00-1.jpg,https:/i.ibb.co/s9Xmt7P0/Whats-App-Image-2025-10-15-at-11-05-00.jpg" TargetMode="External"/><Relationship Id="rId49" Type="http://schemas.openxmlformats.org/officeDocument/2006/relationships/hyperlink" Target="https://i.ibb.co/ymwgfdWN/Whats-App-Image-2025-10-17-at-12-34-53.jpg,https:/i.ibb.co/0p1XjNLh/Whats-App-Image-2025-10-17-at-12-39-47.jpg" TargetMode="External"/><Relationship Id="rId57" Type="http://schemas.openxmlformats.org/officeDocument/2006/relationships/hyperlink" Target="https://i.ibb.co/JjqR6SXb/Whats-App-Image-2025-10-17-at-14-23-59.jpg,https:/i.ibb.co/LX9jJZzx/Whats-App-Image-2025-10-17-at-14-23-58.jpg" TargetMode="External"/><Relationship Id="rId61" Type="http://schemas.openxmlformats.org/officeDocument/2006/relationships/hyperlink" Target="https://i.ibb.co/HpCdN53J/Whats-App-Image-2025-10-20-at-13-29-50.jpg" TargetMode="External"/><Relationship Id="rId10" Type="http://schemas.openxmlformats.org/officeDocument/2006/relationships/hyperlink" Target="https://mack.jbrj.gov.br/v2/ficha.php?chtestemunho=2697" TargetMode="External"/><Relationship Id="rId19" Type="http://schemas.openxmlformats.org/officeDocument/2006/relationships/hyperlink" Target="https://i.ibb.co/xqNYftf1/Whats-App-Image-2025-10-10-at-13-51-32.jpg" TargetMode="External"/><Relationship Id="rId31" Type="http://schemas.openxmlformats.org/officeDocument/2006/relationships/hyperlink" Target="https://i.ibb.co/67jcXK49/Whats-App-Image-2025-10-15-at-19-56-27.jpg" TargetMode="External"/><Relationship Id="rId44" Type="http://schemas.openxmlformats.org/officeDocument/2006/relationships/hyperlink" Target="https://i.ibb.co/Lh0W7gxC/Whats-App-Image-2025-10-16-at-14-22-55.jpg" TargetMode="External"/><Relationship Id="rId52" Type="http://schemas.openxmlformats.org/officeDocument/2006/relationships/hyperlink" Target="https://i.ibb.co/8SRcH1w/Whats-App-Image-2025-10-17-at-13-05-25.jpg,https:/i.ibb.co/sX75pRL/Whats-App-Image-2025-10-17-at-13-05-25-1.jpg" TargetMode="External"/><Relationship Id="rId60" Type="http://schemas.openxmlformats.org/officeDocument/2006/relationships/hyperlink" Target="https://i.ibb.co/MxqhYJTQ/Whats-App-Image-2025-10-20-at-13-18-15.jpg,https:/i.ibb.co/zV57PNjW/Whats-App-Image-2025-10-20-at-13-18-16.jpg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mack.jbrj.gov.br/v2/ficha.php?chtestemunho=2662" TargetMode="External"/><Relationship Id="rId9" Type="http://schemas.openxmlformats.org/officeDocument/2006/relationships/hyperlink" Target="https://mack.jbrj.gov.br/v2/ficha.php?chtestemunho=2695" TargetMode="External"/><Relationship Id="rId14" Type="http://schemas.openxmlformats.org/officeDocument/2006/relationships/hyperlink" Target="https://i.ibb.co/0VfhgD8S/Whats-App-Image-2025-10-09-at-20-19-16.jpg,https:/i.ibb.co/CKXX6mMc/Whats-App-Image-2025-10-09-at-20-19-16-1.jpg" TargetMode="External"/><Relationship Id="rId22" Type="http://schemas.openxmlformats.org/officeDocument/2006/relationships/hyperlink" Target="https://i.ibb.co/p6TzyPr7/Whats-App-Image-2025-10-10-at-14-30-23.jpg,https:/i.ibb.co/WWdsBtkx/Whats-App-Image-2025-10-10-at-14-30-24.jpg" TargetMode="External"/><Relationship Id="rId27" Type="http://schemas.openxmlformats.org/officeDocument/2006/relationships/hyperlink" Target="https://i.ibb.co/NgM3qdB7/Whats-App-Image-2025-10-15-at-09-53-27.jpg,https:/i.ibb.co/LDV9ZG8x/Whats-App-Image-2025-10-15-at-09-53-27-1.jpg" TargetMode="External"/><Relationship Id="rId30" Type="http://schemas.openxmlformats.org/officeDocument/2006/relationships/hyperlink" Target="https://i.ibb.co/Ps4sjj3n/Whats-App-Image-2025-10-15-at-10-35-40.jpg,https:/i.ibb.co/7td9VXD1/Whats-App-Image-2025-10-15-at-10-35-40-1.jpg" TargetMode="External"/><Relationship Id="rId35" Type="http://schemas.openxmlformats.org/officeDocument/2006/relationships/hyperlink" Target="https://i.ibb.co/MDWf2r3K/Whats-App-Image-2025-10-15-at-13-46-20.jpg,https:/i.ibb.co/sdcFKTR1/Whats-App-Image-2025-10-15-at-13-51-14.jpg" TargetMode="External"/><Relationship Id="rId43" Type="http://schemas.openxmlformats.org/officeDocument/2006/relationships/hyperlink" Target="https://i.ibb.co/dJ5syXjs/Whats-App-Image-2025-10-16-at-14-14-53.jpg,https:/i.ibb.co/xKg85D1M/Whats-App-Image-2025-10-16-at-14-14-53-1.jpg" TargetMode="External"/><Relationship Id="rId48" Type="http://schemas.openxmlformats.org/officeDocument/2006/relationships/hyperlink" Target="https://i.ibb.co/kZvw0T3/Whats-App-Image-2025-10-17-at-12-30-12.jpg" TargetMode="External"/><Relationship Id="rId56" Type="http://schemas.openxmlformats.org/officeDocument/2006/relationships/hyperlink" Target="https://i.ibb.co/Qjh8MYnR/Whats-App-Image-2025-10-17-at-14-13-20.jpg,https:/i.ibb.co/RTf5gV1K/Whats-App-Image-2025-10-17-at-14-13-20-1.jpg" TargetMode="External"/><Relationship Id="rId64" Type="http://schemas.openxmlformats.org/officeDocument/2006/relationships/hyperlink" Target="https://i.ibb.co/0jT970nS/Whats-App-Image-2025-10-20-at-14-55-07-1.jpg,https:/i.ibb.co/W4B51jPt/Whats-App-Image-2025-10-20-at-14-55-07.jpg,https:/i.ibb.co/XrgpVSQL/Whats-App-Image-2025-10-20-at-15-01-19.jpg" TargetMode="External"/><Relationship Id="rId8" Type="http://schemas.openxmlformats.org/officeDocument/2006/relationships/hyperlink" Target="https://mack.jbrj.gov.br/v2/ficha.php?chtestemunho=2687" TargetMode="External"/><Relationship Id="rId51" Type="http://schemas.openxmlformats.org/officeDocument/2006/relationships/hyperlink" Target="https://i.ibb.co/mWgSwNG/Whats-App-Image-2025-10-17-at-12-55-53.jpg,https:/i.ibb.co/BMfxZL7/Whats-App-Image-2025-10-17-at-12-55-53-1.jpg" TargetMode="External"/><Relationship Id="rId3" Type="http://schemas.openxmlformats.org/officeDocument/2006/relationships/hyperlink" Target="https://i.ibb.co/wFD14G4c/Whats-App-Image-2025-10-10-at-12-46-09-1.jpg,https:/i.ibb.co/PGstcxs4/Whats-App-Image-2025-10-10-at-12-46-09.jpg" TargetMode="External"/><Relationship Id="rId12" Type="http://schemas.openxmlformats.org/officeDocument/2006/relationships/hyperlink" Target="https://mack.jbrj.gov.br/v2/ficha.php?chtestemunho=2701" TargetMode="External"/><Relationship Id="rId17" Type="http://schemas.openxmlformats.org/officeDocument/2006/relationships/hyperlink" Target="https://i.ibb.co/7xFytyMV/Whats-App-Image-2025-10-10-at-13-14-12.jpg,https:/i.ibb.co/M5fVwJ7b/Whats-App-Image-2025-10-10-at-13-14-12-1.jpg" TargetMode="External"/><Relationship Id="rId25" Type="http://schemas.openxmlformats.org/officeDocument/2006/relationships/hyperlink" Target="https://i.ibb.co/RTzh8G7J/Whats-App-Image-2025-10-14-at-13-40-37.jpg,https:/i.ibb.co/GQs2TSZ9/Whats-App-Image-2025-10-14-at-13-40-38.jpg" TargetMode="External"/><Relationship Id="rId33" Type="http://schemas.openxmlformats.org/officeDocument/2006/relationships/hyperlink" Target="https://i.ibb.co/5p3dvP5/Whats-App-Image-2025-10-15-at-13-34-46-1.jpg,https:/i.ibb.co/hF6N15Lz/Whats-App-Image-2025-10-15-at-13-34-46.jpg" TargetMode="External"/><Relationship Id="rId38" Type="http://schemas.openxmlformats.org/officeDocument/2006/relationships/hyperlink" Target="https://i.ibb.co/5ZvxwtL/Whats-App-Image-2025-10-16-at-13-25-02.jpg" TargetMode="External"/><Relationship Id="rId46" Type="http://schemas.openxmlformats.org/officeDocument/2006/relationships/hyperlink" Target="https://i.ibb.co/gLMdR9nS/Whats-App-Image-2025-10-16-at-14-37-39.jpg,https:/i.ibb.co/tMb6t3G9/Whats-App-Image-2025-10-16-at-14-37-39-1.jpg" TargetMode="External"/><Relationship Id="rId59" Type="http://schemas.openxmlformats.org/officeDocument/2006/relationships/hyperlink" Target="https://i.ibb.co/Nn2NVJKn/Whats-App-Image-2025-10-20-at-13-08-42-1.jpg,https:/i.ibb.co/0jQxLNG0/Whats-App-Image-2025-10-20-at-13-08-4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06"/>
  <sheetViews>
    <sheetView tabSelected="1" topLeftCell="AK34" workbookViewId="0">
      <selection activeCell="BD53" sqref="BD53"/>
    </sheetView>
  </sheetViews>
  <sheetFormatPr defaultColWidth="12.5703125" defaultRowHeight="15" customHeight="1" x14ac:dyDescent="0.25"/>
  <cols>
    <col min="1" max="1" width="13.140625" customWidth="1"/>
    <col min="2" max="4" width="8.5703125" customWidth="1"/>
    <col min="5" max="5" width="18.42578125" bestFit="1" customWidth="1"/>
    <col min="6" max="6" width="13.85546875" bestFit="1" customWidth="1"/>
    <col min="7" max="7" width="7.140625" customWidth="1"/>
    <col min="8" max="8" width="12.42578125" bestFit="1" customWidth="1"/>
    <col min="9" max="9" width="14.85546875" bestFit="1" customWidth="1"/>
    <col min="10" max="15" width="8.5703125" customWidth="1"/>
    <col min="16" max="16" width="16" bestFit="1" customWidth="1"/>
    <col min="17" max="18" width="8.5703125" customWidth="1"/>
    <col min="19" max="19" width="10.28515625" bestFit="1" customWidth="1"/>
    <col min="20" max="22" width="8.5703125" customWidth="1"/>
    <col min="23" max="24" width="12.7109375" customWidth="1"/>
    <col min="25" max="62" width="8.5703125" customWidth="1"/>
    <col min="63" max="63" width="13.85546875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75</v>
      </c>
      <c r="B2" s="1">
        <v>2657</v>
      </c>
      <c r="C2" s="2" t="s">
        <v>63</v>
      </c>
      <c r="E2" s="1" t="s">
        <v>77</v>
      </c>
      <c r="F2" t="s">
        <v>402</v>
      </c>
      <c r="H2" s="1" t="s">
        <v>78</v>
      </c>
      <c r="I2" s="1" t="s">
        <v>79</v>
      </c>
      <c r="P2" t="s">
        <v>297</v>
      </c>
      <c r="R2" s="1" t="s">
        <v>64</v>
      </c>
      <c r="S2" s="1" t="s">
        <v>65</v>
      </c>
      <c r="T2" s="1" t="s">
        <v>65</v>
      </c>
      <c r="W2" s="1">
        <v>-23.545899200000001</v>
      </c>
      <c r="X2" s="1">
        <v>-46.651791500000002</v>
      </c>
      <c r="Y2" s="1">
        <v>23</v>
      </c>
      <c r="Z2" s="1">
        <v>32</v>
      </c>
      <c r="AA2" s="1">
        <v>46</v>
      </c>
      <c r="AB2" s="1" t="s">
        <v>66</v>
      </c>
      <c r="AC2" s="1">
        <v>46</v>
      </c>
      <c r="AD2" s="1">
        <v>39</v>
      </c>
      <c r="AE2" s="1">
        <v>7</v>
      </c>
      <c r="AF2" s="1" t="s">
        <v>67</v>
      </c>
      <c r="AJ2" s="1" t="s">
        <v>80</v>
      </c>
      <c r="AN2" s="1" t="s">
        <v>174</v>
      </c>
      <c r="AO2" s="1" t="s">
        <v>173</v>
      </c>
      <c r="AQ2" s="1" t="s">
        <v>68</v>
      </c>
      <c r="AR2" s="1">
        <v>4</v>
      </c>
      <c r="AT2" s="1">
        <v>13</v>
      </c>
      <c r="AU2" s="1" t="s">
        <v>69</v>
      </c>
      <c r="AV2" s="1">
        <v>2014</v>
      </c>
      <c r="AW2" s="1" t="s">
        <v>68</v>
      </c>
      <c r="AZ2" s="1">
        <v>2015</v>
      </c>
      <c r="BA2" s="1" t="s">
        <v>70</v>
      </c>
      <c r="BC2" s="1">
        <v>0</v>
      </c>
      <c r="BD2" t="s">
        <v>418</v>
      </c>
      <c r="BJ2" s="3" t="s">
        <v>81</v>
      </c>
      <c r="BK2" s="4" t="s">
        <v>169</v>
      </c>
    </row>
    <row r="3" spans="1:63" x14ac:dyDescent="0.25">
      <c r="A3" s="1" t="s">
        <v>82</v>
      </c>
      <c r="B3" s="1">
        <v>2658</v>
      </c>
      <c r="C3" s="2" t="s">
        <v>71</v>
      </c>
      <c r="E3" s="1" t="s">
        <v>84</v>
      </c>
      <c r="F3" s="1" t="s">
        <v>85</v>
      </c>
      <c r="H3" s="1" t="s">
        <v>86</v>
      </c>
      <c r="I3" s="1" t="s">
        <v>87</v>
      </c>
      <c r="P3" t="s">
        <v>404</v>
      </c>
      <c r="R3" s="1" t="s">
        <v>64</v>
      </c>
      <c r="S3" s="1" t="s">
        <v>65</v>
      </c>
      <c r="T3" s="1" t="s">
        <v>65</v>
      </c>
      <c r="W3" s="1">
        <v>-23.547297400000001</v>
      </c>
      <c r="X3" s="1">
        <v>-46.6520875</v>
      </c>
      <c r="Y3" s="1">
        <v>23</v>
      </c>
      <c r="Z3" s="1">
        <v>32</v>
      </c>
      <c r="AA3" s="1">
        <v>51</v>
      </c>
      <c r="AB3" s="1" t="s">
        <v>66</v>
      </c>
      <c r="AC3" s="1">
        <v>46</v>
      </c>
      <c r="AD3" s="1">
        <v>39</v>
      </c>
      <c r="AE3" s="1">
        <v>7</v>
      </c>
      <c r="AF3" s="1" t="s">
        <v>67</v>
      </c>
      <c r="AJ3" s="1" t="s">
        <v>88</v>
      </c>
      <c r="AN3" t="s">
        <v>181</v>
      </c>
      <c r="AO3" t="s">
        <v>182</v>
      </c>
      <c r="AQ3" s="1" t="s">
        <v>68</v>
      </c>
      <c r="AR3" s="1">
        <v>5</v>
      </c>
      <c r="AT3" s="1">
        <v>25</v>
      </c>
      <c r="AU3" s="1" t="s">
        <v>69</v>
      </c>
      <c r="AV3" s="1">
        <v>2014</v>
      </c>
      <c r="AW3" s="1" t="s">
        <v>74</v>
      </c>
      <c r="AX3" s="1">
        <v>2</v>
      </c>
      <c r="AY3" s="1">
        <v>10</v>
      </c>
      <c r="AZ3" s="1">
        <v>2014</v>
      </c>
      <c r="BA3" s="1" t="s">
        <v>70</v>
      </c>
      <c r="BC3" s="1">
        <v>0</v>
      </c>
      <c r="BD3" t="s">
        <v>405</v>
      </c>
      <c r="BJ3" s="3" t="s">
        <v>89</v>
      </c>
      <c r="BK3" s="4" t="s">
        <v>183</v>
      </c>
    </row>
    <row r="4" spans="1:63" x14ac:dyDescent="0.25">
      <c r="A4" s="1" t="s">
        <v>91</v>
      </c>
      <c r="B4" s="1">
        <v>2662</v>
      </c>
      <c r="C4" s="2" t="s">
        <v>206</v>
      </c>
      <c r="E4" s="1" t="s">
        <v>92</v>
      </c>
      <c r="F4" s="1" t="s">
        <v>93</v>
      </c>
      <c r="H4" s="1" t="s">
        <v>94</v>
      </c>
      <c r="I4" s="1" t="s">
        <v>95</v>
      </c>
      <c r="P4" t="s">
        <v>335</v>
      </c>
      <c r="R4" s="1" t="s">
        <v>64</v>
      </c>
      <c r="S4" s="1" t="s">
        <v>65</v>
      </c>
      <c r="T4" s="1" t="s">
        <v>65</v>
      </c>
      <c r="W4" s="1">
        <v>-23.547885699999998</v>
      </c>
      <c r="X4" s="1">
        <v>-46.6505966</v>
      </c>
      <c r="Y4" s="1">
        <v>23</v>
      </c>
      <c r="Z4" s="1">
        <v>32</v>
      </c>
      <c r="AA4" s="1">
        <v>52</v>
      </c>
      <c r="AB4" s="1" t="s">
        <v>66</v>
      </c>
      <c r="AC4" s="1">
        <v>46</v>
      </c>
      <c r="AD4" s="1">
        <v>39</v>
      </c>
      <c r="AE4" s="1">
        <v>2</v>
      </c>
      <c r="AF4" s="1" t="s">
        <v>67</v>
      </c>
      <c r="AJ4" s="1" t="s">
        <v>96</v>
      </c>
      <c r="AN4" t="s">
        <v>186</v>
      </c>
      <c r="AO4" t="s">
        <v>187</v>
      </c>
      <c r="AQ4" s="1" t="s">
        <v>68</v>
      </c>
      <c r="AR4" s="1">
        <v>11</v>
      </c>
      <c r="AT4" s="1">
        <v>16</v>
      </c>
      <c r="AU4" s="1">
        <v>12</v>
      </c>
      <c r="AV4" s="1">
        <v>2014</v>
      </c>
      <c r="AW4" s="1" t="s">
        <v>68</v>
      </c>
      <c r="AX4" s="1">
        <v>16</v>
      </c>
      <c r="AY4" s="1">
        <v>12</v>
      </c>
      <c r="AZ4" s="1">
        <v>2014</v>
      </c>
      <c r="BA4" s="1" t="s">
        <v>70</v>
      </c>
      <c r="BC4" s="1">
        <v>0</v>
      </c>
      <c r="BD4" t="s">
        <v>406</v>
      </c>
      <c r="BJ4" s="3" t="s">
        <v>97</v>
      </c>
      <c r="BK4" s="4" t="s">
        <v>188</v>
      </c>
    </row>
    <row r="5" spans="1:63" x14ac:dyDescent="0.25">
      <c r="A5" s="1" t="s">
        <v>101</v>
      </c>
      <c r="B5" s="1">
        <v>2667</v>
      </c>
      <c r="C5" s="2" t="s">
        <v>76</v>
      </c>
      <c r="E5" s="1" t="s">
        <v>102</v>
      </c>
      <c r="F5" s="6" t="s">
        <v>243</v>
      </c>
      <c r="G5" s="1" t="s">
        <v>103</v>
      </c>
      <c r="H5" s="1"/>
      <c r="I5" s="1" t="s">
        <v>104</v>
      </c>
      <c r="P5" s="9" t="s">
        <v>399</v>
      </c>
      <c r="R5" s="1" t="s">
        <v>64</v>
      </c>
      <c r="S5" s="1" t="s">
        <v>65</v>
      </c>
      <c r="T5" s="1" t="s">
        <v>65</v>
      </c>
      <c r="W5" s="1">
        <v>-23.546923400000001</v>
      </c>
      <c r="X5" s="1">
        <v>-46.651674100000001</v>
      </c>
      <c r="Y5" s="1">
        <v>23</v>
      </c>
      <c r="Z5" s="1">
        <v>32</v>
      </c>
      <c r="AA5" s="1">
        <v>49</v>
      </c>
      <c r="AB5" s="1" t="s">
        <v>66</v>
      </c>
      <c r="AC5" s="1">
        <v>46</v>
      </c>
      <c r="AD5" s="1">
        <v>39</v>
      </c>
      <c r="AE5" s="1">
        <v>6</v>
      </c>
      <c r="AF5" s="1" t="s">
        <v>67</v>
      </c>
      <c r="AJ5" s="1" t="s">
        <v>105</v>
      </c>
      <c r="AN5" s="1" t="s">
        <v>184</v>
      </c>
      <c r="AO5" s="1" t="s">
        <v>185</v>
      </c>
      <c r="AQ5" s="1" t="s">
        <v>68</v>
      </c>
      <c r="AR5" s="1">
        <v>16</v>
      </c>
      <c r="AS5" s="1" t="s">
        <v>106</v>
      </c>
      <c r="AT5" s="1">
        <v>18</v>
      </c>
      <c r="AU5" s="1">
        <v>12</v>
      </c>
      <c r="AV5" s="1">
        <v>2014</v>
      </c>
      <c r="AW5" s="1" t="s">
        <v>107</v>
      </c>
      <c r="AX5" s="1">
        <v>9</v>
      </c>
      <c r="AY5" s="1">
        <v>3</v>
      </c>
      <c r="AZ5" s="1">
        <v>2018</v>
      </c>
      <c r="BA5" s="1" t="s">
        <v>70</v>
      </c>
      <c r="BC5" s="1">
        <v>0</v>
      </c>
      <c r="BD5" t="s">
        <v>419</v>
      </c>
      <c r="BJ5" s="3" t="s">
        <v>108</v>
      </c>
      <c r="BK5" s="4" t="s">
        <v>403</v>
      </c>
    </row>
    <row r="6" spans="1:63" ht="15.75" customHeight="1" x14ac:dyDescent="0.25">
      <c r="A6" s="1" t="s">
        <v>119</v>
      </c>
      <c r="B6" s="1">
        <v>2681</v>
      </c>
      <c r="C6" s="2" t="s">
        <v>83</v>
      </c>
      <c r="E6" s="1" t="s">
        <v>99</v>
      </c>
      <c r="F6" s="1" t="s">
        <v>120</v>
      </c>
      <c r="H6" s="1" t="s">
        <v>121</v>
      </c>
      <c r="I6" s="1" t="s">
        <v>79</v>
      </c>
      <c r="P6" t="s">
        <v>385</v>
      </c>
      <c r="R6" s="1" t="s">
        <v>64</v>
      </c>
      <c r="S6" s="1" t="s">
        <v>65</v>
      </c>
      <c r="T6" s="1" t="s">
        <v>65</v>
      </c>
      <c r="W6" s="1">
        <v>-23.547900200000001</v>
      </c>
      <c r="X6" s="1">
        <v>-46.652636000000001</v>
      </c>
      <c r="Y6" s="1">
        <v>23</v>
      </c>
      <c r="Z6" s="1">
        <v>32</v>
      </c>
      <c r="AA6" s="1">
        <v>53</v>
      </c>
      <c r="AB6" s="1" t="s">
        <v>66</v>
      </c>
      <c r="AC6" s="1">
        <v>46</v>
      </c>
      <c r="AD6" s="1">
        <v>39</v>
      </c>
      <c r="AE6" s="1">
        <v>10</v>
      </c>
      <c r="AF6" s="1" t="s">
        <v>67</v>
      </c>
      <c r="AJ6" s="1" t="s">
        <v>116</v>
      </c>
      <c r="AN6" t="s">
        <v>195</v>
      </c>
      <c r="AO6" t="s">
        <v>196</v>
      </c>
      <c r="AQ6" s="1" t="s">
        <v>68</v>
      </c>
      <c r="AR6" s="1">
        <v>43</v>
      </c>
      <c r="AT6" s="1">
        <v>16</v>
      </c>
      <c r="AU6" s="1" t="s">
        <v>69</v>
      </c>
      <c r="AV6" s="1">
        <v>2015</v>
      </c>
      <c r="AW6" s="1" t="s">
        <v>68</v>
      </c>
      <c r="AX6" s="1">
        <v>16</v>
      </c>
      <c r="AY6" s="1">
        <v>9</v>
      </c>
      <c r="AZ6" s="1">
        <v>2015</v>
      </c>
      <c r="BA6" s="1" t="s">
        <v>70</v>
      </c>
      <c r="BC6" s="1">
        <v>0</v>
      </c>
      <c r="BD6" t="s">
        <v>407</v>
      </c>
      <c r="BJ6" s="3" t="s">
        <v>122</v>
      </c>
      <c r="BK6" s="4" t="s">
        <v>197</v>
      </c>
    </row>
    <row r="7" spans="1:63" ht="15.75" customHeight="1" x14ac:dyDescent="0.25">
      <c r="A7" s="1" t="s">
        <v>123</v>
      </c>
      <c r="B7" s="1">
        <v>2682</v>
      </c>
      <c r="C7" s="2" t="s">
        <v>207</v>
      </c>
      <c r="E7" s="1" t="s">
        <v>124</v>
      </c>
      <c r="F7" t="s">
        <v>125</v>
      </c>
      <c r="G7" s="1" t="s">
        <v>115</v>
      </c>
      <c r="H7" t="s">
        <v>126</v>
      </c>
      <c r="I7" s="1" t="s">
        <v>127</v>
      </c>
      <c r="P7" t="s">
        <v>386</v>
      </c>
      <c r="R7" s="1" t="s">
        <v>64</v>
      </c>
      <c r="S7" s="1" t="s">
        <v>65</v>
      </c>
      <c r="T7" s="1" t="s">
        <v>65</v>
      </c>
      <c r="W7">
        <v>-23.547984400000001</v>
      </c>
      <c r="X7" s="1">
        <v>-46.6525733</v>
      </c>
      <c r="Y7" s="1">
        <v>23</v>
      </c>
      <c r="Z7" s="1">
        <v>32</v>
      </c>
      <c r="AA7" s="1">
        <v>54</v>
      </c>
      <c r="AB7" s="1" t="s">
        <v>66</v>
      </c>
      <c r="AC7" s="1">
        <v>46</v>
      </c>
      <c r="AD7" s="1">
        <v>39</v>
      </c>
      <c r="AE7" s="1">
        <v>9</v>
      </c>
      <c r="AF7" s="1" t="s">
        <v>67</v>
      </c>
      <c r="AJ7" s="1" t="s">
        <v>128</v>
      </c>
      <c r="AN7" t="s">
        <v>198</v>
      </c>
      <c r="AO7" t="s">
        <v>199</v>
      </c>
      <c r="AQ7" s="1" t="s">
        <v>68</v>
      </c>
      <c r="AR7" s="1">
        <v>44</v>
      </c>
      <c r="AT7" s="1">
        <v>16</v>
      </c>
      <c r="AU7" s="1" t="s">
        <v>69</v>
      </c>
      <c r="AV7" s="1">
        <v>2015</v>
      </c>
      <c r="AW7" s="1" t="s">
        <v>129</v>
      </c>
      <c r="AX7" s="1">
        <v>9</v>
      </c>
      <c r="AY7" s="1">
        <v>3</v>
      </c>
      <c r="AZ7" s="1">
        <v>2018</v>
      </c>
      <c r="BA7" s="1" t="s">
        <v>70</v>
      </c>
      <c r="BC7" s="1">
        <v>0</v>
      </c>
      <c r="BD7" t="s">
        <v>408</v>
      </c>
      <c r="BJ7" s="3" t="s">
        <v>130</v>
      </c>
      <c r="BK7" s="4" t="s">
        <v>200</v>
      </c>
    </row>
    <row r="8" spans="1:63" ht="15.75" customHeight="1" x14ac:dyDescent="0.25">
      <c r="A8" s="1" t="s">
        <v>131</v>
      </c>
      <c r="B8" s="1">
        <v>2687</v>
      </c>
      <c r="C8" s="2" t="s">
        <v>208</v>
      </c>
      <c r="E8" s="1" t="s">
        <v>110</v>
      </c>
      <c r="F8" s="1" t="s">
        <v>114</v>
      </c>
      <c r="G8" s="1" t="s">
        <v>115</v>
      </c>
      <c r="P8" t="s">
        <v>211</v>
      </c>
      <c r="R8" s="1" t="s">
        <v>64</v>
      </c>
      <c r="S8" s="1" t="s">
        <v>65</v>
      </c>
      <c r="T8" s="1" t="s">
        <v>65</v>
      </c>
      <c r="W8" s="1">
        <v>-23.548274500000002</v>
      </c>
      <c r="X8" s="1">
        <v>-46.652374899999998</v>
      </c>
      <c r="Y8" s="1">
        <v>23</v>
      </c>
      <c r="Z8" s="1">
        <v>32</v>
      </c>
      <c r="AA8" s="1">
        <v>54</v>
      </c>
      <c r="AB8" s="1" t="s">
        <v>66</v>
      </c>
      <c r="AC8" s="1">
        <v>46</v>
      </c>
      <c r="AD8" s="1">
        <v>39</v>
      </c>
      <c r="AE8" s="1">
        <v>8</v>
      </c>
      <c r="AF8" s="1" t="s">
        <v>67</v>
      </c>
      <c r="AJ8" s="1" t="s">
        <v>132</v>
      </c>
      <c r="AN8" t="s">
        <v>204</v>
      </c>
      <c r="AO8" t="s">
        <v>193</v>
      </c>
      <c r="AQ8" s="1" t="s">
        <v>68</v>
      </c>
      <c r="AR8" s="1">
        <v>49</v>
      </c>
      <c r="AT8" s="1">
        <v>16</v>
      </c>
      <c r="AU8" s="1" t="s">
        <v>109</v>
      </c>
      <c r="AV8" s="1">
        <v>2015</v>
      </c>
      <c r="AW8" s="1" t="s">
        <v>68</v>
      </c>
      <c r="AX8" s="1">
        <v>15</v>
      </c>
      <c r="AY8" s="1">
        <v>4</v>
      </c>
      <c r="AZ8" s="1">
        <v>2016</v>
      </c>
      <c r="BA8" s="1" t="s">
        <v>70</v>
      </c>
      <c r="BC8" s="1">
        <v>0</v>
      </c>
      <c r="BD8" t="s">
        <v>424</v>
      </c>
      <c r="BJ8" s="3" t="s">
        <v>133</v>
      </c>
      <c r="BK8" s="4" t="s">
        <v>205</v>
      </c>
    </row>
    <row r="9" spans="1:63" ht="15.75" customHeight="1" x14ac:dyDescent="0.25">
      <c r="A9" s="1" t="s">
        <v>138</v>
      </c>
      <c r="B9" s="1">
        <v>2695</v>
      </c>
      <c r="C9" s="2" t="s">
        <v>90</v>
      </c>
      <c r="E9" s="1" t="s">
        <v>117</v>
      </c>
      <c r="F9" s="1" t="s">
        <v>118</v>
      </c>
      <c r="H9" s="1" t="s">
        <v>139</v>
      </c>
      <c r="I9" s="1" t="s">
        <v>140</v>
      </c>
      <c r="P9" t="s">
        <v>387</v>
      </c>
      <c r="R9" s="1" t="s">
        <v>64</v>
      </c>
      <c r="S9" s="1" t="s">
        <v>65</v>
      </c>
      <c r="T9" s="1" t="s">
        <v>65</v>
      </c>
      <c r="W9" s="1">
        <v>-23.547833499999999</v>
      </c>
      <c r="X9" s="1">
        <v>-46.651949700000003</v>
      </c>
      <c r="Y9" s="1">
        <v>23</v>
      </c>
      <c r="Z9" s="1">
        <v>32</v>
      </c>
      <c r="AA9" s="1">
        <v>53</v>
      </c>
      <c r="AB9" s="1" t="s">
        <v>66</v>
      </c>
      <c r="AC9" s="1">
        <v>46</v>
      </c>
      <c r="AD9" s="1">
        <v>39</v>
      </c>
      <c r="AE9" s="1">
        <v>8</v>
      </c>
      <c r="AF9" s="1" t="s">
        <v>67</v>
      </c>
      <c r="AJ9" s="1" t="s">
        <v>141</v>
      </c>
      <c r="AN9" s="1" t="s">
        <v>202</v>
      </c>
      <c r="AO9" s="1" t="s">
        <v>201</v>
      </c>
      <c r="AQ9" s="1" t="s">
        <v>68</v>
      </c>
      <c r="AR9" s="1">
        <v>59</v>
      </c>
      <c r="AT9" s="1">
        <v>18</v>
      </c>
      <c r="AU9" s="1" t="s">
        <v>109</v>
      </c>
      <c r="AV9" s="1">
        <v>2015</v>
      </c>
      <c r="AW9" s="1" t="s">
        <v>100</v>
      </c>
      <c r="AX9" s="1">
        <v>15</v>
      </c>
      <c r="AY9" s="1">
        <v>4</v>
      </c>
      <c r="AZ9" s="1">
        <v>2016</v>
      </c>
      <c r="BA9" s="1" t="s">
        <v>70</v>
      </c>
      <c r="BC9" s="1">
        <v>0</v>
      </c>
      <c r="BD9" t="s">
        <v>425</v>
      </c>
      <c r="BJ9" s="3" t="s">
        <v>142</v>
      </c>
      <c r="BK9" s="4" t="s">
        <v>203</v>
      </c>
    </row>
    <row r="10" spans="1:63" ht="15.75" customHeight="1" x14ac:dyDescent="0.25">
      <c r="A10" s="1" t="s">
        <v>144</v>
      </c>
      <c r="B10" s="1">
        <v>2697</v>
      </c>
      <c r="C10" s="2" t="s">
        <v>209</v>
      </c>
      <c r="E10" s="1" t="s">
        <v>111</v>
      </c>
      <c r="F10" t="s">
        <v>389</v>
      </c>
      <c r="H10" s="1" t="s">
        <v>145</v>
      </c>
      <c r="I10" s="1" t="s">
        <v>146</v>
      </c>
      <c r="P10" t="s">
        <v>390</v>
      </c>
      <c r="R10" s="1" t="s">
        <v>64</v>
      </c>
      <c r="S10" s="1" t="s">
        <v>65</v>
      </c>
      <c r="T10" s="1" t="s">
        <v>65</v>
      </c>
      <c r="W10" s="1">
        <v>-23.545656399999999</v>
      </c>
      <c r="X10" s="1">
        <v>-46.652220999999997</v>
      </c>
      <c r="Y10" s="1">
        <v>23</v>
      </c>
      <c r="Z10" s="1">
        <v>32</v>
      </c>
      <c r="AA10" s="1">
        <v>44</v>
      </c>
      <c r="AB10" s="1" t="s">
        <v>66</v>
      </c>
      <c r="AC10" s="1">
        <v>46</v>
      </c>
      <c r="AD10" s="1">
        <v>39</v>
      </c>
      <c r="AE10" s="1">
        <v>8</v>
      </c>
      <c r="AF10" s="1" t="s">
        <v>67</v>
      </c>
      <c r="AJ10" s="1" t="s">
        <v>147</v>
      </c>
      <c r="AN10" s="1" t="s">
        <v>179</v>
      </c>
      <c r="AO10" s="1" t="s">
        <v>180</v>
      </c>
      <c r="AQ10" s="1" t="s">
        <v>68</v>
      </c>
      <c r="AR10" s="1">
        <v>72</v>
      </c>
      <c r="AS10" s="1" t="s">
        <v>143</v>
      </c>
      <c r="AV10" s="1">
        <v>2015</v>
      </c>
      <c r="AW10" s="1" t="s">
        <v>100</v>
      </c>
      <c r="AX10" s="1">
        <v>15</v>
      </c>
      <c r="AY10" s="1">
        <v>4</v>
      </c>
      <c r="AZ10" s="1">
        <v>2016</v>
      </c>
      <c r="BA10" s="1" t="s">
        <v>70</v>
      </c>
      <c r="BC10" s="1">
        <v>0</v>
      </c>
      <c r="BD10" s="10" t="s">
        <v>426</v>
      </c>
      <c r="BJ10" s="3" t="s">
        <v>148</v>
      </c>
      <c r="BK10" s="4" t="s">
        <v>172</v>
      </c>
    </row>
    <row r="11" spans="1:63" ht="15.75" customHeight="1" x14ac:dyDescent="0.25">
      <c r="A11" s="1" t="s">
        <v>149</v>
      </c>
      <c r="B11" s="1">
        <v>2698</v>
      </c>
      <c r="C11" s="2" t="s">
        <v>210</v>
      </c>
      <c r="E11" s="1" t="s">
        <v>111</v>
      </c>
      <c r="F11" s="1" t="s">
        <v>112</v>
      </c>
      <c r="H11" s="1" t="s">
        <v>137</v>
      </c>
      <c r="I11" s="1" t="s">
        <v>79</v>
      </c>
      <c r="P11" t="s">
        <v>215</v>
      </c>
      <c r="R11" s="1" t="s">
        <v>64</v>
      </c>
      <c r="S11" s="1" t="s">
        <v>65</v>
      </c>
      <c r="T11" s="1" t="s">
        <v>65</v>
      </c>
      <c r="W11" s="1">
        <v>-23.546384</v>
      </c>
      <c r="X11" s="1">
        <v>-46.651669099999999</v>
      </c>
      <c r="Y11" s="1">
        <v>23</v>
      </c>
      <c r="Z11" s="1">
        <v>32</v>
      </c>
      <c r="AA11" s="1">
        <v>44</v>
      </c>
      <c r="AB11" s="1" t="s">
        <v>66</v>
      </c>
      <c r="AC11" s="1">
        <v>46</v>
      </c>
      <c r="AD11" s="1">
        <v>39</v>
      </c>
      <c r="AE11" s="1">
        <v>9</v>
      </c>
      <c r="AF11" s="1" t="s">
        <v>67</v>
      </c>
      <c r="AJ11" s="1" t="s">
        <v>150</v>
      </c>
      <c r="AN11" t="s">
        <v>190</v>
      </c>
      <c r="AO11" t="s">
        <v>191</v>
      </c>
      <c r="AQ11" s="1" t="s">
        <v>68</v>
      </c>
      <c r="AR11" s="1">
        <v>73</v>
      </c>
      <c r="AS11" s="1" t="s">
        <v>143</v>
      </c>
      <c r="AV11" s="1">
        <v>2015</v>
      </c>
      <c r="AW11" s="1" t="s">
        <v>68</v>
      </c>
      <c r="AY11" s="1">
        <v>6</v>
      </c>
      <c r="AZ11" s="1">
        <v>2015</v>
      </c>
      <c r="BA11" s="1" t="s">
        <v>70</v>
      </c>
      <c r="BC11" s="1">
        <v>0</v>
      </c>
      <c r="BD11" t="s">
        <v>400</v>
      </c>
      <c r="BJ11" s="3" t="s">
        <v>151</v>
      </c>
      <c r="BK11" s="4" t="s">
        <v>194</v>
      </c>
    </row>
    <row r="12" spans="1:63" ht="15.75" customHeight="1" x14ac:dyDescent="0.25">
      <c r="A12" s="1" t="s">
        <v>153</v>
      </c>
      <c r="B12" s="1">
        <v>2701</v>
      </c>
      <c r="C12" s="2" t="s">
        <v>98</v>
      </c>
      <c r="E12" s="1" t="s">
        <v>154</v>
      </c>
      <c r="F12" s="1" t="s">
        <v>155</v>
      </c>
      <c r="G12" s="1" t="s">
        <v>115</v>
      </c>
      <c r="H12" s="1" t="s">
        <v>156</v>
      </c>
      <c r="I12" s="1" t="s">
        <v>157</v>
      </c>
      <c r="P12" t="s">
        <v>391</v>
      </c>
      <c r="R12" s="1" t="s">
        <v>64</v>
      </c>
      <c r="S12" s="1" t="s">
        <v>65</v>
      </c>
      <c r="T12" s="1" t="s">
        <v>65</v>
      </c>
      <c r="W12" s="1">
        <f t="shared" ref="W12:W14" si="0">IF((AB12="S"), -1, 1) * (Y12 + Z12/60 + AA12/3600)</f>
        <v>-23.545833333333334</v>
      </c>
      <c r="X12" s="1">
        <f t="shared" ref="X12:X14" si="1">IF((AF12="W"), -1, 1) * (AC12 + AD12/60 + AE12/3600)</f>
        <v>-46.651944444444446</v>
      </c>
      <c r="Y12" s="1">
        <v>23</v>
      </c>
      <c r="Z12" s="1">
        <v>32</v>
      </c>
      <c r="AA12" s="1">
        <v>45</v>
      </c>
      <c r="AB12" s="1" t="s">
        <v>66</v>
      </c>
      <c r="AC12" s="1">
        <v>46</v>
      </c>
      <c r="AD12" s="1">
        <v>39</v>
      </c>
      <c r="AE12" s="1">
        <v>7</v>
      </c>
      <c r="AF12" s="1" t="s">
        <v>67</v>
      </c>
      <c r="AJ12" s="1" t="s">
        <v>152</v>
      </c>
      <c r="AN12" s="1" t="s">
        <v>177</v>
      </c>
      <c r="AO12" s="1" t="s">
        <v>178</v>
      </c>
      <c r="AQ12" s="1" t="s">
        <v>68</v>
      </c>
      <c r="AR12" s="1">
        <v>76</v>
      </c>
      <c r="AU12" s="1" t="s">
        <v>158</v>
      </c>
      <c r="AV12" s="1">
        <v>2015</v>
      </c>
      <c r="AW12" s="1" t="s">
        <v>68</v>
      </c>
      <c r="AY12" s="1">
        <v>6</v>
      </c>
      <c r="AZ12" s="1">
        <v>2015</v>
      </c>
      <c r="BA12" s="1" t="s">
        <v>70</v>
      </c>
      <c r="BC12" s="1">
        <v>0</v>
      </c>
      <c r="BD12" t="s">
        <v>428</v>
      </c>
      <c r="BJ12" s="3" t="s">
        <v>159</v>
      </c>
      <c r="BK12" s="4" t="s">
        <v>170</v>
      </c>
    </row>
    <row r="13" spans="1:63" ht="15.75" customHeight="1" x14ac:dyDescent="0.25">
      <c r="A13" s="1" t="s">
        <v>160</v>
      </c>
      <c r="B13" s="1">
        <v>2719</v>
      </c>
      <c r="C13" s="2" t="s">
        <v>167</v>
      </c>
      <c r="E13" s="1" t="s">
        <v>134</v>
      </c>
      <c r="F13" s="1" t="s">
        <v>161</v>
      </c>
      <c r="H13" t="s">
        <v>135</v>
      </c>
      <c r="I13" s="1" t="s">
        <v>136</v>
      </c>
      <c r="P13" t="s">
        <v>409</v>
      </c>
      <c r="R13" s="1" t="s">
        <v>64</v>
      </c>
      <c r="S13" s="1" t="s">
        <v>65</v>
      </c>
      <c r="T13" s="1" t="s">
        <v>65</v>
      </c>
      <c r="W13" s="1">
        <v>-23.5478202</v>
      </c>
      <c r="X13" s="1">
        <v>-46.6506495</v>
      </c>
      <c r="Y13" s="1">
        <v>23</v>
      </c>
      <c r="Z13" s="1">
        <v>32</v>
      </c>
      <c r="AA13" s="1">
        <v>53</v>
      </c>
      <c r="AB13" s="1" t="s">
        <v>66</v>
      </c>
      <c r="AC13" s="1">
        <v>46</v>
      </c>
      <c r="AD13" s="1">
        <v>39</v>
      </c>
      <c r="AE13" s="1">
        <v>2</v>
      </c>
      <c r="AF13" s="1" t="s">
        <v>67</v>
      </c>
      <c r="AJ13" s="1" t="s">
        <v>162</v>
      </c>
      <c r="AN13" t="s">
        <v>192</v>
      </c>
      <c r="AO13" t="s">
        <v>193</v>
      </c>
      <c r="AQ13" s="1" t="s">
        <v>68</v>
      </c>
      <c r="AR13" s="1">
        <v>96</v>
      </c>
      <c r="AS13" s="1" t="s">
        <v>73</v>
      </c>
      <c r="AT13" s="1">
        <v>28</v>
      </c>
      <c r="AU13" s="1">
        <v>10</v>
      </c>
      <c r="AV13" s="1">
        <v>2015</v>
      </c>
      <c r="AW13" s="1" t="s">
        <v>68</v>
      </c>
      <c r="AX13" s="1">
        <v>28</v>
      </c>
      <c r="AY13" s="1">
        <v>10</v>
      </c>
      <c r="AZ13" s="1">
        <v>2015</v>
      </c>
      <c r="BA13" s="1" t="s">
        <v>70</v>
      </c>
      <c r="BC13" s="1">
        <v>0</v>
      </c>
      <c r="BD13" t="s">
        <v>410</v>
      </c>
      <c r="BJ13" s="3" t="s">
        <v>163</v>
      </c>
      <c r="BK13" s="4" t="s">
        <v>189</v>
      </c>
    </row>
    <row r="14" spans="1:63" ht="15.75" customHeight="1" x14ac:dyDescent="0.25">
      <c r="A14" s="1" t="s">
        <v>164</v>
      </c>
      <c r="B14" s="1">
        <v>2727</v>
      </c>
      <c r="C14" s="2" t="s">
        <v>168</v>
      </c>
      <c r="E14" s="1" t="s">
        <v>110</v>
      </c>
      <c r="F14" s="1" t="s">
        <v>165</v>
      </c>
      <c r="P14" t="s">
        <v>392</v>
      </c>
      <c r="R14" s="1" t="s">
        <v>64</v>
      </c>
      <c r="S14" s="1" t="s">
        <v>65</v>
      </c>
      <c r="T14" s="1" t="s">
        <v>65</v>
      </c>
      <c r="W14" s="1">
        <f t="shared" si="0"/>
        <v>-23.546111111111113</v>
      </c>
      <c r="X14" s="1">
        <f t="shared" si="1"/>
        <v>-46.652499999999996</v>
      </c>
      <c r="Y14" s="1">
        <v>23</v>
      </c>
      <c r="Z14" s="1">
        <v>32</v>
      </c>
      <c r="AA14" s="1">
        <v>46</v>
      </c>
      <c r="AB14" s="1" t="s">
        <v>66</v>
      </c>
      <c r="AC14" s="1">
        <v>46</v>
      </c>
      <c r="AD14" s="1">
        <v>39</v>
      </c>
      <c r="AE14" s="1">
        <v>9</v>
      </c>
      <c r="AF14" s="1" t="s">
        <v>67</v>
      </c>
      <c r="AJ14" s="6" t="s">
        <v>72</v>
      </c>
      <c r="AN14" s="1" t="s">
        <v>175</v>
      </c>
      <c r="AO14" s="1" t="s">
        <v>176</v>
      </c>
      <c r="AQ14" s="1" t="s">
        <v>68</v>
      </c>
      <c r="AR14" s="1">
        <v>104</v>
      </c>
      <c r="AT14" s="1" t="s">
        <v>109</v>
      </c>
      <c r="AU14" s="1" t="s">
        <v>113</v>
      </c>
      <c r="AV14" s="1">
        <v>2016</v>
      </c>
      <c r="AW14" s="1" t="s">
        <v>68</v>
      </c>
      <c r="AX14" s="1">
        <v>5</v>
      </c>
      <c r="AY14" s="1">
        <v>4</v>
      </c>
      <c r="AZ14" s="1">
        <v>2016</v>
      </c>
      <c r="BA14" s="1" t="s">
        <v>70</v>
      </c>
      <c r="BC14" s="1">
        <v>0</v>
      </c>
      <c r="BD14" t="s">
        <v>427</v>
      </c>
      <c r="BJ14" s="3" t="s">
        <v>166</v>
      </c>
      <c r="BK14" s="4" t="s">
        <v>171</v>
      </c>
    </row>
    <row r="15" spans="1:63" ht="15.75" customHeight="1" x14ac:dyDescent="0.25">
      <c r="C15" s="2" t="s">
        <v>212</v>
      </c>
      <c r="E15" s="1" t="s">
        <v>111</v>
      </c>
      <c r="F15" s="1" t="s">
        <v>112</v>
      </c>
      <c r="H15" s="1" t="s">
        <v>137</v>
      </c>
      <c r="P15" t="s">
        <v>216</v>
      </c>
      <c r="W15">
        <v>-23.546328899999999</v>
      </c>
      <c r="X15">
        <v>-46.6518716</v>
      </c>
      <c r="AN15" t="s">
        <v>214</v>
      </c>
      <c r="AO15" t="s">
        <v>213</v>
      </c>
      <c r="BD15" t="s">
        <v>400</v>
      </c>
      <c r="BK15" s="4" t="s">
        <v>255</v>
      </c>
    </row>
    <row r="16" spans="1:63" ht="15.75" customHeight="1" x14ac:dyDescent="0.25">
      <c r="C16" s="2" t="s">
        <v>217</v>
      </c>
      <c r="E16" s="1" t="s">
        <v>111</v>
      </c>
      <c r="F16" t="s">
        <v>221</v>
      </c>
      <c r="P16" t="s">
        <v>220</v>
      </c>
      <c r="W16">
        <v>-23.546377499999998</v>
      </c>
      <c r="X16">
        <v>-46.651911499999997</v>
      </c>
      <c r="AN16" t="s">
        <v>219</v>
      </c>
      <c r="AO16" t="s">
        <v>218</v>
      </c>
      <c r="BD16" t="s">
        <v>421</v>
      </c>
      <c r="BK16" s="4" t="s">
        <v>256</v>
      </c>
    </row>
    <row r="17" spans="3:63" ht="15.75" customHeight="1" x14ac:dyDescent="0.25">
      <c r="C17" s="2" t="s">
        <v>222</v>
      </c>
      <c r="E17" s="1" t="s">
        <v>110</v>
      </c>
      <c r="F17" s="5" t="s">
        <v>223</v>
      </c>
      <c r="P17" s="6" t="s">
        <v>224</v>
      </c>
      <c r="W17">
        <v>-23.546368000000001</v>
      </c>
      <c r="X17">
        <v>-46.651848999999999</v>
      </c>
      <c r="AN17" s="6" t="s">
        <v>225</v>
      </c>
      <c r="AO17" s="6" t="s">
        <v>226</v>
      </c>
      <c r="BD17" t="s">
        <v>429</v>
      </c>
      <c r="BK17" s="4" t="s">
        <v>257</v>
      </c>
    </row>
    <row r="18" spans="3:63" ht="15.75" customHeight="1" x14ac:dyDescent="0.25">
      <c r="C18" s="2" t="s">
        <v>227</v>
      </c>
      <c r="E18" s="5" t="s">
        <v>228</v>
      </c>
      <c r="F18" s="5" t="s">
        <v>229</v>
      </c>
      <c r="P18" s="6" t="s">
        <v>230</v>
      </c>
      <c r="W18">
        <v>-23.546334000000002</v>
      </c>
      <c r="X18">
        <v>-46.651778</v>
      </c>
      <c r="AN18" s="6" t="s">
        <v>232</v>
      </c>
      <c r="AO18" s="6" t="s">
        <v>231</v>
      </c>
      <c r="BD18" t="s">
        <v>430</v>
      </c>
      <c r="BK18" s="4" t="s">
        <v>258</v>
      </c>
    </row>
    <row r="19" spans="3:63" ht="15.75" customHeight="1" x14ac:dyDescent="0.25">
      <c r="C19" s="2" t="s">
        <v>240</v>
      </c>
      <c r="E19" t="s">
        <v>337</v>
      </c>
      <c r="F19" t="s">
        <v>336</v>
      </c>
      <c r="P19" s="7" t="s">
        <v>266</v>
      </c>
      <c r="W19">
        <v>-23.546406000000001</v>
      </c>
      <c r="X19">
        <v>-46.651950999999997</v>
      </c>
      <c r="AN19" s="6" t="s">
        <v>232</v>
      </c>
      <c r="AO19" s="6" t="s">
        <v>233</v>
      </c>
      <c r="BD19" t="s">
        <v>431</v>
      </c>
      <c r="BK19" s="4" t="s">
        <v>259</v>
      </c>
    </row>
    <row r="20" spans="3:63" ht="15.75" customHeight="1" x14ac:dyDescent="0.25">
      <c r="C20" s="2" t="s">
        <v>234</v>
      </c>
      <c r="E20" s="6" t="s">
        <v>102</v>
      </c>
      <c r="F20" s="6" t="s">
        <v>243</v>
      </c>
      <c r="P20" s="8" t="s">
        <v>399</v>
      </c>
      <c r="W20">
        <v>-23.546434999999999</v>
      </c>
      <c r="X20">
        <v>-46.651950999999997</v>
      </c>
      <c r="AN20" s="6" t="s">
        <v>241</v>
      </c>
      <c r="AO20" s="6" t="s">
        <v>242</v>
      </c>
      <c r="BD20" t="s">
        <v>420</v>
      </c>
      <c r="BK20" s="4" t="s">
        <v>260</v>
      </c>
    </row>
    <row r="21" spans="3:63" ht="15.75" customHeight="1" x14ac:dyDescent="0.25">
      <c r="C21" s="2" t="s">
        <v>235</v>
      </c>
      <c r="E21" s="1" t="s">
        <v>110</v>
      </c>
      <c r="F21" s="6" t="s">
        <v>244</v>
      </c>
      <c r="P21" t="s">
        <v>245</v>
      </c>
      <c r="W21">
        <v>-23.546342200000002</v>
      </c>
      <c r="X21">
        <v>-46.652186100000002</v>
      </c>
      <c r="AN21" s="6" t="s">
        <v>247</v>
      </c>
      <c r="AO21" s="6" t="s">
        <v>246</v>
      </c>
      <c r="BD21" t="s">
        <v>401</v>
      </c>
      <c r="BJ21" s="4"/>
      <c r="BK21" s="4" t="s">
        <v>265</v>
      </c>
    </row>
    <row r="22" spans="3:63" ht="15.75" customHeight="1" x14ac:dyDescent="0.25">
      <c r="C22" s="2" t="s">
        <v>236</v>
      </c>
      <c r="E22" t="s">
        <v>337</v>
      </c>
      <c r="F22" t="s">
        <v>336</v>
      </c>
      <c r="P22" s="7" t="s">
        <v>266</v>
      </c>
      <c r="W22">
        <v>-23.545967000000001</v>
      </c>
      <c r="X22">
        <v>-46.652303000000003</v>
      </c>
      <c r="AN22" s="6" t="s">
        <v>249</v>
      </c>
      <c r="AO22" s="6" t="s">
        <v>248</v>
      </c>
      <c r="BD22" t="s">
        <v>423</v>
      </c>
      <c r="BJ22" s="4"/>
      <c r="BK22" s="4" t="s">
        <v>261</v>
      </c>
    </row>
    <row r="23" spans="3:63" ht="15.75" customHeight="1" x14ac:dyDescent="0.25">
      <c r="C23" s="2" t="s">
        <v>238</v>
      </c>
      <c r="E23" s="1" t="s">
        <v>110</v>
      </c>
      <c r="F23" s="1" t="s">
        <v>114</v>
      </c>
      <c r="P23" t="s">
        <v>211</v>
      </c>
      <c r="W23">
        <v>-23.547775099999999</v>
      </c>
      <c r="X23">
        <v>-46.6504926</v>
      </c>
      <c r="AN23" s="6" t="s">
        <v>249</v>
      </c>
      <c r="AO23" s="6" t="s">
        <v>250</v>
      </c>
      <c r="BD23" t="s">
        <v>422</v>
      </c>
      <c r="BJ23" s="4"/>
      <c r="BK23" s="4" t="s">
        <v>262</v>
      </c>
    </row>
    <row r="24" spans="3:63" ht="15.75" customHeight="1" x14ac:dyDescent="0.25">
      <c r="C24" s="2" t="s">
        <v>237</v>
      </c>
      <c r="E24" s="1" t="s">
        <v>111</v>
      </c>
      <c r="F24" t="s">
        <v>221</v>
      </c>
      <c r="P24" t="s">
        <v>220</v>
      </c>
      <c r="W24">
        <v>-23.547837000000001</v>
      </c>
      <c r="X24">
        <v>-46.651164999999999</v>
      </c>
      <c r="AN24" s="6" t="s">
        <v>251</v>
      </c>
      <c r="AO24" s="6" t="s">
        <v>252</v>
      </c>
      <c r="BD24" t="s">
        <v>421</v>
      </c>
      <c r="BJ24" s="4"/>
      <c r="BK24" s="4" t="s">
        <v>263</v>
      </c>
    </row>
    <row r="25" spans="3:63" ht="15.75" customHeight="1" x14ac:dyDescent="0.25">
      <c r="C25" s="2" t="s">
        <v>239</v>
      </c>
      <c r="E25" s="6" t="s">
        <v>102</v>
      </c>
      <c r="F25" s="6" t="s">
        <v>243</v>
      </c>
      <c r="P25" s="8" t="s">
        <v>399</v>
      </c>
      <c r="W25">
        <v>-23.546810900000001</v>
      </c>
      <c r="X25">
        <v>-46.651566799999998</v>
      </c>
      <c r="AN25" s="6" t="s">
        <v>253</v>
      </c>
      <c r="AO25" s="6" t="s">
        <v>254</v>
      </c>
      <c r="BD25" t="s">
        <v>420</v>
      </c>
      <c r="BK25" s="4" t="s">
        <v>264</v>
      </c>
    </row>
    <row r="26" spans="3:63" ht="15.75" customHeight="1" x14ac:dyDescent="0.25">
      <c r="C26" s="2" t="s">
        <v>267</v>
      </c>
      <c r="E26" s="6" t="s">
        <v>102</v>
      </c>
      <c r="F26" s="6" t="s">
        <v>243</v>
      </c>
      <c r="P26" s="8" t="s">
        <v>399</v>
      </c>
      <c r="W26">
        <v>-23.546755999999998</v>
      </c>
      <c r="X26">
        <v>-46.651494</v>
      </c>
      <c r="AN26" t="s">
        <v>268</v>
      </c>
      <c r="AO26" t="s">
        <v>269</v>
      </c>
      <c r="BD26" t="s">
        <v>420</v>
      </c>
      <c r="BK26" s="4" t="s">
        <v>339</v>
      </c>
    </row>
    <row r="27" spans="3:63" ht="15.75" customHeight="1" x14ac:dyDescent="0.25">
      <c r="C27" s="2" t="s">
        <v>270</v>
      </c>
      <c r="E27" s="7" t="s">
        <v>282</v>
      </c>
      <c r="F27" s="7" t="s">
        <v>283</v>
      </c>
      <c r="P27" s="7" t="s">
        <v>271</v>
      </c>
      <c r="W27">
        <v>-23.547197000000001</v>
      </c>
      <c r="X27">
        <v>-46.652011000000002</v>
      </c>
      <c r="AN27" t="s">
        <v>273</v>
      </c>
      <c r="AO27" t="s">
        <v>272</v>
      </c>
      <c r="BD27" t="s">
        <v>432</v>
      </c>
      <c r="BE27" s="4"/>
      <c r="BK27" s="4" t="s">
        <v>340</v>
      </c>
    </row>
    <row r="28" spans="3:63" ht="15.75" customHeight="1" x14ac:dyDescent="0.25">
      <c r="C28" s="2" t="s">
        <v>274</v>
      </c>
      <c r="E28" s="7" t="s">
        <v>282</v>
      </c>
      <c r="F28" s="7" t="s">
        <v>283</v>
      </c>
      <c r="P28" s="7" t="s">
        <v>271</v>
      </c>
      <c r="W28">
        <v>-23.547222000000001</v>
      </c>
      <c r="X28">
        <v>-46.652025000000002</v>
      </c>
      <c r="AN28" t="s">
        <v>276</v>
      </c>
      <c r="AO28" t="s">
        <v>277</v>
      </c>
      <c r="BD28" t="s">
        <v>432</v>
      </c>
      <c r="BE28" s="4"/>
      <c r="BK28" s="4" t="s">
        <v>341</v>
      </c>
    </row>
    <row r="29" spans="3:63" ht="15.75" customHeight="1" x14ac:dyDescent="0.25">
      <c r="C29" s="2" t="s">
        <v>275</v>
      </c>
      <c r="E29" s="7" t="s">
        <v>282</v>
      </c>
      <c r="F29" s="7" t="s">
        <v>283</v>
      </c>
      <c r="P29" s="7" t="s">
        <v>271</v>
      </c>
      <c r="W29">
        <v>-23.547243999999999</v>
      </c>
      <c r="X29">
        <v>-46.652031999999998</v>
      </c>
      <c r="AN29" t="s">
        <v>278</v>
      </c>
      <c r="AO29" t="s">
        <v>279</v>
      </c>
      <c r="BD29" t="s">
        <v>432</v>
      </c>
      <c r="BE29" s="4"/>
      <c r="BK29" s="4" t="s">
        <v>342</v>
      </c>
    </row>
    <row r="30" spans="3:63" ht="15.75" customHeight="1" x14ac:dyDescent="0.25">
      <c r="C30" s="2" t="s">
        <v>280</v>
      </c>
      <c r="E30" s="7" t="s">
        <v>282</v>
      </c>
      <c r="F30" s="7" t="s">
        <v>283</v>
      </c>
      <c r="P30" s="7" t="s">
        <v>271</v>
      </c>
      <c r="W30">
        <v>-23.547252</v>
      </c>
      <c r="X30">
        <v>-46.652053000000002</v>
      </c>
      <c r="AN30" t="s">
        <v>286</v>
      </c>
      <c r="AO30" t="s">
        <v>287</v>
      </c>
      <c r="BD30" t="s">
        <v>432</v>
      </c>
      <c r="BE30" s="4"/>
      <c r="BK30" s="4" t="s">
        <v>343</v>
      </c>
    </row>
    <row r="31" spans="3:63" ht="15.75" customHeight="1" x14ac:dyDescent="0.25">
      <c r="C31" s="2" t="s">
        <v>281</v>
      </c>
      <c r="E31" s="1" t="s">
        <v>110</v>
      </c>
      <c r="F31" s="7" t="s">
        <v>285</v>
      </c>
      <c r="P31" s="7" t="s">
        <v>284</v>
      </c>
      <c r="W31">
        <v>-23.547775999999999</v>
      </c>
      <c r="X31">
        <v>-46.650824</v>
      </c>
      <c r="AN31" t="s">
        <v>288</v>
      </c>
      <c r="AO31" t="s">
        <v>289</v>
      </c>
      <c r="BD31" t="s">
        <v>433</v>
      </c>
      <c r="BE31" s="4"/>
      <c r="BK31" s="4" t="s">
        <v>344</v>
      </c>
    </row>
    <row r="32" spans="3:63" ht="15.75" customHeight="1" x14ac:dyDescent="0.25">
      <c r="C32" s="2" t="s">
        <v>290</v>
      </c>
      <c r="E32" s="1" t="s">
        <v>92</v>
      </c>
      <c r="F32" s="1" t="s">
        <v>93</v>
      </c>
      <c r="P32" t="s">
        <v>335</v>
      </c>
      <c r="W32">
        <v>-23.547765999999999</v>
      </c>
      <c r="X32">
        <v>-46.650677000000002</v>
      </c>
      <c r="AN32" t="s">
        <v>292</v>
      </c>
      <c r="AO32" t="s">
        <v>293</v>
      </c>
      <c r="BD32" t="s">
        <v>406</v>
      </c>
      <c r="BE32" s="4"/>
      <c r="BK32" s="4" t="s">
        <v>345</v>
      </c>
    </row>
    <row r="33" spans="3:63" ht="15.75" customHeight="1" x14ac:dyDescent="0.25">
      <c r="C33" s="2" t="s">
        <v>291</v>
      </c>
      <c r="E33" s="1" t="s">
        <v>92</v>
      </c>
      <c r="F33" s="1" t="s">
        <v>93</v>
      </c>
      <c r="P33" t="s">
        <v>335</v>
      </c>
      <c r="W33">
        <v>-23.547747999999999</v>
      </c>
      <c r="X33">
        <v>-46.650700000000001</v>
      </c>
      <c r="AN33" t="s">
        <v>278</v>
      </c>
      <c r="AO33" t="s">
        <v>294</v>
      </c>
      <c r="BD33" t="s">
        <v>406</v>
      </c>
      <c r="BK33" s="4" t="s">
        <v>346</v>
      </c>
    </row>
    <row r="34" spans="3:63" ht="15.75" customHeight="1" x14ac:dyDescent="0.25">
      <c r="C34" s="2" t="s">
        <v>295</v>
      </c>
      <c r="E34" s="1" t="s">
        <v>77</v>
      </c>
      <c r="F34" t="s">
        <v>402</v>
      </c>
      <c r="P34" t="s">
        <v>297</v>
      </c>
      <c r="W34">
        <v>-23.548027000000001</v>
      </c>
      <c r="X34">
        <v>-46.651176999999997</v>
      </c>
      <c r="AN34" t="s">
        <v>181</v>
      </c>
      <c r="AO34" t="s">
        <v>298</v>
      </c>
      <c r="BD34" t="s">
        <v>417</v>
      </c>
      <c r="BK34" s="4" t="s">
        <v>347</v>
      </c>
    </row>
    <row r="35" spans="3:63" ht="15.75" customHeight="1" x14ac:dyDescent="0.25">
      <c r="C35" s="2" t="s">
        <v>296</v>
      </c>
      <c r="E35" s="1" t="s">
        <v>110</v>
      </c>
      <c r="F35" s="1" t="s">
        <v>114</v>
      </c>
      <c r="P35" t="s">
        <v>211</v>
      </c>
      <c r="W35">
        <v>-23.547882999999999</v>
      </c>
      <c r="X35">
        <v>-46.652662999999997</v>
      </c>
      <c r="AN35" t="s">
        <v>299</v>
      </c>
      <c r="AO35" t="s">
        <v>300</v>
      </c>
      <c r="BD35" t="s">
        <v>434</v>
      </c>
      <c r="BK35" s="4" t="s">
        <v>348</v>
      </c>
    </row>
    <row r="36" spans="3:63" ht="15.75" customHeight="1" x14ac:dyDescent="0.25">
      <c r="C36" s="2" t="s">
        <v>301</v>
      </c>
      <c r="E36" s="1" t="s">
        <v>111</v>
      </c>
      <c r="F36" t="s">
        <v>309</v>
      </c>
      <c r="P36" t="s">
        <v>304</v>
      </c>
      <c r="W36">
        <v>-23.546924000000001</v>
      </c>
      <c r="X36">
        <v>-46.652102999999997</v>
      </c>
      <c r="AN36" t="s">
        <v>305</v>
      </c>
      <c r="AO36" t="s">
        <v>252</v>
      </c>
      <c r="BD36" t="s">
        <v>411</v>
      </c>
      <c r="BK36" s="4" t="s">
        <v>349</v>
      </c>
    </row>
    <row r="37" spans="3:63" ht="15.75" customHeight="1" x14ac:dyDescent="0.25">
      <c r="C37" s="2" t="s">
        <v>302</v>
      </c>
      <c r="E37" s="1" t="s">
        <v>111</v>
      </c>
      <c r="F37" t="s">
        <v>309</v>
      </c>
      <c r="P37" t="s">
        <v>304</v>
      </c>
      <c r="W37">
        <v>-23.546935000000001</v>
      </c>
      <c r="X37">
        <v>-46.652124999999998</v>
      </c>
      <c r="AN37" t="s">
        <v>306</v>
      </c>
      <c r="AO37" t="s">
        <v>307</v>
      </c>
      <c r="BD37" t="s">
        <v>411</v>
      </c>
      <c r="BK37" s="4" t="s">
        <v>350</v>
      </c>
    </row>
    <row r="38" spans="3:63" ht="15.75" customHeight="1" x14ac:dyDescent="0.25">
      <c r="C38" s="2" t="s">
        <v>303</v>
      </c>
      <c r="E38" s="1" t="s">
        <v>111</v>
      </c>
      <c r="F38" t="s">
        <v>309</v>
      </c>
      <c r="P38" t="s">
        <v>304</v>
      </c>
      <c r="W38">
        <v>-23.546959999999999</v>
      </c>
      <c r="X38">
        <v>-46.652137000000003</v>
      </c>
      <c r="AN38" t="s">
        <v>247</v>
      </c>
      <c r="AO38" t="s">
        <v>308</v>
      </c>
      <c r="BD38" t="s">
        <v>411</v>
      </c>
      <c r="BK38" s="4" t="s">
        <v>351</v>
      </c>
    </row>
    <row r="39" spans="3:63" ht="15.75" customHeight="1" x14ac:dyDescent="0.25">
      <c r="C39" s="2" t="s">
        <v>310</v>
      </c>
      <c r="E39" s="1" t="s">
        <v>111</v>
      </c>
      <c r="F39" t="s">
        <v>221</v>
      </c>
      <c r="P39" t="s">
        <v>220</v>
      </c>
      <c r="W39">
        <v>-23.546109000000001</v>
      </c>
      <c r="X39">
        <v>-46.652358</v>
      </c>
      <c r="AN39" t="s">
        <v>311</v>
      </c>
      <c r="AO39" t="s">
        <v>312</v>
      </c>
      <c r="BD39" t="s">
        <v>421</v>
      </c>
      <c r="BK39" s="4" t="s">
        <v>352</v>
      </c>
    </row>
    <row r="40" spans="3:63" ht="15.75" customHeight="1" x14ac:dyDescent="0.25">
      <c r="C40" s="2" t="s">
        <v>313</v>
      </c>
      <c r="E40" t="s">
        <v>338</v>
      </c>
      <c r="F40" s="7" t="s">
        <v>326</v>
      </c>
      <c r="P40" t="s">
        <v>320</v>
      </c>
      <c r="W40">
        <v>-23.546213000000002</v>
      </c>
      <c r="X40">
        <v>-46.652214000000001</v>
      </c>
      <c r="AN40" t="s">
        <v>321</v>
      </c>
      <c r="AO40" t="s">
        <v>322</v>
      </c>
      <c r="BD40" t="s">
        <v>412</v>
      </c>
      <c r="BK40" s="4" t="s">
        <v>353</v>
      </c>
    </row>
    <row r="41" spans="3:63" ht="15.75" customHeight="1" x14ac:dyDescent="0.25">
      <c r="C41" s="2" t="s">
        <v>314</v>
      </c>
      <c r="E41" s="1" t="s">
        <v>110</v>
      </c>
      <c r="F41" s="6" t="s">
        <v>244</v>
      </c>
      <c r="P41" t="s">
        <v>325</v>
      </c>
      <c r="W41">
        <v>-23.545712999999999</v>
      </c>
      <c r="X41">
        <v>-46.652262</v>
      </c>
      <c r="AN41" t="s">
        <v>323</v>
      </c>
      <c r="AO41" t="s">
        <v>324</v>
      </c>
      <c r="BD41" t="s">
        <v>435</v>
      </c>
      <c r="BK41" s="4" t="s">
        <v>354</v>
      </c>
    </row>
    <row r="42" spans="3:63" ht="15.75" customHeight="1" x14ac:dyDescent="0.25">
      <c r="C42" s="2" t="s">
        <v>315</v>
      </c>
      <c r="E42" t="s">
        <v>338</v>
      </c>
      <c r="F42" s="7" t="s">
        <v>326</v>
      </c>
      <c r="P42" t="s">
        <v>320</v>
      </c>
      <c r="W42">
        <v>-23.545676</v>
      </c>
      <c r="X42">
        <v>-46.652023999999997</v>
      </c>
      <c r="AN42" t="s">
        <v>327</v>
      </c>
      <c r="AO42" t="s">
        <v>328</v>
      </c>
      <c r="BD42" t="s">
        <v>412</v>
      </c>
      <c r="BK42" s="4" t="s">
        <v>355</v>
      </c>
    </row>
    <row r="43" spans="3:63" ht="15.75" customHeight="1" x14ac:dyDescent="0.25">
      <c r="C43" s="2" t="s">
        <v>316</v>
      </c>
      <c r="E43" s="1" t="s">
        <v>77</v>
      </c>
      <c r="F43" t="s">
        <v>402</v>
      </c>
      <c r="P43" t="s">
        <v>297</v>
      </c>
      <c r="W43">
        <v>-23.547584000000001</v>
      </c>
      <c r="X43">
        <v>-46.650554</v>
      </c>
      <c r="AN43" t="s">
        <v>329</v>
      </c>
      <c r="AO43" t="s">
        <v>330</v>
      </c>
      <c r="BD43" t="s">
        <v>417</v>
      </c>
      <c r="BK43" s="4" t="s">
        <v>356</v>
      </c>
    </row>
    <row r="44" spans="3:63" ht="15.75" customHeight="1" x14ac:dyDescent="0.25">
      <c r="C44" s="2" t="s">
        <v>317</v>
      </c>
      <c r="E44" s="1" t="s">
        <v>110</v>
      </c>
      <c r="F44" s="6" t="s">
        <v>244</v>
      </c>
      <c r="P44" t="s">
        <v>325</v>
      </c>
      <c r="W44">
        <v>-23.547798</v>
      </c>
      <c r="X44">
        <v>-46.650601000000002</v>
      </c>
      <c r="AN44" t="s">
        <v>323</v>
      </c>
      <c r="AO44" t="s">
        <v>331</v>
      </c>
      <c r="BD44" t="s">
        <v>435</v>
      </c>
      <c r="BK44" s="4" t="s">
        <v>357</v>
      </c>
    </row>
    <row r="45" spans="3:63" ht="15.75" customHeight="1" x14ac:dyDescent="0.25">
      <c r="C45" s="2" t="s">
        <v>318</v>
      </c>
      <c r="E45" t="s">
        <v>92</v>
      </c>
      <c r="F45" s="7" t="s">
        <v>334</v>
      </c>
      <c r="P45" t="s">
        <v>413</v>
      </c>
      <c r="W45">
        <v>-23.546668</v>
      </c>
      <c r="X45">
        <v>-46.651789999999998</v>
      </c>
      <c r="AN45" t="s">
        <v>174</v>
      </c>
      <c r="AO45" t="s">
        <v>332</v>
      </c>
      <c r="BD45" t="s">
        <v>414</v>
      </c>
      <c r="BK45" s="4" t="s">
        <v>358</v>
      </c>
    </row>
    <row r="46" spans="3:63" ht="15.75" customHeight="1" x14ac:dyDescent="0.25">
      <c r="C46" s="2" t="s">
        <v>319</v>
      </c>
      <c r="E46" t="s">
        <v>92</v>
      </c>
      <c r="F46" s="7" t="s">
        <v>334</v>
      </c>
      <c r="P46" t="s">
        <v>413</v>
      </c>
      <c r="W46">
        <v>-23.546716</v>
      </c>
      <c r="X46">
        <v>-46.651831999999999</v>
      </c>
      <c r="AN46" t="s">
        <v>174</v>
      </c>
      <c r="AO46" t="s">
        <v>333</v>
      </c>
      <c r="BD46" t="s">
        <v>414</v>
      </c>
      <c r="BK46" s="4" t="s">
        <v>359</v>
      </c>
    </row>
    <row r="47" spans="3:63" ht="15.75" customHeight="1" x14ac:dyDescent="0.25">
      <c r="C47" s="2" t="s">
        <v>360</v>
      </c>
      <c r="E47" t="s">
        <v>99</v>
      </c>
      <c r="F47" t="s">
        <v>383</v>
      </c>
      <c r="P47" t="s">
        <v>388</v>
      </c>
      <c r="W47">
        <v>-23.546710999999998</v>
      </c>
      <c r="X47">
        <v>-46.652079999999998</v>
      </c>
      <c r="AN47" t="s">
        <v>361</v>
      </c>
      <c r="AO47" t="s">
        <v>362</v>
      </c>
      <c r="BD47" t="s">
        <v>415</v>
      </c>
      <c r="BK47" s="4" t="s">
        <v>393</v>
      </c>
    </row>
    <row r="48" spans="3:63" ht="15.75" customHeight="1" x14ac:dyDescent="0.25">
      <c r="C48" s="2" t="s">
        <v>363</v>
      </c>
      <c r="E48" t="s">
        <v>110</v>
      </c>
      <c r="F48" t="s">
        <v>384</v>
      </c>
      <c r="P48" t="s">
        <v>368</v>
      </c>
      <c r="W48">
        <v>-23.546472000000001</v>
      </c>
      <c r="X48">
        <v>-46.652467999999999</v>
      </c>
      <c r="AN48" t="s">
        <v>369</v>
      </c>
      <c r="AO48" t="s">
        <v>370</v>
      </c>
      <c r="BD48" t="s">
        <v>436</v>
      </c>
      <c r="BK48" s="4" t="s">
        <v>394</v>
      </c>
    </row>
    <row r="49" spans="3:63" ht="15.75" customHeight="1" x14ac:dyDescent="0.25">
      <c r="C49" s="2" t="s">
        <v>364</v>
      </c>
      <c r="E49" s="1" t="s">
        <v>77</v>
      </c>
      <c r="F49" t="s">
        <v>402</v>
      </c>
      <c r="P49" t="s">
        <v>297</v>
      </c>
      <c r="W49">
        <v>-23.546347000000001</v>
      </c>
      <c r="X49">
        <v>-46.652813999999999</v>
      </c>
      <c r="AN49" t="s">
        <v>278</v>
      </c>
      <c r="AO49" t="s">
        <v>371</v>
      </c>
      <c r="BD49" t="s">
        <v>417</v>
      </c>
      <c r="BK49" s="4" t="s">
        <v>395</v>
      </c>
    </row>
    <row r="50" spans="3:63" ht="15.75" customHeight="1" x14ac:dyDescent="0.25">
      <c r="C50" s="2" t="s">
        <v>365</v>
      </c>
      <c r="E50" t="s">
        <v>99</v>
      </c>
      <c r="F50" t="s">
        <v>383</v>
      </c>
      <c r="P50" t="s">
        <v>388</v>
      </c>
      <c r="W50">
        <v>-23.547502000000001</v>
      </c>
      <c r="X50">
        <v>-46.651873000000002</v>
      </c>
      <c r="AN50" t="s">
        <v>372</v>
      </c>
      <c r="AO50" t="s">
        <v>373</v>
      </c>
      <c r="BD50" t="s">
        <v>415</v>
      </c>
      <c r="BK50" s="4" t="s">
        <v>396</v>
      </c>
    </row>
    <row r="51" spans="3:63" ht="15.75" customHeight="1" x14ac:dyDescent="0.25">
      <c r="C51" s="2" t="s">
        <v>366</v>
      </c>
      <c r="E51" t="s">
        <v>382</v>
      </c>
      <c r="F51" t="s">
        <v>381</v>
      </c>
      <c r="P51" t="s">
        <v>374</v>
      </c>
      <c r="W51">
        <v>-23.547936</v>
      </c>
      <c r="X51">
        <v>-46.651786000000001</v>
      </c>
      <c r="AN51" t="s">
        <v>375</v>
      </c>
      <c r="AO51" t="s">
        <v>376</v>
      </c>
      <c r="BD51" t="s">
        <v>416</v>
      </c>
      <c r="BK51" s="4" t="s">
        <v>397</v>
      </c>
    </row>
    <row r="52" spans="3:63" ht="15.75" customHeight="1" x14ac:dyDescent="0.25">
      <c r="C52" s="2" t="s">
        <v>367</v>
      </c>
      <c r="E52" t="s">
        <v>380</v>
      </c>
      <c r="F52" t="s">
        <v>379</v>
      </c>
      <c r="P52" t="s">
        <v>377</v>
      </c>
      <c r="W52">
        <v>-23.547863</v>
      </c>
      <c r="X52">
        <v>-46.651901000000002</v>
      </c>
      <c r="AN52" t="s">
        <v>249</v>
      </c>
      <c r="AO52" t="s">
        <v>378</v>
      </c>
      <c r="BD52" t="s">
        <v>437</v>
      </c>
      <c r="BK52" s="4" t="s">
        <v>398</v>
      </c>
    </row>
    <row r="53" spans="3:63" ht="15.75" customHeight="1" x14ac:dyDescent="0.25"/>
    <row r="54" spans="3:63" ht="15.75" customHeight="1" x14ac:dyDescent="0.25"/>
    <row r="55" spans="3:63" ht="15.75" customHeight="1" x14ac:dyDescent="0.25"/>
    <row r="56" spans="3:63" ht="15.75" customHeight="1" x14ac:dyDescent="0.25"/>
    <row r="57" spans="3:63" ht="15.75" customHeight="1" x14ac:dyDescent="0.25"/>
    <row r="58" spans="3:63" ht="15.75" customHeight="1" x14ac:dyDescent="0.25"/>
    <row r="59" spans="3:63" ht="15.75" customHeight="1" x14ac:dyDescent="0.25"/>
    <row r="60" spans="3:63" ht="15.75" customHeight="1" x14ac:dyDescent="0.25"/>
    <row r="61" spans="3:63" ht="15.75" customHeight="1" x14ac:dyDescent="0.25"/>
    <row r="62" spans="3:63" ht="15.75" customHeight="1" x14ac:dyDescent="0.25"/>
    <row r="63" spans="3:63" ht="15.75" customHeight="1" x14ac:dyDescent="0.25"/>
    <row r="64" spans="3:6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</sheetData>
  <phoneticPr fontId="9" type="noConversion"/>
  <hyperlinks>
    <hyperlink ref="BJ2" r:id="rId1" xr:uid="{00000000-0004-0000-0000-000003000000}"/>
    <hyperlink ref="BJ3" r:id="rId2" xr:uid="{00000000-0004-0000-0000-000004000000}"/>
    <hyperlink ref="BK3" r:id="rId3" xr:uid="{00000000-0004-0000-0000-000005000000}"/>
    <hyperlink ref="BJ4" r:id="rId4" xr:uid="{00000000-0004-0000-0000-000008000000}"/>
    <hyperlink ref="BJ5" r:id="rId5" xr:uid="{00000000-0004-0000-0000-00000B000000}"/>
    <hyperlink ref="BJ6" r:id="rId6" xr:uid="{00000000-0004-0000-0000-000019000000}"/>
    <hyperlink ref="BJ7" r:id="rId7" xr:uid="{00000000-0004-0000-0000-00001A000000}"/>
    <hyperlink ref="BJ8" r:id="rId8" xr:uid="{00000000-0004-0000-0000-00001F000000}"/>
    <hyperlink ref="BJ9" r:id="rId9" xr:uid="{00000000-0004-0000-0000-000027000000}"/>
    <hyperlink ref="BJ10" r:id="rId10" xr:uid="{00000000-0004-0000-0000-000029000000}"/>
    <hyperlink ref="BJ11" r:id="rId11" xr:uid="{00000000-0004-0000-0000-00002A000000}"/>
    <hyperlink ref="BJ12" r:id="rId12" xr:uid="{00000000-0004-0000-0000-00002D000000}"/>
    <hyperlink ref="BJ13" r:id="rId13" xr:uid="{00000000-0004-0000-0000-00003A000000}"/>
    <hyperlink ref="BK2" r:id="rId14" xr:uid="{7C11E7D5-83C2-4966-A8D5-4AD67FD1C9DE}"/>
    <hyperlink ref="BK12" r:id="rId15" xr:uid="{D353009C-6E0D-4C62-B0E6-F4D816FF053E}"/>
    <hyperlink ref="BK10" r:id="rId16" xr:uid="{D6C3F8A8-8A3E-4ABB-AA1E-E08CA236662A}"/>
    <hyperlink ref="BK5" r:id="rId17" xr:uid="{40A934AA-927E-423F-9541-B671FADD633E}"/>
    <hyperlink ref="BK4" r:id="rId18" xr:uid="{388755B6-4059-4628-82AC-8BA25B2BFC8E}"/>
    <hyperlink ref="BK13" r:id="rId19" xr:uid="{15E52804-2090-40A5-B41A-571446328688}"/>
    <hyperlink ref="BK11" r:id="rId20" xr:uid="{02E1ADEF-7FD1-4915-BC47-C54827500609}"/>
    <hyperlink ref="BK6" r:id="rId21" xr:uid="{94A2FDB5-A013-40B5-A8A2-1C83EA76589D}"/>
    <hyperlink ref="BK7" r:id="rId22" xr:uid="{55090FE4-2514-49FF-916A-B352F351CCDD}"/>
    <hyperlink ref="BK14" r:id="rId23" xr:uid="{E07ADA6F-D101-446E-8D82-C46F67DAA070}"/>
    <hyperlink ref="BJ14" r:id="rId24" xr:uid="{00000000-0004-0000-0000-000042000000}"/>
    <hyperlink ref="BK8" r:id="rId25" xr:uid="{EA1E0937-8595-4341-B62B-1D2E5CC6082B}"/>
    <hyperlink ref="BK15" r:id="rId26" xr:uid="{8538A324-781E-4B4F-9386-C6E4B4D3DAB0}"/>
    <hyperlink ref="BK16" r:id="rId27" xr:uid="{FD807264-69D0-4BC3-8AD5-F7FE73B8F62A}"/>
    <hyperlink ref="BK17" r:id="rId28" xr:uid="{4D97970F-9DB5-4669-8C3E-B70E09C16086}"/>
    <hyperlink ref="BK18" r:id="rId29" xr:uid="{DFC63E3B-9478-4675-872D-1DC6AB793CBB}"/>
    <hyperlink ref="BK19" r:id="rId30" xr:uid="{4CE612D9-47BE-478F-8987-0B681F38D230}"/>
    <hyperlink ref="BK20" r:id="rId31" xr:uid="{772810C4-5341-47B4-8FA0-1300546F716A}"/>
    <hyperlink ref="BK22" r:id="rId32" xr:uid="{F24CF5A0-606A-40D0-8E2E-6E8F613250E5}"/>
    <hyperlink ref="BK23" r:id="rId33" xr:uid="{BF59C307-3BA2-4F85-9C2C-355CB578BFBA}"/>
    <hyperlink ref="BK24" r:id="rId34" xr:uid="{07EFD37C-48D8-4F74-9692-BE84C5D82654}"/>
    <hyperlink ref="BK25" r:id="rId35" xr:uid="{B304DAFA-97D8-4F4A-AAC0-F270A48AC9F9}"/>
    <hyperlink ref="BK21" r:id="rId36" xr:uid="{80D2FC0F-830D-4CC8-9A2A-75981D209ACE}"/>
    <hyperlink ref="BK9" r:id="rId37" xr:uid="{5E4B3FFE-BFDB-421A-9891-4BADA9CDDA4C}"/>
    <hyperlink ref="BK26" r:id="rId38" xr:uid="{0AF36F9A-0989-404C-B024-9C6DB3B14C05}"/>
    <hyperlink ref="BK27" r:id="rId39" xr:uid="{1B8401FD-7BD0-411A-97F2-088025B3DE5C}"/>
    <hyperlink ref="BK28" r:id="rId40" xr:uid="{C4D38712-4C61-4486-A13F-E10090AAC50B}"/>
    <hyperlink ref="BK29" r:id="rId41" xr:uid="{8CB7DEC8-9AFF-4612-ACF7-5C1AFCA6D04B}"/>
    <hyperlink ref="BK30" r:id="rId42" xr:uid="{29E53102-C5E9-4BC0-A3E7-69EAC19245F2}"/>
    <hyperlink ref="BK31" r:id="rId43" xr:uid="{D045D08D-AE0F-4B82-B126-E76E12126986}"/>
    <hyperlink ref="BK32" r:id="rId44" xr:uid="{A4D5F237-36C5-495A-B9D6-07B219A0E321}"/>
    <hyperlink ref="BK33" r:id="rId45" xr:uid="{1A5DA8EC-43F7-42FD-BF8A-531DE39B64B6}"/>
    <hyperlink ref="BK34" r:id="rId46" xr:uid="{3087B8C0-F59F-4775-AEBF-5C8675369D74}"/>
    <hyperlink ref="BK35" r:id="rId47" xr:uid="{37CA7808-64FA-4234-AA53-B01FB592AE0E}"/>
    <hyperlink ref="BK36" r:id="rId48" xr:uid="{BA215EB3-DE07-4DA0-AE33-66FDC12FB7AF}"/>
    <hyperlink ref="BK37" r:id="rId49" xr:uid="{E6A030A4-7EDF-4041-B3A3-34151819E266}"/>
    <hyperlink ref="BK38" r:id="rId50" xr:uid="{E5FC4C8D-67F9-4AB6-B5E2-A98CADD26C7E}"/>
    <hyperlink ref="BK39" r:id="rId51" xr:uid="{FC305753-F464-4855-8B91-E37675E9B066}"/>
    <hyperlink ref="BK40" r:id="rId52" xr:uid="{173A5FEC-C2E7-4118-8F4D-CDA505212E2D}"/>
    <hyperlink ref="BK41" r:id="rId53" xr:uid="{ADF58DFD-CEE4-4F41-A369-703EB1DA357F}"/>
    <hyperlink ref="BK42" r:id="rId54" xr:uid="{6475C45F-5DC8-4785-AA14-BCA708A49953}"/>
    <hyperlink ref="BK43" r:id="rId55" xr:uid="{C01585CC-5A8E-4D58-BD04-B06589BE1FBA}"/>
    <hyperlink ref="BK44" r:id="rId56" xr:uid="{9729991C-F75F-41C8-B99D-420583ACFC3E}"/>
    <hyperlink ref="BK45" r:id="rId57" xr:uid="{0CF1276B-3D08-4130-B752-EA8BF9EB3E70}"/>
    <hyperlink ref="BK46" r:id="rId58" xr:uid="{88535502-9C31-498F-8EEE-1047EB76AA19}"/>
    <hyperlink ref="BK47" r:id="rId59" xr:uid="{72FC3BE8-AAFF-4563-82BF-4648AC5D2465}"/>
    <hyperlink ref="BK48" r:id="rId60" xr:uid="{2A3D7EF6-22DA-425A-8719-175D3D984BFA}"/>
    <hyperlink ref="BK49" r:id="rId61" xr:uid="{99A07BF6-1EF6-4BD5-837D-51FC0CCC8257}"/>
    <hyperlink ref="BK50" r:id="rId62" xr:uid="{229244E4-CB0B-4B74-8D8D-BE43057C9966}"/>
    <hyperlink ref="BK51" r:id="rId63" xr:uid="{2415675D-A5F7-4E9C-8F5C-2EE26D3233A4}"/>
    <hyperlink ref="BK52" r:id="rId64" xr:uid="{66EDFC5F-1706-4E28-98D0-8BCFC18A74FC}"/>
  </hyperlinks>
  <pageMargins left="0.511811024" right="0.511811024" top="0.78740157499999996" bottom="0.78740157499999996" header="0" footer="0"/>
  <pageSetup orientation="landscape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TAVARES VIEIRA</dc:creator>
  <cp:lastModifiedBy>TIMOTEO JEUN OH</cp:lastModifiedBy>
  <dcterms:created xsi:type="dcterms:W3CDTF">2025-08-13T21:55:05Z</dcterms:created>
  <dcterms:modified xsi:type="dcterms:W3CDTF">2025-10-27T22:07:07Z</dcterms:modified>
</cp:coreProperties>
</file>