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to de It Árvores\"/>
    </mc:Choice>
  </mc:AlternateContent>
  <xr:revisionPtr revIDLastSave="0" documentId="13_ncr:1_{213A2759-D7FB-4406-A91D-5494DDE8ACEA}" xr6:coauthVersionLast="47" xr6:coauthVersionMax="47" xr10:uidLastSave="{00000000-0000-0000-0000-000000000000}"/>
  <bookViews>
    <workbookView xWindow="-120" yWindow="-120" windowWidth="20730" windowHeight="11160" xr2:uid="{8DC17B9B-1374-4372-A282-9AA4E37EA6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W3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W27" i="1"/>
  <c r="V28" i="1"/>
  <c r="W28" i="1"/>
  <c r="V29" i="1"/>
  <c r="W29" i="1"/>
  <c r="V30" i="1"/>
  <c r="W30" i="1"/>
  <c r="V31" i="1"/>
  <c r="W31" i="1"/>
  <c r="V32" i="1"/>
  <c r="W32" i="1"/>
  <c r="V33" i="1"/>
  <c r="W33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W2" i="1"/>
  <c r="V2" i="1"/>
</calcChain>
</file>

<file path=xl/sharedStrings.xml><?xml version="1.0" encoding="utf-8"?>
<sst xmlns="http://schemas.openxmlformats.org/spreadsheetml/2006/main" count="1817" uniqueCount="634">
  <si>
    <t>codbarras</t>
  </si>
  <si>
    <t>numtombo</t>
  </si>
  <si>
    <t>sufixo</t>
  </si>
  <si>
    <t>family</t>
  </si>
  <si>
    <t>genus</t>
  </si>
  <si>
    <t>cf</t>
  </si>
  <si>
    <t>sp1</t>
  </si>
  <si>
    <t>author1</t>
  </si>
  <si>
    <t>rank1</t>
  </si>
  <si>
    <t>sp2</t>
  </si>
  <si>
    <t>author2</t>
  </si>
  <si>
    <t>rank2</t>
  </si>
  <si>
    <t>sp3</t>
  </si>
  <si>
    <t>author3</t>
  </si>
  <si>
    <t>vernacular</t>
  </si>
  <si>
    <t>typestat</t>
  </si>
  <si>
    <t>country</t>
  </si>
  <si>
    <t>majorarea</t>
  </si>
  <si>
    <t>minorarea</t>
  </si>
  <si>
    <t>gazetteer</t>
  </si>
  <si>
    <t>uc</t>
  </si>
  <si>
    <t>latitude</t>
  </si>
  <si>
    <t>longitude</t>
  </si>
  <si>
    <t>lat_grau</t>
  </si>
  <si>
    <t>lat_min</t>
  </si>
  <si>
    <t>lat_seg</t>
  </si>
  <si>
    <t>ns</t>
  </si>
  <si>
    <t>long_grau</t>
  </si>
  <si>
    <t>long_min</t>
  </si>
  <si>
    <t>long_seg</t>
  </si>
  <si>
    <t>ew</t>
  </si>
  <si>
    <t>altprof</t>
  </si>
  <si>
    <t>altprofmax</t>
  </si>
  <si>
    <t>unidmedaltprof</t>
  </si>
  <si>
    <t>locnotes</t>
  </si>
  <si>
    <t>flor</t>
  </si>
  <si>
    <t>fruto</t>
  </si>
  <si>
    <t>fuste</t>
  </si>
  <si>
    <t>altura</t>
  </si>
  <si>
    <t>unidmedaltura</t>
  </si>
  <si>
    <t>collector</t>
  </si>
  <si>
    <t>number</t>
  </si>
  <si>
    <t>addcoll</t>
  </si>
  <si>
    <t>colldd</t>
  </si>
  <si>
    <t>collmm</t>
  </si>
  <si>
    <t>collyy</t>
  </si>
  <si>
    <t>detby</t>
  </si>
  <si>
    <t>detdd</t>
  </si>
  <si>
    <t>detmm</t>
  </si>
  <si>
    <t>detyy</t>
  </si>
  <si>
    <t>sigla_colbot_origem</t>
  </si>
  <si>
    <t>dups</t>
  </si>
  <si>
    <t>nrdups</t>
  </si>
  <si>
    <t>notes</t>
  </si>
  <si>
    <t>usos</t>
  </si>
  <si>
    <t>uso_especifico</t>
  </si>
  <si>
    <t>projeto</t>
  </si>
  <si>
    <t>habitat</t>
  </si>
  <si>
    <t>habito</t>
  </si>
  <si>
    <t>Brasil</t>
  </si>
  <si>
    <t>São Paulo</t>
  </si>
  <si>
    <t>MACK</t>
  </si>
  <si>
    <t>03</t>
  </si>
  <si>
    <t>05</t>
  </si>
  <si>
    <t>09</t>
  </si>
  <si>
    <t>Benth.</t>
  </si>
  <si>
    <t>MELASTOMATACEAE</t>
  </si>
  <si>
    <t>Tibouchina</t>
  </si>
  <si>
    <t>granulosa</t>
  </si>
  <si>
    <t>(Desr.) Cogn.</t>
  </si>
  <si>
    <t>UPM - Campus Higienópolis.</t>
  </si>
  <si>
    <t>V. Mendez</t>
  </si>
  <si>
    <t>OLEACEAE</t>
  </si>
  <si>
    <t>Ligustrum</t>
  </si>
  <si>
    <t>lucidum</t>
  </si>
  <si>
    <t>W.T.Aiton</t>
  </si>
  <si>
    <t>ANACARDIACEAE</t>
  </si>
  <si>
    <t>indica</t>
  </si>
  <si>
    <t>L.</t>
  </si>
  <si>
    <t>MORACEAE</t>
  </si>
  <si>
    <t>Morus</t>
  </si>
  <si>
    <t>Ficus</t>
  </si>
  <si>
    <t>luschnathiana</t>
  </si>
  <si>
    <t>(Miq.) Miq.</t>
  </si>
  <si>
    <t>FABACEAE</t>
  </si>
  <si>
    <t>Hymenaea</t>
  </si>
  <si>
    <t>Cf.</t>
  </si>
  <si>
    <t>courbaril</t>
  </si>
  <si>
    <t>BIGNONIACEAE</t>
  </si>
  <si>
    <t>Jacaranda</t>
  </si>
  <si>
    <t>mimosifolia</t>
  </si>
  <si>
    <t>D. Don</t>
  </si>
  <si>
    <t>02</t>
  </si>
  <si>
    <t>EUPHORBIACEAE</t>
  </si>
  <si>
    <t>Aleurites</t>
  </si>
  <si>
    <t>moluccana</t>
  </si>
  <si>
    <t>(L.) Willd.</t>
  </si>
  <si>
    <t>MAGNOLIACEAE</t>
  </si>
  <si>
    <t>Magnolia</t>
  </si>
  <si>
    <t>grandiflora</t>
  </si>
  <si>
    <t>Pterogyne</t>
  </si>
  <si>
    <t>pulchra</t>
  </si>
  <si>
    <t>Cogn.</t>
  </si>
  <si>
    <t>E.H.P. Barreto</t>
  </si>
  <si>
    <t>benjamina</t>
  </si>
  <si>
    <t>Thunb.</t>
  </si>
  <si>
    <t>PINACEAE</t>
  </si>
  <si>
    <t>Pinus</t>
  </si>
  <si>
    <t>RHAMNACEAE</t>
  </si>
  <si>
    <t>Hovenia</t>
  </si>
  <si>
    <t>dulcis</t>
  </si>
  <si>
    <t>LYTHRACEAE</t>
  </si>
  <si>
    <t>06</t>
  </si>
  <si>
    <t>ARALIACEAE</t>
  </si>
  <si>
    <t>Schefflera</t>
  </si>
  <si>
    <t>actinophylla</t>
  </si>
  <si>
    <t>(Endl.) Harms</t>
  </si>
  <si>
    <t>Bauhinia</t>
  </si>
  <si>
    <t>MACK0002654</t>
  </si>
  <si>
    <t>NYCTAGINACEAE</t>
  </si>
  <si>
    <t>Bougainvillea</t>
  </si>
  <si>
    <t>spectabilis</t>
  </si>
  <si>
    <t>Willd.</t>
  </si>
  <si>
    <t>S</t>
  </si>
  <si>
    <t>W</t>
  </si>
  <si>
    <t>UPM, Campus Higienópolis. Prédio João Calvino.</t>
  </si>
  <si>
    <t>A.R. Balbin</t>
  </si>
  <si>
    <t>Flor branca com bracteas vermelhas.</t>
  </si>
  <si>
    <t>MACK0002655</t>
  </si>
  <si>
    <t>MALVACEAE</t>
  </si>
  <si>
    <t>Theobrama</t>
  </si>
  <si>
    <t>Brasi</t>
  </si>
  <si>
    <t>UPM, Campus Higienópolis. Bosque da arquitetura.</t>
  </si>
  <si>
    <t>MACK0002656</t>
  </si>
  <si>
    <t>UPM, Campus Higienópolis. Prédio Chamberlaim.</t>
  </si>
  <si>
    <t>I. Sasso</t>
  </si>
  <si>
    <t>B.F. Mellado</t>
  </si>
  <si>
    <t>Flores brancas, 6m.</t>
  </si>
  <si>
    <t>MACK0002657</t>
  </si>
  <si>
    <t>UPM, Campus Higienópolis. Entrada da Maria Antonia.</t>
  </si>
  <si>
    <t>Flor branca com aroma, 5m.</t>
  </si>
  <si>
    <t>MACK0002658</t>
  </si>
  <si>
    <t>OCHNACEAE</t>
  </si>
  <si>
    <t>Ochna</t>
  </si>
  <si>
    <t>serrulata</t>
  </si>
  <si>
    <t>(Hochst.) Walp.</t>
  </si>
  <si>
    <t>UPM, Campus Higienópolis. Próximo ao prédio da fotografia.</t>
  </si>
  <si>
    <t>Flor amarela, com frutas verdes imaturas, 1.80m.</t>
  </si>
  <si>
    <t>MACK0002659</t>
  </si>
  <si>
    <t>UPM, Campus Higienópolis. Corredor da engenharia.</t>
  </si>
  <si>
    <t>G.F. Gonçalves</t>
  </si>
  <si>
    <t>Com latex e frutos.</t>
  </si>
  <si>
    <t>MACK0002660</t>
  </si>
  <si>
    <t>UPM, Campus Higienópolis.</t>
  </si>
  <si>
    <t>Flor com pétalas brancas, presença de nectários, aromática, 3m.</t>
  </si>
  <si>
    <t>MACK0002661</t>
  </si>
  <si>
    <t>Presença de latex, com flores brancas e frutos verdes.</t>
  </si>
  <si>
    <t>MACK0002662</t>
  </si>
  <si>
    <t>UPM, Campus Higienópolis. Em frente ao Banco Itaú.</t>
  </si>
  <si>
    <t>Presença de inflorescências vermelhas, 2,3m.</t>
  </si>
  <si>
    <t>MACK0002663</t>
  </si>
  <si>
    <t>APOCYPACEAE</t>
  </si>
  <si>
    <t>Plumeria</t>
  </si>
  <si>
    <t>rubra</t>
  </si>
  <si>
    <t>UPM, Campus Higienópolis. Saída da Itambé.</t>
  </si>
  <si>
    <t>Flores Brancas, com meio amarelado, cheiro forte doce. Presença latex branco, 2m.</t>
  </si>
  <si>
    <t>MACK0002664</t>
  </si>
  <si>
    <t>UPM, Campus Higienópolis. Catraca da rua Itambé.</t>
  </si>
  <si>
    <t>Com Frutos rodondos e verdes</t>
  </si>
  <si>
    <t>MACK0002665</t>
  </si>
  <si>
    <t>Acalypha</t>
  </si>
  <si>
    <t>wilkesiana</t>
  </si>
  <si>
    <t>Müll. Arg.</t>
  </si>
  <si>
    <t>UPM, Campus Higienópolis. Saída da Itambé, frente ao prédio 12.</t>
  </si>
  <si>
    <t>Inflorescências verdes, I,5m</t>
  </si>
  <si>
    <t>MACK0002666</t>
  </si>
  <si>
    <t>UPM, Campus Higienópolis. Frente ao prédio 9, de Arquitetura.</t>
  </si>
  <si>
    <t>R.P.G. Rosário</t>
  </si>
  <si>
    <t>Com flores brancas e frutos marrom com chiro forte.</t>
  </si>
  <si>
    <t>MACK0002667</t>
  </si>
  <si>
    <t>Handroanthus</t>
  </si>
  <si>
    <t>Aff.</t>
  </si>
  <si>
    <t>heptaphyllus</t>
  </si>
  <si>
    <t>(Vell.) Mattos</t>
  </si>
  <si>
    <t>UPM, Campus Higienópolis. Frente ao prédio 24.</t>
  </si>
  <si>
    <t>R. Rosario</t>
  </si>
  <si>
    <t>L.M. Cabral; V.G.A. Furtado; P.C.G. Silva</t>
  </si>
  <si>
    <t>Com frutos em forma de vagem, 6m.</t>
  </si>
  <si>
    <t>MACK0002668</t>
  </si>
  <si>
    <t>Cadiaeum</t>
  </si>
  <si>
    <t>variagatum</t>
  </si>
  <si>
    <t>Blume</t>
  </si>
  <si>
    <t>UPM, Campus Higienópolis. Prédio 12.</t>
  </si>
  <si>
    <t>R. Araujo</t>
  </si>
  <si>
    <t>A.R. Balbin; R. Araujo</t>
  </si>
  <si>
    <t>Com inflorescência branca e fruto, 3m.</t>
  </si>
  <si>
    <t>MACK0002669</t>
  </si>
  <si>
    <t>Dizytheca</t>
  </si>
  <si>
    <t>elegantissima</t>
  </si>
  <si>
    <t>R. Vig. &amp; Guillaumin.</t>
  </si>
  <si>
    <t>Inflorescências verdes em forma de baga, presença de latex, 5,3m.</t>
  </si>
  <si>
    <t>MACK0002670</t>
  </si>
  <si>
    <t>Caesalpinia</t>
  </si>
  <si>
    <t>peltophoroides</t>
  </si>
  <si>
    <t>Árvore 2,5m.</t>
  </si>
  <si>
    <t>MACK0002671</t>
  </si>
  <si>
    <t>Frutos verdes, 2,5m.</t>
  </si>
  <si>
    <t>MACK0002672</t>
  </si>
  <si>
    <t>RUBIACEAE</t>
  </si>
  <si>
    <t>Coffea</t>
  </si>
  <si>
    <t>arabica</t>
  </si>
  <si>
    <t>Frutos vermelhos ovais, 1,5m.</t>
  </si>
  <si>
    <t>MACK0002673</t>
  </si>
  <si>
    <t>MYRTACEAE</t>
  </si>
  <si>
    <t>Eugenia</t>
  </si>
  <si>
    <t>brasiliensis</t>
  </si>
  <si>
    <t>Lam.</t>
  </si>
  <si>
    <t>MACK0002674</t>
  </si>
  <si>
    <t>Inga</t>
  </si>
  <si>
    <t>Fruto verde em forma de vagem.</t>
  </si>
  <si>
    <t>MACK0002675</t>
  </si>
  <si>
    <t>Holoxalyx</t>
  </si>
  <si>
    <t>balansae</t>
  </si>
  <si>
    <t>Micheli.</t>
  </si>
  <si>
    <t>MACK0002676</t>
  </si>
  <si>
    <t>PITTOSPORACEAE</t>
  </si>
  <si>
    <t>Pittosporum</t>
  </si>
  <si>
    <t>undulatum</t>
  </si>
  <si>
    <t>Vent.</t>
  </si>
  <si>
    <t>UPM, Campus Higienópolis. Bosque ao lado do College Café.</t>
  </si>
  <si>
    <t>Árvore 1,5m, aromática.</t>
  </si>
  <si>
    <t>MACK0002677</t>
  </si>
  <si>
    <t>UPM, Campus Higienópolis. Lado esquerdo ao prédio de Fotografia.</t>
  </si>
  <si>
    <t>04</t>
  </si>
  <si>
    <t>Arvoreta com inflorescência.</t>
  </si>
  <si>
    <t>MACK0002678</t>
  </si>
  <si>
    <t>UPM, Campus Higienópolis. Entrada da Piauí, perto das catracas.</t>
  </si>
  <si>
    <t>Com frutos em forma de vagem, verde, 4m.</t>
  </si>
  <si>
    <t>MACK0002679</t>
  </si>
  <si>
    <t>UPM, Campus Higienópolis. Entrada da Piauí.</t>
  </si>
  <si>
    <t>Com frutos em forma de vagem, marrom, 4.</t>
  </si>
  <si>
    <t>MACK0002680</t>
  </si>
  <si>
    <t>mutabilis</t>
  </si>
  <si>
    <t>(Vell.) Cogn.</t>
  </si>
  <si>
    <t>Presença de frutos maturos e imaturos, 2 m.</t>
  </si>
  <si>
    <t>MACK0002681</t>
  </si>
  <si>
    <t>nigra</t>
  </si>
  <si>
    <t>Com frutos maduros, vermelho-escuro, quase vinho e imaturos, verdes, suculentos, 3m.</t>
  </si>
  <si>
    <t>MACK0002682</t>
  </si>
  <si>
    <t>CUPRESSACEAE</t>
  </si>
  <si>
    <t>Platycladus</t>
  </si>
  <si>
    <t>orientalis</t>
  </si>
  <si>
    <t>(L.) Franco</t>
  </si>
  <si>
    <t>UPM, Campus Higienópolis. Corredor ao lado direito da quadra.</t>
  </si>
  <si>
    <t>V.G.A. Furtado</t>
  </si>
  <si>
    <t>Árvore 2m.</t>
  </si>
  <si>
    <t>MACK0002683</t>
  </si>
  <si>
    <t>taeda</t>
  </si>
  <si>
    <t>UPM, Campus Higienópolis. Lado direito da quadra.</t>
  </si>
  <si>
    <t>L.M. Cabral</t>
  </si>
  <si>
    <t>Presença de resina, 15m.</t>
  </si>
  <si>
    <t>MACK0002684</t>
  </si>
  <si>
    <t>RUTACEAE</t>
  </si>
  <si>
    <t>Citrus</t>
  </si>
  <si>
    <t>UPM, Campus Higienópolis. Frente ao prédio 50.</t>
  </si>
  <si>
    <t>Presença de Pontuações nas folhas, com aroma, 3m, espinhos.</t>
  </si>
  <si>
    <t>MACK0002685</t>
  </si>
  <si>
    <t>Syzyguim</t>
  </si>
  <si>
    <t>jambas</t>
  </si>
  <si>
    <t>Folha com pontuações, 2m</t>
  </si>
  <si>
    <t>MACK0002686</t>
  </si>
  <si>
    <t>Handroanhus</t>
  </si>
  <si>
    <t>chrysoticus</t>
  </si>
  <si>
    <t>(Mart. ex A. DC.) Mattos.</t>
  </si>
  <si>
    <t>Flor amarela, com frutos marrons em formato de vagem coberto pro tricomas, 4m.</t>
  </si>
  <si>
    <t>MACK0002687</t>
  </si>
  <si>
    <t>UPM, Campus Higienópolis. Lado esquerdo à quadra aberta.</t>
  </si>
  <si>
    <t>Presença de frutos e resquícios de flores, 4m.</t>
  </si>
  <si>
    <t>MACK0002688</t>
  </si>
  <si>
    <t>arboricola</t>
  </si>
  <si>
    <t>Hayata</t>
  </si>
  <si>
    <t>UPM, Campus Higienópolis. Frente ao copex, prédio 50.</t>
  </si>
  <si>
    <t>Flores com pétalas brancas e frutos redondos e amarelos, 2m.</t>
  </si>
  <si>
    <t>MACK0002689</t>
  </si>
  <si>
    <t>Euphorbia</t>
  </si>
  <si>
    <t>pulcherrima</t>
  </si>
  <si>
    <t>Willd. ex Klotzsch</t>
  </si>
  <si>
    <t>Flores amarelas, com folhas vermelhas no ápice, 2m.</t>
  </si>
  <si>
    <t>MACK0002690</t>
  </si>
  <si>
    <t>UPM, Campus Higienópolis. Atrás do prédio 50.</t>
  </si>
  <si>
    <t>V.G.A. Furtado; L.M. Cabral</t>
  </si>
  <si>
    <t>Árvore 5m.</t>
  </si>
  <si>
    <t>MACK0002691</t>
  </si>
  <si>
    <t>Houvenia</t>
  </si>
  <si>
    <t>MACK0002692</t>
  </si>
  <si>
    <t>uniflora</t>
  </si>
  <si>
    <t>Flores brancas bem pequenas, frutos vermelhos e laranjas, 3,5m.</t>
  </si>
  <si>
    <t>MACK0002693</t>
  </si>
  <si>
    <t>PODOCARPACEAE</t>
  </si>
  <si>
    <t>Podocarpus</t>
  </si>
  <si>
    <t>sellowii</t>
  </si>
  <si>
    <t>Klotzsch ex Endl.</t>
  </si>
  <si>
    <t>UPM, Campus Higienópolis. Ao lado direito do copex, dentro do 50.</t>
  </si>
  <si>
    <t>Arvoreta 2,5.</t>
  </si>
  <si>
    <t>MACK0002694</t>
  </si>
  <si>
    <t>ROSACEAE</t>
  </si>
  <si>
    <t>Eriobrotrya</t>
  </si>
  <si>
    <t>japonica</t>
  </si>
  <si>
    <t>(Thunb.) Lindl.</t>
  </si>
  <si>
    <t>UPM, Campus Higienópolis. Prédio 50.</t>
  </si>
  <si>
    <t>R. Rosário</t>
  </si>
  <si>
    <t>Inflorescência branca, 3m.</t>
  </si>
  <si>
    <t>MACK0002695</t>
  </si>
  <si>
    <t>UPM, Campus Higienópolis. Lado esquerdo da quadra.</t>
  </si>
  <si>
    <t>MACK0002696</t>
  </si>
  <si>
    <t>UPM, Campus Higienópolis. Praça Chamberlaim.</t>
  </si>
  <si>
    <t>R.S.L. Araujo</t>
  </si>
  <si>
    <t>Presença de flores amarelas, 6m.</t>
  </si>
  <si>
    <t>MACK0002697</t>
  </si>
  <si>
    <t>cumini</t>
  </si>
  <si>
    <t>(L.) Skeels</t>
  </si>
  <si>
    <t>UPM, Campus Higienópolis. Lado direito do prédio 1.</t>
  </si>
  <si>
    <t>Flores brancas e/ou amareladas com longas e rumerosas, com estames, 10m.</t>
  </si>
  <si>
    <t>MACK0002698</t>
  </si>
  <si>
    <t>UPM, Campus Higienópolis. Ao lado do prédio 1.</t>
  </si>
  <si>
    <t>Aromatica, frutos vermelhos= e alaranjados em forma de drupa globosa e sulcada, 5m.</t>
  </si>
  <si>
    <t>MACK0002699</t>
  </si>
  <si>
    <t>involucrata</t>
  </si>
  <si>
    <t>DC.</t>
  </si>
  <si>
    <t>UPM, Campus Higienópolis. Atrás do prédio 1.</t>
  </si>
  <si>
    <t>Com frutos vermelhos e verdes em forma de baga, 5m.</t>
  </si>
  <si>
    <t>MACK0002700</t>
  </si>
  <si>
    <t>Paubrasilia</t>
  </si>
  <si>
    <t>echinata</t>
  </si>
  <si>
    <t>(Lam.) Gagnon, H.C.Lima &amp; G.P.Lewis</t>
  </si>
  <si>
    <t>Arvore com aproximadamente 3m.</t>
  </si>
  <si>
    <t>MACK0002701</t>
  </si>
  <si>
    <t>ASPARAGACEAE</t>
  </si>
  <si>
    <t>Dracaena</t>
  </si>
  <si>
    <t>fragrans</t>
  </si>
  <si>
    <t>(L.) Ker-Gawl.</t>
  </si>
  <si>
    <t>MACK0002702</t>
  </si>
  <si>
    <t>UPM, Campus Higienópolis. Frente ao prédio 3.</t>
  </si>
  <si>
    <t>UPM, Campus Higienópolis. Frente ao prédio 4.</t>
  </si>
  <si>
    <t>MACK0002705</t>
  </si>
  <si>
    <t>Copaifera</t>
  </si>
  <si>
    <t>Árvore com aproximadamente 10m.</t>
  </si>
  <si>
    <t>MACK0002706</t>
  </si>
  <si>
    <t>Callistemon</t>
  </si>
  <si>
    <t>viminalis</t>
  </si>
  <si>
    <t>G.Don</t>
  </si>
  <si>
    <t>UPM, Campus Higienópolis. Frente ao prédio 20.</t>
  </si>
  <si>
    <t>Inflorescências com formato cilindrico, com numerosos estames e coloração avermelhada</t>
  </si>
  <si>
    <t>MACK0002707</t>
  </si>
  <si>
    <t>Araucaria</t>
  </si>
  <si>
    <t>columnaris</t>
  </si>
  <si>
    <t>(J.R.Forst.) Hook.</t>
  </si>
  <si>
    <t>UPM, Campus Higienópolis. Frente ao 18/ Jardim Garoia.</t>
  </si>
  <si>
    <t>MACK0002708</t>
  </si>
  <si>
    <t>UPM, Campus Higienópolis. Entrada do fundamental.</t>
  </si>
  <si>
    <t>Tronco provido de acúleos</t>
  </si>
  <si>
    <t>MACK0002709</t>
  </si>
  <si>
    <t>Flores com estames longos e corola arroxeada. Presença de frutos marrons indeiscentes</t>
  </si>
  <si>
    <t>MACK0002710</t>
  </si>
  <si>
    <t>UPM, Campus Higienópolis. Atrás do fundamental, rua Piauí.</t>
  </si>
  <si>
    <t>Infloresncência do tipo espiga pendentes, frutos carnosos verdes quando imaturo e vinho quando maduros.</t>
  </si>
  <si>
    <t>MACK0002711</t>
  </si>
  <si>
    <t>Flores com estames longos e corola arroxeada</t>
  </si>
  <si>
    <t>MACK0002712</t>
  </si>
  <si>
    <t>ALEACEAE</t>
  </si>
  <si>
    <t>UPM, Campus Higienópolis. Frente ao prédio 13.</t>
  </si>
  <si>
    <t>MACK0002713</t>
  </si>
  <si>
    <t>Frutos do tipo drupa, averemelhados quando maduros</t>
  </si>
  <si>
    <t>MACK0002714</t>
  </si>
  <si>
    <t>ANACARDIACEE</t>
  </si>
  <si>
    <t>Wall.</t>
  </si>
  <si>
    <t>MACK0002715</t>
  </si>
  <si>
    <t>APOCYNACEAE</t>
  </si>
  <si>
    <t>Presença de flores vistosas aromáticas de coloração entre branco, amarelo e rosa</t>
  </si>
  <si>
    <t>MACK0002716</t>
  </si>
  <si>
    <t>MACK0002717</t>
  </si>
  <si>
    <t>OLEOCACEAE</t>
  </si>
  <si>
    <t>MACK0002718</t>
  </si>
  <si>
    <t>Lagerstroemia</t>
  </si>
  <si>
    <t>UPM, Campus Higienópolis. Corredor do Ensino Fundamental.</t>
  </si>
  <si>
    <t>Presença de flores delicadas com pétalas pedunculadas de cor rosa</t>
  </si>
  <si>
    <t>MACK0002719</t>
  </si>
  <si>
    <t>UPM, Campus Higienópolis. Entrada da consolação.</t>
  </si>
  <si>
    <t>Presença de flores numeroas, pequenas, perfumadas, de cor branca, esverdeada ou amarelada.</t>
  </si>
  <si>
    <t>MACK0002720</t>
  </si>
  <si>
    <t>Poincianella</t>
  </si>
  <si>
    <t>pluviosa</t>
  </si>
  <si>
    <t>(DC.) L.P.Queiroz</t>
  </si>
  <si>
    <t>UPM, Campus Higienópolis. Corredor na entrada da Consolação.</t>
  </si>
  <si>
    <t>Inflorescência amarelas, eretas e cônicas do tipo espiga que abrem gradativamente da base em direção ao ápice</t>
  </si>
  <si>
    <t>MACK0002721</t>
  </si>
  <si>
    <t>UPM, Campus Higienópolis. Bosque ao lado do prédio 9.</t>
  </si>
  <si>
    <t>MACK0002722</t>
  </si>
  <si>
    <t>Flores perfumadas de coloração arroxeada, em forma de trompete. Futos em capsulas lenhosas e sementes aladas</t>
  </si>
  <si>
    <t>MACK0002723</t>
  </si>
  <si>
    <t>UPM, Campus Higienópolis. Bosque na rua Itambé.</t>
  </si>
  <si>
    <t>MACK0002724</t>
  </si>
  <si>
    <t>Flores vistosas roxas e brancas.</t>
  </si>
  <si>
    <t>MACK0002725</t>
  </si>
  <si>
    <t>Com flores brancas, presença de nectários na base. Aroma forte e agradável.</t>
  </si>
  <si>
    <t>MACK0002726</t>
  </si>
  <si>
    <t>Michelia</t>
  </si>
  <si>
    <t>champaca</t>
  </si>
  <si>
    <t>Presença de frutos formados por carpelos deiscentes que produzem de duas a quatro sementes</t>
  </si>
  <si>
    <t>MACK0002727</t>
  </si>
  <si>
    <t>Presença de frutos lenhosos e alados, com forma de sâmara (secos, indeiscentes).</t>
  </si>
  <si>
    <t>MACK0002728</t>
  </si>
  <si>
    <t>Platycyamus</t>
  </si>
  <si>
    <t>regnellii</t>
  </si>
  <si>
    <t>MACK0002729</t>
  </si>
  <si>
    <t>MACK0002730</t>
  </si>
  <si>
    <t>MELIACEAE</t>
  </si>
  <si>
    <t>Cedrela</t>
  </si>
  <si>
    <t>fissilis</t>
  </si>
  <si>
    <t>Vell.</t>
  </si>
  <si>
    <t>MACK0002731</t>
  </si>
  <si>
    <t>THEACEAE</t>
  </si>
  <si>
    <t>Camellia</t>
  </si>
  <si>
    <t>Presença de flores rosas.</t>
  </si>
  <si>
    <t>MACK0002732</t>
  </si>
  <si>
    <t>guaranitica</t>
  </si>
  <si>
    <t>Chodat</t>
  </si>
  <si>
    <t>MACK0002733</t>
  </si>
  <si>
    <t>SOLANACEAE</t>
  </si>
  <si>
    <t>MACK0002734</t>
  </si>
  <si>
    <t>Alchornea</t>
  </si>
  <si>
    <t>triplinervia</t>
  </si>
  <si>
    <t>(Spreng.) Müll.Arg.</t>
  </si>
  <si>
    <t>UPM, Campus Higienópolis. Corredor Chamberlain.</t>
  </si>
  <si>
    <t>MACK0002735</t>
  </si>
  <si>
    <t>INDETERMINADA</t>
  </si>
  <si>
    <t>UPM, Campus Higienópolis. Canteiro frente ao college/bosque.</t>
  </si>
  <si>
    <t>MACK0002736</t>
  </si>
  <si>
    <t>Erytrina??</t>
  </si>
  <si>
    <t>MACK0002737</t>
  </si>
  <si>
    <t>Schinus</t>
  </si>
  <si>
    <t>terebinthifolius</t>
  </si>
  <si>
    <t>Engl.</t>
  </si>
  <si>
    <t>UPM, Campus Higienópolis. Ao lado do prédio 3.</t>
  </si>
  <si>
    <t>MACK0002738</t>
  </si>
  <si>
    <t>Muraya</t>
  </si>
  <si>
    <t>paniculata</t>
  </si>
  <si>
    <t>(L.) Jack</t>
  </si>
  <si>
    <t>UPM, Campus Higienópolis. Bosque canteiro perto do prédio 1.</t>
  </si>
  <si>
    <t>MACK0002739</t>
  </si>
  <si>
    <t>MACK0002740</t>
  </si>
  <si>
    <t>Holocalyx</t>
  </si>
  <si>
    <t>Micheli</t>
  </si>
  <si>
    <t>M. Hubner</t>
  </si>
  <si>
    <t>MACK0003359</t>
  </si>
  <si>
    <t>VERBENACEAE</t>
  </si>
  <si>
    <t>Citharexylum</t>
  </si>
  <si>
    <t>solanaceum</t>
  </si>
  <si>
    <t>Cham.</t>
  </si>
  <si>
    <t>C. Corsini</t>
  </si>
  <si>
    <t>MACK0003360</t>
  </si>
  <si>
    <t>MACK0003361</t>
  </si>
  <si>
    <t>MACK0003362</t>
  </si>
  <si>
    <t>MACK0003365</t>
  </si>
  <si>
    <t>G. Rossi</t>
  </si>
  <si>
    <t>MACK0003366</t>
  </si>
  <si>
    <t>MACK0003367</t>
  </si>
  <si>
    <t>G. Sikar</t>
  </si>
  <si>
    <t>MACK0003368</t>
  </si>
  <si>
    <t>POACEAE</t>
  </si>
  <si>
    <t>Homolepis</t>
  </si>
  <si>
    <t>isocalycia</t>
  </si>
  <si>
    <t>(G.Mey.) Chase</t>
  </si>
  <si>
    <t>MACK0003369</t>
  </si>
  <si>
    <t>Chlorophytum</t>
  </si>
  <si>
    <t>comosum</t>
  </si>
  <si>
    <t>(Thunb.) Jacques</t>
  </si>
  <si>
    <t>I. Freitas</t>
  </si>
  <si>
    <t>MACK0003377</t>
  </si>
  <si>
    <t>Ixora</t>
  </si>
  <si>
    <t>coccinea</t>
  </si>
  <si>
    <t>R.V.B. Castilho</t>
  </si>
  <si>
    <t>MACK0003378</t>
  </si>
  <si>
    <t>PRIMULACEAE</t>
  </si>
  <si>
    <t>Ardisia</t>
  </si>
  <si>
    <t>crenata</t>
  </si>
  <si>
    <t>Sims</t>
  </si>
  <si>
    <t>MACK0003379</t>
  </si>
  <si>
    <t>Allamanda</t>
  </si>
  <si>
    <t>blanchetii</t>
  </si>
  <si>
    <t>A.DC.</t>
  </si>
  <si>
    <t>C.P. Valentim</t>
  </si>
  <si>
    <t>MACK0003380</t>
  </si>
  <si>
    <t>sidifolia</t>
  </si>
  <si>
    <t>Müll.Arg.</t>
  </si>
  <si>
    <t>V. Cavalcante</t>
  </si>
  <si>
    <t>MACK0003381</t>
  </si>
  <si>
    <t>terebinthifolia</t>
  </si>
  <si>
    <t>Raddi</t>
  </si>
  <si>
    <t>MACK0003382</t>
  </si>
  <si>
    <t>V.Cavalcante</t>
  </si>
  <si>
    <t>MACK0003383</t>
  </si>
  <si>
    <t>MACK0003384</t>
  </si>
  <si>
    <t>MACK0003386</t>
  </si>
  <si>
    <t>Ingá Mirim</t>
  </si>
  <si>
    <t>UPM - Campus Higienópolis, Bosque das Fadas.</t>
  </si>
  <si>
    <t>MACK0003387</t>
  </si>
  <si>
    <t>A.B. Costa</t>
  </si>
  <si>
    <t>MACK0003182</t>
  </si>
  <si>
    <t>J.V. Rangel</t>
  </si>
  <si>
    <t>MACK0003385</t>
  </si>
  <si>
    <t>Dendropanax</t>
  </si>
  <si>
    <t>arboreus</t>
  </si>
  <si>
    <t>(L.) Decne. &amp; Planch.</t>
  </si>
  <si>
    <t>MACK0003402</t>
  </si>
  <si>
    <t>MALPIGHIACEAE</t>
  </si>
  <si>
    <t>Bunchosia</t>
  </si>
  <si>
    <t>armeniaca</t>
  </si>
  <si>
    <t>U.P. Mackenzie - Campus Higienópolis.</t>
  </si>
  <si>
    <t>link</t>
  </si>
  <si>
    <t>https://mack.jbrj.gov.br/v2/ficha.php?chtestemunho=2654</t>
  </si>
  <si>
    <t>https://mack.jbrj.gov.br/v2/ficha.php?chtestemunho=2655</t>
  </si>
  <si>
    <t>https://mack.jbrj.gov.br/v2/ficha.php?chtestemunho=2656</t>
  </si>
  <si>
    <t>https://mack.jbrj.gov.br/v2/ficha.php?chtestemunho=2657</t>
  </si>
  <si>
    <t>https://mack.jbrj.gov.br/v2/ficha.php?chtestemunho=2658</t>
  </si>
  <si>
    <t>https://mack.jbrj.gov.br/v2/ficha.php?chtestemunho=2659</t>
  </si>
  <si>
    <t>https://mack.jbrj.gov.br/v2/ficha.php?chtestemunho=2660</t>
  </si>
  <si>
    <t>https://mack.jbrj.gov.br/v2/ficha.php?chtestemunho=2661</t>
  </si>
  <si>
    <t>https://mack.jbrj.gov.br/v2/ficha.php?chtestemunho=2662</t>
  </si>
  <si>
    <t>https://mack.jbrj.gov.br/v2/ficha.php?chtestemunho=2663</t>
  </si>
  <si>
    <t>https://mack.jbrj.gov.br/v2/ficha.php?chtestemunho=2664</t>
  </si>
  <si>
    <t>https://mack.jbrj.gov.br/v2/ficha.php?chtestemunho=2665</t>
  </si>
  <si>
    <t>https://mack.jbrj.gov.br/v2/ficha.php?chtestemunho=2666</t>
  </si>
  <si>
    <t>https://mack.jbrj.gov.br/v2/ficha.php?chtestemunho=2667</t>
  </si>
  <si>
    <t>https://mack.jbrj.gov.br/v2/ficha.php?chtestemunho=2668</t>
  </si>
  <si>
    <t>https://mack.jbrj.gov.br/v2/ficha.php?chtestemunho=2669</t>
  </si>
  <si>
    <t>https://mack.jbrj.gov.br/v2/ficha.php?chtestemunho=2670</t>
  </si>
  <si>
    <t>https://mack.jbrj.gov.br/v2/ficha.php?chtestemunho=2671</t>
  </si>
  <si>
    <t>https://mack.jbrj.gov.br/v2/ficha.php?chtestemunho=2672</t>
  </si>
  <si>
    <t>https://mack.jbrj.gov.br/v2/ficha.php?chtestemunho=2673</t>
  </si>
  <si>
    <t>https://mack.jbrj.gov.br/v2/ficha.php?chtestemunho=2674</t>
  </si>
  <si>
    <t>https://mack.jbrj.gov.br/v2/ficha.php?chtestemunho=2675</t>
  </si>
  <si>
    <t>https://mack.jbrj.gov.br/v2/ficha.php?chtestemunho=2676</t>
  </si>
  <si>
    <t>https://mack.jbrj.gov.br/v2/ficha.php?chtestemunho=2677</t>
  </si>
  <si>
    <t>https://mack.jbrj.gov.br/v2/ficha.php?chtestemunho=2678</t>
  </si>
  <si>
    <t>https://mack.jbrj.gov.br/v2/ficha.php?chtestemunho=2679</t>
  </si>
  <si>
    <t>https://mack.jbrj.gov.br/v2/ficha.php?chtestemunho=2680</t>
  </si>
  <si>
    <t>https://mack.jbrj.gov.br/v2/ficha.php?chtestemunho=2681</t>
  </si>
  <si>
    <t>https://mack.jbrj.gov.br/v2/ficha.php?chtestemunho=2682</t>
  </si>
  <si>
    <t>https://mack.jbrj.gov.br/v2/ficha.php?chtestemunho=2683</t>
  </si>
  <si>
    <t>https://mack.jbrj.gov.br/v2/ficha.php?chtestemunho=2684</t>
  </si>
  <si>
    <t>https://mack.jbrj.gov.br/v2/ficha.php?chtestemunho=2685</t>
  </si>
  <si>
    <t>https://mack.jbrj.gov.br/v2/ficha.php?chtestemunho=2686</t>
  </si>
  <si>
    <t>https://mack.jbrj.gov.br/v2/ficha.php?chtestemunho=2687</t>
  </si>
  <si>
    <t>https://mack.jbrj.gov.br/v2/ficha.php?chtestemunho=2688</t>
  </si>
  <si>
    <t>https://mack.jbrj.gov.br/v2/ficha.php?chtestemunho=2689</t>
  </si>
  <si>
    <t>https://mack.jbrj.gov.br/v2/ficha.php?chtestemunho=2690</t>
  </si>
  <si>
    <t>https://mack.jbrj.gov.br/v2/ficha.php?chtestemunho=2691</t>
  </si>
  <si>
    <t>https://mack.jbrj.gov.br/v2/ficha.php?chtestemunho=2692</t>
  </si>
  <si>
    <t>https://mack.jbrj.gov.br/v2/ficha.php?chtestemunho=2693</t>
  </si>
  <si>
    <t>https://mack.jbrj.gov.br/v2/ficha.php?chtestemunho=2694</t>
  </si>
  <si>
    <t>https://mack.jbrj.gov.br/v2/ficha.php?chtestemunho=2695</t>
  </si>
  <si>
    <t>https://mack.jbrj.gov.br/v2/ficha.php?chtestemunho=2696</t>
  </si>
  <si>
    <t>https://mack.jbrj.gov.br/v2/ficha.php?chtestemunho=2697</t>
  </si>
  <si>
    <t>https://mack.jbrj.gov.br/v2/ficha.php?chtestemunho=2698</t>
  </si>
  <si>
    <t>https://mack.jbrj.gov.br/v2/ficha.php?chtestemunho=2699</t>
  </si>
  <si>
    <t>https://mack.jbrj.gov.br/v2/ficha.php?chtestemunho=2700</t>
  </si>
  <si>
    <t>https://mack.jbrj.gov.br/v2/ficha.php?chtestemunho=2701</t>
  </si>
  <si>
    <t>https://mack.jbrj.gov.br/v2/ficha.php?chtestemunho=2702</t>
  </si>
  <si>
    <t>https://mack.jbrj.gov.br/v2/ficha.php?chtestemunho=2705</t>
  </si>
  <si>
    <t>https://mack.jbrj.gov.br/v2/ficha.php?chtestemunho=2706</t>
  </si>
  <si>
    <t>https://mack.jbrj.gov.br/v2/ficha.php?chtestemunho=2707</t>
  </si>
  <si>
    <t>https://mack.jbrj.gov.br/v2/ficha.php?chtestemunho=2708</t>
  </si>
  <si>
    <t>https://mack.jbrj.gov.br/v2/ficha.php?chtestemunho=2709</t>
  </si>
  <si>
    <t>https://mack.jbrj.gov.br/v2/ficha.php?chtestemunho=2710</t>
  </si>
  <si>
    <t>https://mack.jbrj.gov.br/v2/ficha.php?chtestemunho=2711</t>
  </si>
  <si>
    <t>https://mack.jbrj.gov.br/v2/ficha.php?chtestemunho=2712</t>
  </si>
  <si>
    <t>https://mack.jbrj.gov.br/v2/ficha.php?chtestemunho=2713</t>
  </si>
  <si>
    <t>https://mack.jbrj.gov.br/v2/ficha.php?chtestemunho=2714</t>
  </si>
  <si>
    <t>https://mack.jbrj.gov.br/v2/ficha.php?chtestemunho=2715</t>
  </si>
  <si>
    <t>https://mack.jbrj.gov.br/v2/ficha.php?chtestemunho=2716</t>
  </si>
  <si>
    <t>https://mack.jbrj.gov.br/v2/ficha.php?chtestemunho=2717</t>
  </si>
  <si>
    <t>https://mack.jbrj.gov.br/v2/ficha.php?chtestemunho=2718</t>
  </si>
  <si>
    <t>https://mack.jbrj.gov.br/v2/ficha.php?chtestemunho=2719</t>
  </si>
  <si>
    <t>https://mack.jbrj.gov.br/v2/ficha.php?chtestemunho=2720</t>
  </si>
  <si>
    <t>https://mack.jbrj.gov.br/v2/ficha.php?chtestemunho=2721</t>
  </si>
  <si>
    <t>https://mack.jbrj.gov.br/v2/ficha.php?chtestemunho=2722</t>
  </si>
  <si>
    <t>https://mack.jbrj.gov.br/v2/ficha.php?chtestemunho=2723</t>
  </si>
  <si>
    <t>https://mack.jbrj.gov.br/v2/ficha.php?chtestemunho=2724</t>
  </si>
  <si>
    <t>https://mack.jbrj.gov.br/v2/ficha.php?chtestemunho=2725</t>
  </si>
  <si>
    <t>https://mack.jbrj.gov.br/v2/ficha.php?chtestemunho=2726</t>
  </si>
  <si>
    <t>https://mack.jbrj.gov.br/v2/ficha.php?chtestemunho=2727</t>
  </si>
  <si>
    <t>https://mack.jbrj.gov.br/v2/ficha.php?chtestemunho=2728</t>
  </si>
  <si>
    <t>https://mack.jbrj.gov.br/v2/ficha.php?chtestemunho=2729</t>
  </si>
  <si>
    <t>https://mack.jbrj.gov.br/v2/ficha.php?chtestemunho=2730</t>
  </si>
  <si>
    <t>https://mack.jbrj.gov.br/v2/ficha.php?chtestemunho=2731</t>
  </si>
  <si>
    <t>https://mack.jbrj.gov.br/v2/ficha.php?chtestemunho=2732</t>
  </si>
  <si>
    <t>https://mack.jbrj.gov.br/v2/ficha.php?chtestemunho=2733</t>
  </si>
  <si>
    <t>https://mack.jbrj.gov.br/v2/ficha.php?chtestemunho=2734</t>
  </si>
  <si>
    <t>https://mack.jbrj.gov.br/v2/ficha.php?chtestemunho=2735</t>
  </si>
  <si>
    <t>https://mack.jbrj.gov.br/v2/ficha.php?chtestemunho=2736</t>
  </si>
  <si>
    <t>https://mack.jbrj.gov.br/v2/ficha.php?chtestemunho=2737</t>
  </si>
  <si>
    <t>https://mack.jbrj.gov.br/v2/ficha.php?chtestemunho=2738</t>
  </si>
  <si>
    <t>https://mack.jbrj.gov.br/v2/ficha.php?chtestemunho=2739</t>
  </si>
  <si>
    <t>https://mack.jbrj.gov.br/v2/ficha.php?chtestemunho=2740</t>
  </si>
  <si>
    <t>https://mack.jbrj.gov.br/v2/ficha.php?chtestemunho=3359</t>
  </si>
  <si>
    <t>https://mack.jbrj.gov.br/v2/ficha.php?chtestemunho=3360</t>
  </si>
  <si>
    <t>https://mack.jbrj.gov.br/v2/ficha.php?chtestemunho=3361</t>
  </si>
  <si>
    <t>https://mack.jbrj.gov.br/v2/ficha.php?chtestemunho=3362</t>
  </si>
  <si>
    <t>https://mack.jbrj.gov.br/v2/ficha.php?chtestemunho=3365</t>
  </si>
  <si>
    <t>https://mack.jbrj.gov.br/v2/ficha.php?chtestemunho=3366</t>
  </si>
  <si>
    <t>https://mack.jbrj.gov.br/v2/ficha.php?chtestemunho=3367</t>
  </si>
  <si>
    <t>https://mack.jbrj.gov.br/v2/ficha.php?chtestemunho=3368</t>
  </si>
  <si>
    <t>https://mack.jbrj.gov.br/v2/ficha.php?chtestemunho=3369</t>
  </si>
  <si>
    <t>https://mack.jbrj.gov.br/v2/ficha.php?chtestemunho=3377</t>
  </si>
  <si>
    <t>https://mack.jbrj.gov.br/v2/ficha.php?chtestemunho=3378</t>
  </si>
  <si>
    <t>https://mack.jbrj.gov.br/v2/ficha.php?chtestemunho=3379</t>
  </si>
  <si>
    <t>https://mack.jbrj.gov.br/v2/ficha.php?chtestemunho=3380</t>
  </si>
  <si>
    <t>https://mack.jbrj.gov.br/v2/ficha.php?chtestemunho=3381</t>
  </si>
  <si>
    <t>https://mack.jbrj.gov.br/v2/ficha.php?chtestemunho=3382</t>
  </si>
  <si>
    <t>https://mack.jbrj.gov.br/v2/ficha.php?chtestemunho=3383</t>
  </si>
  <si>
    <t>https://mack.jbrj.gov.br/v2/ficha.php?chtestemunho=3384</t>
  </si>
  <si>
    <t>https://mack.jbrj.gov.br/v2/ficha.php?chtestemunho=3386</t>
  </si>
  <si>
    <t>https://mack.jbrj.gov.br/v2/ficha.php?chtestemunho=3387</t>
  </si>
  <si>
    <t>https://mack.jbrj.gov.br/v2/ficha.php?chtestemunho=3182</t>
  </si>
  <si>
    <t>https://mack.jbrj.gov.br/v2/ficha.php?chtestemunho=3385</t>
  </si>
  <si>
    <t>https://mack.jbrj.gov.br/v2/ficha.php?chtestemunho=3402</t>
  </si>
  <si>
    <t>imagem</t>
  </si>
  <si>
    <t>https://reinometaphyta.wordpress.com/wp-content/uploads/2012/06/apocynaceae-jasmim-manga-frangipani-vermelho-plumeria-rubra.jpg</t>
  </si>
  <si>
    <t>https://floradigital.ufsc.br/imagens/7504aad8092986d05119a1566eb4708e4bbf.jpg</t>
  </si>
  <si>
    <t>https://www.sitiodamata.com.br/media/catalog/product/cache/bd7e41e8357e6ae06c7d33758afd4978/j/a/jatoba-do-cerrado-hymenaea-stigonocarpa-hayne_2nd.jpg</t>
  </si>
  <si>
    <t>https://upload.wikimedia.org/wikipedia/commons/thumb/f/fa/Starr_080313-3397_Ochna_serrulata.jpg/330px-Starr_080313-3397_Ochna_serrulata.jpg</t>
  </si>
  <si>
    <t>https://i.ibb.co/yFSRtPW9/image.png,https://upload.wikimedia.org/wikipedia/commons/thumb/f/fa/Starr_080313-3397_Ochna_serrulata.jpg/330px-Starr_080313-3397_Ochna_serrulata.jpg</t>
  </si>
  <si>
    <t>diametro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</si>
</sst>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ck.jbrj.gov.br/v2/ficha.php?chtestemunho=2675" TargetMode="External"/><Relationship Id="rId21" Type="http://schemas.openxmlformats.org/officeDocument/2006/relationships/hyperlink" Target="https://mack.jbrj.gov.br/v2/ficha.php?chtestemunho=2680" TargetMode="External"/><Relationship Id="rId42" Type="http://schemas.openxmlformats.org/officeDocument/2006/relationships/hyperlink" Target="https://mack.jbrj.gov.br/v2/ficha.php?chtestemunho=2695" TargetMode="External"/><Relationship Id="rId47" Type="http://schemas.openxmlformats.org/officeDocument/2006/relationships/hyperlink" Target="https://mack.jbrj.gov.br/v2/ficha.php?chtestemunho=2717" TargetMode="External"/><Relationship Id="rId63" Type="http://schemas.openxmlformats.org/officeDocument/2006/relationships/hyperlink" Target="https://mack.jbrj.gov.br/v2/ficha.php?chtestemunho=2714" TargetMode="External"/><Relationship Id="rId68" Type="http://schemas.openxmlformats.org/officeDocument/2006/relationships/hyperlink" Target="https://mack.jbrj.gov.br/v2/ficha.php?chtestemunho=2721" TargetMode="External"/><Relationship Id="rId84" Type="http://schemas.openxmlformats.org/officeDocument/2006/relationships/hyperlink" Target="https://mack.jbrj.gov.br/v2/ficha.php?chtestemunho=2735" TargetMode="External"/><Relationship Id="rId89" Type="http://schemas.openxmlformats.org/officeDocument/2006/relationships/hyperlink" Target="https://mack.jbrj.gov.br/v2/ficha.php?chtestemunho=2740" TargetMode="External"/><Relationship Id="rId2" Type="http://schemas.openxmlformats.org/officeDocument/2006/relationships/hyperlink" Target="https://mack.jbrj.gov.br/v2/ficha.php?chtestemunho=2655" TargetMode="External"/><Relationship Id="rId16" Type="http://schemas.openxmlformats.org/officeDocument/2006/relationships/hyperlink" Target="https://mack.jbrj.gov.br/v2/ficha.php?chtestemunho=2669" TargetMode="External"/><Relationship Id="rId29" Type="http://schemas.openxmlformats.org/officeDocument/2006/relationships/hyperlink" Target="https://mack.jbrj.gov.br/v2/ficha.php?chtestemunho=2682" TargetMode="External"/><Relationship Id="rId107" Type="http://schemas.openxmlformats.org/officeDocument/2006/relationships/hyperlink" Target="https://mack.jbrj.gov.br/v2/ficha.php?chtestemunho=3383" TargetMode="External"/><Relationship Id="rId11" Type="http://schemas.openxmlformats.org/officeDocument/2006/relationships/hyperlink" Target="https://mack.jbrj.gov.br/v2/ficha.php?chtestemunho=2664" TargetMode="External"/><Relationship Id="rId24" Type="http://schemas.openxmlformats.org/officeDocument/2006/relationships/hyperlink" Target="https://mack.jbrj.gov.br/v2/ficha.php?chtestemunho=2677" TargetMode="External"/><Relationship Id="rId32" Type="http://schemas.openxmlformats.org/officeDocument/2006/relationships/hyperlink" Target="https://mack.jbrj.gov.br/v2/ficha.php?chtestemunho=2685" TargetMode="External"/><Relationship Id="rId37" Type="http://schemas.openxmlformats.org/officeDocument/2006/relationships/hyperlink" Target="https://mack.jbrj.gov.br/v2/ficha.php?chtestemunho=2690" TargetMode="External"/><Relationship Id="rId40" Type="http://schemas.openxmlformats.org/officeDocument/2006/relationships/hyperlink" Target="https://mack.jbrj.gov.br/v2/ficha.php?chtestemunho=2693" TargetMode="External"/><Relationship Id="rId45" Type="http://schemas.openxmlformats.org/officeDocument/2006/relationships/hyperlink" Target="https://mack.jbrj.gov.br/v2/ficha.php?chtestemunho=2720" TargetMode="External"/><Relationship Id="rId53" Type="http://schemas.openxmlformats.org/officeDocument/2006/relationships/hyperlink" Target="https://mack.jbrj.gov.br/v2/ficha.php?chtestemunho=2702" TargetMode="External"/><Relationship Id="rId58" Type="http://schemas.openxmlformats.org/officeDocument/2006/relationships/hyperlink" Target="https://mack.jbrj.gov.br/v2/ficha.php?chtestemunho=2709" TargetMode="External"/><Relationship Id="rId66" Type="http://schemas.openxmlformats.org/officeDocument/2006/relationships/hyperlink" Target="https://mack.jbrj.gov.br/v2/ficha.php?chtestemunho=2725" TargetMode="External"/><Relationship Id="rId74" Type="http://schemas.openxmlformats.org/officeDocument/2006/relationships/hyperlink" Target="https://mack.jbrj.gov.br/v2/ficha.php?chtestemunho=3368" TargetMode="External"/><Relationship Id="rId79" Type="http://schemas.openxmlformats.org/officeDocument/2006/relationships/hyperlink" Target="https://mack.jbrj.gov.br/v2/ficha.php?chtestemunho=2730" TargetMode="External"/><Relationship Id="rId87" Type="http://schemas.openxmlformats.org/officeDocument/2006/relationships/hyperlink" Target="https://mack.jbrj.gov.br/v2/ficha.php?chtestemunho=2738" TargetMode="External"/><Relationship Id="rId102" Type="http://schemas.openxmlformats.org/officeDocument/2006/relationships/hyperlink" Target="https://mack.jbrj.gov.br/v2/ficha.php?chtestemunho=3387" TargetMode="External"/><Relationship Id="rId110" Type="http://schemas.openxmlformats.org/officeDocument/2006/relationships/hyperlink" Target="https://upload.wikimedia.org/wikipedia/commons/thumb/f/fa/Starr_080313-3397_Ochna_serrulata.jpg/330px-Starr_080313-3397_Ochna_serrulata.jpg" TargetMode="External"/><Relationship Id="rId5" Type="http://schemas.openxmlformats.org/officeDocument/2006/relationships/hyperlink" Target="https://mack.jbrj.gov.br/v2/ficha.php?chtestemunho=2658" TargetMode="External"/><Relationship Id="rId61" Type="http://schemas.openxmlformats.org/officeDocument/2006/relationships/hyperlink" Target="https://mack.jbrj.gov.br/v2/ficha.php?chtestemunho=2712" TargetMode="External"/><Relationship Id="rId82" Type="http://schemas.openxmlformats.org/officeDocument/2006/relationships/hyperlink" Target="https://mack.jbrj.gov.br/v2/ficha.php?chtestemunho=2733" TargetMode="External"/><Relationship Id="rId90" Type="http://schemas.openxmlformats.org/officeDocument/2006/relationships/hyperlink" Target="https://mack.jbrj.gov.br/v2/ficha.php?chtestemunho=3360" TargetMode="External"/><Relationship Id="rId95" Type="http://schemas.openxmlformats.org/officeDocument/2006/relationships/hyperlink" Target="https://mack.jbrj.gov.br/v2/ficha.php?chtestemunho=3369" TargetMode="External"/><Relationship Id="rId19" Type="http://schemas.openxmlformats.org/officeDocument/2006/relationships/hyperlink" Target="https://mack.jbrj.gov.br/v2/ficha.php?chtestemunho=2671" TargetMode="External"/><Relationship Id="rId14" Type="http://schemas.openxmlformats.org/officeDocument/2006/relationships/hyperlink" Target="https://mack.jbrj.gov.br/v2/ficha.php?chtestemunho=2668" TargetMode="External"/><Relationship Id="rId22" Type="http://schemas.openxmlformats.org/officeDocument/2006/relationships/hyperlink" Target="https://mack.jbrj.gov.br/v2/ficha.php?chtestemunho=2679" TargetMode="External"/><Relationship Id="rId27" Type="http://schemas.openxmlformats.org/officeDocument/2006/relationships/hyperlink" Target="https://mack.jbrj.gov.br/v2/ficha.php?chtestemunho=2674" TargetMode="External"/><Relationship Id="rId30" Type="http://schemas.openxmlformats.org/officeDocument/2006/relationships/hyperlink" Target="https://mack.jbrj.gov.br/v2/ficha.php?chtestemunho=2683" TargetMode="External"/><Relationship Id="rId35" Type="http://schemas.openxmlformats.org/officeDocument/2006/relationships/hyperlink" Target="https://mack.jbrj.gov.br/v2/ficha.php?chtestemunho=2688" TargetMode="External"/><Relationship Id="rId43" Type="http://schemas.openxmlformats.org/officeDocument/2006/relationships/hyperlink" Target="https://mack.jbrj.gov.br/v2/ficha.php?chtestemunho=2696" TargetMode="External"/><Relationship Id="rId48" Type="http://schemas.openxmlformats.org/officeDocument/2006/relationships/hyperlink" Target="https://mack.jbrj.gov.br/v2/ficha.php?chtestemunho=2697" TargetMode="External"/><Relationship Id="rId56" Type="http://schemas.openxmlformats.org/officeDocument/2006/relationships/hyperlink" Target="https://mack.jbrj.gov.br/v2/ficha.php?chtestemunho=2707" TargetMode="External"/><Relationship Id="rId64" Type="http://schemas.openxmlformats.org/officeDocument/2006/relationships/hyperlink" Target="https://mack.jbrj.gov.br/v2/ficha.php?chtestemunho=2715" TargetMode="External"/><Relationship Id="rId69" Type="http://schemas.openxmlformats.org/officeDocument/2006/relationships/hyperlink" Target="https://mack.jbrj.gov.br/v2/ficha.php?chtestemunho=2722" TargetMode="External"/><Relationship Id="rId77" Type="http://schemas.openxmlformats.org/officeDocument/2006/relationships/hyperlink" Target="https://mack.jbrj.gov.br/v2/ficha.php?chtestemunho=2728" TargetMode="External"/><Relationship Id="rId100" Type="http://schemas.openxmlformats.org/officeDocument/2006/relationships/hyperlink" Target="https://mack.jbrj.gov.br/v2/ficha.php?chtestemunho=3382" TargetMode="External"/><Relationship Id="rId105" Type="http://schemas.openxmlformats.org/officeDocument/2006/relationships/hyperlink" Target="https://mack.jbrj.gov.br/v2/ficha.php?chtestemunho=3182" TargetMode="External"/><Relationship Id="rId8" Type="http://schemas.openxmlformats.org/officeDocument/2006/relationships/hyperlink" Target="https://mack.jbrj.gov.br/v2/ficha.php?chtestemunho=2662" TargetMode="External"/><Relationship Id="rId51" Type="http://schemas.openxmlformats.org/officeDocument/2006/relationships/hyperlink" Target="https://mack.jbrj.gov.br/v2/ficha.php?chtestemunho=2700" TargetMode="External"/><Relationship Id="rId72" Type="http://schemas.openxmlformats.org/officeDocument/2006/relationships/hyperlink" Target="https://mack.jbrj.gov.br/v2/ficha.php?chtestemunho=3359" TargetMode="External"/><Relationship Id="rId80" Type="http://schemas.openxmlformats.org/officeDocument/2006/relationships/hyperlink" Target="https://mack.jbrj.gov.br/v2/ficha.php?chtestemunho=2731" TargetMode="External"/><Relationship Id="rId85" Type="http://schemas.openxmlformats.org/officeDocument/2006/relationships/hyperlink" Target="https://mack.jbrj.gov.br/v2/ficha.php?chtestemunho=2736" TargetMode="External"/><Relationship Id="rId93" Type="http://schemas.openxmlformats.org/officeDocument/2006/relationships/hyperlink" Target="https://mack.jbrj.gov.br/v2/ficha.php?chtestemunho=3366" TargetMode="External"/><Relationship Id="rId98" Type="http://schemas.openxmlformats.org/officeDocument/2006/relationships/hyperlink" Target="https://mack.jbrj.gov.br/v2/ficha.php?chtestemunho=3379" TargetMode="External"/><Relationship Id="rId3" Type="http://schemas.openxmlformats.org/officeDocument/2006/relationships/hyperlink" Target="https://mack.jbrj.gov.br/v2/ficha.php?chtestemunho=2656" TargetMode="External"/><Relationship Id="rId12" Type="http://schemas.openxmlformats.org/officeDocument/2006/relationships/hyperlink" Target="https://mack.jbrj.gov.br/v2/ficha.php?chtestemunho=2665" TargetMode="External"/><Relationship Id="rId17" Type="http://schemas.openxmlformats.org/officeDocument/2006/relationships/hyperlink" Target="https://mack.jbrj.gov.br/v2/ficha.php?chtestemunho=2673" TargetMode="External"/><Relationship Id="rId25" Type="http://schemas.openxmlformats.org/officeDocument/2006/relationships/hyperlink" Target="https://mack.jbrj.gov.br/v2/ficha.php?chtestemunho=2676" TargetMode="External"/><Relationship Id="rId33" Type="http://schemas.openxmlformats.org/officeDocument/2006/relationships/hyperlink" Target="https://mack.jbrj.gov.br/v2/ficha.php?chtestemunho=2686" TargetMode="External"/><Relationship Id="rId38" Type="http://schemas.openxmlformats.org/officeDocument/2006/relationships/hyperlink" Target="https://mack.jbrj.gov.br/v2/ficha.php?chtestemunho=2691" TargetMode="External"/><Relationship Id="rId46" Type="http://schemas.openxmlformats.org/officeDocument/2006/relationships/hyperlink" Target="https://mack.jbrj.gov.br/v2/ficha.php?chtestemunho=2718" TargetMode="External"/><Relationship Id="rId59" Type="http://schemas.openxmlformats.org/officeDocument/2006/relationships/hyperlink" Target="https://mack.jbrj.gov.br/v2/ficha.php?chtestemunho=2710" TargetMode="External"/><Relationship Id="rId67" Type="http://schemas.openxmlformats.org/officeDocument/2006/relationships/hyperlink" Target="https://mack.jbrj.gov.br/v2/ficha.php?chtestemunho=2726" TargetMode="External"/><Relationship Id="rId103" Type="http://schemas.openxmlformats.org/officeDocument/2006/relationships/hyperlink" Target="https://mack.jbrj.gov.br/v2/ficha.php?chtestemunho=3385" TargetMode="External"/><Relationship Id="rId108" Type="http://schemas.openxmlformats.org/officeDocument/2006/relationships/hyperlink" Target="https://floradigital.ufsc.br/imagens/7504aad8092986d05119a1566eb4708e4bbf.jpg" TargetMode="External"/><Relationship Id="rId20" Type="http://schemas.openxmlformats.org/officeDocument/2006/relationships/hyperlink" Target="https://mack.jbrj.gov.br/v2/ficha.php?chtestemunho=2670" TargetMode="External"/><Relationship Id="rId41" Type="http://schemas.openxmlformats.org/officeDocument/2006/relationships/hyperlink" Target="https://mack.jbrj.gov.br/v2/ficha.php?chtestemunho=2694" TargetMode="External"/><Relationship Id="rId54" Type="http://schemas.openxmlformats.org/officeDocument/2006/relationships/hyperlink" Target="https://mack.jbrj.gov.br/v2/ficha.php?chtestemunho=2705" TargetMode="External"/><Relationship Id="rId62" Type="http://schemas.openxmlformats.org/officeDocument/2006/relationships/hyperlink" Target="https://mack.jbrj.gov.br/v2/ficha.php?chtestemunho=2713" TargetMode="External"/><Relationship Id="rId70" Type="http://schemas.openxmlformats.org/officeDocument/2006/relationships/hyperlink" Target="https://mack.jbrj.gov.br/v2/ficha.php?chtestemunho=2723" TargetMode="External"/><Relationship Id="rId75" Type="http://schemas.openxmlformats.org/officeDocument/2006/relationships/hyperlink" Target="https://mack.jbrj.gov.br/v2/ficha.php?chtestemunho=3381" TargetMode="External"/><Relationship Id="rId83" Type="http://schemas.openxmlformats.org/officeDocument/2006/relationships/hyperlink" Target="https://mack.jbrj.gov.br/v2/ficha.php?chtestemunho=2734" TargetMode="External"/><Relationship Id="rId88" Type="http://schemas.openxmlformats.org/officeDocument/2006/relationships/hyperlink" Target="https://mack.jbrj.gov.br/v2/ficha.php?chtestemunho=2739" TargetMode="External"/><Relationship Id="rId91" Type="http://schemas.openxmlformats.org/officeDocument/2006/relationships/hyperlink" Target="https://mack.jbrj.gov.br/v2/ficha.php?chtestemunho=3361" TargetMode="External"/><Relationship Id="rId96" Type="http://schemas.openxmlformats.org/officeDocument/2006/relationships/hyperlink" Target="https://mack.jbrj.gov.br/v2/ficha.php?chtestemunho=3377" TargetMode="External"/><Relationship Id="rId111" Type="http://schemas.openxmlformats.org/officeDocument/2006/relationships/hyperlink" Target="https://i.ibb.co/yFSRtPW9/image.png,https:/upload.wikimedia.org/wikipedia/commons/thumb/f/fa/Starr_080313-3397_Ochna_serrulata.jpg/330px-Starr_080313-3397_Ochna_serrulata.jpg" TargetMode="External"/><Relationship Id="rId1" Type="http://schemas.openxmlformats.org/officeDocument/2006/relationships/hyperlink" Target="https://mack.jbrj.gov.br/v2/ficha.php?chtestemunho=2654" TargetMode="External"/><Relationship Id="rId6" Type="http://schemas.openxmlformats.org/officeDocument/2006/relationships/hyperlink" Target="https://mack.jbrj.gov.br/v2/ficha.php?chtestemunho=2659" TargetMode="External"/><Relationship Id="rId15" Type="http://schemas.openxmlformats.org/officeDocument/2006/relationships/hyperlink" Target="https://mack.jbrj.gov.br/v2/ficha.php?chtestemunho=2667" TargetMode="External"/><Relationship Id="rId23" Type="http://schemas.openxmlformats.org/officeDocument/2006/relationships/hyperlink" Target="https://mack.jbrj.gov.br/v2/ficha.php?chtestemunho=2678" TargetMode="External"/><Relationship Id="rId28" Type="http://schemas.openxmlformats.org/officeDocument/2006/relationships/hyperlink" Target="https://mack.jbrj.gov.br/v2/ficha.php?chtestemunho=2681" TargetMode="External"/><Relationship Id="rId36" Type="http://schemas.openxmlformats.org/officeDocument/2006/relationships/hyperlink" Target="https://mack.jbrj.gov.br/v2/ficha.php?chtestemunho=2689" TargetMode="External"/><Relationship Id="rId49" Type="http://schemas.openxmlformats.org/officeDocument/2006/relationships/hyperlink" Target="https://mack.jbrj.gov.br/v2/ficha.php?chtestemunho=2698" TargetMode="External"/><Relationship Id="rId57" Type="http://schemas.openxmlformats.org/officeDocument/2006/relationships/hyperlink" Target="https://mack.jbrj.gov.br/v2/ficha.php?chtestemunho=2708" TargetMode="External"/><Relationship Id="rId106" Type="http://schemas.openxmlformats.org/officeDocument/2006/relationships/hyperlink" Target="https://mack.jbrj.gov.br/v2/ficha.php?chtestemunho=3386" TargetMode="External"/><Relationship Id="rId10" Type="http://schemas.openxmlformats.org/officeDocument/2006/relationships/hyperlink" Target="https://mack.jbrj.gov.br/v2/ficha.php?chtestemunho=2663" TargetMode="External"/><Relationship Id="rId31" Type="http://schemas.openxmlformats.org/officeDocument/2006/relationships/hyperlink" Target="https://mack.jbrj.gov.br/v2/ficha.php?chtestemunho=2684" TargetMode="External"/><Relationship Id="rId44" Type="http://schemas.openxmlformats.org/officeDocument/2006/relationships/hyperlink" Target="https://mack.jbrj.gov.br/v2/ficha.php?chtestemunho=2719" TargetMode="External"/><Relationship Id="rId52" Type="http://schemas.openxmlformats.org/officeDocument/2006/relationships/hyperlink" Target="https://mack.jbrj.gov.br/v2/ficha.php?chtestemunho=2701" TargetMode="External"/><Relationship Id="rId60" Type="http://schemas.openxmlformats.org/officeDocument/2006/relationships/hyperlink" Target="https://mack.jbrj.gov.br/v2/ficha.php?chtestemunho=2711" TargetMode="External"/><Relationship Id="rId65" Type="http://schemas.openxmlformats.org/officeDocument/2006/relationships/hyperlink" Target="https://mack.jbrj.gov.br/v2/ficha.php?chtestemunho=2716" TargetMode="External"/><Relationship Id="rId73" Type="http://schemas.openxmlformats.org/officeDocument/2006/relationships/hyperlink" Target="https://mack.jbrj.gov.br/v2/ficha.php?chtestemunho=3362" TargetMode="External"/><Relationship Id="rId78" Type="http://schemas.openxmlformats.org/officeDocument/2006/relationships/hyperlink" Target="https://mack.jbrj.gov.br/v2/ficha.php?chtestemunho=2729" TargetMode="External"/><Relationship Id="rId81" Type="http://schemas.openxmlformats.org/officeDocument/2006/relationships/hyperlink" Target="https://mack.jbrj.gov.br/v2/ficha.php?chtestemunho=2732" TargetMode="External"/><Relationship Id="rId86" Type="http://schemas.openxmlformats.org/officeDocument/2006/relationships/hyperlink" Target="https://mack.jbrj.gov.br/v2/ficha.php?chtestemunho=2737" TargetMode="External"/><Relationship Id="rId94" Type="http://schemas.openxmlformats.org/officeDocument/2006/relationships/hyperlink" Target="https://mack.jbrj.gov.br/v2/ficha.php?chtestemunho=3367" TargetMode="External"/><Relationship Id="rId99" Type="http://schemas.openxmlformats.org/officeDocument/2006/relationships/hyperlink" Target="https://mack.jbrj.gov.br/v2/ficha.php?chtestemunho=3380" TargetMode="External"/><Relationship Id="rId101" Type="http://schemas.openxmlformats.org/officeDocument/2006/relationships/hyperlink" Target="https://mack.jbrj.gov.br/v2/ficha.php?chtestemunho=3384" TargetMode="External"/><Relationship Id="rId4" Type="http://schemas.openxmlformats.org/officeDocument/2006/relationships/hyperlink" Target="https://mack.jbrj.gov.br/v2/ficha.php?chtestemunho=2657" TargetMode="External"/><Relationship Id="rId9" Type="http://schemas.openxmlformats.org/officeDocument/2006/relationships/hyperlink" Target="https://mack.jbrj.gov.br/v2/ficha.php?chtestemunho=2661" TargetMode="External"/><Relationship Id="rId13" Type="http://schemas.openxmlformats.org/officeDocument/2006/relationships/hyperlink" Target="https://mack.jbrj.gov.br/v2/ficha.php?chtestemunho=2666" TargetMode="External"/><Relationship Id="rId18" Type="http://schemas.openxmlformats.org/officeDocument/2006/relationships/hyperlink" Target="https://mack.jbrj.gov.br/v2/ficha.php?chtestemunho=2672" TargetMode="External"/><Relationship Id="rId39" Type="http://schemas.openxmlformats.org/officeDocument/2006/relationships/hyperlink" Target="https://mack.jbrj.gov.br/v2/ficha.php?chtestemunho=2692" TargetMode="External"/><Relationship Id="rId109" Type="http://schemas.openxmlformats.org/officeDocument/2006/relationships/hyperlink" Target="https://www.sitiodamata.com.br/media/catalog/product/cache/bd7e41e8357e6ae06c7d33758afd4978/j/a/jatoba-do-cerrado-hymenaea-stigonocarpa-hayne_2nd.jpg" TargetMode="External"/><Relationship Id="rId34" Type="http://schemas.openxmlformats.org/officeDocument/2006/relationships/hyperlink" Target="https://mack.jbrj.gov.br/v2/ficha.php?chtestemunho=2687" TargetMode="External"/><Relationship Id="rId50" Type="http://schemas.openxmlformats.org/officeDocument/2006/relationships/hyperlink" Target="https://mack.jbrj.gov.br/v2/ficha.php?chtestemunho=2699" TargetMode="External"/><Relationship Id="rId55" Type="http://schemas.openxmlformats.org/officeDocument/2006/relationships/hyperlink" Target="https://mack.jbrj.gov.br/v2/ficha.php?chtestemunho=2706" TargetMode="External"/><Relationship Id="rId76" Type="http://schemas.openxmlformats.org/officeDocument/2006/relationships/hyperlink" Target="https://mack.jbrj.gov.br/v2/ficha.php?chtestemunho=2727" TargetMode="External"/><Relationship Id="rId97" Type="http://schemas.openxmlformats.org/officeDocument/2006/relationships/hyperlink" Target="https://mack.jbrj.gov.br/v2/ficha.php?chtestemunho=3378" TargetMode="External"/><Relationship Id="rId104" Type="http://schemas.openxmlformats.org/officeDocument/2006/relationships/hyperlink" Target="https://mack.jbrj.gov.br/v2/ficha.php?chtestemunho=3402" TargetMode="External"/><Relationship Id="rId7" Type="http://schemas.openxmlformats.org/officeDocument/2006/relationships/hyperlink" Target="https://mack.jbrj.gov.br/v2/ficha.php?chtestemunho=2660" TargetMode="External"/><Relationship Id="rId71" Type="http://schemas.openxmlformats.org/officeDocument/2006/relationships/hyperlink" Target="https://mack.jbrj.gov.br/v2/ficha.php?chtestemunho=2724" TargetMode="External"/><Relationship Id="rId92" Type="http://schemas.openxmlformats.org/officeDocument/2006/relationships/hyperlink" Target="https://mack.jbrj.gov.br/v2/ficha.php?chtestemunho=3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B5EB-D5D8-40A9-9667-4EDB132C44FD}">
  <dimension ref="A1:BJ108"/>
  <sheetViews>
    <sheetView tabSelected="1" topLeftCell="AC1" zoomScaleNormal="100" workbookViewId="0">
      <selection activeCell="AM2" sqref="AM2"/>
    </sheetView>
  </sheetViews>
  <sheetFormatPr defaultRowHeight="15" x14ac:dyDescent="0.25"/>
  <cols>
    <col min="1" max="1" width="13.140625" bestFit="1" customWidth="1"/>
    <col min="22" max="23" width="12.7109375" bestFit="1" customWidth="1"/>
    <col min="62" max="62" width="13.855468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633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519</v>
      </c>
      <c r="BJ1" t="s">
        <v>627</v>
      </c>
    </row>
    <row r="2" spans="1:62" x14ac:dyDescent="0.25">
      <c r="A2" t="s">
        <v>118</v>
      </c>
      <c r="B2">
        <v>2654</v>
      </c>
      <c r="D2" t="s">
        <v>119</v>
      </c>
      <c r="E2" t="s">
        <v>120</v>
      </c>
      <c r="G2" t="s">
        <v>121</v>
      </c>
      <c r="H2" t="s">
        <v>122</v>
      </c>
      <c r="Q2" t="s">
        <v>59</v>
      </c>
      <c r="R2" t="s">
        <v>60</v>
      </c>
      <c r="S2" t="s">
        <v>60</v>
      </c>
      <c r="V2">
        <f>IF((AA2="S"), -1, 1) * (X2 + Y2/60 + Z2/3600)</f>
        <v>-23.547777777777778</v>
      </c>
      <c r="W2">
        <f>IF((AE2="W"), -1, 1) * (AB2 + AC2/60 + AD2/3600)</f>
        <v>-46.650555555555556</v>
      </c>
      <c r="X2">
        <v>23</v>
      </c>
      <c r="Y2">
        <v>32</v>
      </c>
      <c r="Z2">
        <v>52</v>
      </c>
      <c r="AA2" t="s">
        <v>123</v>
      </c>
      <c r="AB2">
        <v>46</v>
      </c>
      <c r="AC2">
        <v>39</v>
      </c>
      <c r="AD2">
        <v>2</v>
      </c>
      <c r="AE2" t="s">
        <v>124</v>
      </c>
      <c r="AI2" t="s">
        <v>125</v>
      </c>
      <c r="AP2" t="s">
        <v>126</v>
      </c>
      <c r="AQ2">
        <v>1</v>
      </c>
      <c r="AS2">
        <v>13</v>
      </c>
      <c r="AT2" t="s">
        <v>64</v>
      </c>
      <c r="AU2">
        <v>2014</v>
      </c>
      <c r="AV2" t="s">
        <v>126</v>
      </c>
      <c r="AY2">
        <v>2015</v>
      </c>
      <c r="AZ2" t="s">
        <v>61</v>
      </c>
      <c r="BB2">
        <v>0</v>
      </c>
      <c r="BC2" t="s">
        <v>127</v>
      </c>
      <c r="BI2" s="1" t="s">
        <v>520</v>
      </c>
    </row>
    <row r="3" spans="1:62" x14ac:dyDescent="0.25">
      <c r="A3" t="s">
        <v>128</v>
      </c>
      <c r="B3">
        <v>2655</v>
      </c>
      <c r="D3" t="s">
        <v>129</v>
      </c>
      <c r="E3" t="s">
        <v>130</v>
      </c>
      <c r="Q3" t="s">
        <v>131</v>
      </c>
      <c r="R3" t="s">
        <v>60</v>
      </c>
      <c r="S3" t="s">
        <v>60</v>
      </c>
      <c r="V3">
        <f t="shared" ref="V3:V66" si="0">IF((AA3="S"), -1, 1) * (X3 + Y3/60 + Z3/3600)</f>
        <v>-23.546111111111113</v>
      </c>
      <c r="W3">
        <f t="shared" ref="W3:W66" si="1">IF((AE3="W"), -1, 1) * (AB3 + AC3/60 + AD3/3600)</f>
        <v>-46.652499999999996</v>
      </c>
      <c r="X3">
        <v>23</v>
      </c>
      <c r="Y3">
        <v>32</v>
      </c>
      <c r="Z3">
        <v>46</v>
      </c>
      <c r="AA3" t="s">
        <v>123</v>
      </c>
      <c r="AB3">
        <v>46</v>
      </c>
      <c r="AC3">
        <v>39</v>
      </c>
      <c r="AD3">
        <v>9</v>
      </c>
      <c r="AE3" t="s">
        <v>124</v>
      </c>
      <c r="AI3" t="s">
        <v>132</v>
      </c>
      <c r="AP3" t="s">
        <v>126</v>
      </c>
      <c r="AQ3">
        <v>2</v>
      </c>
      <c r="AS3">
        <v>13</v>
      </c>
      <c r="AT3" t="s">
        <v>64</v>
      </c>
      <c r="AU3">
        <v>2014</v>
      </c>
      <c r="AV3" t="s">
        <v>126</v>
      </c>
      <c r="AW3">
        <v>2</v>
      </c>
      <c r="AX3">
        <v>10</v>
      </c>
      <c r="AY3">
        <v>2014</v>
      </c>
      <c r="AZ3" t="s">
        <v>61</v>
      </c>
      <c r="BB3">
        <v>0</v>
      </c>
      <c r="BI3" s="1" t="s">
        <v>521</v>
      </c>
    </row>
    <row r="4" spans="1:62" x14ac:dyDescent="0.25">
      <c r="A4" t="s">
        <v>133</v>
      </c>
      <c r="B4">
        <v>2656</v>
      </c>
      <c r="D4" t="s">
        <v>72</v>
      </c>
      <c r="E4" t="s">
        <v>73</v>
      </c>
      <c r="G4" t="s">
        <v>74</v>
      </c>
      <c r="H4" t="s">
        <v>75</v>
      </c>
      <c r="Q4" t="s">
        <v>59</v>
      </c>
      <c r="R4" t="s">
        <v>60</v>
      </c>
      <c r="S4" t="s">
        <v>60</v>
      </c>
      <c r="V4">
        <f t="shared" si="0"/>
        <v>-23.546666666666667</v>
      </c>
      <c r="W4">
        <f t="shared" si="1"/>
        <v>-46.652222222222221</v>
      </c>
      <c r="X4">
        <v>23</v>
      </c>
      <c r="Y4">
        <v>32</v>
      </c>
      <c r="Z4">
        <v>48</v>
      </c>
      <c r="AA4" t="s">
        <v>123</v>
      </c>
      <c r="AB4">
        <v>46</v>
      </c>
      <c r="AC4">
        <v>39</v>
      </c>
      <c r="AD4">
        <v>8</v>
      </c>
      <c r="AE4" t="s">
        <v>124</v>
      </c>
      <c r="AI4" t="s">
        <v>134</v>
      </c>
      <c r="AP4" t="s">
        <v>126</v>
      </c>
      <c r="AQ4">
        <v>3</v>
      </c>
      <c r="AR4" t="s">
        <v>135</v>
      </c>
      <c r="AS4">
        <v>13</v>
      </c>
      <c r="AT4" t="s">
        <v>64</v>
      </c>
      <c r="AU4">
        <v>2014</v>
      </c>
      <c r="AV4" t="s">
        <v>136</v>
      </c>
      <c r="AW4">
        <v>25</v>
      </c>
      <c r="AX4">
        <v>9</v>
      </c>
      <c r="AY4">
        <v>2014</v>
      </c>
      <c r="AZ4" t="s">
        <v>61</v>
      </c>
      <c r="BB4">
        <v>0</v>
      </c>
      <c r="BC4" t="s">
        <v>137</v>
      </c>
      <c r="BI4" s="1" t="s">
        <v>522</v>
      </c>
    </row>
    <row r="5" spans="1:62" x14ac:dyDescent="0.25">
      <c r="A5" t="s">
        <v>138</v>
      </c>
      <c r="B5">
        <v>2657</v>
      </c>
      <c r="D5" t="s">
        <v>76</v>
      </c>
      <c r="G5" t="s">
        <v>77</v>
      </c>
      <c r="H5" t="s">
        <v>78</v>
      </c>
      <c r="Q5" t="s">
        <v>59</v>
      </c>
      <c r="R5" t="s">
        <v>60</v>
      </c>
      <c r="S5" t="s">
        <v>60</v>
      </c>
      <c r="V5">
        <f t="shared" si="0"/>
        <v>-23.546111111111113</v>
      </c>
      <c r="W5">
        <f t="shared" si="1"/>
        <v>-46.651944444444446</v>
      </c>
      <c r="X5">
        <v>23</v>
      </c>
      <c r="Y5">
        <v>32</v>
      </c>
      <c r="Z5">
        <v>46</v>
      </c>
      <c r="AA5" t="s">
        <v>123</v>
      </c>
      <c r="AB5">
        <v>46</v>
      </c>
      <c r="AC5">
        <v>39</v>
      </c>
      <c r="AD5">
        <v>7</v>
      </c>
      <c r="AE5" t="s">
        <v>124</v>
      </c>
      <c r="AI5" t="s">
        <v>139</v>
      </c>
      <c r="AP5" t="s">
        <v>126</v>
      </c>
      <c r="AQ5">
        <v>4</v>
      </c>
      <c r="AS5">
        <v>13</v>
      </c>
      <c r="AT5" t="s">
        <v>64</v>
      </c>
      <c r="AU5">
        <v>2014</v>
      </c>
      <c r="AV5" t="s">
        <v>126</v>
      </c>
      <c r="AY5">
        <v>2015</v>
      </c>
      <c r="AZ5" t="s">
        <v>61</v>
      </c>
      <c r="BB5">
        <v>0</v>
      </c>
      <c r="BC5" t="s">
        <v>140</v>
      </c>
      <c r="BI5" s="1" t="s">
        <v>523</v>
      </c>
    </row>
    <row r="6" spans="1:62" x14ac:dyDescent="0.25">
      <c r="A6" t="s">
        <v>141</v>
      </c>
      <c r="B6">
        <v>2658</v>
      </c>
      <c r="D6" t="s">
        <v>142</v>
      </c>
      <c r="E6" t="s">
        <v>143</v>
      </c>
      <c r="G6" t="s">
        <v>144</v>
      </c>
      <c r="H6" t="s">
        <v>145</v>
      </c>
      <c r="Q6" t="s">
        <v>59</v>
      </c>
      <c r="R6" t="s">
        <v>60</v>
      </c>
      <c r="S6" t="s">
        <v>60</v>
      </c>
      <c r="V6">
        <f t="shared" si="0"/>
        <v>-23.547500000000003</v>
      </c>
      <c r="W6">
        <f t="shared" si="1"/>
        <v>-46.651944444444446</v>
      </c>
      <c r="X6">
        <v>23</v>
      </c>
      <c r="Y6">
        <v>32</v>
      </c>
      <c r="Z6">
        <v>51</v>
      </c>
      <c r="AA6" t="s">
        <v>123</v>
      </c>
      <c r="AB6">
        <v>46</v>
      </c>
      <c r="AC6">
        <v>39</v>
      </c>
      <c r="AD6">
        <v>7</v>
      </c>
      <c r="AE6" t="s">
        <v>124</v>
      </c>
      <c r="AI6" t="s">
        <v>146</v>
      </c>
      <c r="AP6" t="s">
        <v>126</v>
      </c>
      <c r="AQ6">
        <v>5</v>
      </c>
      <c r="AS6">
        <v>25</v>
      </c>
      <c r="AT6" t="s">
        <v>64</v>
      </c>
      <c r="AU6">
        <v>2014</v>
      </c>
      <c r="AV6" t="s">
        <v>136</v>
      </c>
      <c r="AW6">
        <v>2</v>
      </c>
      <c r="AX6">
        <v>10</v>
      </c>
      <c r="AY6">
        <v>2014</v>
      </c>
      <c r="AZ6" t="s">
        <v>61</v>
      </c>
      <c r="BB6">
        <v>0</v>
      </c>
      <c r="BC6" t="s">
        <v>147</v>
      </c>
      <c r="BI6" s="1" t="s">
        <v>524</v>
      </c>
      <c r="BJ6" s="1" t="s">
        <v>631</v>
      </c>
    </row>
    <row r="7" spans="1:62" x14ac:dyDescent="0.25">
      <c r="A7" t="s">
        <v>148</v>
      </c>
      <c r="B7">
        <v>2659</v>
      </c>
      <c r="D7" t="s">
        <v>79</v>
      </c>
      <c r="E7" t="s">
        <v>81</v>
      </c>
      <c r="G7" t="s">
        <v>104</v>
      </c>
      <c r="H7" t="s">
        <v>78</v>
      </c>
      <c r="Q7" t="s">
        <v>59</v>
      </c>
      <c r="R7" t="s">
        <v>60</v>
      </c>
      <c r="S7" t="s">
        <v>60</v>
      </c>
      <c r="V7">
        <f t="shared" si="0"/>
        <v>-23.546944444444446</v>
      </c>
      <c r="W7">
        <f t="shared" si="1"/>
        <v>-46.651944444444446</v>
      </c>
      <c r="X7">
        <v>23</v>
      </c>
      <c r="Y7">
        <v>32</v>
      </c>
      <c r="Z7">
        <v>49</v>
      </c>
      <c r="AA7" t="s">
        <v>123</v>
      </c>
      <c r="AB7">
        <v>46</v>
      </c>
      <c r="AC7">
        <v>39</v>
      </c>
      <c r="AD7">
        <v>7</v>
      </c>
      <c r="AE7" t="s">
        <v>124</v>
      </c>
      <c r="AI7" t="s">
        <v>149</v>
      </c>
      <c r="AP7" t="s">
        <v>126</v>
      </c>
      <c r="AQ7">
        <v>8</v>
      </c>
      <c r="AS7">
        <v>16</v>
      </c>
      <c r="AT7">
        <v>12</v>
      </c>
      <c r="AU7">
        <v>2014</v>
      </c>
      <c r="AV7" t="s">
        <v>150</v>
      </c>
      <c r="AW7">
        <v>16</v>
      </c>
      <c r="AX7">
        <v>12</v>
      </c>
      <c r="AY7">
        <v>2014</v>
      </c>
      <c r="AZ7" t="s">
        <v>61</v>
      </c>
      <c r="BB7">
        <v>0</v>
      </c>
      <c r="BC7" t="s">
        <v>151</v>
      </c>
      <c r="BI7" s="1" t="s">
        <v>525</v>
      </c>
      <c r="BJ7" s="1" t="s">
        <v>632</v>
      </c>
    </row>
    <row r="8" spans="1:62" x14ac:dyDescent="0.25">
      <c r="A8" t="s">
        <v>152</v>
      </c>
      <c r="B8">
        <v>2660</v>
      </c>
      <c r="D8" t="s">
        <v>97</v>
      </c>
      <c r="E8" t="s">
        <v>98</v>
      </c>
      <c r="G8" t="s">
        <v>99</v>
      </c>
      <c r="H8" t="s">
        <v>78</v>
      </c>
      <c r="Q8" t="s">
        <v>59</v>
      </c>
      <c r="R8" t="s">
        <v>60</v>
      </c>
      <c r="S8" t="s">
        <v>60</v>
      </c>
      <c r="V8">
        <f t="shared" si="0"/>
        <v>-23.546111111111113</v>
      </c>
      <c r="W8">
        <f t="shared" si="1"/>
        <v>-46.652222222222221</v>
      </c>
      <c r="X8">
        <v>23</v>
      </c>
      <c r="Y8">
        <v>32</v>
      </c>
      <c r="Z8">
        <v>46</v>
      </c>
      <c r="AA8" t="s">
        <v>123</v>
      </c>
      <c r="AB8">
        <v>46</v>
      </c>
      <c r="AC8">
        <v>39</v>
      </c>
      <c r="AD8">
        <v>8</v>
      </c>
      <c r="AE8" t="s">
        <v>124</v>
      </c>
      <c r="AI8" t="s">
        <v>153</v>
      </c>
      <c r="AP8" t="s">
        <v>126</v>
      </c>
      <c r="AQ8">
        <v>9</v>
      </c>
      <c r="AS8">
        <v>16</v>
      </c>
      <c r="AT8">
        <v>12</v>
      </c>
      <c r="AU8">
        <v>2014</v>
      </c>
      <c r="AV8" t="s">
        <v>126</v>
      </c>
      <c r="AW8">
        <v>16</v>
      </c>
      <c r="AX8">
        <v>12</v>
      </c>
      <c r="AY8">
        <v>2014</v>
      </c>
      <c r="AZ8" t="s">
        <v>61</v>
      </c>
      <c r="BB8">
        <v>0</v>
      </c>
      <c r="BC8" t="s">
        <v>154</v>
      </c>
      <c r="BI8" s="1" t="s">
        <v>526</v>
      </c>
      <c r="BJ8" s="1"/>
    </row>
    <row r="9" spans="1:62" x14ac:dyDescent="0.25">
      <c r="A9" t="s">
        <v>155</v>
      </c>
      <c r="B9">
        <v>2661</v>
      </c>
      <c r="D9" t="s">
        <v>93</v>
      </c>
      <c r="E9" t="s">
        <v>94</v>
      </c>
      <c r="G9" t="s">
        <v>95</v>
      </c>
      <c r="H9" t="s">
        <v>96</v>
      </c>
      <c r="Q9" t="s">
        <v>59</v>
      </c>
      <c r="R9" t="s">
        <v>60</v>
      </c>
      <c r="S9" t="s">
        <v>60</v>
      </c>
      <c r="V9">
        <f t="shared" si="0"/>
        <v>-23.546111111111113</v>
      </c>
      <c r="W9">
        <f t="shared" si="1"/>
        <v>-46.652222222222221</v>
      </c>
      <c r="X9">
        <v>23</v>
      </c>
      <c r="Y9">
        <v>32</v>
      </c>
      <c r="Z9">
        <v>46</v>
      </c>
      <c r="AA9" t="s">
        <v>123</v>
      </c>
      <c r="AB9">
        <v>46</v>
      </c>
      <c r="AC9">
        <v>39</v>
      </c>
      <c r="AD9">
        <v>8</v>
      </c>
      <c r="AE9" t="s">
        <v>124</v>
      </c>
      <c r="AI9" t="s">
        <v>132</v>
      </c>
      <c r="AP9" t="s">
        <v>126</v>
      </c>
      <c r="AQ9">
        <v>10</v>
      </c>
      <c r="AS9">
        <v>16</v>
      </c>
      <c r="AT9">
        <v>12</v>
      </c>
      <c r="AU9">
        <v>2014</v>
      </c>
      <c r="AV9" t="s">
        <v>126</v>
      </c>
      <c r="AW9">
        <v>16</v>
      </c>
      <c r="AX9">
        <v>12</v>
      </c>
      <c r="AY9">
        <v>2014</v>
      </c>
      <c r="AZ9" t="s">
        <v>61</v>
      </c>
      <c r="BB9">
        <v>0</v>
      </c>
      <c r="BC9" t="s">
        <v>156</v>
      </c>
      <c r="BI9" s="1" t="s">
        <v>527</v>
      </c>
    </row>
    <row r="10" spans="1:62" x14ac:dyDescent="0.25">
      <c r="A10" t="s">
        <v>157</v>
      </c>
      <c r="B10">
        <v>2662</v>
      </c>
      <c r="D10" t="s">
        <v>113</v>
      </c>
      <c r="E10" t="s">
        <v>114</v>
      </c>
      <c r="G10" t="s">
        <v>115</v>
      </c>
      <c r="H10" t="s">
        <v>116</v>
      </c>
      <c r="Q10" t="s">
        <v>59</v>
      </c>
      <c r="R10" t="s">
        <v>60</v>
      </c>
      <c r="S10" t="s">
        <v>60</v>
      </c>
      <c r="V10">
        <f t="shared" si="0"/>
        <v>-23.547777777777778</v>
      </c>
      <c r="W10">
        <f t="shared" si="1"/>
        <v>-46.650555555555556</v>
      </c>
      <c r="X10">
        <v>23</v>
      </c>
      <c r="Y10">
        <v>32</v>
      </c>
      <c r="Z10">
        <v>52</v>
      </c>
      <c r="AA10" t="s">
        <v>123</v>
      </c>
      <c r="AB10">
        <v>46</v>
      </c>
      <c r="AC10">
        <v>39</v>
      </c>
      <c r="AD10">
        <v>2</v>
      </c>
      <c r="AE10" t="s">
        <v>124</v>
      </c>
      <c r="AI10" t="s">
        <v>158</v>
      </c>
      <c r="AP10" t="s">
        <v>126</v>
      </c>
      <c r="AQ10">
        <v>11</v>
      </c>
      <c r="AS10">
        <v>16</v>
      </c>
      <c r="AT10">
        <v>12</v>
      </c>
      <c r="AU10">
        <v>2014</v>
      </c>
      <c r="AV10" t="s">
        <v>126</v>
      </c>
      <c r="AW10">
        <v>16</v>
      </c>
      <c r="AX10">
        <v>12</v>
      </c>
      <c r="AY10">
        <v>2014</v>
      </c>
      <c r="AZ10" t="s">
        <v>61</v>
      </c>
      <c r="BB10">
        <v>0</v>
      </c>
      <c r="BC10" t="s">
        <v>159</v>
      </c>
      <c r="BI10" s="1" t="s">
        <v>528</v>
      </c>
    </row>
    <row r="11" spans="1:62" x14ac:dyDescent="0.25">
      <c r="A11" t="s">
        <v>160</v>
      </c>
      <c r="B11">
        <v>2663</v>
      </c>
      <c r="D11" t="s">
        <v>161</v>
      </c>
      <c r="E11" t="s">
        <v>162</v>
      </c>
      <c r="G11" t="s">
        <v>163</v>
      </c>
      <c r="H11" t="s">
        <v>78</v>
      </c>
      <c r="Q11" t="s">
        <v>59</v>
      </c>
      <c r="R11" t="s">
        <v>60</v>
      </c>
      <c r="S11" t="s">
        <v>60</v>
      </c>
      <c r="V11">
        <f t="shared" si="0"/>
        <v>-23.546388888888892</v>
      </c>
      <c r="W11">
        <f t="shared" si="1"/>
        <v>-46.652777777777779</v>
      </c>
      <c r="X11">
        <v>23</v>
      </c>
      <c r="Y11">
        <v>32</v>
      </c>
      <c r="Z11">
        <v>47</v>
      </c>
      <c r="AA11" t="s">
        <v>123</v>
      </c>
      <c r="AB11">
        <v>46</v>
      </c>
      <c r="AC11">
        <v>39</v>
      </c>
      <c r="AD11">
        <v>10</v>
      </c>
      <c r="AE11" t="s">
        <v>124</v>
      </c>
      <c r="AI11" t="s">
        <v>164</v>
      </c>
      <c r="AP11" t="s">
        <v>126</v>
      </c>
      <c r="AQ11">
        <v>13</v>
      </c>
      <c r="AS11">
        <v>18</v>
      </c>
      <c r="AT11">
        <v>12</v>
      </c>
      <c r="AU11">
        <v>2014</v>
      </c>
      <c r="AV11" t="s">
        <v>126</v>
      </c>
      <c r="AW11">
        <v>18</v>
      </c>
      <c r="AX11">
        <v>12</v>
      </c>
      <c r="AY11">
        <v>2014</v>
      </c>
      <c r="AZ11" t="s">
        <v>61</v>
      </c>
      <c r="BB11">
        <v>0</v>
      </c>
      <c r="BC11" t="s">
        <v>165</v>
      </c>
      <c r="BI11" s="1" t="s">
        <v>529</v>
      </c>
    </row>
    <row r="12" spans="1:62" x14ac:dyDescent="0.25">
      <c r="A12" t="s">
        <v>166</v>
      </c>
      <c r="B12">
        <v>2664</v>
      </c>
      <c r="D12" t="s">
        <v>79</v>
      </c>
      <c r="E12" t="s">
        <v>81</v>
      </c>
      <c r="G12" t="s">
        <v>82</v>
      </c>
      <c r="H12" t="s">
        <v>83</v>
      </c>
      <c r="Q12" t="s">
        <v>59</v>
      </c>
      <c r="R12" t="s">
        <v>60</v>
      </c>
      <c r="S12" t="s">
        <v>60</v>
      </c>
      <c r="V12">
        <f t="shared" si="0"/>
        <v>-23.546666666666667</v>
      </c>
      <c r="W12">
        <f t="shared" si="1"/>
        <v>-46.652777777777779</v>
      </c>
      <c r="X12">
        <v>23</v>
      </c>
      <c r="Y12">
        <v>32</v>
      </c>
      <c r="Z12">
        <v>48</v>
      </c>
      <c r="AA12" t="s">
        <v>123</v>
      </c>
      <c r="AB12">
        <v>46</v>
      </c>
      <c r="AC12">
        <v>39</v>
      </c>
      <c r="AD12">
        <v>10</v>
      </c>
      <c r="AE12" t="s">
        <v>124</v>
      </c>
      <c r="AI12" t="s">
        <v>167</v>
      </c>
      <c r="AP12" t="s">
        <v>126</v>
      </c>
      <c r="AQ12">
        <v>12</v>
      </c>
      <c r="AR12" t="s">
        <v>71</v>
      </c>
      <c r="AS12">
        <v>16</v>
      </c>
      <c r="AT12">
        <v>12</v>
      </c>
      <c r="AU12">
        <v>2014</v>
      </c>
      <c r="AV12" t="s">
        <v>103</v>
      </c>
      <c r="AW12">
        <v>15</v>
      </c>
      <c r="AX12">
        <v>4</v>
      </c>
      <c r="AY12">
        <v>2016</v>
      </c>
      <c r="AZ12" t="s">
        <v>61</v>
      </c>
      <c r="BB12">
        <v>0</v>
      </c>
      <c r="BC12" t="s">
        <v>168</v>
      </c>
      <c r="BI12" s="1" t="s">
        <v>530</v>
      </c>
    </row>
    <row r="13" spans="1:62" x14ac:dyDescent="0.25">
      <c r="A13" t="s">
        <v>169</v>
      </c>
      <c r="B13">
        <v>2665</v>
      </c>
      <c r="D13" t="s">
        <v>93</v>
      </c>
      <c r="E13" t="s">
        <v>170</v>
      </c>
      <c r="G13" t="s">
        <v>171</v>
      </c>
      <c r="H13" t="s">
        <v>172</v>
      </c>
      <c r="Q13" t="s">
        <v>59</v>
      </c>
      <c r="R13" t="s">
        <v>60</v>
      </c>
      <c r="S13" t="s">
        <v>60</v>
      </c>
      <c r="V13">
        <f t="shared" si="0"/>
        <v>-23.546388888888892</v>
      </c>
      <c r="W13">
        <f t="shared" si="1"/>
        <v>-46.652777777777779</v>
      </c>
      <c r="X13">
        <v>23</v>
      </c>
      <c r="Y13">
        <v>32</v>
      </c>
      <c r="Z13">
        <v>47</v>
      </c>
      <c r="AA13" t="s">
        <v>123</v>
      </c>
      <c r="AB13">
        <v>46</v>
      </c>
      <c r="AC13">
        <v>39</v>
      </c>
      <c r="AD13">
        <v>10</v>
      </c>
      <c r="AE13" t="s">
        <v>124</v>
      </c>
      <c r="AI13" t="s">
        <v>173</v>
      </c>
      <c r="AP13" t="s">
        <v>126</v>
      </c>
      <c r="AQ13">
        <v>14</v>
      </c>
      <c r="AS13">
        <v>16</v>
      </c>
      <c r="AT13">
        <v>12</v>
      </c>
      <c r="AU13">
        <v>2014</v>
      </c>
      <c r="AV13" t="s">
        <v>126</v>
      </c>
      <c r="AW13">
        <v>18</v>
      </c>
      <c r="AX13">
        <v>12</v>
      </c>
      <c r="AY13">
        <v>2014</v>
      </c>
      <c r="AZ13" t="s">
        <v>61</v>
      </c>
      <c r="BB13">
        <v>0</v>
      </c>
      <c r="BC13" t="s">
        <v>174</v>
      </c>
      <c r="BI13" s="1" t="s">
        <v>531</v>
      </c>
    </row>
    <row r="14" spans="1:62" x14ac:dyDescent="0.25">
      <c r="A14" t="s">
        <v>175</v>
      </c>
      <c r="B14">
        <v>2666</v>
      </c>
      <c r="D14" t="s">
        <v>84</v>
      </c>
      <c r="E14" t="s">
        <v>85</v>
      </c>
      <c r="G14" t="s">
        <v>87</v>
      </c>
      <c r="H14" t="s">
        <v>78</v>
      </c>
      <c r="Q14" t="s">
        <v>59</v>
      </c>
      <c r="R14" t="s">
        <v>60</v>
      </c>
      <c r="S14" t="s">
        <v>60</v>
      </c>
      <c r="V14">
        <f t="shared" si="0"/>
        <v>-23.546666666666667</v>
      </c>
      <c r="W14">
        <f t="shared" si="1"/>
        <v>-46.652499999999996</v>
      </c>
      <c r="X14">
        <v>23</v>
      </c>
      <c r="Y14">
        <v>32</v>
      </c>
      <c r="Z14">
        <v>48</v>
      </c>
      <c r="AA14" t="s">
        <v>123</v>
      </c>
      <c r="AB14">
        <v>46</v>
      </c>
      <c r="AC14">
        <v>39</v>
      </c>
      <c r="AD14">
        <v>9</v>
      </c>
      <c r="AE14" t="s">
        <v>124</v>
      </c>
      <c r="AI14" t="s">
        <v>176</v>
      </c>
      <c r="AP14" t="s">
        <v>126</v>
      </c>
      <c r="AQ14">
        <v>15</v>
      </c>
      <c r="AS14">
        <v>16</v>
      </c>
      <c r="AT14">
        <v>12</v>
      </c>
      <c r="AU14">
        <v>2014</v>
      </c>
      <c r="AV14" t="s">
        <v>177</v>
      </c>
      <c r="AW14">
        <v>18</v>
      </c>
      <c r="AX14">
        <v>12</v>
      </c>
      <c r="AY14">
        <v>2014</v>
      </c>
      <c r="AZ14" t="s">
        <v>61</v>
      </c>
      <c r="BB14">
        <v>0</v>
      </c>
      <c r="BC14" t="s">
        <v>178</v>
      </c>
      <c r="BI14" s="1" t="s">
        <v>532</v>
      </c>
      <c r="BJ14" s="1" t="s">
        <v>630</v>
      </c>
    </row>
    <row r="15" spans="1:62" x14ac:dyDescent="0.25">
      <c r="A15" t="s">
        <v>179</v>
      </c>
      <c r="B15">
        <v>2667</v>
      </c>
      <c r="D15" t="s">
        <v>88</v>
      </c>
      <c r="E15" t="s">
        <v>180</v>
      </c>
      <c r="F15" t="s">
        <v>181</v>
      </c>
      <c r="G15" t="s">
        <v>182</v>
      </c>
      <c r="H15" t="s">
        <v>183</v>
      </c>
      <c r="Q15" t="s">
        <v>59</v>
      </c>
      <c r="R15" t="s">
        <v>60</v>
      </c>
      <c r="S15" t="s">
        <v>60</v>
      </c>
      <c r="V15">
        <f t="shared" si="0"/>
        <v>-23.546944444444446</v>
      </c>
      <c r="W15">
        <f t="shared" si="1"/>
        <v>-46.651666666666664</v>
      </c>
      <c r="X15">
        <v>23</v>
      </c>
      <c r="Y15">
        <v>32</v>
      </c>
      <c r="Z15">
        <v>49</v>
      </c>
      <c r="AA15" t="s">
        <v>123</v>
      </c>
      <c r="AB15">
        <v>46</v>
      </c>
      <c r="AC15">
        <v>39</v>
      </c>
      <c r="AD15">
        <v>6</v>
      </c>
      <c r="AE15" t="s">
        <v>124</v>
      </c>
      <c r="AI15" t="s">
        <v>184</v>
      </c>
      <c r="AP15" t="s">
        <v>126</v>
      </c>
      <c r="AQ15">
        <v>16</v>
      </c>
      <c r="AR15" t="s">
        <v>185</v>
      </c>
      <c r="AS15">
        <v>18</v>
      </c>
      <c r="AT15">
        <v>12</v>
      </c>
      <c r="AU15">
        <v>2014</v>
      </c>
      <c r="AV15" t="s">
        <v>186</v>
      </c>
      <c r="AW15">
        <v>9</v>
      </c>
      <c r="AX15">
        <v>3</v>
      </c>
      <c r="AY15">
        <v>2018</v>
      </c>
      <c r="AZ15" t="s">
        <v>61</v>
      </c>
      <c r="BB15">
        <v>0</v>
      </c>
      <c r="BC15" t="s">
        <v>187</v>
      </c>
      <c r="BI15" s="1" t="s">
        <v>533</v>
      </c>
    </row>
    <row r="16" spans="1:62" x14ac:dyDescent="0.25">
      <c r="A16" t="s">
        <v>188</v>
      </c>
      <c r="B16">
        <v>2668</v>
      </c>
      <c r="D16" t="s">
        <v>93</v>
      </c>
      <c r="E16" t="s">
        <v>189</v>
      </c>
      <c r="G16" t="s">
        <v>190</v>
      </c>
      <c r="H16" t="s">
        <v>191</v>
      </c>
      <c r="Q16" t="s">
        <v>59</v>
      </c>
      <c r="R16" t="s">
        <v>60</v>
      </c>
      <c r="S16" t="s">
        <v>60</v>
      </c>
      <c r="V16">
        <f t="shared" si="0"/>
        <v>-23.546388888888892</v>
      </c>
      <c r="W16">
        <f t="shared" si="1"/>
        <v>-46.653055555555554</v>
      </c>
      <c r="X16">
        <v>23</v>
      </c>
      <c r="Y16">
        <v>32</v>
      </c>
      <c r="Z16">
        <v>47</v>
      </c>
      <c r="AA16" t="s">
        <v>123</v>
      </c>
      <c r="AB16">
        <v>46</v>
      </c>
      <c r="AC16">
        <v>39</v>
      </c>
      <c r="AD16">
        <v>11</v>
      </c>
      <c r="AE16" t="s">
        <v>124</v>
      </c>
      <c r="AI16" t="s">
        <v>192</v>
      </c>
      <c r="AP16" t="s">
        <v>126</v>
      </c>
      <c r="AQ16">
        <v>30</v>
      </c>
      <c r="AR16" t="s">
        <v>193</v>
      </c>
      <c r="AS16">
        <v>15</v>
      </c>
      <c r="AT16" t="s">
        <v>63</v>
      </c>
      <c r="AU16">
        <v>2015</v>
      </c>
      <c r="AV16" t="s">
        <v>194</v>
      </c>
      <c r="AW16">
        <v>15</v>
      </c>
      <c r="AX16">
        <v>5</v>
      </c>
      <c r="AY16">
        <v>2015</v>
      </c>
      <c r="AZ16" t="s">
        <v>61</v>
      </c>
      <c r="BB16">
        <v>0</v>
      </c>
      <c r="BC16" t="s">
        <v>195</v>
      </c>
      <c r="BI16" s="1" t="s">
        <v>534</v>
      </c>
    </row>
    <row r="17" spans="1:61" x14ac:dyDescent="0.25">
      <c r="A17" t="s">
        <v>196</v>
      </c>
      <c r="B17">
        <v>2669</v>
      </c>
      <c r="D17" t="s">
        <v>113</v>
      </c>
      <c r="E17" t="s">
        <v>197</v>
      </c>
      <c r="G17" t="s">
        <v>198</v>
      </c>
      <c r="H17" t="s">
        <v>199</v>
      </c>
      <c r="Q17" t="s">
        <v>59</v>
      </c>
      <c r="R17" t="s">
        <v>60</v>
      </c>
      <c r="S17" t="s">
        <v>60</v>
      </c>
      <c r="V17">
        <f t="shared" si="0"/>
        <v>-23.546388888888892</v>
      </c>
      <c r="W17">
        <f t="shared" si="1"/>
        <v>-46.653055555555554</v>
      </c>
      <c r="X17">
        <v>23</v>
      </c>
      <c r="Y17">
        <v>32</v>
      </c>
      <c r="Z17">
        <v>47</v>
      </c>
      <c r="AA17" t="s">
        <v>123</v>
      </c>
      <c r="AB17">
        <v>46</v>
      </c>
      <c r="AC17">
        <v>39</v>
      </c>
      <c r="AD17">
        <v>11</v>
      </c>
      <c r="AE17" t="s">
        <v>124</v>
      </c>
      <c r="AI17" t="s">
        <v>192</v>
      </c>
      <c r="AP17" t="s">
        <v>126</v>
      </c>
      <c r="AQ17">
        <v>31</v>
      </c>
      <c r="AR17" t="s">
        <v>193</v>
      </c>
      <c r="AS17">
        <v>15</v>
      </c>
      <c r="AT17" t="s">
        <v>63</v>
      </c>
      <c r="AU17">
        <v>2015</v>
      </c>
      <c r="AV17" t="s">
        <v>194</v>
      </c>
      <c r="AW17">
        <v>15</v>
      </c>
      <c r="AX17">
        <v>5</v>
      </c>
      <c r="AY17">
        <v>2015</v>
      </c>
      <c r="AZ17" t="s">
        <v>61</v>
      </c>
      <c r="BB17">
        <v>0</v>
      </c>
      <c r="BC17" t="s">
        <v>200</v>
      </c>
      <c r="BI17" s="1" t="s">
        <v>535</v>
      </c>
    </row>
    <row r="18" spans="1:61" x14ac:dyDescent="0.25">
      <c r="A18" t="s">
        <v>201</v>
      </c>
      <c r="B18">
        <v>2670</v>
      </c>
      <c r="D18" t="s">
        <v>84</v>
      </c>
      <c r="E18" t="s">
        <v>202</v>
      </c>
      <c r="G18" t="s">
        <v>203</v>
      </c>
      <c r="H18" t="s">
        <v>65</v>
      </c>
      <c r="Q18" t="s">
        <v>59</v>
      </c>
      <c r="R18" t="s">
        <v>60</v>
      </c>
      <c r="S18" t="s">
        <v>60</v>
      </c>
      <c r="V18">
        <f t="shared" si="0"/>
        <v>-23.546388888888892</v>
      </c>
      <c r="W18">
        <f t="shared" si="1"/>
        <v>-46.651944444444446</v>
      </c>
      <c r="X18">
        <v>23</v>
      </c>
      <c r="Y18">
        <v>32</v>
      </c>
      <c r="Z18">
        <v>47</v>
      </c>
      <c r="AA18" t="s">
        <v>123</v>
      </c>
      <c r="AB18">
        <v>46</v>
      </c>
      <c r="AC18">
        <v>39</v>
      </c>
      <c r="AD18">
        <v>7</v>
      </c>
      <c r="AE18" t="s">
        <v>124</v>
      </c>
      <c r="AI18" t="s">
        <v>132</v>
      </c>
      <c r="AP18" t="s">
        <v>126</v>
      </c>
      <c r="AQ18">
        <v>32</v>
      </c>
      <c r="AR18" t="s">
        <v>193</v>
      </c>
      <c r="AS18">
        <v>15</v>
      </c>
      <c r="AT18" t="s">
        <v>63</v>
      </c>
      <c r="AU18">
        <v>2015</v>
      </c>
      <c r="AW18">
        <v>15</v>
      </c>
      <c r="AX18">
        <v>4</v>
      </c>
      <c r="AY18">
        <v>2016</v>
      </c>
      <c r="AZ18" t="s">
        <v>61</v>
      </c>
      <c r="BB18">
        <v>0</v>
      </c>
      <c r="BC18" t="s">
        <v>204</v>
      </c>
      <c r="BI18" s="1" t="s">
        <v>536</v>
      </c>
    </row>
    <row r="19" spans="1:61" x14ac:dyDescent="0.25">
      <c r="A19" t="s">
        <v>205</v>
      </c>
      <c r="B19">
        <v>2671</v>
      </c>
      <c r="D19" t="s">
        <v>129</v>
      </c>
      <c r="E19" t="s">
        <v>130</v>
      </c>
      <c r="Q19" t="s">
        <v>59</v>
      </c>
      <c r="R19" t="s">
        <v>60</v>
      </c>
      <c r="S19" t="s">
        <v>60</v>
      </c>
      <c r="V19">
        <f t="shared" si="0"/>
        <v>-23.546111111111113</v>
      </c>
      <c r="W19">
        <f t="shared" si="1"/>
        <v>-46.652222222222221</v>
      </c>
      <c r="X19">
        <v>23</v>
      </c>
      <c r="Y19">
        <v>32</v>
      </c>
      <c r="Z19">
        <v>46</v>
      </c>
      <c r="AA19" t="s">
        <v>123</v>
      </c>
      <c r="AB19">
        <v>46</v>
      </c>
      <c r="AC19">
        <v>39</v>
      </c>
      <c r="AD19">
        <v>8</v>
      </c>
      <c r="AE19" t="s">
        <v>124</v>
      </c>
      <c r="AI19" t="s">
        <v>132</v>
      </c>
      <c r="AP19" t="s">
        <v>126</v>
      </c>
      <c r="AQ19">
        <v>33</v>
      </c>
      <c r="AR19" t="s">
        <v>193</v>
      </c>
      <c r="AS19">
        <v>15</v>
      </c>
      <c r="AT19" t="s">
        <v>63</v>
      </c>
      <c r="AU19">
        <v>2015</v>
      </c>
      <c r="AV19" t="s">
        <v>194</v>
      </c>
      <c r="AW19">
        <v>15</v>
      </c>
      <c r="AX19">
        <v>5</v>
      </c>
      <c r="AY19">
        <v>2015</v>
      </c>
      <c r="AZ19" t="s">
        <v>61</v>
      </c>
      <c r="BB19">
        <v>0</v>
      </c>
      <c r="BC19" t="s">
        <v>206</v>
      </c>
      <c r="BI19" s="1" t="s">
        <v>537</v>
      </c>
    </row>
    <row r="20" spans="1:61" x14ac:dyDescent="0.25">
      <c r="A20" t="s">
        <v>207</v>
      </c>
      <c r="B20">
        <v>2672</v>
      </c>
      <c r="D20" t="s">
        <v>208</v>
      </c>
      <c r="E20" t="s">
        <v>209</v>
      </c>
      <c r="G20" t="s">
        <v>210</v>
      </c>
      <c r="H20" t="s">
        <v>78</v>
      </c>
      <c r="Q20" t="s">
        <v>59</v>
      </c>
      <c r="R20" t="s">
        <v>60</v>
      </c>
      <c r="S20" t="s">
        <v>60</v>
      </c>
      <c r="V20">
        <f t="shared" si="0"/>
        <v>-23.546111111111113</v>
      </c>
      <c r="W20">
        <f t="shared" si="1"/>
        <v>-46.652222222222221</v>
      </c>
      <c r="X20">
        <v>23</v>
      </c>
      <c r="Y20">
        <v>32</v>
      </c>
      <c r="Z20">
        <v>46</v>
      </c>
      <c r="AA20" t="s">
        <v>123</v>
      </c>
      <c r="AB20">
        <v>46</v>
      </c>
      <c r="AC20">
        <v>39</v>
      </c>
      <c r="AD20">
        <v>8</v>
      </c>
      <c r="AE20" t="s">
        <v>124</v>
      </c>
      <c r="AI20" t="s">
        <v>132</v>
      </c>
      <c r="AP20" t="s">
        <v>126</v>
      </c>
      <c r="AQ20">
        <v>34</v>
      </c>
      <c r="AR20" t="s">
        <v>193</v>
      </c>
      <c r="AS20">
        <v>15</v>
      </c>
      <c r="AT20" t="s">
        <v>63</v>
      </c>
      <c r="AU20">
        <v>2015</v>
      </c>
      <c r="AV20" t="s">
        <v>126</v>
      </c>
      <c r="AW20">
        <v>15</v>
      </c>
      <c r="AX20">
        <v>5</v>
      </c>
      <c r="AY20">
        <v>2015</v>
      </c>
      <c r="AZ20" t="s">
        <v>61</v>
      </c>
      <c r="BB20">
        <v>0</v>
      </c>
      <c r="BC20" t="s">
        <v>211</v>
      </c>
      <c r="BI20" s="1" t="s">
        <v>538</v>
      </c>
    </row>
    <row r="21" spans="1:61" x14ac:dyDescent="0.25">
      <c r="A21" t="s">
        <v>212</v>
      </c>
      <c r="B21">
        <v>2673</v>
      </c>
      <c r="D21" t="s">
        <v>213</v>
      </c>
      <c r="E21" t="s">
        <v>214</v>
      </c>
      <c r="G21" t="s">
        <v>215</v>
      </c>
      <c r="H21" t="s">
        <v>216</v>
      </c>
      <c r="Q21" t="s">
        <v>59</v>
      </c>
      <c r="R21" t="s">
        <v>60</v>
      </c>
      <c r="S21" t="s">
        <v>60</v>
      </c>
      <c r="V21">
        <f t="shared" si="0"/>
        <v>-23.546111111111113</v>
      </c>
      <c r="W21">
        <f t="shared" si="1"/>
        <v>-46.652499999999996</v>
      </c>
      <c r="X21">
        <v>23</v>
      </c>
      <c r="Y21">
        <v>32</v>
      </c>
      <c r="Z21">
        <v>46</v>
      </c>
      <c r="AA21" t="s">
        <v>123</v>
      </c>
      <c r="AB21">
        <v>46</v>
      </c>
      <c r="AC21">
        <v>39</v>
      </c>
      <c r="AD21">
        <v>9</v>
      </c>
      <c r="AE21" t="s">
        <v>124</v>
      </c>
      <c r="AI21" t="s">
        <v>132</v>
      </c>
      <c r="AP21" t="s">
        <v>126</v>
      </c>
      <c r="AQ21">
        <v>35</v>
      </c>
      <c r="AR21" t="s">
        <v>193</v>
      </c>
      <c r="AS21">
        <v>15</v>
      </c>
      <c r="AT21" t="s">
        <v>63</v>
      </c>
      <c r="AU21">
        <v>2015</v>
      </c>
      <c r="AV21" t="s">
        <v>193</v>
      </c>
      <c r="AW21">
        <v>15</v>
      </c>
      <c r="AX21">
        <v>5</v>
      </c>
      <c r="AY21">
        <v>2015</v>
      </c>
      <c r="AZ21" t="s">
        <v>61</v>
      </c>
      <c r="BB21">
        <v>0</v>
      </c>
      <c r="BI21" s="1" t="s">
        <v>539</v>
      </c>
    </row>
    <row r="22" spans="1:61" x14ac:dyDescent="0.25">
      <c r="A22" t="s">
        <v>217</v>
      </c>
      <c r="B22">
        <v>2674</v>
      </c>
      <c r="D22" t="s">
        <v>84</v>
      </c>
      <c r="E22" t="s">
        <v>218</v>
      </c>
      <c r="Q22" t="s">
        <v>59</v>
      </c>
      <c r="R22" t="s">
        <v>60</v>
      </c>
      <c r="S22" t="s">
        <v>60</v>
      </c>
      <c r="V22">
        <f t="shared" si="0"/>
        <v>-23.546111111111113</v>
      </c>
      <c r="W22">
        <f t="shared" si="1"/>
        <v>-46.652499999999996</v>
      </c>
      <c r="X22">
        <v>23</v>
      </c>
      <c r="Y22">
        <v>32</v>
      </c>
      <c r="Z22">
        <v>46</v>
      </c>
      <c r="AA22" t="s">
        <v>123</v>
      </c>
      <c r="AB22">
        <v>46</v>
      </c>
      <c r="AC22">
        <v>39</v>
      </c>
      <c r="AD22">
        <v>9</v>
      </c>
      <c r="AE22" t="s">
        <v>124</v>
      </c>
      <c r="AI22" t="s">
        <v>132</v>
      </c>
      <c r="AP22" t="s">
        <v>126</v>
      </c>
      <c r="AQ22">
        <v>36</v>
      </c>
      <c r="AR22" t="s">
        <v>193</v>
      </c>
      <c r="AS22">
        <v>15</v>
      </c>
      <c r="AT22" t="s">
        <v>63</v>
      </c>
      <c r="AU22">
        <v>2015</v>
      </c>
      <c r="AV22" t="s">
        <v>126</v>
      </c>
      <c r="AW22">
        <v>15</v>
      </c>
      <c r="AX22">
        <v>5</v>
      </c>
      <c r="AY22">
        <v>2015</v>
      </c>
      <c r="AZ22" t="s">
        <v>61</v>
      </c>
      <c r="BB22">
        <v>0</v>
      </c>
      <c r="BC22" t="s">
        <v>219</v>
      </c>
      <c r="BI22" s="1" t="s">
        <v>540</v>
      </c>
    </row>
    <row r="23" spans="1:61" x14ac:dyDescent="0.25">
      <c r="A23" t="s">
        <v>220</v>
      </c>
      <c r="B23">
        <v>2675</v>
      </c>
      <c r="D23" t="s">
        <v>84</v>
      </c>
      <c r="E23" t="s">
        <v>221</v>
      </c>
      <c r="G23" t="s">
        <v>222</v>
      </c>
      <c r="H23" t="s">
        <v>223</v>
      </c>
      <c r="Q23" t="s">
        <v>59</v>
      </c>
      <c r="R23" t="s">
        <v>60</v>
      </c>
      <c r="S23" t="s">
        <v>60</v>
      </c>
      <c r="V23">
        <f t="shared" si="0"/>
        <v>-23.546111111111113</v>
      </c>
      <c r="W23">
        <f t="shared" si="1"/>
        <v>-46.652499999999996</v>
      </c>
      <c r="X23">
        <v>23</v>
      </c>
      <c r="Y23">
        <v>32</v>
      </c>
      <c r="Z23">
        <v>46</v>
      </c>
      <c r="AA23" t="s">
        <v>123</v>
      </c>
      <c r="AB23">
        <v>46</v>
      </c>
      <c r="AC23">
        <v>39</v>
      </c>
      <c r="AD23">
        <v>9</v>
      </c>
      <c r="AE23" t="s">
        <v>124</v>
      </c>
      <c r="AI23" t="s">
        <v>132</v>
      </c>
      <c r="AP23" t="s">
        <v>126</v>
      </c>
      <c r="AQ23">
        <v>37</v>
      </c>
      <c r="AR23" t="s">
        <v>193</v>
      </c>
      <c r="AS23">
        <v>15</v>
      </c>
      <c r="AT23" t="s">
        <v>63</v>
      </c>
      <c r="AU23">
        <v>2015</v>
      </c>
      <c r="AV23" t="s">
        <v>103</v>
      </c>
      <c r="AW23">
        <v>15</v>
      </c>
      <c r="AX23">
        <v>4</v>
      </c>
      <c r="AY23">
        <v>2016</v>
      </c>
      <c r="AZ23" t="s">
        <v>61</v>
      </c>
      <c r="BB23">
        <v>0</v>
      </c>
      <c r="BC23" t="s">
        <v>204</v>
      </c>
      <c r="BI23" s="1" t="s">
        <v>541</v>
      </c>
    </row>
    <row r="24" spans="1:61" x14ac:dyDescent="0.25">
      <c r="A24" t="s">
        <v>224</v>
      </c>
      <c r="B24">
        <v>2676</v>
      </c>
      <c r="D24" t="s">
        <v>225</v>
      </c>
      <c r="E24" t="s">
        <v>226</v>
      </c>
      <c r="G24" t="s">
        <v>227</v>
      </c>
      <c r="H24" t="s">
        <v>228</v>
      </c>
      <c r="Q24" t="s">
        <v>59</v>
      </c>
      <c r="R24" t="s">
        <v>60</v>
      </c>
      <c r="S24" t="s">
        <v>60</v>
      </c>
      <c r="V24">
        <f t="shared" si="0"/>
        <v>-23.546111111111113</v>
      </c>
      <c r="W24">
        <f t="shared" si="1"/>
        <v>-46.652222222222221</v>
      </c>
      <c r="X24">
        <v>23</v>
      </c>
      <c r="Y24">
        <v>32</v>
      </c>
      <c r="Z24">
        <v>46</v>
      </c>
      <c r="AA24" t="s">
        <v>123</v>
      </c>
      <c r="AB24">
        <v>46</v>
      </c>
      <c r="AC24">
        <v>39</v>
      </c>
      <c r="AD24">
        <v>8</v>
      </c>
      <c r="AE24" t="s">
        <v>124</v>
      </c>
      <c r="AI24" t="s">
        <v>229</v>
      </c>
      <c r="AP24" t="s">
        <v>126</v>
      </c>
      <c r="AQ24">
        <v>38</v>
      </c>
      <c r="AS24">
        <v>15</v>
      </c>
      <c r="AT24" t="s">
        <v>63</v>
      </c>
      <c r="AU24">
        <v>2015</v>
      </c>
      <c r="AV24" t="s">
        <v>126</v>
      </c>
      <c r="AZ24" t="s">
        <v>61</v>
      </c>
      <c r="BB24">
        <v>0</v>
      </c>
      <c r="BC24" t="s">
        <v>230</v>
      </c>
      <c r="BI24" s="1" t="s">
        <v>542</v>
      </c>
    </row>
    <row r="25" spans="1:61" x14ac:dyDescent="0.25">
      <c r="A25" t="s">
        <v>231</v>
      </c>
      <c r="B25">
        <v>2677</v>
      </c>
      <c r="D25" t="s">
        <v>93</v>
      </c>
      <c r="E25" t="s">
        <v>170</v>
      </c>
      <c r="G25" t="s">
        <v>171</v>
      </c>
      <c r="H25" t="s">
        <v>172</v>
      </c>
      <c r="Q25" t="s">
        <v>59</v>
      </c>
      <c r="R25" t="s">
        <v>60</v>
      </c>
      <c r="S25" t="s">
        <v>60</v>
      </c>
      <c r="V25">
        <f t="shared" si="0"/>
        <v>-23.547500000000003</v>
      </c>
      <c r="W25">
        <f t="shared" si="1"/>
        <v>-46.664166666666667</v>
      </c>
      <c r="X25">
        <v>23</v>
      </c>
      <c r="Y25">
        <v>32</v>
      </c>
      <c r="Z25">
        <v>51</v>
      </c>
      <c r="AA25" t="s">
        <v>123</v>
      </c>
      <c r="AB25">
        <v>46</v>
      </c>
      <c r="AC25">
        <v>39</v>
      </c>
      <c r="AD25">
        <v>51</v>
      </c>
      <c r="AE25" t="s">
        <v>124</v>
      </c>
      <c r="AI25" t="s">
        <v>232</v>
      </c>
      <c r="AP25" t="s">
        <v>126</v>
      </c>
      <c r="AQ25">
        <v>39</v>
      </c>
      <c r="AS25" t="s">
        <v>233</v>
      </c>
      <c r="AT25" t="s">
        <v>64</v>
      </c>
      <c r="AU25">
        <v>2015</v>
      </c>
      <c r="AV25" t="s">
        <v>126</v>
      </c>
      <c r="AW25">
        <v>4</v>
      </c>
      <c r="AX25">
        <v>9</v>
      </c>
      <c r="AY25">
        <v>2015</v>
      </c>
      <c r="AZ25" t="s">
        <v>61</v>
      </c>
      <c r="BB25">
        <v>0</v>
      </c>
      <c r="BC25" t="s">
        <v>234</v>
      </c>
      <c r="BI25" s="1" t="s">
        <v>543</v>
      </c>
    </row>
    <row r="26" spans="1:61" x14ac:dyDescent="0.25">
      <c r="A26" t="s">
        <v>235</v>
      </c>
      <c r="B26">
        <v>2678</v>
      </c>
      <c r="D26" t="s">
        <v>84</v>
      </c>
      <c r="E26" t="s">
        <v>117</v>
      </c>
      <c r="F26" t="s">
        <v>86</v>
      </c>
      <c r="Q26" t="s">
        <v>59</v>
      </c>
      <c r="R26" t="s">
        <v>60</v>
      </c>
      <c r="S26" t="s">
        <v>60</v>
      </c>
      <c r="V26">
        <f t="shared" si="0"/>
        <v>-23.548055555555557</v>
      </c>
      <c r="W26">
        <f t="shared" si="1"/>
        <v>-46.652777777777779</v>
      </c>
      <c r="X26">
        <v>23</v>
      </c>
      <c r="Y26">
        <v>32</v>
      </c>
      <c r="Z26">
        <v>53</v>
      </c>
      <c r="AA26" t="s">
        <v>123</v>
      </c>
      <c r="AB26">
        <v>46</v>
      </c>
      <c r="AC26">
        <v>39</v>
      </c>
      <c r="AD26">
        <v>10</v>
      </c>
      <c r="AE26" t="s">
        <v>124</v>
      </c>
      <c r="AI26" t="s">
        <v>236</v>
      </c>
      <c r="AP26" t="s">
        <v>126</v>
      </c>
      <c r="AQ26">
        <v>40</v>
      </c>
      <c r="AS26">
        <v>16</v>
      </c>
      <c r="AT26" t="s">
        <v>64</v>
      </c>
      <c r="AU26">
        <v>2015</v>
      </c>
      <c r="AV26" t="s">
        <v>126</v>
      </c>
      <c r="AW26">
        <v>16</v>
      </c>
      <c r="AX26">
        <v>9</v>
      </c>
      <c r="AY26">
        <v>2015</v>
      </c>
      <c r="AZ26" t="s">
        <v>61</v>
      </c>
      <c r="BB26">
        <v>0</v>
      </c>
      <c r="BC26" t="s">
        <v>237</v>
      </c>
      <c r="BI26" s="1" t="s">
        <v>544</v>
      </c>
    </row>
    <row r="27" spans="1:61" x14ac:dyDescent="0.25">
      <c r="A27" t="s">
        <v>238</v>
      </c>
      <c r="B27">
        <v>2679</v>
      </c>
      <c r="D27" t="s">
        <v>84</v>
      </c>
      <c r="E27" t="s">
        <v>117</v>
      </c>
      <c r="F27" t="s">
        <v>86</v>
      </c>
      <c r="Q27" t="s">
        <v>59</v>
      </c>
      <c r="R27" t="s">
        <v>60</v>
      </c>
      <c r="S27" t="s">
        <v>60</v>
      </c>
      <c r="V27">
        <f t="shared" si="0"/>
        <v>-23.547500000000003</v>
      </c>
      <c r="W27">
        <f t="shared" si="1"/>
        <v>-46.664444444444442</v>
      </c>
      <c r="X27">
        <v>23</v>
      </c>
      <c r="Y27">
        <v>32</v>
      </c>
      <c r="Z27">
        <v>51</v>
      </c>
      <c r="AA27" t="s">
        <v>123</v>
      </c>
      <c r="AB27">
        <v>46</v>
      </c>
      <c r="AC27">
        <v>39</v>
      </c>
      <c r="AD27">
        <v>52</v>
      </c>
      <c r="AE27" t="s">
        <v>124</v>
      </c>
      <c r="AI27" t="s">
        <v>239</v>
      </c>
      <c r="AP27" t="s">
        <v>126</v>
      </c>
      <c r="AQ27">
        <v>41</v>
      </c>
      <c r="AS27">
        <v>16</v>
      </c>
      <c r="AT27" t="s">
        <v>64</v>
      </c>
      <c r="AU27">
        <v>2015</v>
      </c>
      <c r="AV27" t="s">
        <v>126</v>
      </c>
      <c r="AW27">
        <v>16</v>
      </c>
      <c r="AX27">
        <v>9</v>
      </c>
      <c r="AY27">
        <v>2015</v>
      </c>
      <c r="AZ27" t="s">
        <v>61</v>
      </c>
      <c r="BB27">
        <v>0</v>
      </c>
      <c r="BC27" t="s">
        <v>240</v>
      </c>
      <c r="BI27" s="1" t="s">
        <v>545</v>
      </c>
    </row>
    <row r="28" spans="1:61" x14ac:dyDescent="0.25">
      <c r="A28" t="s">
        <v>241</v>
      </c>
      <c r="B28">
        <v>2680</v>
      </c>
      <c r="D28" t="s">
        <v>66</v>
      </c>
      <c r="E28" t="s">
        <v>67</v>
      </c>
      <c r="G28" t="s">
        <v>242</v>
      </c>
      <c r="H28" t="s">
        <v>243</v>
      </c>
      <c r="Q28" t="s">
        <v>59</v>
      </c>
      <c r="R28" t="s">
        <v>60</v>
      </c>
      <c r="S28" t="s">
        <v>60</v>
      </c>
      <c r="V28">
        <f t="shared" si="0"/>
        <v>-23.547777777777778</v>
      </c>
      <c r="W28">
        <f t="shared" si="1"/>
        <v>-46.652777777777779</v>
      </c>
      <c r="X28">
        <v>23</v>
      </c>
      <c r="Y28">
        <v>32</v>
      </c>
      <c r="Z28">
        <v>52</v>
      </c>
      <c r="AA28" t="s">
        <v>123</v>
      </c>
      <c r="AB28">
        <v>46</v>
      </c>
      <c r="AC28">
        <v>39</v>
      </c>
      <c r="AD28">
        <v>10</v>
      </c>
      <c r="AE28" t="s">
        <v>124</v>
      </c>
      <c r="AI28" t="s">
        <v>239</v>
      </c>
      <c r="AP28" t="s">
        <v>126</v>
      </c>
      <c r="AQ28">
        <v>42</v>
      </c>
      <c r="AS28">
        <v>16</v>
      </c>
      <c r="AT28" t="s">
        <v>64</v>
      </c>
      <c r="AU28">
        <v>2015</v>
      </c>
      <c r="AV28" t="s">
        <v>126</v>
      </c>
      <c r="AW28">
        <v>16</v>
      </c>
      <c r="AX28">
        <v>9</v>
      </c>
      <c r="AY28">
        <v>2015</v>
      </c>
      <c r="AZ28" t="s">
        <v>61</v>
      </c>
      <c r="BB28">
        <v>0</v>
      </c>
      <c r="BC28" t="s">
        <v>244</v>
      </c>
      <c r="BI28" s="1" t="s">
        <v>546</v>
      </c>
    </row>
    <row r="29" spans="1:61" x14ac:dyDescent="0.25">
      <c r="A29" t="s">
        <v>245</v>
      </c>
      <c r="B29">
        <v>2681</v>
      </c>
      <c r="D29" t="s">
        <v>79</v>
      </c>
      <c r="E29" t="s">
        <v>80</v>
      </c>
      <c r="G29" t="s">
        <v>246</v>
      </c>
      <c r="H29" t="s">
        <v>78</v>
      </c>
      <c r="Q29" t="s">
        <v>59</v>
      </c>
      <c r="R29" t="s">
        <v>60</v>
      </c>
      <c r="S29" t="s">
        <v>60</v>
      </c>
      <c r="V29">
        <f t="shared" si="0"/>
        <v>-23.548055555555557</v>
      </c>
      <c r="W29">
        <f t="shared" si="1"/>
        <v>-46.652777777777779</v>
      </c>
      <c r="X29">
        <v>23</v>
      </c>
      <c r="Y29">
        <v>32</v>
      </c>
      <c r="Z29">
        <v>53</v>
      </c>
      <c r="AA29" t="s">
        <v>123</v>
      </c>
      <c r="AB29">
        <v>46</v>
      </c>
      <c r="AC29">
        <v>39</v>
      </c>
      <c r="AD29">
        <v>10</v>
      </c>
      <c r="AE29" t="s">
        <v>124</v>
      </c>
      <c r="AI29" t="s">
        <v>239</v>
      </c>
      <c r="AP29" t="s">
        <v>126</v>
      </c>
      <c r="AQ29">
        <v>43</v>
      </c>
      <c r="AS29">
        <v>16</v>
      </c>
      <c r="AT29" t="s">
        <v>64</v>
      </c>
      <c r="AU29">
        <v>2015</v>
      </c>
      <c r="AV29" t="s">
        <v>126</v>
      </c>
      <c r="AW29">
        <v>16</v>
      </c>
      <c r="AX29">
        <v>9</v>
      </c>
      <c r="AY29">
        <v>2015</v>
      </c>
      <c r="AZ29" t="s">
        <v>61</v>
      </c>
      <c r="BB29">
        <v>0</v>
      </c>
      <c r="BC29" t="s">
        <v>247</v>
      </c>
      <c r="BI29" s="1" t="s">
        <v>547</v>
      </c>
    </row>
    <row r="30" spans="1:61" x14ac:dyDescent="0.25">
      <c r="A30" t="s">
        <v>248</v>
      </c>
      <c r="B30">
        <v>2682</v>
      </c>
      <c r="D30" t="s">
        <v>249</v>
      </c>
      <c r="E30" t="s">
        <v>250</v>
      </c>
      <c r="F30" t="s">
        <v>86</v>
      </c>
      <c r="G30" t="s">
        <v>251</v>
      </c>
      <c r="H30" t="s">
        <v>252</v>
      </c>
      <c r="Q30" t="s">
        <v>59</v>
      </c>
      <c r="R30" t="s">
        <v>60</v>
      </c>
      <c r="S30" t="s">
        <v>60</v>
      </c>
      <c r="V30">
        <f t="shared" si="0"/>
        <v>-23.548333333333336</v>
      </c>
      <c r="W30">
        <f t="shared" si="1"/>
        <v>-46.652499999999996</v>
      </c>
      <c r="X30">
        <v>23</v>
      </c>
      <c r="Y30">
        <v>32</v>
      </c>
      <c r="Z30">
        <v>54</v>
      </c>
      <c r="AA30" t="s">
        <v>123</v>
      </c>
      <c r="AB30">
        <v>46</v>
      </c>
      <c r="AC30">
        <v>39</v>
      </c>
      <c r="AD30">
        <v>9</v>
      </c>
      <c r="AE30" t="s">
        <v>124</v>
      </c>
      <c r="AI30" t="s">
        <v>253</v>
      </c>
      <c r="AP30" t="s">
        <v>126</v>
      </c>
      <c r="AQ30">
        <v>44</v>
      </c>
      <c r="AS30">
        <v>16</v>
      </c>
      <c r="AT30" t="s">
        <v>64</v>
      </c>
      <c r="AU30">
        <v>2015</v>
      </c>
      <c r="AV30" t="s">
        <v>254</v>
      </c>
      <c r="AW30">
        <v>9</v>
      </c>
      <c r="AX30">
        <v>3</v>
      </c>
      <c r="AY30">
        <v>2018</v>
      </c>
      <c r="AZ30" t="s">
        <v>61</v>
      </c>
      <c r="BB30">
        <v>0</v>
      </c>
      <c r="BC30" t="s">
        <v>255</v>
      </c>
      <c r="BI30" s="1" t="s">
        <v>548</v>
      </c>
    </row>
    <row r="31" spans="1:61" x14ac:dyDescent="0.25">
      <c r="A31" t="s">
        <v>256</v>
      </c>
      <c r="B31">
        <v>2683</v>
      </c>
      <c r="D31" t="s">
        <v>106</v>
      </c>
      <c r="E31" t="s">
        <v>107</v>
      </c>
      <c r="F31" t="s">
        <v>86</v>
      </c>
      <c r="G31" t="s">
        <v>257</v>
      </c>
      <c r="H31" t="s">
        <v>78</v>
      </c>
      <c r="Q31" t="s">
        <v>59</v>
      </c>
      <c r="R31" t="s">
        <v>60</v>
      </c>
      <c r="S31" t="s">
        <v>60</v>
      </c>
      <c r="V31">
        <f t="shared" si="0"/>
        <v>-23.548333333333336</v>
      </c>
      <c r="W31">
        <f t="shared" si="1"/>
        <v>-46.652777777777779</v>
      </c>
      <c r="X31">
        <v>23</v>
      </c>
      <c r="Y31">
        <v>32</v>
      </c>
      <c r="Z31">
        <v>54</v>
      </c>
      <c r="AA31" t="s">
        <v>123</v>
      </c>
      <c r="AB31">
        <v>46</v>
      </c>
      <c r="AC31">
        <v>39</v>
      </c>
      <c r="AD31">
        <v>10</v>
      </c>
      <c r="AE31" t="s">
        <v>124</v>
      </c>
      <c r="AI31" t="s">
        <v>258</v>
      </c>
      <c r="AP31" t="s">
        <v>126</v>
      </c>
      <c r="AQ31">
        <v>45</v>
      </c>
      <c r="AS31">
        <v>16</v>
      </c>
      <c r="AT31" t="s">
        <v>64</v>
      </c>
      <c r="AU31">
        <v>2015</v>
      </c>
      <c r="AV31" t="s">
        <v>259</v>
      </c>
      <c r="AW31">
        <v>9</v>
      </c>
      <c r="AX31">
        <v>3</v>
      </c>
      <c r="AY31">
        <v>2018</v>
      </c>
      <c r="AZ31" t="s">
        <v>61</v>
      </c>
      <c r="BB31">
        <v>0</v>
      </c>
      <c r="BC31" t="s">
        <v>260</v>
      </c>
      <c r="BI31" s="1" t="s">
        <v>549</v>
      </c>
    </row>
    <row r="32" spans="1:61" x14ac:dyDescent="0.25">
      <c r="A32" t="s">
        <v>261</v>
      </c>
      <c r="B32">
        <v>2684</v>
      </c>
      <c r="D32" t="s">
        <v>262</v>
      </c>
      <c r="E32" t="s">
        <v>263</v>
      </c>
      <c r="Q32" t="s">
        <v>59</v>
      </c>
      <c r="R32" t="s">
        <v>60</v>
      </c>
      <c r="S32" t="s">
        <v>60</v>
      </c>
      <c r="V32">
        <f t="shared" si="0"/>
        <v>-23.548333333333336</v>
      </c>
      <c r="W32">
        <f t="shared" si="1"/>
        <v>-46.652222222222221</v>
      </c>
      <c r="X32">
        <v>23</v>
      </c>
      <c r="Y32">
        <v>32</v>
      </c>
      <c r="Z32">
        <v>54</v>
      </c>
      <c r="AA32" t="s">
        <v>123</v>
      </c>
      <c r="AB32">
        <v>46</v>
      </c>
      <c r="AC32">
        <v>39</v>
      </c>
      <c r="AD32">
        <v>8</v>
      </c>
      <c r="AE32" t="s">
        <v>124</v>
      </c>
      <c r="AI32" t="s">
        <v>264</v>
      </c>
      <c r="AP32" t="s">
        <v>126</v>
      </c>
      <c r="AQ32">
        <v>46</v>
      </c>
      <c r="AS32">
        <v>16</v>
      </c>
      <c r="AT32" t="s">
        <v>64</v>
      </c>
      <c r="AU32">
        <v>2015</v>
      </c>
      <c r="AZ32" t="s">
        <v>61</v>
      </c>
      <c r="BB32">
        <v>0</v>
      </c>
      <c r="BC32" t="s">
        <v>265</v>
      </c>
      <c r="BI32" s="1" t="s">
        <v>550</v>
      </c>
    </row>
    <row r="33" spans="1:61" x14ac:dyDescent="0.25">
      <c r="A33" t="s">
        <v>266</v>
      </c>
      <c r="B33">
        <v>2685</v>
      </c>
      <c r="D33" t="s">
        <v>213</v>
      </c>
      <c r="E33" t="s">
        <v>267</v>
      </c>
      <c r="G33" t="s">
        <v>268</v>
      </c>
      <c r="H33" t="s">
        <v>78</v>
      </c>
      <c r="Q33" t="s">
        <v>59</v>
      </c>
      <c r="R33" t="s">
        <v>60</v>
      </c>
      <c r="S33" t="s">
        <v>60</v>
      </c>
      <c r="V33">
        <f t="shared" si="0"/>
        <v>-23.548333333333336</v>
      </c>
      <c r="W33">
        <f t="shared" si="1"/>
        <v>-46.651944444444446</v>
      </c>
      <c r="X33">
        <v>23</v>
      </c>
      <c r="Y33">
        <v>32</v>
      </c>
      <c r="Z33">
        <v>54</v>
      </c>
      <c r="AA33" t="s">
        <v>123</v>
      </c>
      <c r="AB33">
        <v>46</v>
      </c>
      <c r="AC33">
        <v>39</v>
      </c>
      <c r="AD33">
        <v>7</v>
      </c>
      <c r="AE33" t="s">
        <v>124</v>
      </c>
      <c r="AI33" t="s">
        <v>264</v>
      </c>
      <c r="AP33" t="s">
        <v>126</v>
      </c>
      <c r="AQ33">
        <v>47</v>
      </c>
      <c r="AS33">
        <v>16</v>
      </c>
      <c r="AT33" t="s">
        <v>63</v>
      </c>
      <c r="AU33">
        <v>2015</v>
      </c>
      <c r="AV33" t="s">
        <v>103</v>
      </c>
      <c r="AW33">
        <v>15</v>
      </c>
      <c r="AX33">
        <v>4</v>
      </c>
      <c r="AY33">
        <v>2016</v>
      </c>
      <c r="AZ33" t="s">
        <v>61</v>
      </c>
      <c r="BB33">
        <v>0</v>
      </c>
      <c r="BC33" t="s">
        <v>269</v>
      </c>
      <c r="BI33" s="1" t="s">
        <v>551</v>
      </c>
    </row>
    <row r="34" spans="1:61" x14ac:dyDescent="0.25">
      <c r="A34" t="s">
        <v>270</v>
      </c>
      <c r="B34">
        <v>2686</v>
      </c>
      <c r="D34" t="s">
        <v>88</v>
      </c>
      <c r="E34" t="s">
        <v>271</v>
      </c>
      <c r="G34" t="s">
        <v>272</v>
      </c>
      <c r="H34" t="s">
        <v>273</v>
      </c>
      <c r="Q34" t="s">
        <v>59</v>
      </c>
      <c r="R34" t="s">
        <v>60</v>
      </c>
      <c r="S34" t="s">
        <v>60</v>
      </c>
      <c r="V34">
        <f t="shared" si="0"/>
        <v>-23.548333333333336</v>
      </c>
      <c r="W34">
        <f t="shared" si="1"/>
        <v>-46.651944444444446</v>
      </c>
      <c r="X34">
        <v>23</v>
      </c>
      <c r="Y34">
        <v>32</v>
      </c>
      <c r="Z34">
        <v>54</v>
      </c>
      <c r="AA34" t="s">
        <v>123</v>
      </c>
      <c r="AB34">
        <v>46</v>
      </c>
      <c r="AC34">
        <v>39</v>
      </c>
      <c r="AD34">
        <v>7</v>
      </c>
      <c r="AE34" t="s">
        <v>124</v>
      </c>
      <c r="AI34" t="s">
        <v>264</v>
      </c>
      <c r="AP34" t="s">
        <v>126</v>
      </c>
      <c r="AQ34">
        <v>48</v>
      </c>
      <c r="AS34">
        <v>16</v>
      </c>
      <c r="AT34" t="s">
        <v>63</v>
      </c>
      <c r="AU34">
        <v>2015</v>
      </c>
      <c r="AV34" t="s">
        <v>103</v>
      </c>
      <c r="AW34">
        <v>15</v>
      </c>
      <c r="AX34">
        <v>4</v>
      </c>
      <c r="AY34">
        <v>2016</v>
      </c>
      <c r="AZ34" t="s">
        <v>61</v>
      </c>
      <c r="BB34">
        <v>0</v>
      </c>
      <c r="BC34" t="s">
        <v>274</v>
      </c>
      <c r="BI34" s="1" t="s">
        <v>552</v>
      </c>
    </row>
    <row r="35" spans="1:61" x14ac:dyDescent="0.25">
      <c r="A35" t="s">
        <v>275</v>
      </c>
      <c r="B35">
        <v>2687</v>
      </c>
      <c r="D35" t="s">
        <v>84</v>
      </c>
      <c r="E35" t="s">
        <v>117</v>
      </c>
      <c r="F35" t="s">
        <v>86</v>
      </c>
      <c r="Q35" t="s">
        <v>59</v>
      </c>
      <c r="R35" t="s">
        <v>60</v>
      </c>
      <c r="S35" t="s">
        <v>60</v>
      </c>
      <c r="V35">
        <f t="shared" si="0"/>
        <v>-23.548333333333336</v>
      </c>
      <c r="W35">
        <f t="shared" si="1"/>
        <v>-46.652222222222221</v>
      </c>
      <c r="X35">
        <v>23</v>
      </c>
      <c r="Y35">
        <v>32</v>
      </c>
      <c r="Z35">
        <v>54</v>
      </c>
      <c r="AA35" t="s">
        <v>123</v>
      </c>
      <c r="AB35">
        <v>46</v>
      </c>
      <c r="AC35">
        <v>39</v>
      </c>
      <c r="AD35">
        <v>8</v>
      </c>
      <c r="AE35" t="s">
        <v>124</v>
      </c>
      <c r="AI35" t="s">
        <v>276</v>
      </c>
      <c r="AP35" t="s">
        <v>126</v>
      </c>
      <c r="AQ35">
        <v>49</v>
      </c>
      <c r="AS35">
        <v>16</v>
      </c>
      <c r="AT35" t="s">
        <v>63</v>
      </c>
      <c r="AU35">
        <v>2015</v>
      </c>
      <c r="AV35" t="s">
        <v>126</v>
      </c>
      <c r="AW35">
        <v>15</v>
      </c>
      <c r="AX35">
        <v>4</v>
      </c>
      <c r="AY35">
        <v>2016</v>
      </c>
      <c r="AZ35" t="s">
        <v>61</v>
      </c>
      <c r="BB35">
        <v>0</v>
      </c>
      <c r="BC35" t="s">
        <v>277</v>
      </c>
      <c r="BI35" s="1" t="s">
        <v>553</v>
      </c>
    </row>
    <row r="36" spans="1:61" x14ac:dyDescent="0.25">
      <c r="A36" t="s">
        <v>278</v>
      </c>
      <c r="B36">
        <v>2688</v>
      </c>
      <c r="D36" t="s">
        <v>113</v>
      </c>
      <c r="E36" t="s">
        <v>114</v>
      </c>
      <c r="G36" t="s">
        <v>279</v>
      </c>
      <c r="H36" t="s">
        <v>280</v>
      </c>
      <c r="Q36" t="s">
        <v>59</v>
      </c>
      <c r="R36" t="s">
        <v>60</v>
      </c>
      <c r="S36" t="s">
        <v>60</v>
      </c>
      <c r="V36">
        <f t="shared" si="0"/>
        <v>-23.548333333333336</v>
      </c>
      <c r="W36">
        <f t="shared" si="1"/>
        <v>-46.651944444444446</v>
      </c>
      <c r="X36">
        <v>23</v>
      </c>
      <c r="Y36">
        <v>32</v>
      </c>
      <c r="Z36">
        <v>54</v>
      </c>
      <c r="AA36" t="s">
        <v>123</v>
      </c>
      <c r="AB36">
        <v>46</v>
      </c>
      <c r="AC36">
        <v>39</v>
      </c>
      <c r="AD36">
        <v>7</v>
      </c>
      <c r="AE36" t="s">
        <v>124</v>
      </c>
      <c r="AI36" t="s">
        <v>281</v>
      </c>
      <c r="AP36" t="s">
        <v>126</v>
      </c>
      <c r="AQ36">
        <v>50</v>
      </c>
      <c r="AS36">
        <v>18</v>
      </c>
      <c r="AT36" t="s">
        <v>63</v>
      </c>
      <c r="AU36">
        <v>2015</v>
      </c>
      <c r="AV36" t="s">
        <v>126</v>
      </c>
      <c r="AW36">
        <v>15</v>
      </c>
      <c r="AX36">
        <v>4</v>
      </c>
      <c r="AY36">
        <v>2016</v>
      </c>
      <c r="AZ36" t="s">
        <v>61</v>
      </c>
      <c r="BB36">
        <v>0</v>
      </c>
      <c r="BC36" t="s">
        <v>282</v>
      </c>
      <c r="BI36" s="1" t="s">
        <v>554</v>
      </c>
    </row>
    <row r="37" spans="1:61" x14ac:dyDescent="0.25">
      <c r="A37" t="s">
        <v>283</v>
      </c>
      <c r="B37">
        <v>2689</v>
      </c>
      <c r="D37" t="s">
        <v>93</v>
      </c>
      <c r="E37" t="s">
        <v>284</v>
      </c>
      <c r="G37" t="s">
        <v>285</v>
      </c>
      <c r="H37" t="s">
        <v>286</v>
      </c>
      <c r="Q37" t="s">
        <v>59</v>
      </c>
      <c r="R37" t="s">
        <v>60</v>
      </c>
      <c r="S37" t="s">
        <v>60</v>
      </c>
      <c r="V37">
        <f t="shared" si="0"/>
        <v>-23.548333333333336</v>
      </c>
      <c r="W37">
        <f t="shared" si="1"/>
        <v>-46.651944444444446</v>
      </c>
      <c r="X37">
        <v>23</v>
      </c>
      <c r="Y37">
        <v>32</v>
      </c>
      <c r="Z37">
        <v>54</v>
      </c>
      <c r="AA37" t="s">
        <v>123</v>
      </c>
      <c r="AB37">
        <v>46</v>
      </c>
      <c r="AC37">
        <v>39</v>
      </c>
      <c r="AD37">
        <v>7</v>
      </c>
      <c r="AE37" t="s">
        <v>124</v>
      </c>
      <c r="AI37" t="s">
        <v>281</v>
      </c>
      <c r="AP37" t="s">
        <v>126</v>
      </c>
      <c r="AQ37">
        <v>51</v>
      </c>
      <c r="AR37" t="s">
        <v>135</v>
      </c>
      <c r="AS37">
        <v>18</v>
      </c>
      <c r="AT37" t="s">
        <v>63</v>
      </c>
      <c r="AU37">
        <v>2015</v>
      </c>
      <c r="AV37" t="s">
        <v>126</v>
      </c>
      <c r="AW37">
        <v>15</v>
      </c>
      <c r="AX37">
        <v>5</v>
      </c>
      <c r="AY37">
        <v>2015</v>
      </c>
      <c r="AZ37" t="s">
        <v>61</v>
      </c>
      <c r="BB37">
        <v>0</v>
      </c>
      <c r="BC37" t="s">
        <v>287</v>
      </c>
      <c r="BI37" s="1" t="s">
        <v>555</v>
      </c>
    </row>
    <row r="38" spans="1:61" x14ac:dyDescent="0.25">
      <c r="A38" t="s">
        <v>288</v>
      </c>
      <c r="B38">
        <v>2690</v>
      </c>
      <c r="D38" t="s">
        <v>249</v>
      </c>
      <c r="E38" t="s">
        <v>250</v>
      </c>
      <c r="F38" t="s">
        <v>86</v>
      </c>
      <c r="G38" t="s">
        <v>251</v>
      </c>
      <c r="H38" t="s">
        <v>252</v>
      </c>
      <c r="Q38" t="s">
        <v>59</v>
      </c>
      <c r="R38" t="s">
        <v>60</v>
      </c>
      <c r="S38" t="s">
        <v>60</v>
      </c>
      <c r="V38">
        <f t="shared" si="0"/>
        <v>-23.548611111111114</v>
      </c>
      <c r="W38">
        <f t="shared" si="1"/>
        <v>-46.651666666666664</v>
      </c>
      <c r="X38">
        <v>23</v>
      </c>
      <c r="Y38">
        <v>32</v>
      </c>
      <c r="Z38">
        <v>55</v>
      </c>
      <c r="AA38" t="s">
        <v>123</v>
      </c>
      <c r="AB38">
        <v>46</v>
      </c>
      <c r="AC38">
        <v>39</v>
      </c>
      <c r="AD38">
        <v>6</v>
      </c>
      <c r="AE38" t="s">
        <v>124</v>
      </c>
      <c r="AI38" t="s">
        <v>289</v>
      </c>
      <c r="AP38" t="s">
        <v>126</v>
      </c>
      <c r="AQ38">
        <v>52</v>
      </c>
      <c r="AR38" t="s">
        <v>135</v>
      </c>
      <c r="AS38">
        <v>18</v>
      </c>
      <c r="AT38" t="s">
        <v>63</v>
      </c>
      <c r="AU38">
        <v>2015</v>
      </c>
      <c r="AV38" t="s">
        <v>290</v>
      </c>
      <c r="AW38">
        <v>12</v>
      </c>
      <c r="AX38">
        <v>3</v>
      </c>
      <c r="AY38">
        <v>2018</v>
      </c>
      <c r="AZ38" t="s">
        <v>61</v>
      </c>
      <c r="BB38">
        <v>0</v>
      </c>
      <c r="BC38" t="s">
        <v>291</v>
      </c>
      <c r="BI38" s="1" t="s">
        <v>556</v>
      </c>
    </row>
    <row r="39" spans="1:61" x14ac:dyDescent="0.25">
      <c r="A39" t="s">
        <v>292</v>
      </c>
      <c r="B39">
        <v>2691</v>
      </c>
      <c r="D39" t="s">
        <v>108</v>
      </c>
      <c r="E39" t="s">
        <v>293</v>
      </c>
      <c r="G39" t="s">
        <v>110</v>
      </c>
      <c r="H39" t="s">
        <v>105</v>
      </c>
      <c r="Q39" t="s">
        <v>59</v>
      </c>
      <c r="R39" t="s">
        <v>60</v>
      </c>
      <c r="S39" t="s">
        <v>60</v>
      </c>
      <c r="V39">
        <f t="shared" si="0"/>
        <v>-23.548611111111114</v>
      </c>
      <c r="W39">
        <f t="shared" si="1"/>
        <v>-46.651666666666664</v>
      </c>
      <c r="X39">
        <v>23</v>
      </c>
      <c r="Y39">
        <v>32</v>
      </c>
      <c r="Z39">
        <v>55</v>
      </c>
      <c r="AA39" t="s">
        <v>123</v>
      </c>
      <c r="AB39">
        <v>46</v>
      </c>
      <c r="AC39">
        <v>39</v>
      </c>
      <c r="AD39">
        <v>6</v>
      </c>
      <c r="AE39" t="s">
        <v>124</v>
      </c>
      <c r="AI39" t="s">
        <v>289</v>
      </c>
      <c r="AP39" t="s">
        <v>126</v>
      </c>
      <c r="AQ39">
        <v>54</v>
      </c>
      <c r="AS39">
        <v>18</v>
      </c>
      <c r="AT39" t="s">
        <v>63</v>
      </c>
      <c r="AU39">
        <v>2015</v>
      </c>
      <c r="AV39" t="s">
        <v>126</v>
      </c>
      <c r="AW39">
        <v>18</v>
      </c>
      <c r="AX39">
        <v>5</v>
      </c>
      <c r="AY39">
        <v>2015</v>
      </c>
      <c r="AZ39" t="s">
        <v>61</v>
      </c>
      <c r="BB39">
        <v>0</v>
      </c>
      <c r="BI39" s="1" t="s">
        <v>557</v>
      </c>
    </row>
    <row r="40" spans="1:61" x14ac:dyDescent="0.25">
      <c r="A40" t="s">
        <v>294</v>
      </c>
      <c r="B40">
        <v>2692</v>
      </c>
      <c r="D40" t="s">
        <v>213</v>
      </c>
      <c r="E40" t="s">
        <v>214</v>
      </c>
      <c r="G40" t="s">
        <v>295</v>
      </c>
      <c r="H40" t="s">
        <v>78</v>
      </c>
      <c r="Q40" t="s">
        <v>59</v>
      </c>
      <c r="R40" t="s">
        <v>60</v>
      </c>
      <c r="S40" t="s">
        <v>60</v>
      </c>
      <c r="V40">
        <f t="shared" si="0"/>
        <v>-23.548611111111114</v>
      </c>
      <c r="W40">
        <f t="shared" si="1"/>
        <v>-46.651666666666664</v>
      </c>
      <c r="X40">
        <v>23</v>
      </c>
      <c r="Y40">
        <v>32</v>
      </c>
      <c r="Z40">
        <v>55</v>
      </c>
      <c r="AA40" t="s">
        <v>123</v>
      </c>
      <c r="AB40">
        <v>46</v>
      </c>
      <c r="AC40">
        <v>39</v>
      </c>
      <c r="AD40">
        <v>6</v>
      </c>
      <c r="AE40" t="s">
        <v>124</v>
      </c>
      <c r="AI40" t="s">
        <v>289</v>
      </c>
      <c r="AP40" t="s">
        <v>126</v>
      </c>
      <c r="AQ40">
        <v>55</v>
      </c>
      <c r="AS40">
        <v>18</v>
      </c>
      <c r="AT40" t="s">
        <v>63</v>
      </c>
      <c r="AU40">
        <v>2015</v>
      </c>
      <c r="AV40" t="s">
        <v>126</v>
      </c>
      <c r="AW40">
        <v>18</v>
      </c>
      <c r="AX40">
        <v>5</v>
      </c>
      <c r="AY40">
        <v>2015</v>
      </c>
      <c r="AZ40" t="s">
        <v>61</v>
      </c>
      <c r="BB40">
        <v>0</v>
      </c>
      <c r="BC40" t="s">
        <v>296</v>
      </c>
      <c r="BI40" s="1" t="s">
        <v>558</v>
      </c>
    </row>
    <row r="41" spans="1:61" x14ac:dyDescent="0.25">
      <c r="A41" t="s">
        <v>297</v>
      </c>
      <c r="B41">
        <v>2693</v>
      </c>
      <c r="D41" t="s">
        <v>298</v>
      </c>
      <c r="E41" t="s">
        <v>299</v>
      </c>
      <c r="G41" t="s">
        <v>300</v>
      </c>
      <c r="H41" t="s">
        <v>301</v>
      </c>
      <c r="Q41" t="s">
        <v>59</v>
      </c>
      <c r="R41" t="s">
        <v>60</v>
      </c>
      <c r="S41" t="s">
        <v>60</v>
      </c>
      <c r="V41">
        <f t="shared" si="0"/>
        <v>-23.548611111111114</v>
      </c>
      <c r="W41">
        <f t="shared" si="1"/>
        <v>-46.651944444444446</v>
      </c>
      <c r="X41">
        <v>23</v>
      </c>
      <c r="Y41">
        <v>32</v>
      </c>
      <c r="Z41">
        <v>55</v>
      </c>
      <c r="AA41" t="s">
        <v>123</v>
      </c>
      <c r="AB41">
        <v>46</v>
      </c>
      <c r="AC41">
        <v>39</v>
      </c>
      <c r="AD41">
        <v>7</v>
      </c>
      <c r="AE41" t="s">
        <v>124</v>
      </c>
      <c r="AI41" t="s">
        <v>302</v>
      </c>
      <c r="AP41" t="s">
        <v>126</v>
      </c>
      <c r="AQ41">
        <v>56</v>
      </c>
      <c r="AS41">
        <v>18</v>
      </c>
      <c r="AT41" t="s">
        <v>63</v>
      </c>
      <c r="AU41">
        <v>2015</v>
      </c>
      <c r="AV41" t="s">
        <v>126</v>
      </c>
      <c r="AW41">
        <v>18</v>
      </c>
      <c r="AX41">
        <v>5</v>
      </c>
      <c r="AY41">
        <v>2015</v>
      </c>
      <c r="AZ41" t="s">
        <v>61</v>
      </c>
      <c r="BB41">
        <v>0</v>
      </c>
      <c r="BC41" t="s">
        <v>303</v>
      </c>
      <c r="BI41" s="1" t="s">
        <v>559</v>
      </c>
    </row>
    <row r="42" spans="1:61" x14ac:dyDescent="0.25">
      <c r="A42" t="s">
        <v>304</v>
      </c>
      <c r="B42">
        <v>2694</v>
      </c>
      <c r="D42" t="s">
        <v>305</v>
      </c>
      <c r="E42" t="s">
        <v>306</v>
      </c>
      <c r="G42" t="s">
        <v>307</v>
      </c>
      <c r="H42" t="s">
        <v>308</v>
      </c>
      <c r="Q42" t="s">
        <v>59</v>
      </c>
      <c r="R42" t="s">
        <v>60</v>
      </c>
      <c r="S42" t="s">
        <v>60</v>
      </c>
      <c r="V42">
        <f t="shared" si="0"/>
        <v>-23.548055555555557</v>
      </c>
      <c r="W42">
        <f t="shared" si="1"/>
        <v>-46.651944444444446</v>
      </c>
      <c r="X42">
        <v>23</v>
      </c>
      <c r="Y42">
        <v>32</v>
      </c>
      <c r="Z42">
        <v>53</v>
      </c>
      <c r="AA42" t="s">
        <v>123</v>
      </c>
      <c r="AB42">
        <v>46</v>
      </c>
      <c r="AC42">
        <v>39</v>
      </c>
      <c r="AD42">
        <v>7</v>
      </c>
      <c r="AE42" t="s">
        <v>124</v>
      </c>
      <c r="AI42" t="s">
        <v>309</v>
      </c>
      <c r="AP42" t="s">
        <v>126</v>
      </c>
      <c r="AQ42">
        <v>58</v>
      </c>
      <c r="AS42">
        <v>18</v>
      </c>
      <c r="AT42" t="s">
        <v>63</v>
      </c>
      <c r="AU42">
        <v>2015</v>
      </c>
      <c r="AV42" t="s">
        <v>310</v>
      </c>
      <c r="AX42">
        <v>6</v>
      </c>
      <c r="AY42">
        <v>2015</v>
      </c>
      <c r="AZ42" t="s">
        <v>61</v>
      </c>
      <c r="BB42">
        <v>0</v>
      </c>
      <c r="BC42" t="s">
        <v>311</v>
      </c>
      <c r="BI42" s="1" t="s">
        <v>560</v>
      </c>
    </row>
    <row r="43" spans="1:61" x14ac:dyDescent="0.25">
      <c r="A43" t="s">
        <v>312</v>
      </c>
      <c r="B43">
        <v>2695</v>
      </c>
      <c r="D43" t="s">
        <v>66</v>
      </c>
      <c r="E43" t="s">
        <v>67</v>
      </c>
      <c r="G43" t="s">
        <v>101</v>
      </c>
      <c r="H43" t="s">
        <v>102</v>
      </c>
      <c r="Q43" t="s">
        <v>59</v>
      </c>
      <c r="R43" t="s">
        <v>60</v>
      </c>
      <c r="S43" t="s">
        <v>60</v>
      </c>
      <c r="V43">
        <f t="shared" si="0"/>
        <v>-23.548055555555557</v>
      </c>
      <c r="W43">
        <f t="shared" si="1"/>
        <v>-46.652222222222221</v>
      </c>
      <c r="X43">
        <v>23</v>
      </c>
      <c r="Y43">
        <v>32</v>
      </c>
      <c r="Z43">
        <v>53</v>
      </c>
      <c r="AA43" t="s">
        <v>123</v>
      </c>
      <c r="AB43">
        <v>46</v>
      </c>
      <c r="AC43">
        <v>39</v>
      </c>
      <c r="AD43">
        <v>8</v>
      </c>
      <c r="AE43" t="s">
        <v>124</v>
      </c>
      <c r="AI43" t="s">
        <v>313</v>
      </c>
      <c r="AP43" t="s">
        <v>126</v>
      </c>
      <c r="AQ43">
        <v>59</v>
      </c>
      <c r="AS43">
        <v>18</v>
      </c>
      <c r="AT43" t="s">
        <v>63</v>
      </c>
      <c r="AU43">
        <v>2015</v>
      </c>
      <c r="AV43" t="s">
        <v>103</v>
      </c>
      <c r="AW43">
        <v>15</v>
      </c>
      <c r="AX43">
        <v>4</v>
      </c>
      <c r="AY43">
        <v>2016</v>
      </c>
      <c r="AZ43" t="s">
        <v>61</v>
      </c>
      <c r="BB43">
        <v>0</v>
      </c>
      <c r="BI43" s="1" t="s">
        <v>561</v>
      </c>
    </row>
    <row r="44" spans="1:61" x14ac:dyDescent="0.25">
      <c r="A44" t="s">
        <v>314</v>
      </c>
      <c r="B44">
        <v>2696</v>
      </c>
      <c r="D44" t="s">
        <v>88</v>
      </c>
      <c r="E44" t="s">
        <v>180</v>
      </c>
      <c r="F44" t="s">
        <v>181</v>
      </c>
      <c r="G44" t="s">
        <v>182</v>
      </c>
      <c r="H44" t="s">
        <v>183</v>
      </c>
      <c r="Q44" t="s">
        <v>59</v>
      </c>
      <c r="R44" t="s">
        <v>60</v>
      </c>
      <c r="S44" t="s">
        <v>60</v>
      </c>
      <c r="V44">
        <f t="shared" si="0"/>
        <v>-23.546666666666667</v>
      </c>
      <c r="W44">
        <f t="shared" si="1"/>
        <v>-46.652222222222221</v>
      </c>
      <c r="X44">
        <v>23</v>
      </c>
      <c r="Y44">
        <v>32</v>
      </c>
      <c r="Z44">
        <v>48</v>
      </c>
      <c r="AA44" t="s">
        <v>123</v>
      </c>
      <c r="AB44">
        <v>46</v>
      </c>
      <c r="AC44">
        <v>39</v>
      </c>
      <c r="AD44">
        <v>8</v>
      </c>
      <c r="AE44" t="s">
        <v>124</v>
      </c>
      <c r="AI44" t="s">
        <v>315</v>
      </c>
      <c r="AP44" t="s">
        <v>126</v>
      </c>
      <c r="AQ44">
        <v>71</v>
      </c>
      <c r="AR44" t="s">
        <v>316</v>
      </c>
      <c r="AU44">
        <v>2015</v>
      </c>
      <c r="AV44" t="s">
        <v>103</v>
      </c>
      <c r="AW44">
        <v>15</v>
      </c>
      <c r="AX44">
        <v>4</v>
      </c>
      <c r="AY44">
        <v>2016</v>
      </c>
      <c r="AZ44" t="s">
        <v>61</v>
      </c>
      <c r="BB44">
        <v>0</v>
      </c>
      <c r="BC44" t="s">
        <v>317</v>
      </c>
      <c r="BI44" s="1" t="s">
        <v>562</v>
      </c>
    </row>
    <row r="45" spans="1:61" x14ac:dyDescent="0.25">
      <c r="A45" t="s">
        <v>318</v>
      </c>
      <c r="B45">
        <v>2697</v>
      </c>
      <c r="D45" t="s">
        <v>213</v>
      </c>
      <c r="E45" t="s">
        <v>267</v>
      </c>
      <c r="G45" t="s">
        <v>319</v>
      </c>
      <c r="H45" t="s">
        <v>320</v>
      </c>
      <c r="Q45" t="s">
        <v>59</v>
      </c>
      <c r="R45" t="s">
        <v>60</v>
      </c>
      <c r="S45" t="s">
        <v>60</v>
      </c>
      <c r="V45">
        <f t="shared" si="0"/>
        <v>-23.545555555555556</v>
      </c>
      <c r="W45">
        <f t="shared" si="1"/>
        <v>-46.652222222222221</v>
      </c>
      <c r="X45">
        <v>23</v>
      </c>
      <c r="Y45">
        <v>32</v>
      </c>
      <c r="Z45">
        <v>44</v>
      </c>
      <c r="AA45" t="s">
        <v>123</v>
      </c>
      <c r="AB45">
        <v>46</v>
      </c>
      <c r="AC45">
        <v>39</v>
      </c>
      <c r="AD45">
        <v>8</v>
      </c>
      <c r="AE45" t="s">
        <v>124</v>
      </c>
      <c r="AI45" t="s">
        <v>321</v>
      </c>
      <c r="AP45" t="s">
        <v>126</v>
      </c>
      <c r="AQ45">
        <v>72</v>
      </c>
      <c r="AR45" t="s">
        <v>316</v>
      </c>
      <c r="AU45">
        <v>2015</v>
      </c>
      <c r="AV45" t="s">
        <v>103</v>
      </c>
      <c r="AW45">
        <v>15</v>
      </c>
      <c r="AX45">
        <v>4</v>
      </c>
      <c r="AY45">
        <v>2016</v>
      </c>
      <c r="AZ45" t="s">
        <v>61</v>
      </c>
      <c r="BB45">
        <v>0</v>
      </c>
      <c r="BC45" t="s">
        <v>322</v>
      </c>
      <c r="BI45" s="1" t="s">
        <v>563</v>
      </c>
    </row>
    <row r="46" spans="1:61" x14ac:dyDescent="0.25">
      <c r="A46" t="s">
        <v>323</v>
      </c>
      <c r="B46">
        <v>2698</v>
      </c>
      <c r="D46" t="s">
        <v>213</v>
      </c>
      <c r="E46" t="s">
        <v>214</v>
      </c>
      <c r="G46" t="s">
        <v>295</v>
      </c>
      <c r="H46" t="s">
        <v>78</v>
      </c>
      <c r="Q46" t="s">
        <v>59</v>
      </c>
      <c r="R46" t="s">
        <v>60</v>
      </c>
      <c r="S46" t="s">
        <v>60</v>
      </c>
      <c r="V46">
        <f t="shared" si="0"/>
        <v>-23.545555555555556</v>
      </c>
      <c r="W46">
        <f t="shared" si="1"/>
        <v>-46.652499999999996</v>
      </c>
      <c r="X46">
        <v>23</v>
      </c>
      <c r="Y46">
        <v>32</v>
      </c>
      <c r="Z46">
        <v>44</v>
      </c>
      <c r="AA46" t="s">
        <v>123</v>
      </c>
      <c r="AB46">
        <v>46</v>
      </c>
      <c r="AC46">
        <v>39</v>
      </c>
      <c r="AD46">
        <v>9</v>
      </c>
      <c r="AE46" t="s">
        <v>124</v>
      </c>
      <c r="AI46" t="s">
        <v>324</v>
      </c>
      <c r="AP46" t="s">
        <v>126</v>
      </c>
      <c r="AQ46">
        <v>73</v>
      </c>
      <c r="AR46" t="s">
        <v>316</v>
      </c>
      <c r="AU46">
        <v>2015</v>
      </c>
      <c r="AV46" t="s">
        <v>126</v>
      </c>
      <c r="AX46">
        <v>6</v>
      </c>
      <c r="AY46">
        <v>2015</v>
      </c>
      <c r="AZ46" t="s">
        <v>61</v>
      </c>
      <c r="BB46">
        <v>0</v>
      </c>
      <c r="BC46" t="s">
        <v>325</v>
      </c>
      <c r="BI46" s="1" t="s">
        <v>564</v>
      </c>
    </row>
    <row r="47" spans="1:61" x14ac:dyDescent="0.25">
      <c r="A47" t="s">
        <v>326</v>
      </c>
      <c r="B47">
        <v>2699</v>
      </c>
      <c r="D47" t="s">
        <v>213</v>
      </c>
      <c r="E47" t="s">
        <v>214</v>
      </c>
      <c r="G47" t="s">
        <v>327</v>
      </c>
      <c r="H47" t="s">
        <v>328</v>
      </c>
      <c r="Q47" t="s">
        <v>59</v>
      </c>
      <c r="R47" t="s">
        <v>60</v>
      </c>
      <c r="S47" t="s">
        <v>60</v>
      </c>
      <c r="V47">
        <f t="shared" si="0"/>
        <v>-23.545833333333334</v>
      </c>
      <c r="W47">
        <f t="shared" si="1"/>
        <v>-46.651944444444446</v>
      </c>
      <c r="X47">
        <v>23</v>
      </c>
      <c r="Y47">
        <v>32</v>
      </c>
      <c r="Z47">
        <v>45</v>
      </c>
      <c r="AA47" t="s">
        <v>123</v>
      </c>
      <c r="AB47">
        <v>46</v>
      </c>
      <c r="AC47">
        <v>39</v>
      </c>
      <c r="AD47">
        <v>7</v>
      </c>
      <c r="AE47" t="s">
        <v>124</v>
      </c>
      <c r="AI47" t="s">
        <v>329</v>
      </c>
      <c r="AP47" t="s">
        <v>126</v>
      </c>
      <c r="AQ47">
        <v>74</v>
      </c>
      <c r="AR47" t="s">
        <v>316</v>
      </c>
      <c r="AU47">
        <v>2015</v>
      </c>
      <c r="AV47" t="s">
        <v>103</v>
      </c>
      <c r="AW47">
        <v>15</v>
      </c>
      <c r="AX47">
        <v>4</v>
      </c>
      <c r="AY47">
        <v>2016</v>
      </c>
      <c r="AZ47" t="s">
        <v>61</v>
      </c>
      <c r="BB47">
        <v>0</v>
      </c>
      <c r="BC47" t="s">
        <v>330</v>
      </c>
      <c r="BI47" s="1" t="s">
        <v>565</v>
      </c>
    </row>
    <row r="48" spans="1:61" x14ac:dyDescent="0.25">
      <c r="A48" t="s">
        <v>331</v>
      </c>
      <c r="B48">
        <v>2700</v>
      </c>
      <c r="D48" t="s">
        <v>84</v>
      </c>
      <c r="E48" t="s">
        <v>332</v>
      </c>
      <c r="G48" t="s">
        <v>333</v>
      </c>
      <c r="H48" t="s">
        <v>334</v>
      </c>
      <c r="Q48" t="s">
        <v>59</v>
      </c>
      <c r="R48" t="s">
        <v>60</v>
      </c>
      <c r="S48" t="s">
        <v>60</v>
      </c>
      <c r="V48">
        <f t="shared" si="0"/>
        <v>-23.545833333333334</v>
      </c>
      <c r="W48">
        <f t="shared" si="1"/>
        <v>-46.651944444444446</v>
      </c>
      <c r="X48">
        <v>23</v>
      </c>
      <c r="Y48">
        <v>32</v>
      </c>
      <c r="Z48">
        <v>45</v>
      </c>
      <c r="AA48" t="s">
        <v>123</v>
      </c>
      <c r="AB48">
        <v>46</v>
      </c>
      <c r="AC48">
        <v>39</v>
      </c>
      <c r="AD48">
        <v>7</v>
      </c>
      <c r="AE48" t="s">
        <v>124</v>
      </c>
      <c r="AI48" t="s">
        <v>329</v>
      </c>
      <c r="AP48" t="s">
        <v>126</v>
      </c>
      <c r="AQ48">
        <v>75</v>
      </c>
      <c r="AR48" t="s">
        <v>316</v>
      </c>
      <c r="AU48">
        <v>2015</v>
      </c>
      <c r="AV48" t="s">
        <v>126</v>
      </c>
      <c r="AX48">
        <v>6</v>
      </c>
      <c r="AY48">
        <v>2015</v>
      </c>
      <c r="AZ48" t="s">
        <v>61</v>
      </c>
      <c r="BB48">
        <v>0</v>
      </c>
      <c r="BC48" t="s">
        <v>335</v>
      </c>
      <c r="BI48" s="1" t="s">
        <v>566</v>
      </c>
    </row>
    <row r="49" spans="1:62" x14ac:dyDescent="0.25">
      <c r="A49" t="s">
        <v>336</v>
      </c>
      <c r="B49">
        <v>2701</v>
      </c>
      <c r="D49" t="s">
        <v>337</v>
      </c>
      <c r="E49" t="s">
        <v>338</v>
      </c>
      <c r="F49" t="s">
        <v>86</v>
      </c>
      <c r="G49" t="s">
        <v>339</v>
      </c>
      <c r="H49" t="s">
        <v>340</v>
      </c>
      <c r="Q49" t="s">
        <v>59</v>
      </c>
      <c r="R49" t="s">
        <v>60</v>
      </c>
      <c r="S49" t="s">
        <v>60</v>
      </c>
      <c r="V49">
        <f t="shared" si="0"/>
        <v>-23.545833333333334</v>
      </c>
      <c r="W49">
        <f t="shared" si="1"/>
        <v>-46.651944444444446</v>
      </c>
      <c r="X49">
        <v>23</v>
      </c>
      <c r="Y49">
        <v>32</v>
      </c>
      <c r="Z49">
        <v>45</v>
      </c>
      <c r="AA49" t="s">
        <v>123</v>
      </c>
      <c r="AB49">
        <v>46</v>
      </c>
      <c r="AC49">
        <v>39</v>
      </c>
      <c r="AD49">
        <v>7</v>
      </c>
      <c r="AE49" t="s">
        <v>124</v>
      </c>
      <c r="AI49" t="s">
        <v>329</v>
      </c>
      <c r="AP49" t="s">
        <v>126</v>
      </c>
      <c r="AQ49">
        <v>76</v>
      </c>
      <c r="AT49" t="s">
        <v>112</v>
      </c>
      <c r="AU49">
        <v>2015</v>
      </c>
      <c r="AV49" t="s">
        <v>126</v>
      </c>
      <c r="AX49">
        <v>6</v>
      </c>
      <c r="AY49">
        <v>2015</v>
      </c>
      <c r="AZ49" t="s">
        <v>61</v>
      </c>
      <c r="BB49">
        <v>0</v>
      </c>
      <c r="BI49" s="1" t="s">
        <v>567</v>
      </c>
    </row>
    <row r="50" spans="1:62" x14ac:dyDescent="0.25">
      <c r="A50" t="s">
        <v>341</v>
      </c>
      <c r="B50">
        <v>2702</v>
      </c>
      <c r="D50" t="s">
        <v>298</v>
      </c>
      <c r="E50" t="s">
        <v>299</v>
      </c>
      <c r="F50" t="s">
        <v>86</v>
      </c>
      <c r="G50" t="s">
        <v>300</v>
      </c>
      <c r="H50" t="s">
        <v>301</v>
      </c>
      <c r="Q50" t="s">
        <v>59</v>
      </c>
      <c r="R50" t="s">
        <v>60</v>
      </c>
      <c r="S50" t="s">
        <v>60</v>
      </c>
      <c r="V50">
        <f t="shared" si="0"/>
        <v>-23.546111111111113</v>
      </c>
      <c r="W50">
        <f t="shared" si="1"/>
        <v>-46.651388888888889</v>
      </c>
      <c r="X50">
        <v>23</v>
      </c>
      <c r="Y50">
        <v>32</v>
      </c>
      <c r="Z50">
        <v>46</v>
      </c>
      <c r="AA50" t="s">
        <v>123</v>
      </c>
      <c r="AB50">
        <v>46</v>
      </c>
      <c r="AC50">
        <v>39</v>
      </c>
      <c r="AD50">
        <v>5</v>
      </c>
      <c r="AE50" t="s">
        <v>124</v>
      </c>
      <c r="AI50" t="s">
        <v>342</v>
      </c>
      <c r="AP50" t="s">
        <v>126</v>
      </c>
      <c r="AQ50">
        <v>77</v>
      </c>
      <c r="AR50" t="s">
        <v>316</v>
      </c>
      <c r="AT50" t="s">
        <v>112</v>
      </c>
      <c r="AU50">
        <v>2015</v>
      </c>
      <c r="AV50" t="s">
        <v>126</v>
      </c>
      <c r="AX50">
        <v>6</v>
      </c>
      <c r="AY50">
        <v>2015</v>
      </c>
      <c r="AZ50" t="s">
        <v>61</v>
      </c>
      <c r="BB50">
        <v>0</v>
      </c>
      <c r="BI50" s="1" t="s">
        <v>568</v>
      </c>
    </row>
    <row r="51" spans="1:62" x14ac:dyDescent="0.25">
      <c r="A51" t="s">
        <v>344</v>
      </c>
      <c r="B51">
        <v>2705</v>
      </c>
      <c r="D51" t="s">
        <v>84</v>
      </c>
      <c r="E51" t="s">
        <v>345</v>
      </c>
      <c r="Q51" t="s">
        <v>59</v>
      </c>
      <c r="R51" t="s">
        <v>60</v>
      </c>
      <c r="S51" t="s">
        <v>60</v>
      </c>
      <c r="V51">
        <f t="shared" si="0"/>
        <v>-23.546111111111113</v>
      </c>
      <c r="W51">
        <f t="shared" si="1"/>
        <v>-46.651666666666664</v>
      </c>
      <c r="X51">
        <v>23</v>
      </c>
      <c r="Y51">
        <v>32</v>
      </c>
      <c r="Z51">
        <v>46</v>
      </c>
      <c r="AA51" t="s">
        <v>123</v>
      </c>
      <c r="AB51">
        <v>46</v>
      </c>
      <c r="AC51">
        <v>39</v>
      </c>
      <c r="AD51">
        <v>6</v>
      </c>
      <c r="AE51" t="s">
        <v>124</v>
      </c>
      <c r="AI51" t="s">
        <v>343</v>
      </c>
      <c r="AP51" t="s">
        <v>126</v>
      </c>
      <c r="AQ51">
        <v>80</v>
      </c>
      <c r="AT51" t="s">
        <v>112</v>
      </c>
      <c r="AU51">
        <v>2015</v>
      </c>
      <c r="AV51" t="s">
        <v>103</v>
      </c>
      <c r="AW51">
        <v>15</v>
      </c>
      <c r="AX51">
        <v>4</v>
      </c>
      <c r="AY51">
        <v>2016</v>
      </c>
      <c r="AZ51" t="s">
        <v>61</v>
      </c>
      <c r="BB51">
        <v>0</v>
      </c>
      <c r="BC51" t="s">
        <v>346</v>
      </c>
      <c r="BI51" s="1" t="s">
        <v>569</v>
      </c>
      <c r="BJ51" s="1" t="s">
        <v>629</v>
      </c>
    </row>
    <row r="52" spans="1:62" x14ac:dyDescent="0.25">
      <c r="A52" t="s">
        <v>347</v>
      </c>
      <c r="B52">
        <v>2706</v>
      </c>
      <c r="D52" t="s">
        <v>213</v>
      </c>
      <c r="E52" t="s">
        <v>348</v>
      </c>
      <c r="G52" t="s">
        <v>349</v>
      </c>
      <c r="H52" t="s">
        <v>350</v>
      </c>
      <c r="Q52" t="s">
        <v>59</v>
      </c>
      <c r="R52" t="s">
        <v>60</v>
      </c>
      <c r="S52" t="s">
        <v>60</v>
      </c>
      <c r="V52">
        <f t="shared" si="0"/>
        <v>-23.547222222222224</v>
      </c>
      <c r="W52">
        <f t="shared" si="1"/>
        <v>-46.651944444444446</v>
      </c>
      <c r="X52">
        <v>23</v>
      </c>
      <c r="Y52">
        <v>32</v>
      </c>
      <c r="Z52">
        <v>50</v>
      </c>
      <c r="AA52" t="s">
        <v>123</v>
      </c>
      <c r="AB52">
        <v>46</v>
      </c>
      <c r="AC52">
        <v>39</v>
      </c>
      <c r="AD52">
        <v>7</v>
      </c>
      <c r="AE52" t="s">
        <v>124</v>
      </c>
      <c r="AI52" t="s">
        <v>351</v>
      </c>
      <c r="AP52" t="s">
        <v>126</v>
      </c>
      <c r="AQ52">
        <v>82</v>
      </c>
      <c r="AS52">
        <v>16</v>
      </c>
      <c r="AT52" t="s">
        <v>64</v>
      </c>
      <c r="AU52">
        <v>2015</v>
      </c>
      <c r="AV52" t="s">
        <v>126</v>
      </c>
      <c r="AW52">
        <v>16</v>
      </c>
      <c r="AX52">
        <v>9</v>
      </c>
      <c r="AY52">
        <v>2015</v>
      </c>
      <c r="AZ52" t="s">
        <v>61</v>
      </c>
      <c r="BB52">
        <v>0</v>
      </c>
      <c r="BC52" t="s">
        <v>352</v>
      </c>
      <c r="BI52" s="1" t="s">
        <v>570</v>
      </c>
    </row>
    <row r="53" spans="1:62" x14ac:dyDescent="0.25">
      <c r="A53" t="s">
        <v>353</v>
      </c>
      <c r="B53">
        <v>2707</v>
      </c>
      <c r="D53" t="s">
        <v>106</v>
      </c>
      <c r="E53" t="s">
        <v>354</v>
      </c>
      <c r="F53" t="s">
        <v>86</v>
      </c>
      <c r="G53" t="s">
        <v>355</v>
      </c>
      <c r="H53" t="s">
        <v>356</v>
      </c>
      <c r="Q53" t="s">
        <v>59</v>
      </c>
      <c r="R53" t="s">
        <v>60</v>
      </c>
      <c r="S53" t="s">
        <v>60</v>
      </c>
      <c r="V53">
        <f t="shared" si="0"/>
        <v>-23.546944444444446</v>
      </c>
      <c r="W53">
        <f t="shared" si="1"/>
        <v>-46.653333333333329</v>
      </c>
      <c r="X53">
        <v>23</v>
      </c>
      <c r="Y53">
        <v>32</v>
      </c>
      <c r="Z53">
        <v>49</v>
      </c>
      <c r="AA53" t="s">
        <v>123</v>
      </c>
      <c r="AB53">
        <v>46</v>
      </c>
      <c r="AC53">
        <v>39</v>
      </c>
      <c r="AD53">
        <v>12</v>
      </c>
      <c r="AE53" t="s">
        <v>124</v>
      </c>
      <c r="AI53" t="s">
        <v>357</v>
      </c>
      <c r="AP53" t="s">
        <v>126</v>
      </c>
      <c r="AQ53">
        <v>84</v>
      </c>
      <c r="AS53">
        <v>16</v>
      </c>
      <c r="AT53" t="s">
        <v>64</v>
      </c>
      <c r="AU53">
        <v>2015</v>
      </c>
      <c r="AV53" t="s">
        <v>259</v>
      </c>
      <c r="AW53">
        <v>14</v>
      </c>
      <c r="AX53">
        <v>3</v>
      </c>
      <c r="AY53">
        <v>2018</v>
      </c>
      <c r="AZ53" t="s">
        <v>61</v>
      </c>
      <c r="BB53">
        <v>0</v>
      </c>
      <c r="BI53" s="1" t="s">
        <v>571</v>
      </c>
    </row>
    <row r="54" spans="1:62" x14ac:dyDescent="0.25">
      <c r="A54" t="s">
        <v>358</v>
      </c>
      <c r="B54">
        <v>2708</v>
      </c>
      <c r="D54" t="s">
        <v>84</v>
      </c>
      <c r="E54" t="s">
        <v>332</v>
      </c>
      <c r="G54" t="s">
        <v>333</v>
      </c>
      <c r="H54" t="s">
        <v>334</v>
      </c>
      <c r="Q54" t="s">
        <v>59</v>
      </c>
      <c r="R54" t="s">
        <v>60</v>
      </c>
      <c r="S54" t="s">
        <v>60</v>
      </c>
      <c r="V54">
        <f t="shared" si="0"/>
        <v>-23.546944444444446</v>
      </c>
      <c r="W54">
        <f t="shared" si="1"/>
        <v>-46.653333333333329</v>
      </c>
      <c r="X54">
        <v>23</v>
      </c>
      <c r="Y54">
        <v>32</v>
      </c>
      <c r="Z54">
        <v>49</v>
      </c>
      <c r="AA54" t="s">
        <v>123</v>
      </c>
      <c r="AB54">
        <v>46</v>
      </c>
      <c r="AC54">
        <v>39</v>
      </c>
      <c r="AD54">
        <v>12</v>
      </c>
      <c r="AE54" t="s">
        <v>124</v>
      </c>
      <c r="AI54" t="s">
        <v>359</v>
      </c>
      <c r="AP54" t="s">
        <v>126</v>
      </c>
      <c r="AQ54">
        <v>85</v>
      </c>
      <c r="AS54">
        <v>16</v>
      </c>
      <c r="AT54" t="s">
        <v>64</v>
      </c>
      <c r="AU54">
        <v>2015</v>
      </c>
      <c r="AV54" t="s">
        <v>126</v>
      </c>
      <c r="AW54">
        <v>16</v>
      </c>
      <c r="AX54">
        <v>9</v>
      </c>
      <c r="AY54">
        <v>2015</v>
      </c>
      <c r="AZ54" t="s">
        <v>61</v>
      </c>
      <c r="BB54">
        <v>0</v>
      </c>
      <c r="BC54" t="s">
        <v>360</v>
      </c>
      <c r="BI54" s="1" t="s">
        <v>572</v>
      </c>
    </row>
    <row r="55" spans="1:62" x14ac:dyDescent="0.25">
      <c r="A55" t="s">
        <v>361</v>
      </c>
      <c r="B55">
        <v>2709</v>
      </c>
      <c r="D55" t="s">
        <v>66</v>
      </c>
      <c r="E55" t="s">
        <v>67</v>
      </c>
      <c r="G55" t="s">
        <v>68</v>
      </c>
      <c r="H55" t="s">
        <v>69</v>
      </c>
      <c r="Q55" t="s">
        <v>59</v>
      </c>
      <c r="R55" t="s">
        <v>60</v>
      </c>
      <c r="S55" t="s">
        <v>60</v>
      </c>
      <c r="V55">
        <f t="shared" si="0"/>
        <v>-23.546944444444446</v>
      </c>
      <c r="W55">
        <f t="shared" si="1"/>
        <v>-46.653333333333329</v>
      </c>
      <c r="X55">
        <v>23</v>
      </c>
      <c r="Y55">
        <v>32</v>
      </c>
      <c r="Z55">
        <v>49</v>
      </c>
      <c r="AA55" t="s">
        <v>123</v>
      </c>
      <c r="AB55">
        <v>46</v>
      </c>
      <c r="AC55">
        <v>39</v>
      </c>
      <c r="AD55">
        <v>12</v>
      </c>
      <c r="AE55" t="s">
        <v>124</v>
      </c>
      <c r="AI55" t="s">
        <v>359</v>
      </c>
      <c r="AP55" t="s">
        <v>126</v>
      </c>
      <c r="AQ55">
        <v>86</v>
      </c>
      <c r="AS55">
        <v>16</v>
      </c>
      <c r="AT55" t="s">
        <v>64</v>
      </c>
      <c r="AU55">
        <v>2015</v>
      </c>
      <c r="AV55" t="s">
        <v>126</v>
      </c>
      <c r="AW55">
        <v>16</v>
      </c>
      <c r="AX55">
        <v>9</v>
      </c>
      <c r="AY55">
        <v>2015</v>
      </c>
      <c r="AZ55" t="s">
        <v>61</v>
      </c>
      <c r="BB55">
        <v>0</v>
      </c>
      <c r="BC55" t="s">
        <v>362</v>
      </c>
      <c r="BI55" s="1" t="s">
        <v>573</v>
      </c>
    </row>
    <row r="56" spans="1:62" x14ac:dyDescent="0.25">
      <c r="A56" t="s">
        <v>363</v>
      </c>
      <c r="B56">
        <v>2710</v>
      </c>
      <c r="D56" t="s">
        <v>79</v>
      </c>
      <c r="E56" t="s">
        <v>80</v>
      </c>
      <c r="G56" t="s">
        <v>246</v>
      </c>
      <c r="H56" t="s">
        <v>78</v>
      </c>
      <c r="Q56" t="s">
        <v>59</v>
      </c>
      <c r="R56" t="s">
        <v>60</v>
      </c>
      <c r="S56" t="s">
        <v>60</v>
      </c>
      <c r="V56">
        <f t="shared" si="0"/>
        <v>-23.547222222222224</v>
      </c>
      <c r="W56">
        <f t="shared" si="1"/>
        <v>-46.653611111111111</v>
      </c>
      <c r="X56">
        <v>23</v>
      </c>
      <c r="Y56">
        <v>32</v>
      </c>
      <c r="Z56">
        <v>50</v>
      </c>
      <c r="AA56" t="s">
        <v>123</v>
      </c>
      <c r="AB56">
        <v>46</v>
      </c>
      <c r="AC56">
        <v>39</v>
      </c>
      <c r="AD56">
        <v>13</v>
      </c>
      <c r="AE56" t="s">
        <v>124</v>
      </c>
      <c r="AI56" t="s">
        <v>364</v>
      </c>
      <c r="AP56" t="s">
        <v>126</v>
      </c>
      <c r="AQ56">
        <v>87</v>
      </c>
      <c r="AS56">
        <v>16</v>
      </c>
      <c r="AT56" t="s">
        <v>64</v>
      </c>
      <c r="AU56">
        <v>2015</v>
      </c>
      <c r="AV56" t="s">
        <v>126</v>
      </c>
      <c r="AW56">
        <v>16</v>
      </c>
      <c r="AX56">
        <v>9</v>
      </c>
      <c r="AY56">
        <v>2015</v>
      </c>
      <c r="AZ56" t="s">
        <v>61</v>
      </c>
      <c r="BB56">
        <v>0</v>
      </c>
      <c r="BC56" t="s">
        <v>365</v>
      </c>
      <c r="BI56" s="1" t="s">
        <v>574</v>
      </c>
    </row>
    <row r="57" spans="1:62" x14ac:dyDescent="0.25">
      <c r="A57" t="s">
        <v>366</v>
      </c>
      <c r="B57">
        <v>2711</v>
      </c>
      <c r="D57" t="s">
        <v>66</v>
      </c>
      <c r="E57" t="s">
        <v>67</v>
      </c>
      <c r="G57" t="s">
        <v>68</v>
      </c>
      <c r="H57" t="s">
        <v>69</v>
      </c>
      <c r="Q57" t="s">
        <v>59</v>
      </c>
      <c r="R57" t="s">
        <v>60</v>
      </c>
      <c r="S57" t="s">
        <v>60</v>
      </c>
      <c r="V57">
        <f t="shared" si="0"/>
        <v>-23.547222222222224</v>
      </c>
      <c r="W57">
        <f t="shared" si="1"/>
        <v>-46.653611111111111</v>
      </c>
      <c r="X57">
        <v>23</v>
      </c>
      <c r="Y57">
        <v>32</v>
      </c>
      <c r="Z57">
        <v>50</v>
      </c>
      <c r="AA57" t="s">
        <v>123</v>
      </c>
      <c r="AB57">
        <v>46</v>
      </c>
      <c r="AC57">
        <v>39</v>
      </c>
      <c r="AD57">
        <v>13</v>
      </c>
      <c r="AE57" t="s">
        <v>124</v>
      </c>
      <c r="AI57" t="s">
        <v>364</v>
      </c>
      <c r="AP57" t="s">
        <v>126</v>
      </c>
      <c r="AQ57">
        <v>88</v>
      </c>
      <c r="AS57">
        <v>16</v>
      </c>
      <c r="AT57" t="s">
        <v>64</v>
      </c>
      <c r="AU57">
        <v>2015</v>
      </c>
      <c r="AV57" t="s">
        <v>126</v>
      </c>
      <c r="AW57">
        <v>16</v>
      </c>
      <c r="AX57">
        <v>9</v>
      </c>
      <c r="AY57">
        <v>2015</v>
      </c>
      <c r="AZ57" t="s">
        <v>61</v>
      </c>
      <c r="BB57">
        <v>0</v>
      </c>
      <c r="BC57" t="s">
        <v>367</v>
      </c>
      <c r="BI57" s="1" t="s">
        <v>575</v>
      </c>
    </row>
    <row r="58" spans="1:62" x14ac:dyDescent="0.25">
      <c r="A58" t="s">
        <v>368</v>
      </c>
      <c r="B58">
        <v>2712</v>
      </c>
      <c r="D58" t="s">
        <v>369</v>
      </c>
      <c r="E58" t="s">
        <v>73</v>
      </c>
      <c r="G58" t="s">
        <v>74</v>
      </c>
      <c r="H58" t="s">
        <v>75</v>
      </c>
      <c r="Q58" t="s">
        <v>59</v>
      </c>
      <c r="R58" t="s">
        <v>60</v>
      </c>
      <c r="S58" t="s">
        <v>60</v>
      </c>
      <c r="V58">
        <f t="shared" si="0"/>
        <v>-23.546666666666667</v>
      </c>
      <c r="W58">
        <f t="shared" si="1"/>
        <v>-46.652777777777779</v>
      </c>
      <c r="X58">
        <v>23</v>
      </c>
      <c r="Y58">
        <v>32</v>
      </c>
      <c r="Z58">
        <v>48</v>
      </c>
      <c r="AA58" t="s">
        <v>123</v>
      </c>
      <c r="AB58">
        <v>46</v>
      </c>
      <c r="AC58">
        <v>39</v>
      </c>
      <c r="AD58">
        <v>10</v>
      </c>
      <c r="AE58" t="s">
        <v>124</v>
      </c>
      <c r="AI58" t="s">
        <v>370</v>
      </c>
      <c r="AP58" t="s">
        <v>126</v>
      </c>
      <c r="AQ58">
        <v>89</v>
      </c>
      <c r="AS58">
        <v>16</v>
      </c>
      <c r="AT58" t="s">
        <v>64</v>
      </c>
      <c r="AU58">
        <v>2015</v>
      </c>
      <c r="AV58" t="s">
        <v>126</v>
      </c>
      <c r="AW58">
        <v>16</v>
      </c>
      <c r="AX58">
        <v>9</v>
      </c>
      <c r="AY58">
        <v>2015</v>
      </c>
      <c r="AZ58" t="s">
        <v>61</v>
      </c>
      <c r="BB58">
        <v>0</v>
      </c>
      <c r="BI58" s="1" t="s">
        <v>576</v>
      </c>
    </row>
    <row r="59" spans="1:62" x14ac:dyDescent="0.25">
      <c r="A59" t="s">
        <v>371</v>
      </c>
      <c r="B59">
        <v>2713</v>
      </c>
      <c r="D59" t="s">
        <v>208</v>
      </c>
      <c r="E59" t="s">
        <v>209</v>
      </c>
      <c r="G59" t="s">
        <v>210</v>
      </c>
      <c r="H59" t="s">
        <v>78</v>
      </c>
      <c r="Q59" t="s">
        <v>59</v>
      </c>
      <c r="R59" t="s">
        <v>60</v>
      </c>
      <c r="S59" t="s">
        <v>60</v>
      </c>
      <c r="V59">
        <f t="shared" si="0"/>
        <v>-23.546666666666667</v>
      </c>
      <c r="W59">
        <f t="shared" si="1"/>
        <v>-46.653055555555554</v>
      </c>
      <c r="X59">
        <v>23</v>
      </c>
      <c r="Y59">
        <v>32</v>
      </c>
      <c r="Z59">
        <v>48</v>
      </c>
      <c r="AA59" t="s">
        <v>123</v>
      </c>
      <c r="AB59">
        <v>46</v>
      </c>
      <c r="AC59">
        <v>39</v>
      </c>
      <c r="AD59">
        <v>11</v>
      </c>
      <c r="AE59" t="s">
        <v>124</v>
      </c>
      <c r="AI59" t="s">
        <v>370</v>
      </c>
      <c r="AP59" t="s">
        <v>126</v>
      </c>
      <c r="AQ59">
        <v>90</v>
      </c>
      <c r="AS59">
        <v>16</v>
      </c>
      <c r="AT59" t="s">
        <v>64</v>
      </c>
      <c r="AU59">
        <v>2015</v>
      </c>
      <c r="AV59" t="s">
        <v>126</v>
      </c>
      <c r="AW59">
        <v>16</v>
      </c>
      <c r="AX59">
        <v>9</v>
      </c>
      <c r="AY59">
        <v>2015</v>
      </c>
      <c r="AZ59" t="s">
        <v>61</v>
      </c>
      <c r="BB59">
        <v>0</v>
      </c>
      <c r="BC59" t="s">
        <v>372</v>
      </c>
      <c r="BI59" s="1" t="s">
        <v>577</v>
      </c>
    </row>
    <row r="60" spans="1:62" x14ac:dyDescent="0.25">
      <c r="A60" t="s">
        <v>373</v>
      </c>
      <c r="B60">
        <v>2714</v>
      </c>
      <c r="D60" t="s">
        <v>374</v>
      </c>
      <c r="G60" t="s">
        <v>77</v>
      </c>
      <c r="H60" t="s">
        <v>375</v>
      </c>
      <c r="Q60" t="s">
        <v>59</v>
      </c>
      <c r="R60" t="s">
        <v>60</v>
      </c>
      <c r="S60" t="s">
        <v>60</v>
      </c>
      <c r="V60">
        <f t="shared" si="0"/>
        <v>-23.546666666666667</v>
      </c>
      <c r="W60">
        <f t="shared" si="1"/>
        <v>-46.653055555555554</v>
      </c>
      <c r="X60">
        <v>23</v>
      </c>
      <c r="Y60">
        <v>32</v>
      </c>
      <c r="Z60">
        <v>48</v>
      </c>
      <c r="AA60" t="s">
        <v>123</v>
      </c>
      <c r="AB60">
        <v>46</v>
      </c>
      <c r="AC60">
        <v>39</v>
      </c>
      <c r="AD60">
        <v>11</v>
      </c>
      <c r="AE60" t="s">
        <v>124</v>
      </c>
      <c r="AI60" t="s">
        <v>370</v>
      </c>
      <c r="AP60" t="s">
        <v>126</v>
      </c>
      <c r="AQ60">
        <v>91</v>
      </c>
      <c r="AS60">
        <v>16</v>
      </c>
      <c r="AT60" t="s">
        <v>64</v>
      </c>
      <c r="AU60">
        <v>2015</v>
      </c>
      <c r="AV60" t="s">
        <v>126</v>
      </c>
      <c r="AW60">
        <v>16</v>
      </c>
      <c r="AX60">
        <v>9</v>
      </c>
      <c r="AY60">
        <v>2015</v>
      </c>
      <c r="AZ60" t="s">
        <v>61</v>
      </c>
      <c r="BB60">
        <v>0</v>
      </c>
      <c r="BI60" s="1" t="s">
        <v>578</v>
      </c>
    </row>
    <row r="61" spans="1:62" x14ac:dyDescent="0.25">
      <c r="A61" t="s">
        <v>376</v>
      </c>
      <c r="B61">
        <v>2715</v>
      </c>
      <c r="D61" t="s">
        <v>377</v>
      </c>
      <c r="E61" t="s">
        <v>162</v>
      </c>
      <c r="G61" t="s">
        <v>163</v>
      </c>
      <c r="H61" t="s">
        <v>78</v>
      </c>
      <c r="Q61" t="s">
        <v>59</v>
      </c>
      <c r="R61" t="s">
        <v>60</v>
      </c>
      <c r="S61" t="s">
        <v>60</v>
      </c>
      <c r="V61">
        <f t="shared" si="0"/>
        <v>-23.546666666666667</v>
      </c>
      <c r="W61">
        <f t="shared" si="1"/>
        <v>-46.653055555555554</v>
      </c>
      <c r="X61">
        <v>23</v>
      </c>
      <c r="Y61">
        <v>32</v>
      </c>
      <c r="Z61">
        <v>48</v>
      </c>
      <c r="AA61" t="s">
        <v>123</v>
      </c>
      <c r="AB61">
        <v>46</v>
      </c>
      <c r="AC61">
        <v>39</v>
      </c>
      <c r="AD61">
        <v>11</v>
      </c>
      <c r="AE61" t="s">
        <v>124</v>
      </c>
      <c r="AI61" t="s">
        <v>370</v>
      </c>
      <c r="AP61" t="s">
        <v>126</v>
      </c>
      <c r="AQ61">
        <v>92</v>
      </c>
      <c r="AS61">
        <v>16</v>
      </c>
      <c r="AT61" t="s">
        <v>64</v>
      </c>
      <c r="AU61">
        <v>2015</v>
      </c>
      <c r="AV61" t="s">
        <v>126</v>
      </c>
      <c r="AW61">
        <v>16</v>
      </c>
      <c r="AX61">
        <v>9</v>
      </c>
      <c r="AY61">
        <v>2015</v>
      </c>
      <c r="AZ61" t="s">
        <v>61</v>
      </c>
      <c r="BB61">
        <v>0</v>
      </c>
      <c r="BC61" t="s">
        <v>378</v>
      </c>
      <c r="BI61" s="1" t="s">
        <v>579</v>
      </c>
      <c r="BJ61" s="1" t="s">
        <v>628</v>
      </c>
    </row>
    <row r="62" spans="1:62" x14ac:dyDescent="0.25">
      <c r="A62" t="s">
        <v>379</v>
      </c>
      <c r="B62">
        <v>2716</v>
      </c>
      <c r="D62" t="s">
        <v>76</v>
      </c>
      <c r="G62" t="s">
        <v>77</v>
      </c>
      <c r="H62" t="s">
        <v>78</v>
      </c>
      <c r="Q62" t="s">
        <v>59</v>
      </c>
      <c r="R62" t="s">
        <v>60</v>
      </c>
      <c r="S62" t="s">
        <v>60</v>
      </c>
      <c r="V62">
        <f t="shared" si="0"/>
        <v>-23.546944444444446</v>
      </c>
      <c r="W62">
        <f t="shared" si="1"/>
        <v>-46.653333333333329</v>
      </c>
      <c r="X62">
        <v>23</v>
      </c>
      <c r="Y62">
        <v>32</v>
      </c>
      <c r="Z62">
        <v>49</v>
      </c>
      <c r="AA62" t="s">
        <v>123</v>
      </c>
      <c r="AB62">
        <v>46</v>
      </c>
      <c r="AC62">
        <v>39</v>
      </c>
      <c r="AD62">
        <v>12</v>
      </c>
      <c r="AE62" t="s">
        <v>124</v>
      </c>
      <c r="AI62" t="s">
        <v>370</v>
      </c>
      <c r="AP62" t="s">
        <v>126</v>
      </c>
      <c r="AQ62">
        <v>93</v>
      </c>
      <c r="AS62">
        <v>16</v>
      </c>
      <c r="AT62" t="s">
        <v>64</v>
      </c>
      <c r="AU62">
        <v>2015</v>
      </c>
      <c r="AV62" t="s">
        <v>126</v>
      </c>
      <c r="AW62">
        <v>16</v>
      </c>
      <c r="AX62">
        <v>9</v>
      </c>
      <c r="AY62">
        <v>2015</v>
      </c>
      <c r="AZ62" t="s">
        <v>61</v>
      </c>
      <c r="BB62">
        <v>0</v>
      </c>
      <c r="BI62" s="1" t="s">
        <v>580</v>
      </c>
      <c r="BJ62" s="1"/>
    </row>
    <row r="63" spans="1:62" x14ac:dyDescent="0.25">
      <c r="A63" t="s">
        <v>380</v>
      </c>
      <c r="B63">
        <v>2717</v>
      </c>
      <c r="D63" t="s">
        <v>381</v>
      </c>
      <c r="E63" t="s">
        <v>73</v>
      </c>
      <c r="G63" t="s">
        <v>74</v>
      </c>
      <c r="H63" t="s">
        <v>75</v>
      </c>
      <c r="Q63" t="s">
        <v>59</v>
      </c>
      <c r="R63" t="s">
        <v>60</v>
      </c>
      <c r="S63" t="s">
        <v>60</v>
      </c>
      <c r="V63">
        <f t="shared" si="0"/>
        <v>-23.546944444444446</v>
      </c>
      <c r="W63">
        <f t="shared" si="1"/>
        <v>-46.653333333333329</v>
      </c>
      <c r="X63">
        <v>23</v>
      </c>
      <c r="Y63">
        <v>32</v>
      </c>
      <c r="Z63">
        <v>49</v>
      </c>
      <c r="AA63" t="s">
        <v>123</v>
      </c>
      <c r="AB63">
        <v>46</v>
      </c>
      <c r="AC63">
        <v>39</v>
      </c>
      <c r="AD63">
        <v>12</v>
      </c>
      <c r="AE63" t="s">
        <v>124</v>
      </c>
      <c r="AI63" t="s">
        <v>357</v>
      </c>
      <c r="AP63" t="s">
        <v>126</v>
      </c>
      <c r="AQ63">
        <v>94</v>
      </c>
      <c r="AS63">
        <v>16</v>
      </c>
      <c r="AT63" t="s">
        <v>64</v>
      </c>
      <c r="AU63">
        <v>2015</v>
      </c>
      <c r="AV63" t="s">
        <v>126</v>
      </c>
      <c r="AW63">
        <v>16</v>
      </c>
      <c r="AX63">
        <v>9</v>
      </c>
      <c r="AY63">
        <v>2015</v>
      </c>
      <c r="AZ63" t="s">
        <v>61</v>
      </c>
      <c r="BB63">
        <v>0</v>
      </c>
      <c r="BI63" s="1" t="s">
        <v>581</v>
      </c>
    </row>
    <row r="64" spans="1:62" x14ac:dyDescent="0.25">
      <c r="A64" t="s">
        <v>382</v>
      </c>
      <c r="B64">
        <v>2718</v>
      </c>
      <c r="D64" t="s">
        <v>111</v>
      </c>
      <c r="E64" t="s">
        <v>383</v>
      </c>
      <c r="G64" t="s">
        <v>74</v>
      </c>
      <c r="H64" t="s">
        <v>78</v>
      </c>
      <c r="Q64" t="s">
        <v>59</v>
      </c>
      <c r="R64" t="s">
        <v>60</v>
      </c>
      <c r="S64" t="s">
        <v>60</v>
      </c>
      <c r="V64">
        <f t="shared" si="0"/>
        <v>-23.546944444444446</v>
      </c>
      <c r="W64">
        <f t="shared" si="1"/>
        <v>-46.653333333333329</v>
      </c>
      <c r="X64">
        <v>23</v>
      </c>
      <c r="Y64">
        <v>32</v>
      </c>
      <c r="Z64">
        <v>49</v>
      </c>
      <c r="AA64" t="s">
        <v>123</v>
      </c>
      <c r="AB64">
        <v>46</v>
      </c>
      <c r="AC64">
        <v>39</v>
      </c>
      <c r="AD64">
        <v>12</v>
      </c>
      <c r="AE64" t="s">
        <v>124</v>
      </c>
      <c r="AI64" t="s">
        <v>384</v>
      </c>
      <c r="AP64" t="s">
        <v>126</v>
      </c>
      <c r="AQ64">
        <v>95</v>
      </c>
      <c r="AS64">
        <v>16</v>
      </c>
      <c r="AT64" t="s">
        <v>64</v>
      </c>
      <c r="AU64">
        <v>2015</v>
      </c>
      <c r="AV64" t="s">
        <v>126</v>
      </c>
      <c r="AW64">
        <v>16</v>
      </c>
      <c r="AX64">
        <v>9</v>
      </c>
      <c r="AY64">
        <v>2015</v>
      </c>
      <c r="AZ64" t="s">
        <v>61</v>
      </c>
      <c r="BB64">
        <v>0</v>
      </c>
      <c r="BC64" t="s">
        <v>385</v>
      </c>
      <c r="BI64" s="1" t="s">
        <v>582</v>
      </c>
    </row>
    <row r="65" spans="1:61" x14ac:dyDescent="0.25">
      <c r="A65" t="s">
        <v>386</v>
      </c>
      <c r="B65">
        <v>2719</v>
      </c>
      <c r="D65" t="s">
        <v>108</v>
      </c>
      <c r="E65" t="s">
        <v>109</v>
      </c>
      <c r="G65" t="s">
        <v>110</v>
      </c>
      <c r="H65" t="s">
        <v>105</v>
      </c>
      <c r="Q65" t="s">
        <v>59</v>
      </c>
      <c r="R65" t="s">
        <v>60</v>
      </c>
      <c r="S65" t="s">
        <v>60</v>
      </c>
      <c r="V65">
        <f t="shared" si="0"/>
        <v>-23.548055555555557</v>
      </c>
      <c r="W65">
        <f t="shared" si="1"/>
        <v>-46.650555555555556</v>
      </c>
      <c r="X65">
        <v>23</v>
      </c>
      <c r="Y65">
        <v>32</v>
      </c>
      <c r="Z65">
        <v>53</v>
      </c>
      <c r="AA65" t="s">
        <v>123</v>
      </c>
      <c r="AB65">
        <v>46</v>
      </c>
      <c r="AC65">
        <v>39</v>
      </c>
      <c r="AD65">
        <v>2</v>
      </c>
      <c r="AE65" t="s">
        <v>124</v>
      </c>
      <c r="AI65" t="s">
        <v>387</v>
      </c>
      <c r="AP65" t="s">
        <v>126</v>
      </c>
      <c r="AQ65">
        <v>96</v>
      </c>
      <c r="AR65" t="s">
        <v>135</v>
      </c>
      <c r="AS65">
        <v>28</v>
      </c>
      <c r="AT65">
        <v>10</v>
      </c>
      <c r="AU65">
        <v>2015</v>
      </c>
      <c r="AV65" t="s">
        <v>126</v>
      </c>
      <c r="AW65">
        <v>28</v>
      </c>
      <c r="AX65">
        <v>10</v>
      </c>
      <c r="AY65">
        <v>2015</v>
      </c>
      <c r="AZ65" t="s">
        <v>61</v>
      </c>
      <c r="BB65">
        <v>0</v>
      </c>
      <c r="BC65" t="s">
        <v>388</v>
      </c>
      <c r="BI65" s="1" t="s">
        <v>583</v>
      </c>
    </row>
    <row r="66" spans="1:61" x14ac:dyDescent="0.25">
      <c r="A66" t="s">
        <v>389</v>
      </c>
      <c r="B66">
        <v>2720</v>
      </c>
      <c r="D66" t="s">
        <v>84</v>
      </c>
      <c r="E66" t="s">
        <v>390</v>
      </c>
      <c r="G66" t="s">
        <v>391</v>
      </c>
      <c r="H66" t="s">
        <v>392</v>
      </c>
      <c r="Q66" t="s">
        <v>59</v>
      </c>
      <c r="R66" t="s">
        <v>60</v>
      </c>
      <c r="S66" t="s">
        <v>60</v>
      </c>
      <c r="V66">
        <f t="shared" si="0"/>
        <v>-23.548055555555557</v>
      </c>
      <c r="W66">
        <f t="shared" si="1"/>
        <v>-46.650833333333331</v>
      </c>
      <c r="X66">
        <v>23</v>
      </c>
      <c r="Y66">
        <v>32</v>
      </c>
      <c r="Z66">
        <v>53</v>
      </c>
      <c r="AA66" t="s">
        <v>123</v>
      </c>
      <c r="AB66">
        <v>46</v>
      </c>
      <c r="AC66">
        <v>39</v>
      </c>
      <c r="AD66">
        <v>3</v>
      </c>
      <c r="AE66" t="s">
        <v>124</v>
      </c>
      <c r="AI66" t="s">
        <v>393</v>
      </c>
      <c r="AP66" t="s">
        <v>126</v>
      </c>
      <c r="AQ66">
        <v>97</v>
      </c>
      <c r="AR66" t="s">
        <v>135</v>
      </c>
      <c r="AS66">
        <v>28</v>
      </c>
      <c r="AT66">
        <v>10</v>
      </c>
      <c r="AU66">
        <v>2015</v>
      </c>
      <c r="AV66" t="s">
        <v>126</v>
      </c>
      <c r="AW66">
        <v>28</v>
      </c>
      <c r="AX66">
        <v>10</v>
      </c>
      <c r="AY66">
        <v>2015</v>
      </c>
      <c r="AZ66" t="s">
        <v>61</v>
      </c>
      <c r="BB66">
        <v>0</v>
      </c>
      <c r="BC66" t="s">
        <v>394</v>
      </c>
      <c r="BI66" s="1" t="s">
        <v>584</v>
      </c>
    </row>
    <row r="67" spans="1:61" x14ac:dyDescent="0.25">
      <c r="A67" t="s">
        <v>395</v>
      </c>
      <c r="B67">
        <v>2721</v>
      </c>
      <c r="D67" t="s">
        <v>84</v>
      </c>
      <c r="E67" t="s">
        <v>390</v>
      </c>
      <c r="G67" t="s">
        <v>391</v>
      </c>
      <c r="H67" t="s">
        <v>392</v>
      </c>
      <c r="Q67" t="s">
        <v>59</v>
      </c>
      <c r="R67" t="s">
        <v>60</v>
      </c>
      <c r="S67" t="s">
        <v>60</v>
      </c>
      <c r="V67">
        <f t="shared" ref="V67:V86" si="2">IF((AA67="S"), -1, 1) * (X67 + Y67/60 + Z67/3600)</f>
        <v>-23.546388888888892</v>
      </c>
      <c r="W67">
        <f t="shared" ref="W67:W86" si="3">IF((AE67="W"), -1, 1) * (AB67 + AC67/60 + AD67/3600)</f>
        <v>-46.652222222222221</v>
      </c>
      <c r="X67">
        <v>23</v>
      </c>
      <c r="Y67">
        <v>32</v>
      </c>
      <c r="Z67">
        <v>47</v>
      </c>
      <c r="AA67" t="s">
        <v>123</v>
      </c>
      <c r="AB67">
        <v>46</v>
      </c>
      <c r="AC67">
        <v>39</v>
      </c>
      <c r="AD67">
        <v>8</v>
      </c>
      <c r="AE67" t="s">
        <v>124</v>
      </c>
      <c r="AI67" t="s">
        <v>396</v>
      </c>
      <c r="AP67" t="s">
        <v>126</v>
      </c>
      <c r="AQ67">
        <v>98</v>
      </c>
      <c r="AR67" t="s">
        <v>135</v>
      </c>
      <c r="AS67">
        <v>13</v>
      </c>
      <c r="AT67">
        <v>11</v>
      </c>
      <c r="AU67">
        <v>2015</v>
      </c>
      <c r="AV67" t="s">
        <v>126</v>
      </c>
      <c r="AW67">
        <v>13</v>
      </c>
      <c r="AX67">
        <v>11</v>
      </c>
      <c r="AY67">
        <v>2015</v>
      </c>
      <c r="AZ67" t="s">
        <v>61</v>
      </c>
      <c r="BB67">
        <v>0</v>
      </c>
      <c r="BC67" t="s">
        <v>394</v>
      </c>
      <c r="BI67" s="1" t="s">
        <v>585</v>
      </c>
    </row>
    <row r="68" spans="1:61" x14ac:dyDescent="0.25">
      <c r="A68" t="s">
        <v>397</v>
      </c>
      <c r="B68">
        <v>2722</v>
      </c>
      <c r="D68" t="s">
        <v>88</v>
      </c>
      <c r="E68" t="s">
        <v>89</v>
      </c>
      <c r="G68" t="s">
        <v>90</v>
      </c>
      <c r="H68" t="s">
        <v>91</v>
      </c>
      <c r="Q68" t="s">
        <v>59</v>
      </c>
      <c r="R68" t="s">
        <v>60</v>
      </c>
      <c r="S68" t="s">
        <v>60</v>
      </c>
      <c r="V68">
        <f t="shared" si="2"/>
        <v>-23.546388888888892</v>
      </c>
      <c r="W68">
        <f t="shared" si="3"/>
        <v>-46.652222222222221</v>
      </c>
      <c r="X68">
        <v>23</v>
      </c>
      <c r="Y68">
        <v>32</v>
      </c>
      <c r="Z68">
        <v>47</v>
      </c>
      <c r="AA68" t="s">
        <v>123</v>
      </c>
      <c r="AB68">
        <v>46</v>
      </c>
      <c r="AC68">
        <v>39</v>
      </c>
      <c r="AD68">
        <v>8</v>
      </c>
      <c r="AE68" t="s">
        <v>124</v>
      </c>
      <c r="AI68" t="s">
        <v>239</v>
      </c>
      <c r="AP68" t="s">
        <v>126</v>
      </c>
      <c r="AQ68">
        <v>99</v>
      </c>
      <c r="AS68" t="s">
        <v>63</v>
      </c>
      <c r="AT68" t="s">
        <v>233</v>
      </c>
      <c r="AU68">
        <v>2016</v>
      </c>
      <c r="AV68" t="s">
        <v>126</v>
      </c>
      <c r="AW68">
        <v>5</v>
      </c>
      <c r="AX68">
        <v>4</v>
      </c>
      <c r="AY68">
        <v>2016</v>
      </c>
      <c r="AZ68" t="s">
        <v>61</v>
      </c>
      <c r="BB68">
        <v>0</v>
      </c>
      <c r="BC68" t="s">
        <v>398</v>
      </c>
      <c r="BI68" s="1" t="s">
        <v>586</v>
      </c>
    </row>
    <row r="69" spans="1:61" x14ac:dyDescent="0.25">
      <c r="A69" t="s">
        <v>399</v>
      </c>
      <c r="B69">
        <v>2723</v>
      </c>
      <c r="D69" t="s">
        <v>88</v>
      </c>
      <c r="E69" t="s">
        <v>180</v>
      </c>
      <c r="F69" t="s">
        <v>181</v>
      </c>
      <c r="G69" t="s">
        <v>272</v>
      </c>
      <c r="H69" t="s">
        <v>273</v>
      </c>
      <c r="Q69" t="s">
        <v>59</v>
      </c>
      <c r="R69" t="s">
        <v>60</v>
      </c>
      <c r="S69" t="s">
        <v>60</v>
      </c>
      <c r="V69">
        <f t="shared" si="2"/>
        <v>-23.546111111111113</v>
      </c>
      <c r="W69">
        <f t="shared" si="3"/>
        <v>-46.652499999999996</v>
      </c>
      <c r="X69">
        <v>23</v>
      </c>
      <c r="Y69">
        <v>32</v>
      </c>
      <c r="Z69">
        <v>46</v>
      </c>
      <c r="AA69" t="s">
        <v>123</v>
      </c>
      <c r="AB69">
        <v>46</v>
      </c>
      <c r="AC69">
        <v>39</v>
      </c>
      <c r="AD69">
        <v>9</v>
      </c>
      <c r="AE69" t="s">
        <v>124</v>
      </c>
      <c r="AI69" t="s">
        <v>400</v>
      </c>
      <c r="AP69" t="s">
        <v>126</v>
      </c>
      <c r="AQ69">
        <v>100</v>
      </c>
      <c r="AS69" t="s">
        <v>63</v>
      </c>
      <c r="AT69" t="s">
        <v>233</v>
      </c>
      <c r="AU69">
        <v>2016</v>
      </c>
      <c r="AV69" t="s">
        <v>103</v>
      </c>
      <c r="AW69">
        <v>15</v>
      </c>
      <c r="AX69">
        <v>4</v>
      </c>
      <c r="AY69">
        <v>2016</v>
      </c>
      <c r="AZ69" t="s">
        <v>61</v>
      </c>
      <c r="BB69">
        <v>0</v>
      </c>
      <c r="BI69" s="1" t="s">
        <v>587</v>
      </c>
    </row>
    <row r="70" spans="1:61" x14ac:dyDescent="0.25">
      <c r="A70" t="s">
        <v>401</v>
      </c>
      <c r="B70">
        <v>2724</v>
      </c>
      <c r="D70" t="s">
        <v>66</v>
      </c>
      <c r="E70" t="s">
        <v>67</v>
      </c>
      <c r="G70" t="s">
        <v>101</v>
      </c>
      <c r="H70" t="s">
        <v>102</v>
      </c>
      <c r="Q70" t="s">
        <v>59</v>
      </c>
      <c r="R70" t="s">
        <v>60</v>
      </c>
      <c r="S70" t="s">
        <v>60</v>
      </c>
      <c r="V70">
        <f t="shared" si="2"/>
        <v>-23.545833333333334</v>
      </c>
      <c r="W70">
        <f t="shared" si="3"/>
        <v>-46.652499999999996</v>
      </c>
      <c r="X70">
        <v>23</v>
      </c>
      <c r="Y70">
        <v>32</v>
      </c>
      <c r="Z70">
        <v>45</v>
      </c>
      <c r="AA70" t="s">
        <v>123</v>
      </c>
      <c r="AB70">
        <v>46</v>
      </c>
      <c r="AC70">
        <v>39</v>
      </c>
      <c r="AD70">
        <v>9</v>
      </c>
      <c r="AE70" t="s">
        <v>124</v>
      </c>
      <c r="AI70" t="s">
        <v>132</v>
      </c>
      <c r="AP70" t="s">
        <v>126</v>
      </c>
      <c r="AQ70">
        <v>101</v>
      </c>
      <c r="AS70" t="s">
        <v>63</v>
      </c>
      <c r="AT70" t="s">
        <v>233</v>
      </c>
      <c r="AU70">
        <v>2016</v>
      </c>
      <c r="AV70" t="s">
        <v>103</v>
      </c>
      <c r="AW70">
        <v>15</v>
      </c>
      <c r="AX70">
        <v>4</v>
      </c>
      <c r="AY70">
        <v>2016</v>
      </c>
      <c r="AZ70" t="s">
        <v>61</v>
      </c>
      <c r="BB70">
        <v>0</v>
      </c>
      <c r="BC70" t="s">
        <v>402</v>
      </c>
      <c r="BI70" s="1" t="s">
        <v>588</v>
      </c>
    </row>
    <row r="71" spans="1:61" x14ac:dyDescent="0.25">
      <c r="A71" t="s">
        <v>403</v>
      </c>
      <c r="B71">
        <v>2725</v>
      </c>
      <c r="D71" t="s">
        <v>97</v>
      </c>
      <c r="E71" t="s">
        <v>98</v>
      </c>
      <c r="G71" t="s">
        <v>99</v>
      </c>
      <c r="H71" t="s">
        <v>78</v>
      </c>
      <c r="Q71" t="s">
        <v>59</v>
      </c>
      <c r="R71" t="s">
        <v>60</v>
      </c>
      <c r="S71" t="s">
        <v>60</v>
      </c>
      <c r="V71">
        <f t="shared" si="2"/>
        <v>-23.546111111111113</v>
      </c>
      <c r="W71">
        <f t="shared" si="3"/>
        <v>-46.652222222222221</v>
      </c>
      <c r="X71">
        <v>23</v>
      </c>
      <c r="Y71">
        <v>32</v>
      </c>
      <c r="Z71">
        <v>46</v>
      </c>
      <c r="AA71" t="s">
        <v>123</v>
      </c>
      <c r="AB71">
        <v>46</v>
      </c>
      <c r="AC71">
        <v>39</v>
      </c>
      <c r="AD71">
        <v>8</v>
      </c>
      <c r="AE71" t="s">
        <v>124</v>
      </c>
      <c r="AI71" t="s">
        <v>132</v>
      </c>
      <c r="AP71" t="s">
        <v>126</v>
      </c>
      <c r="AQ71">
        <v>102</v>
      </c>
      <c r="AS71" t="s">
        <v>63</v>
      </c>
      <c r="AT71" t="s">
        <v>233</v>
      </c>
      <c r="AU71">
        <v>2016</v>
      </c>
      <c r="AV71" t="s">
        <v>126</v>
      </c>
      <c r="AW71">
        <v>5</v>
      </c>
      <c r="AX71">
        <v>4</v>
      </c>
      <c r="AY71">
        <v>2016</v>
      </c>
      <c r="AZ71" t="s">
        <v>61</v>
      </c>
      <c r="BB71">
        <v>0</v>
      </c>
      <c r="BC71" t="s">
        <v>404</v>
      </c>
      <c r="BI71" s="1" t="s">
        <v>589</v>
      </c>
    </row>
    <row r="72" spans="1:61" x14ac:dyDescent="0.25">
      <c r="A72" t="s">
        <v>405</v>
      </c>
      <c r="B72">
        <v>2726</v>
      </c>
      <c r="D72" t="s">
        <v>97</v>
      </c>
      <c r="E72" t="s">
        <v>406</v>
      </c>
      <c r="G72" t="s">
        <v>407</v>
      </c>
      <c r="H72" t="s">
        <v>78</v>
      </c>
      <c r="Q72" t="s">
        <v>59</v>
      </c>
      <c r="R72" t="s">
        <v>60</v>
      </c>
      <c r="S72" t="s">
        <v>60</v>
      </c>
      <c r="V72">
        <f t="shared" si="2"/>
        <v>-23.546111111111113</v>
      </c>
      <c r="W72">
        <f t="shared" si="3"/>
        <v>-46.652222222222221</v>
      </c>
      <c r="X72">
        <v>23</v>
      </c>
      <c r="Y72">
        <v>32</v>
      </c>
      <c r="Z72">
        <v>46</v>
      </c>
      <c r="AA72" t="s">
        <v>123</v>
      </c>
      <c r="AB72">
        <v>46</v>
      </c>
      <c r="AC72">
        <v>39</v>
      </c>
      <c r="AD72">
        <v>8</v>
      </c>
      <c r="AE72" t="s">
        <v>124</v>
      </c>
      <c r="AI72" t="s">
        <v>132</v>
      </c>
      <c r="AP72" t="s">
        <v>126</v>
      </c>
      <c r="AQ72">
        <v>103</v>
      </c>
      <c r="AS72" t="s">
        <v>63</v>
      </c>
      <c r="AT72" t="s">
        <v>233</v>
      </c>
      <c r="AU72">
        <v>2016</v>
      </c>
      <c r="AV72" t="s">
        <v>126</v>
      </c>
      <c r="AW72">
        <v>5</v>
      </c>
      <c r="AX72">
        <v>4</v>
      </c>
      <c r="AY72">
        <v>2016</v>
      </c>
      <c r="AZ72" t="s">
        <v>61</v>
      </c>
      <c r="BB72">
        <v>0</v>
      </c>
      <c r="BC72" t="s">
        <v>408</v>
      </c>
      <c r="BI72" s="1" t="s">
        <v>590</v>
      </c>
    </row>
    <row r="73" spans="1:61" x14ac:dyDescent="0.25">
      <c r="A73" t="s">
        <v>409</v>
      </c>
      <c r="B73">
        <v>2727</v>
      </c>
      <c r="D73" t="s">
        <v>84</v>
      </c>
      <c r="E73" t="s">
        <v>100</v>
      </c>
      <c r="Q73" t="s">
        <v>59</v>
      </c>
      <c r="R73" t="s">
        <v>60</v>
      </c>
      <c r="S73" t="s">
        <v>60</v>
      </c>
      <c r="V73">
        <f t="shared" si="2"/>
        <v>-23.546111111111113</v>
      </c>
      <c r="W73">
        <f t="shared" si="3"/>
        <v>-46.652499999999996</v>
      </c>
      <c r="X73">
        <v>23</v>
      </c>
      <c r="Y73">
        <v>32</v>
      </c>
      <c r="Z73">
        <v>46</v>
      </c>
      <c r="AA73" t="s">
        <v>123</v>
      </c>
      <c r="AB73">
        <v>46</v>
      </c>
      <c r="AC73">
        <v>39</v>
      </c>
      <c r="AD73">
        <v>9</v>
      </c>
      <c r="AE73" t="s">
        <v>124</v>
      </c>
      <c r="AI73" t="s">
        <v>132</v>
      </c>
      <c r="AP73" t="s">
        <v>126</v>
      </c>
      <c r="AQ73">
        <v>104</v>
      </c>
      <c r="AS73" t="s">
        <v>63</v>
      </c>
      <c r="AT73" t="s">
        <v>233</v>
      </c>
      <c r="AU73">
        <v>2016</v>
      </c>
      <c r="AV73" t="s">
        <v>126</v>
      </c>
      <c r="AW73">
        <v>5</v>
      </c>
      <c r="AX73">
        <v>4</v>
      </c>
      <c r="AY73">
        <v>2016</v>
      </c>
      <c r="AZ73" t="s">
        <v>61</v>
      </c>
      <c r="BB73">
        <v>0</v>
      </c>
      <c r="BC73" t="s">
        <v>410</v>
      </c>
      <c r="BI73" s="1" t="s">
        <v>591</v>
      </c>
    </row>
    <row r="74" spans="1:61" x14ac:dyDescent="0.25">
      <c r="A74" t="s">
        <v>411</v>
      </c>
      <c r="B74">
        <v>2728</v>
      </c>
      <c r="D74" t="s">
        <v>93</v>
      </c>
      <c r="E74" t="s">
        <v>412</v>
      </c>
      <c r="G74" t="s">
        <v>413</v>
      </c>
      <c r="H74" t="s">
        <v>65</v>
      </c>
      <c r="Q74" t="s">
        <v>59</v>
      </c>
      <c r="R74" t="s">
        <v>60</v>
      </c>
      <c r="S74" t="s">
        <v>60</v>
      </c>
      <c r="V74">
        <f t="shared" si="2"/>
        <v>-23.546111111111113</v>
      </c>
      <c r="W74">
        <f t="shared" si="3"/>
        <v>-46.652222222222221</v>
      </c>
      <c r="X74">
        <v>23</v>
      </c>
      <c r="Y74">
        <v>32</v>
      </c>
      <c r="Z74">
        <v>46</v>
      </c>
      <c r="AA74" t="s">
        <v>123</v>
      </c>
      <c r="AB74">
        <v>46</v>
      </c>
      <c r="AC74">
        <v>39</v>
      </c>
      <c r="AD74">
        <v>8</v>
      </c>
      <c r="AE74" t="s">
        <v>124</v>
      </c>
      <c r="AI74" t="s">
        <v>132</v>
      </c>
      <c r="AP74" t="s">
        <v>126</v>
      </c>
      <c r="AQ74">
        <v>105</v>
      </c>
      <c r="AS74" t="s">
        <v>63</v>
      </c>
      <c r="AT74" t="s">
        <v>233</v>
      </c>
      <c r="AU74">
        <v>2016</v>
      </c>
      <c r="AV74" t="s">
        <v>103</v>
      </c>
      <c r="AW74">
        <v>15</v>
      </c>
      <c r="AX74">
        <v>4</v>
      </c>
      <c r="AY74">
        <v>2016</v>
      </c>
      <c r="AZ74" t="s">
        <v>61</v>
      </c>
      <c r="BB74">
        <v>0</v>
      </c>
      <c r="BI74" s="1" t="s">
        <v>592</v>
      </c>
    </row>
    <row r="75" spans="1:61" x14ac:dyDescent="0.25">
      <c r="A75" t="s">
        <v>414</v>
      </c>
      <c r="B75">
        <v>2729</v>
      </c>
      <c r="D75" t="s">
        <v>213</v>
      </c>
      <c r="E75" t="s">
        <v>214</v>
      </c>
      <c r="G75" t="s">
        <v>215</v>
      </c>
      <c r="H75" t="s">
        <v>216</v>
      </c>
      <c r="Q75" t="s">
        <v>59</v>
      </c>
      <c r="R75" t="s">
        <v>60</v>
      </c>
      <c r="S75" t="s">
        <v>60</v>
      </c>
      <c r="V75">
        <f t="shared" si="2"/>
        <v>-23.546111111111113</v>
      </c>
      <c r="W75">
        <f t="shared" si="3"/>
        <v>-46.652222222222221</v>
      </c>
      <c r="X75">
        <v>23</v>
      </c>
      <c r="Y75">
        <v>32</v>
      </c>
      <c r="Z75">
        <v>46</v>
      </c>
      <c r="AA75" t="s">
        <v>123</v>
      </c>
      <c r="AB75">
        <v>46</v>
      </c>
      <c r="AC75">
        <v>39</v>
      </c>
      <c r="AD75">
        <v>8</v>
      </c>
      <c r="AE75" t="s">
        <v>124</v>
      </c>
      <c r="AI75" t="s">
        <v>132</v>
      </c>
      <c r="AP75" t="s">
        <v>126</v>
      </c>
      <c r="AQ75">
        <v>106</v>
      </c>
      <c r="AS75" t="s">
        <v>63</v>
      </c>
      <c r="AT75" t="s">
        <v>233</v>
      </c>
      <c r="AU75">
        <v>2016</v>
      </c>
      <c r="AV75" t="s">
        <v>103</v>
      </c>
      <c r="AW75">
        <v>15</v>
      </c>
      <c r="AX75">
        <v>4</v>
      </c>
      <c r="AY75">
        <v>2016</v>
      </c>
      <c r="AZ75" t="s">
        <v>61</v>
      </c>
      <c r="BB75">
        <v>0</v>
      </c>
      <c r="BI75" s="1" t="s">
        <v>593</v>
      </c>
    </row>
    <row r="76" spans="1:61" x14ac:dyDescent="0.25">
      <c r="A76" t="s">
        <v>415</v>
      </c>
      <c r="B76">
        <v>2730</v>
      </c>
      <c r="D76" t="s">
        <v>416</v>
      </c>
      <c r="E76" t="s">
        <v>417</v>
      </c>
      <c r="G76" t="s">
        <v>418</v>
      </c>
      <c r="H76" t="s">
        <v>419</v>
      </c>
      <c r="Q76" t="s">
        <v>59</v>
      </c>
      <c r="R76" t="s">
        <v>60</v>
      </c>
      <c r="S76" t="s">
        <v>60</v>
      </c>
      <c r="V76">
        <f t="shared" si="2"/>
        <v>-23.546111111111113</v>
      </c>
      <c r="W76">
        <f t="shared" si="3"/>
        <v>-46.652222222222221</v>
      </c>
      <c r="X76">
        <v>23</v>
      </c>
      <c r="Y76">
        <v>32</v>
      </c>
      <c r="Z76">
        <v>46</v>
      </c>
      <c r="AA76" t="s">
        <v>123</v>
      </c>
      <c r="AB76">
        <v>46</v>
      </c>
      <c r="AC76">
        <v>39</v>
      </c>
      <c r="AD76">
        <v>8</v>
      </c>
      <c r="AE76" t="s">
        <v>124</v>
      </c>
      <c r="AI76" t="s">
        <v>132</v>
      </c>
      <c r="AP76" t="s">
        <v>126</v>
      </c>
      <c r="AQ76">
        <v>107</v>
      </c>
      <c r="AS76" t="s">
        <v>63</v>
      </c>
      <c r="AT76" t="s">
        <v>233</v>
      </c>
      <c r="AU76">
        <v>2016</v>
      </c>
      <c r="AV76" t="s">
        <v>103</v>
      </c>
      <c r="AW76">
        <v>15</v>
      </c>
      <c r="AX76">
        <v>4</v>
      </c>
      <c r="AY76">
        <v>2016</v>
      </c>
      <c r="AZ76" t="s">
        <v>61</v>
      </c>
      <c r="BB76">
        <v>0</v>
      </c>
      <c r="BI76" s="1" t="s">
        <v>594</v>
      </c>
    </row>
    <row r="77" spans="1:61" x14ac:dyDescent="0.25">
      <c r="A77" t="s">
        <v>420</v>
      </c>
      <c r="B77">
        <v>2731</v>
      </c>
      <c r="D77" t="s">
        <v>421</v>
      </c>
      <c r="E77" t="s">
        <v>422</v>
      </c>
      <c r="G77" t="s">
        <v>307</v>
      </c>
      <c r="H77" t="s">
        <v>78</v>
      </c>
      <c r="Q77" t="s">
        <v>59</v>
      </c>
      <c r="R77" t="s">
        <v>60</v>
      </c>
      <c r="S77" t="s">
        <v>60</v>
      </c>
      <c r="V77">
        <f t="shared" si="2"/>
        <v>-23.546388888888892</v>
      </c>
      <c r="W77">
        <f t="shared" si="3"/>
        <v>-46.651944444444446</v>
      </c>
      <c r="X77">
        <v>23</v>
      </c>
      <c r="Y77">
        <v>32</v>
      </c>
      <c r="Z77">
        <v>47</v>
      </c>
      <c r="AA77" t="s">
        <v>123</v>
      </c>
      <c r="AB77">
        <v>46</v>
      </c>
      <c r="AC77">
        <v>39</v>
      </c>
      <c r="AD77">
        <v>7</v>
      </c>
      <c r="AE77" t="s">
        <v>124</v>
      </c>
      <c r="AI77" t="s">
        <v>132</v>
      </c>
      <c r="AP77" t="s">
        <v>126</v>
      </c>
      <c r="AQ77">
        <v>108</v>
      </c>
      <c r="AS77" t="s">
        <v>63</v>
      </c>
      <c r="AT77" t="s">
        <v>233</v>
      </c>
      <c r="AU77">
        <v>2016</v>
      </c>
      <c r="AV77" t="s">
        <v>126</v>
      </c>
      <c r="AW77">
        <v>5</v>
      </c>
      <c r="AX77">
        <v>4</v>
      </c>
      <c r="AY77">
        <v>2016</v>
      </c>
      <c r="AZ77" t="s">
        <v>61</v>
      </c>
      <c r="BB77">
        <v>0</v>
      </c>
      <c r="BC77" t="s">
        <v>423</v>
      </c>
      <c r="BI77" s="1" t="s">
        <v>595</v>
      </c>
    </row>
    <row r="78" spans="1:61" x14ac:dyDescent="0.25">
      <c r="A78" t="s">
        <v>424</v>
      </c>
      <c r="B78">
        <v>2732</v>
      </c>
      <c r="D78" t="s">
        <v>79</v>
      </c>
      <c r="E78" t="s">
        <v>81</v>
      </c>
      <c r="F78" t="s">
        <v>86</v>
      </c>
      <c r="G78" t="s">
        <v>425</v>
      </c>
      <c r="H78" t="s">
        <v>426</v>
      </c>
      <c r="Q78" t="s">
        <v>59</v>
      </c>
      <c r="R78" t="s">
        <v>60</v>
      </c>
      <c r="S78" t="s">
        <v>60</v>
      </c>
      <c r="V78">
        <f t="shared" si="2"/>
        <v>-23.546388888888892</v>
      </c>
      <c r="W78">
        <f t="shared" si="3"/>
        <v>-46.651944444444446</v>
      </c>
      <c r="X78">
        <v>23</v>
      </c>
      <c r="Y78">
        <v>32</v>
      </c>
      <c r="Z78">
        <v>47</v>
      </c>
      <c r="AA78" t="s">
        <v>123</v>
      </c>
      <c r="AB78">
        <v>46</v>
      </c>
      <c r="AC78">
        <v>39</v>
      </c>
      <c r="AD78">
        <v>7</v>
      </c>
      <c r="AE78" t="s">
        <v>124</v>
      </c>
      <c r="AI78" t="s">
        <v>132</v>
      </c>
      <c r="AP78" t="s">
        <v>126</v>
      </c>
      <c r="AQ78">
        <v>109</v>
      </c>
      <c r="AS78" t="s">
        <v>63</v>
      </c>
      <c r="AT78" t="s">
        <v>233</v>
      </c>
      <c r="AU78">
        <v>2016</v>
      </c>
      <c r="AV78" t="s">
        <v>103</v>
      </c>
      <c r="AW78">
        <v>15</v>
      </c>
      <c r="AX78">
        <v>4</v>
      </c>
      <c r="AY78">
        <v>2016</v>
      </c>
      <c r="AZ78" t="s">
        <v>61</v>
      </c>
      <c r="BB78">
        <v>0</v>
      </c>
      <c r="BI78" s="1" t="s">
        <v>596</v>
      </c>
    </row>
    <row r="79" spans="1:61" x14ac:dyDescent="0.25">
      <c r="A79" t="s">
        <v>427</v>
      </c>
      <c r="B79">
        <v>2733</v>
      </c>
      <c r="D79" t="s">
        <v>428</v>
      </c>
      <c r="Q79" t="s">
        <v>59</v>
      </c>
      <c r="R79" t="s">
        <v>60</v>
      </c>
      <c r="S79" t="s">
        <v>60</v>
      </c>
      <c r="V79">
        <f t="shared" si="2"/>
        <v>-23.546388888888892</v>
      </c>
      <c r="W79">
        <f t="shared" si="3"/>
        <v>-46.651666666666664</v>
      </c>
      <c r="X79">
        <v>23</v>
      </c>
      <c r="Y79">
        <v>32</v>
      </c>
      <c r="Z79">
        <v>47</v>
      </c>
      <c r="AA79" t="s">
        <v>123</v>
      </c>
      <c r="AB79">
        <v>46</v>
      </c>
      <c r="AC79">
        <v>39</v>
      </c>
      <c r="AD79">
        <v>6</v>
      </c>
      <c r="AE79" t="s">
        <v>124</v>
      </c>
      <c r="AI79" t="s">
        <v>132</v>
      </c>
      <c r="AP79" t="s">
        <v>126</v>
      </c>
      <c r="AQ79">
        <v>110</v>
      </c>
      <c r="AS79" t="s">
        <v>63</v>
      </c>
      <c r="AT79" t="s">
        <v>233</v>
      </c>
      <c r="AU79">
        <v>2016</v>
      </c>
      <c r="AZ79" t="s">
        <v>61</v>
      </c>
      <c r="BB79">
        <v>0</v>
      </c>
      <c r="BI79" s="1" t="s">
        <v>597</v>
      </c>
    </row>
    <row r="80" spans="1:61" x14ac:dyDescent="0.25">
      <c r="A80" t="s">
        <v>429</v>
      </c>
      <c r="B80">
        <v>2734</v>
      </c>
      <c r="D80" t="s">
        <v>93</v>
      </c>
      <c r="E80" t="s">
        <v>430</v>
      </c>
      <c r="F80" t="s">
        <v>86</v>
      </c>
      <c r="G80" t="s">
        <v>431</v>
      </c>
      <c r="H80" t="s">
        <v>432</v>
      </c>
      <c r="Q80" t="s">
        <v>59</v>
      </c>
      <c r="R80" t="s">
        <v>60</v>
      </c>
      <c r="S80" t="s">
        <v>60</v>
      </c>
      <c r="V80">
        <f t="shared" si="2"/>
        <v>-23.546666666666667</v>
      </c>
      <c r="W80">
        <f t="shared" si="3"/>
        <v>-46.652222222222221</v>
      </c>
      <c r="X80">
        <v>23</v>
      </c>
      <c r="Y80">
        <v>32</v>
      </c>
      <c r="Z80">
        <v>48</v>
      </c>
      <c r="AA80" t="s">
        <v>123</v>
      </c>
      <c r="AB80">
        <v>46</v>
      </c>
      <c r="AC80">
        <v>39</v>
      </c>
      <c r="AD80">
        <v>8</v>
      </c>
      <c r="AE80" t="s">
        <v>124</v>
      </c>
      <c r="AI80" t="s">
        <v>433</v>
      </c>
      <c r="AP80" t="s">
        <v>126</v>
      </c>
      <c r="AQ80">
        <v>111</v>
      </c>
      <c r="AS80">
        <v>13</v>
      </c>
      <c r="AT80" t="s">
        <v>233</v>
      </c>
      <c r="AU80">
        <v>2016</v>
      </c>
      <c r="AV80" t="s">
        <v>126</v>
      </c>
      <c r="AW80">
        <v>13</v>
      </c>
      <c r="AX80">
        <v>4</v>
      </c>
      <c r="AY80">
        <v>2016</v>
      </c>
      <c r="AZ80" t="s">
        <v>61</v>
      </c>
      <c r="BB80">
        <v>0</v>
      </c>
      <c r="BI80" s="1" t="s">
        <v>598</v>
      </c>
    </row>
    <row r="81" spans="1:62" x14ac:dyDescent="0.25">
      <c r="A81" t="s">
        <v>434</v>
      </c>
      <c r="B81">
        <v>2735</v>
      </c>
      <c r="D81" t="s">
        <v>435</v>
      </c>
      <c r="Q81" t="s">
        <v>59</v>
      </c>
      <c r="R81" t="s">
        <v>60</v>
      </c>
      <c r="S81" t="s">
        <v>60</v>
      </c>
      <c r="V81">
        <f t="shared" si="2"/>
        <v>-23.546388888888892</v>
      </c>
      <c r="W81">
        <f t="shared" si="3"/>
        <v>-46.652222222222221</v>
      </c>
      <c r="X81">
        <v>23</v>
      </c>
      <c r="Y81">
        <v>32</v>
      </c>
      <c r="Z81">
        <v>47</v>
      </c>
      <c r="AA81" t="s">
        <v>123</v>
      </c>
      <c r="AB81">
        <v>46</v>
      </c>
      <c r="AC81">
        <v>39</v>
      </c>
      <c r="AD81">
        <v>8</v>
      </c>
      <c r="AE81" t="s">
        <v>124</v>
      </c>
      <c r="AI81" t="s">
        <v>436</v>
      </c>
      <c r="AP81" t="s">
        <v>126</v>
      </c>
      <c r="AQ81">
        <v>112</v>
      </c>
      <c r="AS81">
        <v>13</v>
      </c>
      <c r="AT81" t="s">
        <v>233</v>
      </c>
      <c r="AU81">
        <v>2016</v>
      </c>
      <c r="AZ81" t="s">
        <v>61</v>
      </c>
      <c r="BB81">
        <v>0</v>
      </c>
      <c r="BI81" s="1" t="s">
        <v>599</v>
      </c>
    </row>
    <row r="82" spans="1:62" x14ac:dyDescent="0.25">
      <c r="A82" t="s">
        <v>437</v>
      </c>
      <c r="B82">
        <v>2736</v>
      </c>
      <c r="D82" t="s">
        <v>84</v>
      </c>
      <c r="E82" t="s">
        <v>438</v>
      </c>
      <c r="Q82" t="s">
        <v>59</v>
      </c>
      <c r="R82" t="s">
        <v>60</v>
      </c>
      <c r="S82" t="s">
        <v>60</v>
      </c>
      <c r="V82">
        <f t="shared" si="2"/>
        <v>-23.546388888888892</v>
      </c>
      <c r="W82">
        <f t="shared" si="3"/>
        <v>-46.652222222222221</v>
      </c>
      <c r="X82">
        <v>23</v>
      </c>
      <c r="Y82">
        <v>32</v>
      </c>
      <c r="Z82">
        <v>47</v>
      </c>
      <c r="AA82" t="s">
        <v>123</v>
      </c>
      <c r="AB82">
        <v>46</v>
      </c>
      <c r="AC82">
        <v>39</v>
      </c>
      <c r="AD82">
        <v>8</v>
      </c>
      <c r="AE82" t="s">
        <v>124</v>
      </c>
      <c r="AI82" t="s">
        <v>436</v>
      </c>
      <c r="AP82" t="s">
        <v>126</v>
      </c>
      <c r="AQ82">
        <v>113</v>
      </c>
      <c r="AS82">
        <v>13</v>
      </c>
      <c r="AT82" t="s">
        <v>233</v>
      </c>
      <c r="AU82">
        <v>2016</v>
      </c>
      <c r="AZ82" t="s">
        <v>61</v>
      </c>
      <c r="BB82">
        <v>0</v>
      </c>
      <c r="BI82" s="1" t="s">
        <v>600</v>
      </c>
    </row>
    <row r="83" spans="1:62" x14ac:dyDescent="0.25">
      <c r="A83" t="s">
        <v>439</v>
      </c>
      <c r="B83">
        <v>2737</v>
      </c>
      <c r="D83" t="s">
        <v>76</v>
      </c>
      <c r="E83" t="s">
        <v>440</v>
      </c>
      <c r="G83" t="s">
        <v>441</v>
      </c>
      <c r="H83" t="s">
        <v>442</v>
      </c>
      <c r="Q83" t="s">
        <v>59</v>
      </c>
      <c r="R83" t="s">
        <v>60</v>
      </c>
      <c r="S83" t="s">
        <v>60</v>
      </c>
      <c r="V83">
        <f t="shared" si="2"/>
        <v>-23.545833333333334</v>
      </c>
      <c r="W83">
        <f t="shared" si="3"/>
        <v>-46.651666666666664</v>
      </c>
      <c r="X83">
        <v>23</v>
      </c>
      <c r="Y83">
        <v>32</v>
      </c>
      <c r="Z83">
        <v>45</v>
      </c>
      <c r="AA83" t="s">
        <v>123</v>
      </c>
      <c r="AB83">
        <v>46</v>
      </c>
      <c r="AC83">
        <v>39</v>
      </c>
      <c r="AD83">
        <v>6</v>
      </c>
      <c r="AE83" t="s">
        <v>124</v>
      </c>
      <c r="AI83" t="s">
        <v>443</v>
      </c>
      <c r="AP83" t="s">
        <v>126</v>
      </c>
      <c r="AQ83">
        <v>114</v>
      </c>
      <c r="AS83">
        <v>13</v>
      </c>
      <c r="AT83" t="s">
        <v>233</v>
      </c>
      <c r="AU83">
        <v>2016</v>
      </c>
      <c r="AV83" t="s">
        <v>103</v>
      </c>
      <c r="AW83">
        <v>15</v>
      </c>
      <c r="AX83">
        <v>4</v>
      </c>
      <c r="AY83">
        <v>2016</v>
      </c>
      <c r="AZ83" t="s">
        <v>61</v>
      </c>
      <c r="BB83">
        <v>0</v>
      </c>
      <c r="BI83" s="1" t="s">
        <v>601</v>
      </c>
      <c r="BJ83" s="1"/>
    </row>
    <row r="84" spans="1:62" x14ac:dyDescent="0.25">
      <c r="A84" t="s">
        <v>444</v>
      </c>
      <c r="B84">
        <v>2738</v>
      </c>
      <c r="D84" t="s">
        <v>262</v>
      </c>
      <c r="E84" t="s">
        <v>445</v>
      </c>
      <c r="G84" t="s">
        <v>446</v>
      </c>
      <c r="H84" t="s">
        <v>447</v>
      </c>
      <c r="Q84" t="s">
        <v>59</v>
      </c>
      <c r="R84" t="s">
        <v>60</v>
      </c>
      <c r="S84" t="s">
        <v>60</v>
      </c>
      <c r="V84">
        <f t="shared" si="2"/>
        <v>-23.545833333333334</v>
      </c>
      <c r="W84">
        <f t="shared" si="3"/>
        <v>-46.652499999999996</v>
      </c>
      <c r="X84">
        <v>23</v>
      </c>
      <c r="Y84">
        <v>32</v>
      </c>
      <c r="Z84">
        <v>45</v>
      </c>
      <c r="AA84" t="s">
        <v>123</v>
      </c>
      <c r="AB84">
        <v>46</v>
      </c>
      <c r="AC84">
        <v>39</v>
      </c>
      <c r="AD84">
        <v>9</v>
      </c>
      <c r="AE84" t="s">
        <v>124</v>
      </c>
      <c r="AI84" t="s">
        <v>448</v>
      </c>
      <c r="AP84" t="s">
        <v>126</v>
      </c>
      <c r="AQ84">
        <v>115</v>
      </c>
      <c r="AS84">
        <v>13</v>
      </c>
      <c r="AT84" t="s">
        <v>233</v>
      </c>
      <c r="AU84">
        <v>2016</v>
      </c>
      <c r="AV84" t="s">
        <v>103</v>
      </c>
      <c r="AW84">
        <v>15</v>
      </c>
      <c r="AX84">
        <v>4</v>
      </c>
      <c r="AY84">
        <v>2016</v>
      </c>
      <c r="AZ84" t="s">
        <v>61</v>
      </c>
      <c r="BB84">
        <v>0</v>
      </c>
      <c r="BI84" s="1" t="s">
        <v>602</v>
      </c>
    </row>
    <row r="85" spans="1:62" x14ac:dyDescent="0.25">
      <c r="A85" t="s">
        <v>449</v>
      </c>
      <c r="B85">
        <v>2739</v>
      </c>
      <c r="D85" t="s">
        <v>435</v>
      </c>
      <c r="Q85" t="s">
        <v>59</v>
      </c>
      <c r="R85" t="s">
        <v>60</v>
      </c>
      <c r="S85" t="s">
        <v>60</v>
      </c>
      <c r="V85">
        <f t="shared" si="2"/>
        <v>-23.545833333333334</v>
      </c>
      <c r="W85">
        <f t="shared" si="3"/>
        <v>-46.652222222222221</v>
      </c>
      <c r="X85">
        <v>23</v>
      </c>
      <c r="Y85">
        <v>32</v>
      </c>
      <c r="Z85">
        <v>45</v>
      </c>
      <c r="AA85" t="s">
        <v>123</v>
      </c>
      <c r="AB85">
        <v>46</v>
      </c>
      <c r="AC85">
        <v>39</v>
      </c>
      <c r="AD85">
        <v>8</v>
      </c>
      <c r="AE85" t="s">
        <v>124</v>
      </c>
      <c r="AI85" t="s">
        <v>448</v>
      </c>
      <c r="AP85" t="s">
        <v>126</v>
      </c>
      <c r="AQ85">
        <v>116</v>
      </c>
      <c r="AS85">
        <v>13</v>
      </c>
      <c r="AT85" t="s">
        <v>233</v>
      </c>
      <c r="AU85">
        <v>2016</v>
      </c>
      <c r="AZ85" t="s">
        <v>61</v>
      </c>
      <c r="BB85">
        <v>0</v>
      </c>
      <c r="BI85" s="1" t="s">
        <v>603</v>
      </c>
    </row>
    <row r="86" spans="1:62" x14ac:dyDescent="0.25">
      <c r="A86" t="s">
        <v>450</v>
      </c>
      <c r="B86">
        <v>2740</v>
      </c>
      <c r="D86" t="s">
        <v>84</v>
      </c>
      <c r="E86" t="s">
        <v>451</v>
      </c>
      <c r="G86" t="s">
        <v>222</v>
      </c>
      <c r="H86" t="s">
        <v>452</v>
      </c>
      <c r="Q86" t="s">
        <v>59</v>
      </c>
      <c r="R86" t="s">
        <v>60</v>
      </c>
      <c r="S86" t="s">
        <v>60</v>
      </c>
      <c r="V86">
        <f t="shared" si="2"/>
        <v>-23.545833333333334</v>
      </c>
      <c r="W86">
        <f t="shared" si="3"/>
        <v>-46.652222222222221</v>
      </c>
      <c r="X86">
        <v>23</v>
      </c>
      <c r="Y86">
        <v>32</v>
      </c>
      <c r="Z86">
        <v>45</v>
      </c>
      <c r="AA86" t="s">
        <v>123</v>
      </c>
      <c r="AB86">
        <v>46</v>
      </c>
      <c r="AC86">
        <v>39</v>
      </c>
      <c r="AD86">
        <v>8</v>
      </c>
      <c r="AE86" t="s">
        <v>124</v>
      </c>
      <c r="AI86" t="s">
        <v>132</v>
      </c>
      <c r="AP86" t="s">
        <v>126</v>
      </c>
      <c r="AQ86">
        <v>117</v>
      </c>
      <c r="AS86">
        <v>13</v>
      </c>
      <c r="AT86" t="s">
        <v>233</v>
      </c>
      <c r="AU86">
        <v>2016</v>
      </c>
      <c r="AV86" t="s">
        <v>103</v>
      </c>
      <c r="AW86">
        <v>15</v>
      </c>
      <c r="AX86">
        <v>4</v>
      </c>
      <c r="AY86">
        <v>2016</v>
      </c>
      <c r="AZ86" t="s">
        <v>61</v>
      </c>
      <c r="BB86">
        <v>0</v>
      </c>
      <c r="BI86" s="1" t="s">
        <v>604</v>
      </c>
    </row>
    <row r="87" spans="1:62" x14ac:dyDescent="0.25">
      <c r="A87" t="s">
        <v>454</v>
      </c>
      <c r="B87">
        <v>3359</v>
      </c>
      <c r="D87" t="s">
        <v>455</v>
      </c>
      <c r="E87" t="s">
        <v>456</v>
      </c>
      <c r="G87" t="s">
        <v>457</v>
      </c>
      <c r="H87" t="s">
        <v>458</v>
      </c>
      <c r="Q87" t="s">
        <v>59</v>
      </c>
      <c r="R87" t="s">
        <v>60</v>
      </c>
      <c r="S87" t="s">
        <v>60</v>
      </c>
      <c r="V87">
        <v>-23.547339999999998</v>
      </c>
      <c r="W87">
        <v>-46.65164</v>
      </c>
      <c r="X87">
        <v>23</v>
      </c>
      <c r="Y87">
        <v>32</v>
      </c>
      <c r="Z87">
        <v>50</v>
      </c>
      <c r="AA87" t="s">
        <v>123</v>
      </c>
      <c r="AB87">
        <v>46</v>
      </c>
      <c r="AC87">
        <v>39</v>
      </c>
      <c r="AD87">
        <v>6</v>
      </c>
      <c r="AE87" t="s">
        <v>124</v>
      </c>
      <c r="AI87" t="s">
        <v>70</v>
      </c>
      <c r="AP87" t="s">
        <v>459</v>
      </c>
      <c r="AQ87">
        <v>2</v>
      </c>
      <c r="AS87">
        <v>18</v>
      </c>
      <c r="AT87" t="s">
        <v>62</v>
      </c>
      <c r="AU87">
        <v>2019</v>
      </c>
      <c r="AZ87" t="s">
        <v>61</v>
      </c>
      <c r="BB87">
        <v>0</v>
      </c>
      <c r="BI87" s="1" t="s">
        <v>605</v>
      </c>
    </row>
    <row r="88" spans="1:62" x14ac:dyDescent="0.25">
      <c r="A88" t="s">
        <v>460</v>
      </c>
      <c r="B88">
        <v>3360</v>
      </c>
      <c r="D88" t="s">
        <v>72</v>
      </c>
      <c r="E88" t="s">
        <v>73</v>
      </c>
      <c r="G88" t="s">
        <v>74</v>
      </c>
      <c r="H88" t="s">
        <v>75</v>
      </c>
      <c r="Q88" t="s">
        <v>59</v>
      </c>
      <c r="R88" t="s">
        <v>60</v>
      </c>
      <c r="S88" t="s">
        <v>60</v>
      </c>
      <c r="V88">
        <v>-23.547339999999998</v>
      </c>
      <c r="W88">
        <v>-46.65164</v>
      </c>
      <c r="X88">
        <v>23</v>
      </c>
      <c r="Y88">
        <v>32</v>
      </c>
      <c r="Z88">
        <v>50</v>
      </c>
      <c r="AA88" t="s">
        <v>123</v>
      </c>
      <c r="AB88">
        <v>46</v>
      </c>
      <c r="AC88">
        <v>39</v>
      </c>
      <c r="AD88">
        <v>6</v>
      </c>
      <c r="AE88" t="s">
        <v>124</v>
      </c>
      <c r="AI88" t="s">
        <v>70</v>
      </c>
      <c r="AP88" t="s">
        <v>459</v>
      </c>
      <c r="AQ88">
        <v>4</v>
      </c>
      <c r="AS88">
        <v>18</v>
      </c>
      <c r="AT88" t="s">
        <v>62</v>
      </c>
      <c r="AU88">
        <v>2019</v>
      </c>
      <c r="AZ88" t="s">
        <v>61</v>
      </c>
      <c r="BB88">
        <v>0</v>
      </c>
      <c r="BI88" s="1" t="s">
        <v>606</v>
      </c>
    </row>
    <row r="89" spans="1:62" x14ac:dyDescent="0.25">
      <c r="A89" t="s">
        <v>461</v>
      </c>
      <c r="B89">
        <v>3361</v>
      </c>
      <c r="D89" t="s">
        <v>208</v>
      </c>
      <c r="E89" t="s">
        <v>209</v>
      </c>
      <c r="G89" t="s">
        <v>210</v>
      </c>
      <c r="H89" t="s">
        <v>78</v>
      </c>
      <c r="Q89" t="s">
        <v>59</v>
      </c>
      <c r="R89" t="s">
        <v>60</v>
      </c>
      <c r="S89" t="s">
        <v>60</v>
      </c>
      <c r="V89">
        <v>-23.547339999999998</v>
      </c>
      <c r="W89">
        <v>-46.65164</v>
      </c>
      <c r="X89">
        <v>23</v>
      </c>
      <c r="Y89">
        <v>32</v>
      </c>
      <c r="Z89">
        <v>50</v>
      </c>
      <c r="AA89" t="s">
        <v>123</v>
      </c>
      <c r="AB89">
        <v>46</v>
      </c>
      <c r="AC89">
        <v>39</v>
      </c>
      <c r="AD89">
        <v>6</v>
      </c>
      <c r="AE89" t="s">
        <v>124</v>
      </c>
      <c r="AI89" t="s">
        <v>70</v>
      </c>
      <c r="AP89" t="s">
        <v>459</v>
      </c>
      <c r="AQ89">
        <v>5</v>
      </c>
      <c r="AS89">
        <v>18</v>
      </c>
      <c r="AT89" t="s">
        <v>62</v>
      </c>
      <c r="AU89">
        <v>2019</v>
      </c>
      <c r="AZ89" t="s">
        <v>61</v>
      </c>
      <c r="BB89">
        <v>0</v>
      </c>
      <c r="BI89" s="1" t="s">
        <v>607</v>
      </c>
    </row>
    <row r="90" spans="1:62" x14ac:dyDescent="0.25">
      <c r="A90" t="s">
        <v>462</v>
      </c>
      <c r="B90">
        <v>3362</v>
      </c>
      <c r="D90" t="s">
        <v>84</v>
      </c>
      <c r="E90" t="s">
        <v>332</v>
      </c>
      <c r="G90" t="s">
        <v>333</v>
      </c>
      <c r="H90" t="s">
        <v>334</v>
      </c>
      <c r="Q90" t="s">
        <v>59</v>
      </c>
      <c r="R90" t="s">
        <v>60</v>
      </c>
      <c r="S90" t="s">
        <v>60</v>
      </c>
      <c r="V90">
        <v>-23.547339999999998</v>
      </c>
      <c r="W90">
        <v>-46.65164</v>
      </c>
      <c r="X90">
        <v>23</v>
      </c>
      <c r="Y90">
        <v>32</v>
      </c>
      <c r="Z90">
        <v>50</v>
      </c>
      <c r="AA90" t="s">
        <v>123</v>
      </c>
      <c r="AB90">
        <v>46</v>
      </c>
      <c r="AC90">
        <v>39</v>
      </c>
      <c r="AD90">
        <v>6</v>
      </c>
      <c r="AE90" t="s">
        <v>124</v>
      </c>
      <c r="AI90" t="s">
        <v>70</v>
      </c>
      <c r="AP90" t="s">
        <v>459</v>
      </c>
      <c r="AQ90">
        <v>6</v>
      </c>
      <c r="AS90">
        <v>18</v>
      </c>
      <c r="AT90" t="s">
        <v>62</v>
      </c>
      <c r="AU90">
        <v>2019</v>
      </c>
      <c r="AZ90" t="s">
        <v>61</v>
      </c>
      <c r="BB90">
        <v>0</v>
      </c>
      <c r="BI90" s="1" t="s">
        <v>608</v>
      </c>
    </row>
    <row r="91" spans="1:62" x14ac:dyDescent="0.25">
      <c r="A91" t="s">
        <v>463</v>
      </c>
      <c r="B91">
        <v>3365</v>
      </c>
      <c r="D91" t="s">
        <v>72</v>
      </c>
      <c r="E91" t="s">
        <v>73</v>
      </c>
      <c r="G91" t="s">
        <v>74</v>
      </c>
      <c r="H91" t="s">
        <v>75</v>
      </c>
      <c r="Q91" t="s">
        <v>59</v>
      </c>
      <c r="R91" t="s">
        <v>60</v>
      </c>
      <c r="S91" t="s">
        <v>60</v>
      </c>
      <c r="V91">
        <v>-23.547339999999998</v>
      </c>
      <c r="W91">
        <v>-46.65164</v>
      </c>
      <c r="X91">
        <v>23</v>
      </c>
      <c r="Y91">
        <v>32</v>
      </c>
      <c r="Z91">
        <v>50</v>
      </c>
      <c r="AA91" t="s">
        <v>123</v>
      </c>
      <c r="AB91">
        <v>46</v>
      </c>
      <c r="AC91">
        <v>39</v>
      </c>
      <c r="AD91">
        <v>6</v>
      </c>
      <c r="AE91" t="s">
        <v>124</v>
      </c>
      <c r="AI91" t="s">
        <v>70</v>
      </c>
      <c r="AP91" t="s">
        <v>464</v>
      </c>
      <c r="AQ91">
        <v>1</v>
      </c>
      <c r="AS91">
        <v>18</v>
      </c>
      <c r="AT91" t="s">
        <v>62</v>
      </c>
      <c r="AU91">
        <v>2019</v>
      </c>
      <c r="AZ91" t="s">
        <v>61</v>
      </c>
      <c r="BB91">
        <v>0</v>
      </c>
      <c r="BI91" s="1" t="s">
        <v>609</v>
      </c>
    </row>
    <row r="92" spans="1:62" x14ac:dyDescent="0.25">
      <c r="A92" t="s">
        <v>465</v>
      </c>
      <c r="B92">
        <v>3366</v>
      </c>
      <c r="D92" t="s">
        <v>213</v>
      </c>
      <c r="E92" t="s">
        <v>348</v>
      </c>
      <c r="G92" t="s">
        <v>349</v>
      </c>
      <c r="H92" t="s">
        <v>350</v>
      </c>
      <c r="Q92" t="s">
        <v>59</v>
      </c>
      <c r="R92" t="s">
        <v>60</v>
      </c>
      <c r="S92" t="s">
        <v>60</v>
      </c>
      <c r="V92">
        <v>-23.547339999999998</v>
      </c>
      <c r="W92">
        <v>-46.65164</v>
      </c>
      <c r="X92">
        <v>23</v>
      </c>
      <c r="Y92">
        <v>32</v>
      </c>
      <c r="Z92">
        <v>50</v>
      </c>
      <c r="AA92" t="s">
        <v>123</v>
      </c>
      <c r="AB92">
        <v>46</v>
      </c>
      <c r="AC92">
        <v>39</v>
      </c>
      <c r="AD92">
        <v>6</v>
      </c>
      <c r="AE92" t="s">
        <v>124</v>
      </c>
      <c r="AI92" t="s">
        <v>70</v>
      </c>
      <c r="AP92" t="s">
        <v>464</v>
      </c>
      <c r="AQ92">
        <v>2</v>
      </c>
      <c r="AS92">
        <v>18</v>
      </c>
      <c r="AT92" t="s">
        <v>62</v>
      </c>
      <c r="AU92">
        <v>2019</v>
      </c>
      <c r="AV92" t="s">
        <v>453</v>
      </c>
      <c r="AZ92" t="s">
        <v>61</v>
      </c>
      <c r="BB92">
        <v>0</v>
      </c>
      <c r="BI92" s="1" t="s">
        <v>610</v>
      </c>
    </row>
    <row r="93" spans="1:62" x14ac:dyDescent="0.25">
      <c r="A93" t="s">
        <v>466</v>
      </c>
      <c r="B93">
        <v>3367</v>
      </c>
      <c r="D93" t="s">
        <v>213</v>
      </c>
      <c r="E93" t="s">
        <v>348</v>
      </c>
      <c r="G93" t="s">
        <v>349</v>
      </c>
      <c r="H93" t="s">
        <v>350</v>
      </c>
      <c r="Q93" t="s">
        <v>59</v>
      </c>
      <c r="R93" t="s">
        <v>60</v>
      </c>
      <c r="S93" t="s">
        <v>60</v>
      </c>
      <c r="V93">
        <v>-23.547339999999998</v>
      </c>
      <c r="W93">
        <v>-46.65164</v>
      </c>
      <c r="X93">
        <v>23</v>
      </c>
      <c r="Y93">
        <v>32</v>
      </c>
      <c r="Z93">
        <v>50</v>
      </c>
      <c r="AA93" t="s">
        <v>123</v>
      </c>
      <c r="AB93">
        <v>46</v>
      </c>
      <c r="AC93">
        <v>39</v>
      </c>
      <c r="AD93">
        <v>6</v>
      </c>
      <c r="AE93" t="s">
        <v>124</v>
      </c>
      <c r="AI93" t="s">
        <v>70</v>
      </c>
      <c r="AP93" t="s">
        <v>467</v>
      </c>
      <c r="AQ93">
        <v>2</v>
      </c>
      <c r="AS93">
        <v>18</v>
      </c>
      <c r="AT93" t="s">
        <v>62</v>
      </c>
      <c r="AU93">
        <v>2019</v>
      </c>
      <c r="AV93" t="s">
        <v>453</v>
      </c>
      <c r="AZ93" t="s">
        <v>61</v>
      </c>
      <c r="BB93">
        <v>0</v>
      </c>
      <c r="BI93" s="1" t="s">
        <v>611</v>
      </c>
    </row>
    <row r="94" spans="1:62" x14ac:dyDescent="0.25">
      <c r="A94" t="s">
        <v>468</v>
      </c>
      <c r="B94">
        <v>3368</v>
      </c>
      <c r="D94" t="s">
        <v>469</v>
      </c>
      <c r="E94" t="s">
        <v>470</v>
      </c>
      <c r="G94" t="s">
        <v>471</v>
      </c>
      <c r="H94" t="s">
        <v>472</v>
      </c>
      <c r="Q94" t="s">
        <v>59</v>
      </c>
      <c r="R94" t="s">
        <v>60</v>
      </c>
      <c r="S94" t="s">
        <v>60</v>
      </c>
      <c r="V94">
        <v>-23.547339999999998</v>
      </c>
      <c r="W94">
        <v>-46.65164</v>
      </c>
      <c r="X94">
        <v>23</v>
      </c>
      <c r="Y94">
        <v>32</v>
      </c>
      <c r="Z94">
        <v>50</v>
      </c>
      <c r="AA94" t="s">
        <v>123</v>
      </c>
      <c r="AB94">
        <v>46</v>
      </c>
      <c r="AC94">
        <v>39</v>
      </c>
      <c r="AD94">
        <v>6</v>
      </c>
      <c r="AE94" t="s">
        <v>124</v>
      </c>
      <c r="AI94" t="s">
        <v>70</v>
      </c>
      <c r="AP94" t="s">
        <v>467</v>
      </c>
      <c r="AQ94">
        <v>5</v>
      </c>
      <c r="AS94">
        <v>18</v>
      </c>
      <c r="AT94" t="s">
        <v>62</v>
      </c>
      <c r="AU94">
        <v>2019</v>
      </c>
      <c r="AZ94" t="s">
        <v>61</v>
      </c>
      <c r="BB94">
        <v>0</v>
      </c>
      <c r="BI94" s="1" t="s">
        <v>612</v>
      </c>
    </row>
    <row r="95" spans="1:62" x14ac:dyDescent="0.25">
      <c r="A95" t="s">
        <v>473</v>
      </c>
      <c r="B95">
        <v>3369</v>
      </c>
      <c r="D95" t="s">
        <v>337</v>
      </c>
      <c r="E95" t="s">
        <v>474</v>
      </c>
      <c r="G95" t="s">
        <v>475</v>
      </c>
      <c r="H95" t="s">
        <v>476</v>
      </c>
      <c r="Q95" t="s">
        <v>59</v>
      </c>
      <c r="R95" t="s">
        <v>60</v>
      </c>
      <c r="S95" t="s">
        <v>60</v>
      </c>
      <c r="V95">
        <v>-23.547339999999998</v>
      </c>
      <c r="W95">
        <v>-46.65164</v>
      </c>
      <c r="X95">
        <v>23</v>
      </c>
      <c r="Y95">
        <v>32</v>
      </c>
      <c r="Z95">
        <v>50</v>
      </c>
      <c r="AA95" t="s">
        <v>123</v>
      </c>
      <c r="AB95">
        <v>46</v>
      </c>
      <c r="AC95">
        <v>39</v>
      </c>
      <c r="AD95">
        <v>6</v>
      </c>
      <c r="AE95" t="s">
        <v>124</v>
      </c>
      <c r="AI95" t="s">
        <v>70</v>
      </c>
      <c r="AP95" t="s">
        <v>477</v>
      </c>
      <c r="AQ95">
        <v>1</v>
      </c>
      <c r="AS95">
        <v>18</v>
      </c>
      <c r="AT95" t="s">
        <v>62</v>
      </c>
      <c r="AU95">
        <v>2019</v>
      </c>
      <c r="AZ95" t="s">
        <v>61</v>
      </c>
      <c r="BB95">
        <v>0</v>
      </c>
      <c r="BI95" s="1" t="s">
        <v>613</v>
      </c>
    </row>
    <row r="96" spans="1:62" x14ac:dyDescent="0.25">
      <c r="A96" t="s">
        <v>478</v>
      </c>
      <c r="B96">
        <v>3377</v>
      </c>
      <c r="D96" t="s">
        <v>208</v>
      </c>
      <c r="E96" t="s">
        <v>479</v>
      </c>
      <c r="G96" t="s">
        <v>480</v>
      </c>
      <c r="H96" t="s">
        <v>78</v>
      </c>
      <c r="Q96" t="s">
        <v>59</v>
      </c>
      <c r="R96" t="s">
        <v>60</v>
      </c>
      <c r="S96" t="s">
        <v>60</v>
      </c>
      <c r="V96">
        <v>-23.547339999999998</v>
      </c>
      <c r="W96">
        <v>-46.65164</v>
      </c>
      <c r="X96">
        <v>23</v>
      </c>
      <c r="Y96">
        <v>32</v>
      </c>
      <c r="Z96">
        <v>50</v>
      </c>
      <c r="AA96" t="s">
        <v>123</v>
      </c>
      <c r="AB96">
        <v>46</v>
      </c>
      <c r="AC96">
        <v>39</v>
      </c>
      <c r="AD96">
        <v>6</v>
      </c>
      <c r="AE96" t="s">
        <v>124</v>
      </c>
      <c r="AI96" t="s">
        <v>70</v>
      </c>
      <c r="AP96" t="s">
        <v>481</v>
      </c>
      <c r="AQ96">
        <v>1</v>
      </c>
      <c r="AS96">
        <v>18</v>
      </c>
      <c r="AT96" t="s">
        <v>62</v>
      </c>
      <c r="AU96">
        <v>2019</v>
      </c>
      <c r="AZ96" t="s">
        <v>61</v>
      </c>
      <c r="BB96">
        <v>0</v>
      </c>
      <c r="BI96" s="1" t="s">
        <v>614</v>
      </c>
    </row>
    <row r="97" spans="1:61" x14ac:dyDescent="0.25">
      <c r="A97" t="s">
        <v>482</v>
      </c>
      <c r="B97">
        <v>3378</v>
      </c>
      <c r="D97" t="s">
        <v>483</v>
      </c>
      <c r="E97" t="s">
        <v>484</v>
      </c>
      <c r="G97" t="s">
        <v>485</v>
      </c>
      <c r="H97" t="s">
        <v>486</v>
      </c>
      <c r="Q97" t="s">
        <v>59</v>
      </c>
      <c r="R97" t="s">
        <v>60</v>
      </c>
      <c r="S97" t="s">
        <v>60</v>
      </c>
      <c r="V97">
        <v>-23.547339999999998</v>
      </c>
      <c r="W97">
        <v>-46.65164</v>
      </c>
      <c r="X97">
        <v>23</v>
      </c>
      <c r="Y97">
        <v>32</v>
      </c>
      <c r="Z97">
        <v>50</v>
      </c>
      <c r="AA97" t="s">
        <v>123</v>
      </c>
      <c r="AB97">
        <v>46</v>
      </c>
      <c r="AC97">
        <v>39</v>
      </c>
      <c r="AD97">
        <v>6</v>
      </c>
      <c r="AE97" t="s">
        <v>124</v>
      </c>
      <c r="AI97" t="s">
        <v>70</v>
      </c>
      <c r="AP97" t="s">
        <v>481</v>
      </c>
      <c r="AQ97">
        <v>4</v>
      </c>
      <c r="AS97">
        <v>18</v>
      </c>
      <c r="AT97" t="s">
        <v>62</v>
      </c>
      <c r="AU97">
        <v>2019</v>
      </c>
      <c r="AZ97" t="s">
        <v>61</v>
      </c>
      <c r="BB97">
        <v>0</v>
      </c>
      <c r="BI97" s="1" t="s">
        <v>615</v>
      </c>
    </row>
    <row r="98" spans="1:61" x14ac:dyDescent="0.25">
      <c r="A98" t="s">
        <v>487</v>
      </c>
      <c r="B98">
        <v>3379</v>
      </c>
      <c r="D98" t="s">
        <v>377</v>
      </c>
      <c r="E98" t="s">
        <v>488</v>
      </c>
      <c r="G98" t="s">
        <v>489</v>
      </c>
      <c r="H98" t="s">
        <v>490</v>
      </c>
      <c r="Q98" t="s">
        <v>59</v>
      </c>
      <c r="R98" t="s">
        <v>60</v>
      </c>
      <c r="S98" t="s">
        <v>60</v>
      </c>
      <c r="V98">
        <v>-23.547339999999998</v>
      </c>
      <c r="W98">
        <v>-46.65164</v>
      </c>
      <c r="X98">
        <v>23</v>
      </c>
      <c r="Y98">
        <v>32</v>
      </c>
      <c r="Z98">
        <v>50</v>
      </c>
      <c r="AA98" t="s">
        <v>123</v>
      </c>
      <c r="AB98">
        <v>46</v>
      </c>
      <c r="AC98">
        <v>39</v>
      </c>
      <c r="AD98">
        <v>6</v>
      </c>
      <c r="AE98" t="s">
        <v>124</v>
      </c>
      <c r="AI98" t="s">
        <v>70</v>
      </c>
      <c r="AP98" t="s">
        <v>491</v>
      </c>
      <c r="AQ98">
        <v>1</v>
      </c>
      <c r="AS98">
        <v>23</v>
      </c>
      <c r="AT98" t="s">
        <v>92</v>
      </c>
      <c r="AU98">
        <v>2019</v>
      </c>
      <c r="AZ98" t="s">
        <v>61</v>
      </c>
      <c r="BB98">
        <v>0</v>
      </c>
      <c r="BI98" s="1" t="s">
        <v>616</v>
      </c>
    </row>
    <row r="99" spans="1:61" x14ac:dyDescent="0.25">
      <c r="A99" t="s">
        <v>492</v>
      </c>
      <c r="B99">
        <v>3380</v>
      </c>
      <c r="D99" t="s">
        <v>93</v>
      </c>
      <c r="E99" t="s">
        <v>430</v>
      </c>
      <c r="G99" t="s">
        <v>493</v>
      </c>
      <c r="H99" t="s">
        <v>494</v>
      </c>
      <c r="Q99" t="s">
        <v>59</v>
      </c>
      <c r="R99" t="s">
        <v>60</v>
      </c>
      <c r="S99" t="s">
        <v>60</v>
      </c>
      <c r="V99">
        <v>-23.547339999999998</v>
      </c>
      <c r="W99">
        <v>-46.65164</v>
      </c>
      <c r="X99">
        <v>23</v>
      </c>
      <c r="Y99">
        <v>32</v>
      </c>
      <c r="Z99">
        <v>50</v>
      </c>
      <c r="AA99" t="s">
        <v>123</v>
      </c>
      <c r="AB99">
        <v>46</v>
      </c>
      <c r="AC99">
        <v>39</v>
      </c>
      <c r="AD99">
        <v>6</v>
      </c>
      <c r="AE99" t="s">
        <v>124</v>
      </c>
      <c r="AI99" t="s">
        <v>70</v>
      </c>
      <c r="AP99" t="s">
        <v>491</v>
      </c>
      <c r="AQ99">
        <v>2</v>
      </c>
      <c r="AS99">
        <v>23</v>
      </c>
      <c r="AT99" t="s">
        <v>92</v>
      </c>
      <c r="AU99">
        <v>2019</v>
      </c>
      <c r="AV99" t="s">
        <v>495</v>
      </c>
      <c r="AW99">
        <v>4</v>
      </c>
      <c r="AX99">
        <v>4</v>
      </c>
      <c r="AY99">
        <v>2019</v>
      </c>
      <c r="AZ99" t="s">
        <v>61</v>
      </c>
      <c r="BB99">
        <v>0</v>
      </c>
      <c r="BI99" s="1" t="s">
        <v>617</v>
      </c>
    </row>
    <row r="100" spans="1:61" x14ac:dyDescent="0.25">
      <c r="A100" t="s">
        <v>496</v>
      </c>
      <c r="B100">
        <v>3381</v>
      </c>
      <c r="D100" t="s">
        <v>76</v>
      </c>
      <c r="E100" t="s">
        <v>440</v>
      </c>
      <c r="G100" t="s">
        <v>497</v>
      </c>
      <c r="H100" t="s">
        <v>498</v>
      </c>
      <c r="Q100" t="s">
        <v>59</v>
      </c>
      <c r="R100" t="s">
        <v>60</v>
      </c>
      <c r="S100" t="s">
        <v>60</v>
      </c>
      <c r="V100">
        <v>-23.547339999999998</v>
      </c>
      <c r="W100">
        <v>-46.65164</v>
      </c>
      <c r="X100">
        <v>23</v>
      </c>
      <c r="Y100">
        <v>32</v>
      </c>
      <c r="Z100">
        <v>50</v>
      </c>
      <c r="AA100" t="s">
        <v>123</v>
      </c>
      <c r="AB100">
        <v>46</v>
      </c>
      <c r="AC100">
        <v>39</v>
      </c>
      <c r="AD100">
        <v>6</v>
      </c>
      <c r="AE100" t="s">
        <v>124</v>
      </c>
      <c r="AI100" t="s">
        <v>70</v>
      </c>
      <c r="AP100" t="s">
        <v>491</v>
      </c>
      <c r="AQ100">
        <v>3</v>
      </c>
      <c r="AS100">
        <v>23</v>
      </c>
      <c r="AT100" t="s">
        <v>92</v>
      </c>
      <c r="AU100">
        <v>2019</v>
      </c>
      <c r="AV100" t="s">
        <v>495</v>
      </c>
      <c r="AW100">
        <v>4</v>
      </c>
      <c r="AX100">
        <v>4</v>
      </c>
      <c r="AY100">
        <v>2019</v>
      </c>
      <c r="AZ100" t="s">
        <v>61</v>
      </c>
      <c r="BB100">
        <v>0</v>
      </c>
      <c r="BI100" s="1" t="s">
        <v>618</v>
      </c>
    </row>
    <row r="101" spans="1:61" x14ac:dyDescent="0.25">
      <c r="A101" t="s">
        <v>499</v>
      </c>
      <c r="B101">
        <v>3382</v>
      </c>
      <c r="D101" t="s">
        <v>88</v>
      </c>
      <c r="E101" t="s">
        <v>180</v>
      </c>
      <c r="G101" t="s">
        <v>182</v>
      </c>
      <c r="H101" t="s">
        <v>183</v>
      </c>
      <c r="Q101" t="s">
        <v>59</v>
      </c>
      <c r="R101" t="s">
        <v>60</v>
      </c>
      <c r="S101" t="s">
        <v>60</v>
      </c>
      <c r="V101">
        <v>-23.547339999999998</v>
      </c>
      <c r="W101">
        <v>-46.65164</v>
      </c>
      <c r="X101">
        <v>23</v>
      </c>
      <c r="Y101">
        <v>32</v>
      </c>
      <c r="Z101">
        <v>50</v>
      </c>
      <c r="AA101" t="s">
        <v>123</v>
      </c>
      <c r="AB101">
        <v>46</v>
      </c>
      <c r="AC101">
        <v>39</v>
      </c>
      <c r="AD101">
        <v>6</v>
      </c>
      <c r="AE101" t="s">
        <v>124</v>
      </c>
      <c r="AI101" t="s">
        <v>70</v>
      </c>
      <c r="AP101" t="s">
        <v>491</v>
      </c>
      <c r="AQ101">
        <v>4</v>
      </c>
      <c r="AS101">
        <v>23</v>
      </c>
      <c r="AT101" t="s">
        <v>92</v>
      </c>
      <c r="AU101">
        <v>2019</v>
      </c>
      <c r="AV101" t="s">
        <v>500</v>
      </c>
      <c r="AW101">
        <v>4</v>
      </c>
      <c r="AX101">
        <v>4</v>
      </c>
      <c r="AY101">
        <v>2019</v>
      </c>
      <c r="AZ101" t="s">
        <v>61</v>
      </c>
      <c r="BB101">
        <v>0</v>
      </c>
      <c r="BI101" s="1" t="s">
        <v>619</v>
      </c>
    </row>
    <row r="102" spans="1:61" x14ac:dyDescent="0.25">
      <c r="A102" t="s">
        <v>501</v>
      </c>
      <c r="B102">
        <v>3383</v>
      </c>
      <c r="D102" t="s">
        <v>84</v>
      </c>
      <c r="E102" t="s">
        <v>332</v>
      </c>
      <c r="G102" t="s">
        <v>333</v>
      </c>
      <c r="H102" t="s">
        <v>334</v>
      </c>
      <c r="Q102" t="s">
        <v>59</v>
      </c>
      <c r="R102" t="s">
        <v>60</v>
      </c>
      <c r="S102" t="s">
        <v>60</v>
      </c>
      <c r="V102">
        <v>-23.547339999999998</v>
      </c>
      <c r="W102">
        <v>-46.65164</v>
      </c>
      <c r="X102">
        <v>23</v>
      </c>
      <c r="Y102">
        <v>32</v>
      </c>
      <c r="Z102">
        <v>50</v>
      </c>
      <c r="AA102" t="s">
        <v>123</v>
      </c>
      <c r="AB102">
        <v>46</v>
      </c>
      <c r="AC102">
        <v>39</v>
      </c>
      <c r="AD102">
        <v>6</v>
      </c>
      <c r="AE102" t="s">
        <v>124</v>
      </c>
      <c r="AI102" t="s">
        <v>70</v>
      </c>
      <c r="AP102" t="s">
        <v>491</v>
      </c>
      <c r="AQ102">
        <v>5</v>
      </c>
      <c r="AS102">
        <v>23</v>
      </c>
      <c r="AT102" t="s">
        <v>92</v>
      </c>
      <c r="AU102">
        <v>2019</v>
      </c>
      <c r="AV102" t="s">
        <v>495</v>
      </c>
      <c r="AW102">
        <v>4</v>
      </c>
      <c r="AX102">
        <v>4</v>
      </c>
      <c r="AY102">
        <v>2019</v>
      </c>
      <c r="AZ102" t="s">
        <v>61</v>
      </c>
      <c r="BB102">
        <v>0</v>
      </c>
      <c r="BI102" s="1" t="s">
        <v>620</v>
      </c>
    </row>
    <row r="103" spans="1:61" x14ac:dyDescent="0.25">
      <c r="A103" t="s">
        <v>502</v>
      </c>
      <c r="B103">
        <v>3384</v>
      </c>
      <c r="D103" t="s">
        <v>213</v>
      </c>
      <c r="E103" t="s">
        <v>214</v>
      </c>
      <c r="G103" t="s">
        <v>295</v>
      </c>
      <c r="H103" t="s">
        <v>78</v>
      </c>
      <c r="Q103" t="s">
        <v>59</v>
      </c>
      <c r="R103" t="s">
        <v>60</v>
      </c>
      <c r="S103" t="s">
        <v>60</v>
      </c>
      <c r="V103">
        <v>-23.547339999999998</v>
      </c>
      <c r="W103">
        <v>-46.65164</v>
      </c>
      <c r="X103">
        <v>23</v>
      </c>
      <c r="Y103">
        <v>32</v>
      </c>
      <c r="Z103">
        <v>50</v>
      </c>
      <c r="AA103" t="s">
        <v>123</v>
      </c>
      <c r="AB103">
        <v>46</v>
      </c>
      <c r="AC103">
        <v>39</v>
      </c>
      <c r="AD103">
        <v>6</v>
      </c>
      <c r="AE103" t="s">
        <v>124</v>
      </c>
      <c r="AI103" t="s">
        <v>70</v>
      </c>
      <c r="AP103" t="s">
        <v>491</v>
      </c>
      <c r="AQ103">
        <v>6</v>
      </c>
      <c r="AS103">
        <v>23</v>
      </c>
      <c r="AT103" t="s">
        <v>92</v>
      </c>
      <c r="AU103">
        <v>2019</v>
      </c>
      <c r="AZ103" t="s">
        <v>61</v>
      </c>
      <c r="BB103">
        <v>0</v>
      </c>
      <c r="BI103" s="1" t="s">
        <v>621</v>
      </c>
    </row>
    <row r="104" spans="1:61" x14ac:dyDescent="0.25">
      <c r="A104" t="s">
        <v>503</v>
      </c>
      <c r="B104">
        <v>3386</v>
      </c>
      <c r="D104" t="s">
        <v>84</v>
      </c>
      <c r="E104" t="s">
        <v>218</v>
      </c>
      <c r="O104" t="s">
        <v>504</v>
      </c>
      <c r="Q104" t="s">
        <v>59</v>
      </c>
      <c r="R104" t="s">
        <v>60</v>
      </c>
      <c r="S104" t="s">
        <v>60</v>
      </c>
      <c r="V104">
        <v>-23.54608</v>
      </c>
      <c r="W104">
        <v>-46.652340000000002</v>
      </c>
      <c r="X104">
        <v>23</v>
      </c>
      <c r="Y104">
        <v>32</v>
      </c>
      <c r="Z104">
        <v>46</v>
      </c>
      <c r="AA104" t="s">
        <v>123</v>
      </c>
      <c r="AB104">
        <v>46</v>
      </c>
      <c r="AC104">
        <v>39</v>
      </c>
      <c r="AD104">
        <v>8</v>
      </c>
      <c r="AE104" t="s">
        <v>124</v>
      </c>
      <c r="AI104" t="s">
        <v>505</v>
      </c>
      <c r="AP104" t="s">
        <v>491</v>
      </c>
      <c r="AQ104">
        <v>9</v>
      </c>
      <c r="AS104">
        <v>11</v>
      </c>
      <c r="AT104" t="s">
        <v>62</v>
      </c>
      <c r="AU104">
        <v>2019</v>
      </c>
      <c r="AZ104" t="s">
        <v>61</v>
      </c>
      <c r="BB104">
        <v>0</v>
      </c>
      <c r="BI104" s="1" t="s">
        <v>622</v>
      </c>
    </row>
    <row r="105" spans="1:61" x14ac:dyDescent="0.25">
      <c r="A105" t="s">
        <v>506</v>
      </c>
      <c r="B105">
        <v>3387</v>
      </c>
      <c r="D105" t="s">
        <v>213</v>
      </c>
      <c r="E105" t="s">
        <v>348</v>
      </c>
      <c r="G105" t="s">
        <v>349</v>
      </c>
      <c r="H105" t="s">
        <v>350</v>
      </c>
      <c r="Q105" t="s">
        <v>59</v>
      </c>
      <c r="R105" t="s">
        <v>60</v>
      </c>
      <c r="S105" t="s">
        <v>60</v>
      </c>
      <c r="V105">
        <v>-23.547339999999998</v>
      </c>
      <c r="W105">
        <v>-46.65164</v>
      </c>
      <c r="X105">
        <v>23</v>
      </c>
      <c r="Y105">
        <v>32</v>
      </c>
      <c r="Z105">
        <v>50</v>
      </c>
      <c r="AA105" t="s">
        <v>123</v>
      </c>
      <c r="AB105">
        <v>46</v>
      </c>
      <c r="AC105">
        <v>39</v>
      </c>
      <c r="AD105">
        <v>6</v>
      </c>
      <c r="AE105" t="s">
        <v>124</v>
      </c>
      <c r="AI105" t="s">
        <v>70</v>
      </c>
      <c r="AP105" t="s">
        <v>507</v>
      </c>
      <c r="AQ105">
        <v>3</v>
      </c>
      <c r="AS105">
        <v>18</v>
      </c>
      <c r="AT105" t="s">
        <v>62</v>
      </c>
      <c r="AU105">
        <v>2019</v>
      </c>
      <c r="AV105" t="s">
        <v>453</v>
      </c>
      <c r="AZ105" t="s">
        <v>61</v>
      </c>
      <c r="BB105">
        <v>0</v>
      </c>
      <c r="BI105" s="1" t="s">
        <v>623</v>
      </c>
    </row>
    <row r="106" spans="1:61" x14ac:dyDescent="0.25">
      <c r="A106" t="s">
        <v>508</v>
      </c>
      <c r="B106">
        <v>3182</v>
      </c>
      <c r="D106" t="s">
        <v>84</v>
      </c>
      <c r="E106" t="s">
        <v>218</v>
      </c>
      <c r="O106" t="s">
        <v>504</v>
      </c>
      <c r="Q106" t="s">
        <v>59</v>
      </c>
      <c r="R106" t="s">
        <v>60</v>
      </c>
      <c r="S106" t="s">
        <v>60</v>
      </c>
      <c r="V106">
        <v>-23.547339999999998</v>
      </c>
      <c r="W106">
        <v>-46.65164</v>
      </c>
      <c r="X106">
        <v>23</v>
      </c>
      <c r="Y106">
        <v>32</v>
      </c>
      <c r="Z106">
        <v>50</v>
      </c>
      <c r="AA106" t="s">
        <v>123</v>
      </c>
      <c r="AB106">
        <v>46</v>
      </c>
      <c r="AC106">
        <v>39</v>
      </c>
      <c r="AD106">
        <v>6</v>
      </c>
      <c r="AE106" t="s">
        <v>124</v>
      </c>
      <c r="AI106" t="s">
        <v>505</v>
      </c>
      <c r="AP106" t="s">
        <v>491</v>
      </c>
      <c r="AQ106">
        <v>7</v>
      </c>
      <c r="AS106">
        <v>23</v>
      </c>
      <c r="AT106">
        <v>2</v>
      </c>
      <c r="AU106">
        <v>2019</v>
      </c>
      <c r="AV106" t="s">
        <v>509</v>
      </c>
      <c r="AZ106" t="s">
        <v>61</v>
      </c>
      <c r="BB106">
        <v>0</v>
      </c>
      <c r="BI106" s="1" t="s">
        <v>624</v>
      </c>
    </row>
    <row r="107" spans="1:61" x14ac:dyDescent="0.25">
      <c r="A107" t="s">
        <v>510</v>
      </c>
      <c r="B107">
        <v>3385</v>
      </c>
      <c r="D107" t="s">
        <v>113</v>
      </c>
      <c r="E107" t="s">
        <v>511</v>
      </c>
      <c r="G107" t="s">
        <v>512</v>
      </c>
      <c r="H107" t="s">
        <v>513</v>
      </c>
      <c r="Q107" t="s">
        <v>59</v>
      </c>
      <c r="R107" t="s">
        <v>60</v>
      </c>
      <c r="S107" t="s">
        <v>60</v>
      </c>
      <c r="V107">
        <v>-23.547339999999998</v>
      </c>
      <c r="W107">
        <v>-46.65164</v>
      </c>
      <c r="X107">
        <v>23</v>
      </c>
      <c r="Y107">
        <v>32</v>
      </c>
      <c r="Z107">
        <v>50</v>
      </c>
      <c r="AA107" t="s">
        <v>123</v>
      </c>
      <c r="AB107">
        <v>46</v>
      </c>
      <c r="AC107">
        <v>39</v>
      </c>
      <c r="AD107">
        <v>6</v>
      </c>
      <c r="AE107" t="s">
        <v>124</v>
      </c>
      <c r="AI107" t="s">
        <v>70</v>
      </c>
      <c r="AP107" t="s">
        <v>491</v>
      </c>
      <c r="AQ107">
        <v>8</v>
      </c>
      <c r="AS107">
        <v>23</v>
      </c>
      <c r="AT107">
        <v>2</v>
      </c>
      <c r="AU107">
        <v>2019</v>
      </c>
      <c r="AZ107" t="s">
        <v>61</v>
      </c>
      <c r="BB107">
        <v>0</v>
      </c>
      <c r="BI107" s="1" t="s">
        <v>625</v>
      </c>
    </row>
    <row r="108" spans="1:61" x14ac:dyDescent="0.25">
      <c r="A108" t="s">
        <v>514</v>
      </c>
      <c r="B108">
        <v>3402</v>
      </c>
      <c r="D108" t="s">
        <v>515</v>
      </c>
      <c r="E108" t="s">
        <v>516</v>
      </c>
      <c r="G108" t="s">
        <v>517</v>
      </c>
      <c r="H108" t="s">
        <v>328</v>
      </c>
      <c r="Q108" t="s">
        <v>59</v>
      </c>
      <c r="R108" t="s">
        <v>60</v>
      </c>
      <c r="S108" t="s">
        <v>60</v>
      </c>
      <c r="V108">
        <v>-23.547339999999998</v>
      </c>
      <c r="W108">
        <v>-46.65164</v>
      </c>
      <c r="X108">
        <v>23</v>
      </c>
      <c r="Y108">
        <v>32</v>
      </c>
      <c r="Z108">
        <v>50</v>
      </c>
      <c r="AA108" t="s">
        <v>123</v>
      </c>
      <c r="AB108">
        <v>46</v>
      </c>
      <c r="AC108">
        <v>39</v>
      </c>
      <c r="AD108">
        <v>6</v>
      </c>
      <c r="AE108" t="s">
        <v>124</v>
      </c>
      <c r="AI108" t="s">
        <v>518</v>
      </c>
      <c r="AP108" t="s">
        <v>459</v>
      </c>
      <c r="AQ108">
        <v>3</v>
      </c>
      <c r="AS108">
        <v>18</v>
      </c>
      <c r="AT108" t="s">
        <v>62</v>
      </c>
      <c r="AU108">
        <v>2019</v>
      </c>
      <c r="AV108" t="s">
        <v>509</v>
      </c>
      <c r="AZ108" t="s">
        <v>61</v>
      </c>
      <c r="BB108">
        <v>0</v>
      </c>
      <c r="BI108" s="1" t="s">
        <v>626</v>
      </c>
    </row>
  </sheetData>
  <hyperlinks>
    <hyperlink ref="BI2" r:id="rId1" xr:uid="{52D03AB0-1C66-4B62-9FBB-2580B8B74679}"/>
    <hyperlink ref="BI3" r:id="rId2" xr:uid="{0CABE958-333C-43B3-B8F1-F91F3C2CEE73}"/>
    <hyperlink ref="BI4" r:id="rId3" xr:uid="{25308672-F158-4462-B4C6-AED8DF04D4BF}"/>
    <hyperlink ref="BI5" r:id="rId4" xr:uid="{CFFB769E-D2C5-42D4-BC61-95514ED45893}"/>
    <hyperlink ref="BI6" r:id="rId5" xr:uid="{D2D5E26E-32E3-4E82-BA5C-416A8CE45FD9}"/>
    <hyperlink ref="BI7" r:id="rId6" xr:uid="{FE3E19B8-8A1F-4F72-8320-B5218A7BE536}"/>
    <hyperlink ref="BI8" r:id="rId7" xr:uid="{FC415292-09E7-4043-B5F1-5E96EE06B09E}"/>
    <hyperlink ref="BI10" r:id="rId8" xr:uid="{D6459DDC-ED44-433F-BE32-C889309F809E}"/>
    <hyperlink ref="BI9" r:id="rId9" xr:uid="{B184D995-E755-472C-A9FE-6AA17836F649}"/>
    <hyperlink ref="BI11" r:id="rId10" xr:uid="{E7D31586-0CA6-4E41-9CC9-2AA0C44DE901}"/>
    <hyperlink ref="BI12" r:id="rId11" xr:uid="{72B1F2FD-D29F-4423-BD24-F113F8630F25}"/>
    <hyperlink ref="BI13" r:id="rId12" xr:uid="{37536901-581F-40D2-89E1-E0067F84F622}"/>
    <hyperlink ref="BI14" r:id="rId13" xr:uid="{82499861-F172-4F58-89A2-164AF667F41B}"/>
    <hyperlink ref="BI16" r:id="rId14" xr:uid="{C9421B99-CB91-417B-9802-4BE1D503EB9B}"/>
    <hyperlink ref="BI15" r:id="rId15" xr:uid="{FB644393-A960-4F44-A46E-223CBCCCD3C8}"/>
    <hyperlink ref="BI17" r:id="rId16" xr:uid="{DAA65C53-F375-4A11-9263-A5E8947E6E9B}"/>
    <hyperlink ref="BI21" r:id="rId17" xr:uid="{642C9F75-E0B1-4E87-B330-63103D1DDE05}"/>
    <hyperlink ref="BI20" r:id="rId18" xr:uid="{2BF0A52B-596D-4DBE-9191-10F703C7CA00}"/>
    <hyperlink ref="BI19" r:id="rId19" xr:uid="{81A58074-4D66-4CAD-92CA-DE7C22ED3A3D}"/>
    <hyperlink ref="BI18" r:id="rId20" xr:uid="{236FDF91-FA90-4671-84D7-EC1E323BD243}"/>
    <hyperlink ref="BI28" r:id="rId21" xr:uid="{690E76C5-F64B-4480-AB82-4DDE5F15BF7A}"/>
    <hyperlink ref="BI27" r:id="rId22" xr:uid="{177F4071-B4AF-4CE3-866D-2C1D0F470731}"/>
    <hyperlink ref="BI26" r:id="rId23" xr:uid="{1B963173-28AC-422F-AE70-C0662D3D35D9}"/>
    <hyperlink ref="BI25" r:id="rId24" xr:uid="{6BABDC3A-471B-4F83-AF17-869FA8E3A30D}"/>
    <hyperlink ref="BI24" r:id="rId25" xr:uid="{BDBE402A-D75F-40B3-BC12-0B7EB7D71504}"/>
    <hyperlink ref="BI23" r:id="rId26" xr:uid="{96E63085-6473-4EAD-825E-C3A726B5AFEB}"/>
    <hyperlink ref="BI22" r:id="rId27" xr:uid="{D1F913CF-882E-4FAF-8071-CDC2F62762B1}"/>
    <hyperlink ref="BI29" r:id="rId28" xr:uid="{0EC19DBF-BD98-4503-AF4F-F27AB4DDA632}"/>
    <hyperlink ref="BI30" r:id="rId29" xr:uid="{385F77FE-C2E1-4E7A-9C9D-7A7D45F0371A}"/>
    <hyperlink ref="BI31" r:id="rId30" xr:uid="{BA74328A-9972-4F17-9911-9B3467877A5E}"/>
    <hyperlink ref="BI32" r:id="rId31" xr:uid="{842C1A3C-A3DD-4729-BC79-B992C780C5DC}"/>
    <hyperlink ref="BI33" r:id="rId32" xr:uid="{B1B7A899-016E-42EA-9114-4741744F508C}"/>
    <hyperlink ref="BI34" r:id="rId33" xr:uid="{8AECF1C0-5EF5-45FE-9D6F-E75452FAD60C}"/>
    <hyperlink ref="BI35" r:id="rId34" xr:uid="{9D3773F1-86B8-40B3-A9D3-9A2B4DA2A3BC}"/>
    <hyperlink ref="BI36" r:id="rId35" xr:uid="{1AFF850D-D8E1-4563-80D1-B00938135FAF}"/>
    <hyperlink ref="BI37" r:id="rId36" xr:uid="{73709BCE-0419-4C76-BEA6-438CBBD5111F}"/>
    <hyperlink ref="BI38" r:id="rId37" xr:uid="{DC728D7A-E48B-4DFA-A0C6-1F4FA5ABE65D}"/>
    <hyperlink ref="BI39" r:id="rId38" xr:uid="{91B588D8-3F4E-43BC-ACA2-1842E45D28FB}"/>
    <hyperlink ref="BI40" r:id="rId39" xr:uid="{E4FA477B-6708-42C1-9055-FDED4861022A}"/>
    <hyperlink ref="BI41" r:id="rId40" xr:uid="{0A6A327D-4C60-4ED7-A915-13C54AA84712}"/>
    <hyperlink ref="BI42" r:id="rId41" xr:uid="{A63E113B-CE67-4426-AF7A-9C153B7F6F48}"/>
    <hyperlink ref="BI43" r:id="rId42" xr:uid="{75E2A3B9-B8A5-47D2-ABFC-2E9A19EF6E76}"/>
    <hyperlink ref="BI44" r:id="rId43" xr:uid="{28D8FB9B-E3EB-449F-B13D-6B435F48F099}"/>
    <hyperlink ref="BI65" r:id="rId44" xr:uid="{FBE3C0F0-C33A-4348-86E7-5C6EC31D5F23}"/>
    <hyperlink ref="BI66" r:id="rId45" xr:uid="{B0528DEF-A5EE-48CB-9953-71439FA1A0F7}"/>
    <hyperlink ref="BI64" r:id="rId46" xr:uid="{3BA2B9E0-C261-44AC-AED6-613CA533C0D3}"/>
    <hyperlink ref="BI63" r:id="rId47" xr:uid="{2A0DF4AC-48AB-44DA-8A08-66D8D175594D}"/>
    <hyperlink ref="BI45" r:id="rId48" xr:uid="{198B59A4-3251-4BE2-AC18-4D8284FB7712}"/>
    <hyperlink ref="BI46" r:id="rId49" xr:uid="{4B8B30BF-2674-4971-96BF-92F9B285D8EE}"/>
    <hyperlink ref="BI47" r:id="rId50" xr:uid="{EA0471DA-6DCE-4197-A944-9FBED4CC5DFA}"/>
    <hyperlink ref="BI48" r:id="rId51" xr:uid="{2D1BA531-D331-43AE-A7E1-63F141716AA8}"/>
    <hyperlink ref="BI49" r:id="rId52" xr:uid="{5AD9E48E-7145-4A0F-9C5F-F97C9DD192C8}"/>
    <hyperlink ref="BI50" r:id="rId53" xr:uid="{9449774B-79B7-4320-9CC4-240EAC26D507}"/>
    <hyperlink ref="BI51" r:id="rId54" xr:uid="{B1397706-F03B-44F1-B190-1AF8318EEF69}"/>
    <hyperlink ref="BI52" r:id="rId55" xr:uid="{86E03838-4E34-47C3-AF66-EC7F45973D79}"/>
    <hyperlink ref="BI53" r:id="rId56" xr:uid="{C55F83CF-EAD3-4FBC-9AD9-B1ABDE5FC0AE}"/>
    <hyperlink ref="BI54" r:id="rId57" xr:uid="{857A744A-21AE-4955-9283-E4EF0AFF2D80}"/>
    <hyperlink ref="BI55" r:id="rId58" xr:uid="{6A9715BC-9259-4454-ACD2-9B1D55AA6EA3}"/>
    <hyperlink ref="BI56" r:id="rId59" xr:uid="{90C8753E-5F1C-4A4D-BE9D-2A54E888E891}"/>
    <hyperlink ref="BI57" r:id="rId60" xr:uid="{31EAB66F-7B76-4670-AAED-50AEF0492637}"/>
    <hyperlink ref="BI58" r:id="rId61" xr:uid="{79B21F84-F031-4F70-802E-50C89EE4F7AD}"/>
    <hyperlink ref="BI59" r:id="rId62" xr:uid="{8C4832ED-5C2F-47D3-B3C5-885D644282AF}"/>
    <hyperlink ref="BI60" r:id="rId63" xr:uid="{5075F34F-4B16-45CC-9BE1-BB19BD59CDFE}"/>
    <hyperlink ref="BI61" r:id="rId64" xr:uid="{AB4F029C-4A05-47E1-99B5-5D41950B3AAA}"/>
    <hyperlink ref="BI62" r:id="rId65" xr:uid="{43C62072-B2BE-4B5F-A86E-D61A6DB52970}"/>
    <hyperlink ref="BI71" r:id="rId66" xr:uid="{0C684C87-3DEE-4F85-84DB-F867E9870AC0}"/>
    <hyperlink ref="BI72" r:id="rId67" xr:uid="{1D477D1E-762A-4F56-9795-DD8756EE1F2B}"/>
    <hyperlink ref="BI67" r:id="rId68" xr:uid="{87E5DD5C-15D2-4815-9796-8E7A0DDE3558}"/>
    <hyperlink ref="BI68" r:id="rId69" xr:uid="{EDC351FD-DE24-48C5-8E4B-D13CEE57166C}"/>
    <hyperlink ref="BI69" r:id="rId70" xr:uid="{E8DAB1EA-646B-42C4-9A25-94583D4E8EF8}"/>
    <hyperlink ref="BI70" r:id="rId71" xr:uid="{509F065E-FBCF-4C59-A06A-15CFFCF0D067}"/>
    <hyperlink ref="BI87" r:id="rId72" xr:uid="{B7EB6E81-60D4-4B80-962E-1B688C9AF2EC}"/>
    <hyperlink ref="BI90" r:id="rId73" xr:uid="{A7994C05-EC3C-4AED-8062-0E2D3EDA1689}"/>
    <hyperlink ref="BI94" r:id="rId74" xr:uid="{17FAAA9B-89E4-44AA-BD73-2848884BE8E6}"/>
    <hyperlink ref="BI100" r:id="rId75" xr:uid="{6E479AEE-A4A8-44D6-8A83-DE96B8F764A7}"/>
    <hyperlink ref="BI73" r:id="rId76" xr:uid="{EF642405-783D-466A-9A98-4F2B2BF0D7E6}"/>
    <hyperlink ref="BI74" r:id="rId77" xr:uid="{C718B6EF-1F31-4D0B-A58C-8971FB164020}"/>
    <hyperlink ref="BI75" r:id="rId78" xr:uid="{00F1AC81-DF15-4EC0-8D12-E4A97A9E99EB}"/>
    <hyperlink ref="BI76" r:id="rId79" xr:uid="{575A18F7-9727-469E-BD1A-449B9C6A9A83}"/>
    <hyperlink ref="BI77" r:id="rId80" xr:uid="{3B6FA903-AB76-4649-B6E3-C7B270554EFE}"/>
    <hyperlink ref="BI78" r:id="rId81" xr:uid="{D313187A-8F35-4010-8B53-4D6BDA371FBC}"/>
    <hyperlink ref="BI79" r:id="rId82" xr:uid="{568F0026-8A45-49BD-B6AF-6E3FBBDCC754}"/>
    <hyperlink ref="BI80" r:id="rId83" xr:uid="{1398E9C6-528C-41CC-9B5E-5229573FA1F6}"/>
    <hyperlink ref="BI81" r:id="rId84" xr:uid="{DE9FBD05-0D3C-4A01-9283-245E641F4FDC}"/>
    <hyperlink ref="BI82" r:id="rId85" xr:uid="{6D714AE5-F62D-4B8E-B525-9DD334E2C908}"/>
    <hyperlink ref="BI83" r:id="rId86" xr:uid="{E7DE70DB-E731-4B1B-8261-A7B2DE998DE3}"/>
    <hyperlink ref="BI84" r:id="rId87" xr:uid="{215F97F8-F5FD-45D4-ACEA-D690D6AE4FC9}"/>
    <hyperlink ref="BI85" r:id="rId88" xr:uid="{BF5FBC99-A102-4657-9107-C2C3C6A6065E}"/>
    <hyperlink ref="BI86" r:id="rId89" xr:uid="{04F4DA8C-3121-4AB6-8559-E14DD2893868}"/>
    <hyperlink ref="BI88" r:id="rId90" xr:uid="{E13FE194-392A-4760-A8CB-AD0272F5F064}"/>
    <hyperlink ref="BI89" r:id="rId91" xr:uid="{87C925DD-0031-4418-853F-A1EEB05EFED8}"/>
    <hyperlink ref="BI91" r:id="rId92" xr:uid="{7331B26E-F9B9-49A1-B5B1-F74F2321A633}"/>
    <hyperlink ref="BI92" r:id="rId93" xr:uid="{09C717F1-BE22-4F58-B4ED-2C6D6C842F55}"/>
    <hyperlink ref="BI93" r:id="rId94" xr:uid="{0FF45EAD-B20D-4311-AA93-56DCA7020CC1}"/>
    <hyperlink ref="BI95" r:id="rId95" xr:uid="{48987C87-F183-45ED-B088-78C54BF09417}"/>
    <hyperlink ref="BI96" r:id="rId96" xr:uid="{E4A637A1-94D0-4757-B9E8-2F75D994F21F}"/>
    <hyperlink ref="BI97" r:id="rId97" xr:uid="{943BFBD9-2BD4-4467-BC6E-2840279FADA4}"/>
    <hyperlink ref="BI98" r:id="rId98" xr:uid="{2CB0E5FA-1FFD-495A-8A3F-742D9EDCF257}"/>
    <hyperlink ref="BI99" r:id="rId99" xr:uid="{4F44D18F-BE89-4E9D-AACC-57EF0B905226}"/>
    <hyperlink ref="BI101" r:id="rId100" xr:uid="{709B6E02-7BEB-4514-9859-039244D1D365}"/>
    <hyperlink ref="BI103" r:id="rId101" xr:uid="{075335EA-3CE4-400B-861B-D71DDF6078E4}"/>
    <hyperlink ref="BI105" r:id="rId102" xr:uid="{D6F6FF49-2F73-486B-B508-0C56F6267316}"/>
    <hyperlink ref="BI107" r:id="rId103" xr:uid="{ECF69656-A0F4-4CB5-8746-4399C5421259}"/>
    <hyperlink ref="BI108" r:id="rId104" xr:uid="{D19ADDB4-5F38-4E25-AB86-8260A8634E07}"/>
    <hyperlink ref="BI106" r:id="rId105" xr:uid="{7F6E5BAA-BFDD-4C35-B270-FAB714FE1A35}"/>
    <hyperlink ref="BI104" r:id="rId106" xr:uid="{152CFD27-451F-4C2E-BBDA-57CB3601DA1B}"/>
    <hyperlink ref="BI102" r:id="rId107" xr:uid="{FF97F756-0DE0-48B9-9D66-BDC58D6ABD46}"/>
    <hyperlink ref="BJ51" r:id="rId108" xr:uid="{90718EC6-CD41-49AE-B31F-87C9ECCD6212}"/>
    <hyperlink ref="BJ14" r:id="rId109" xr:uid="{D56972FD-F024-483D-8511-4941833D486C}"/>
    <hyperlink ref="BJ6" r:id="rId110" xr:uid="{5C182B59-1454-4E6C-9618-778F4D1C9B66}"/>
    <hyperlink ref="BJ7" r:id="rId111" xr:uid="{68EA7AB1-59C3-46EC-B002-8D9DC35A046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TAVARES VIEIRA</dc:creator>
  <cp:lastModifiedBy>TIMOTEO JEUN OH</cp:lastModifiedBy>
  <dcterms:created xsi:type="dcterms:W3CDTF">2025-08-13T21:55:05Z</dcterms:created>
  <dcterms:modified xsi:type="dcterms:W3CDTF">2025-09-10T19:09:36Z</dcterms:modified>
</cp:coreProperties>
</file>