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esktop\Projeto de It Árvores\"/>
    </mc:Choice>
  </mc:AlternateContent>
  <xr:revisionPtr revIDLastSave="0" documentId="13_ncr:1_{B521BFE0-C536-48EA-99F7-2D65CF046D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8tw7IXvUW1lsDPlNH5b+nFsBn9fV5JyKUd2lPeKjlY="/>
    </ext>
  </extLst>
</workbook>
</file>

<file path=xl/calcChain.xml><?xml version="1.0" encoding="utf-8"?>
<calcChain xmlns="http://schemas.openxmlformats.org/spreadsheetml/2006/main">
  <c r="W14" i="1" l="1"/>
  <c r="X14" i="1"/>
  <c r="X12" i="1"/>
  <c r="W12" i="1"/>
</calcChain>
</file>

<file path=xl/sharedStrings.xml><?xml version="1.0" encoding="utf-8"?>
<sst xmlns="http://schemas.openxmlformats.org/spreadsheetml/2006/main" count="346" uniqueCount="229">
  <si>
    <t>codbarras</t>
  </si>
  <si>
    <t>numtombo</t>
  </si>
  <si>
    <t>id</t>
  </si>
  <si>
    <t>sufixo</t>
  </si>
  <si>
    <t>family</t>
  </si>
  <si>
    <t>genus</t>
  </si>
  <si>
    <t>cf</t>
  </si>
  <si>
    <t>sp1</t>
  </si>
  <si>
    <t>author1</t>
  </si>
  <si>
    <t>rank1</t>
  </si>
  <si>
    <t>sp2</t>
  </si>
  <si>
    <t>author2</t>
  </si>
  <si>
    <t>rank2</t>
  </si>
  <si>
    <t>sp3</t>
  </si>
  <si>
    <t>author3</t>
  </si>
  <si>
    <t>vernacular</t>
  </si>
  <si>
    <t>typestat</t>
  </si>
  <si>
    <t>country</t>
  </si>
  <si>
    <t>majorarea</t>
  </si>
  <si>
    <t>minorarea</t>
  </si>
  <si>
    <t>gazetteer</t>
  </si>
  <si>
    <t>uc</t>
  </si>
  <si>
    <t>latitude</t>
  </si>
  <si>
    <t>longitude</t>
  </si>
  <si>
    <t>lat_grau</t>
  </si>
  <si>
    <t>lat_min</t>
  </si>
  <si>
    <t>lat_seg</t>
  </si>
  <si>
    <t>ns</t>
  </si>
  <si>
    <t>long_grau</t>
  </si>
  <si>
    <t>long_min</t>
  </si>
  <si>
    <t>long_seg</t>
  </si>
  <si>
    <t>ew</t>
  </si>
  <si>
    <t>altprof</t>
  </si>
  <si>
    <t>altprofmax</t>
  </si>
  <si>
    <t>unidmedaltprof</t>
  </si>
  <si>
    <t>locnotes</t>
  </si>
  <si>
    <t>flor</t>
  </si>
  <si>
    <t>fruto</t>
  </si>
  <si>
    <t>fuste</t>
  </si>
  <si>
    <t>altura</t>
  </si>
  <si>
    <t>diametro</t>
  </si>
  <si>
    <t>unidmedaltura</t>
  </si>
  <si>
    <t>collector</t>
  </si>
  <si>
    <t>number</t>
  </si>
  <si>
    <t>addcoll</t>
  </si>
  <si>
    <t>colldd</t>
  </si>
  <si>
    <t>collmm</t>
  </si>
  <si>
    <t>collyy</t>
  </si>
  <si>
    <t>detby</t>
  </si>
  <si>
    <t>detdd</t>
  </si>
  <si>
    <t>detmm</t>
  </si>
  <si>
    <t>detyy</t>
  </si>
  <si>
    <t>sigla_colbot_origem</t>
  </si>
  <si>
    <t>dups</t>
  </si>
  <si>
    <t>nrdups</t>
  </si>
  <si>
    <t>notes</t>
  </si>
  <si>
    <t>usos</t>
  </si>
  <si>
    <t>uso_especifico</t>
  </si>
  <si>
    <t>projeto</t>
  </si>
  <si>
    <t>habitat</t>
  </si>
  <si>
    <t>habito</t>
  </si>
  <si>
    <t>link</t>
  </si>
  <si>
    <t>imagem</t>
  </si>
  <si>
    <t>HM01</t>
  </si>
  <si>
    <t>-</t>
  </si>
  <si>
    <t>Brasil</t>
  </si>
  <si>
    <t>São Paulo</t>
  </si>
  <si>
    <t>S</t>
  </si>
  <si>
    <t>W</t>
  </si>
  <si>
    <t>A.R. Balbin</t>
  </si>
  <si>
    <t>09</t>
  </si>
  <si>
    <t>MACK</t>
  </si>
  <si>
    <t>HM02</t>
  </si>
  <si>
    <t>UPM, Campus Higienópolis. Bosque da arquitetura.</t>
  </si>
  <si>
    <t>I. Sasso</t>
  </si>
  <si>
    <t>B.F. Mellado</t>
  </si>
  <si>
    <t>MACK0002657</t>
  </si>
  <si>
    <t>HM04</t>
  </si>
  <si>
    <t>ANACARDIACEAE</t>
  </si>
  <si>
    <t>indica</t>
  </si>
  <si>
    <t>L.</t>
  </si>
  <si>
    <t>UPM, Campus Higienópolis. Entrada da Maria Antonia.</t>
  </si>
  <si>
    <t>Flor branca com aroma, 5m.</t>
  </si>
  <si>
    <t>https://mack.jbrj.gov.br/v2/ficha.php?chtestemunho=2657</t>
  </si>
  <si>
    <t>MACK0002658</t>
  </si>
  <si>
    <t>HM05</t>
  </si>
  <si>
    <t>OCHNACEAE</t>
  </si>
  <si>
    <t>Ochna</t>
  </si>
  <si>
    <t>serrulata</t>
  </si>
  <si>
    <t>(Hochst.) Walp.</t>
  </si>
  <si>
    <t>UPM, Campus Higienópolis. Próximo ao prédio da fotografia.</t>
  </si>
  <si>
    <t>Flor amarela, com frutas verdes imaturas, 1.80m.</t>
  </si>
  <si>
    <t>https://mack.jbrj.gov.br/v2/ficha.php?chtestemunho=2658</t>
  </si>
  <si>
    <t>HM08</t>
  </si>
  <si>
    <t>MACK0002662</t>
  </si>
  <si>
    <t>ARALIACEAE</t>
  </si>
  <si>
    <t>Schefflera</t>
  </si>
  <si>
    <t>actinophylla</t>
  </si>
  <si>
    <t>(Endl.) Harms</t>
  </si>
  <si>
    <t>UPM, Campus Higienópolis. Em frente ao Banco Itaú.</t>
  </si>
  <si>
    <t>Presença de inflorescências vermelhas, 2,3m.</t>
  </si>
  <si>
    <t>https://mack.jbrj.gov.br/v2/ficha.php?chtestemunho=2662</t>
  </si>
  <si>
    <t>HM11</t>
  </si>
  <si>
    <t>MORACEAE</t>
  </si>
  <si>
    <t>E.H.P. Barreto</t>
  </si>
  <si>
    <t>MACK0002667</t>
  </si>
  <si>
    <t>BIGNONIACEAE</t>
  </si>
  <si>
    <t>Handroanthus</t>
  </si>
  <si>
    <t>Aff.</t>
  </si>
  <si>
    <t>heptaphyllus</t>
  </si>
  <si>
    <t>(Vell.) Mattos</t>
  </si>
  <si>
    <t>UPM, Campus Higienópolis. Frente ao prédio 24.</t>
  </si>
  <si>
    <t>R. Rosario</t>
  </si>
  <si>
    <t>L.M. Cabral; V.G.A. Furtado; P.C.G. Silva</t>
  </si>
  <si>
    <t>Com frutos em forma de vagem, 6m.</t>
  </si>
  <si>
    <t>https://mack.jbrj.gov.br/v2/ficha.php?chtestemunho=2667</t>
  </si>
  <si>
    <t>05</t>
  </si>
  <si>
    <t>FABACEAE</t>
  </si>
  <si>
    <t>MYRTACEAE</t>
  </si>
  <si>
    <t>Eugenia</t>
  </si>
  <si>
    <t>04</t>
  </si>
  <si>
    <t>Bauhinia</t>
  </si>
  <si>
    <t>Cf.</t>
  </si>
  <si>
    <t>UPM, Campus Higienópolis. Entrada da Piauí.</t>
  </si>
  <si>
    <t>MELASTOMATACEAE</t>
  </si>
  <si>
    <t>Tibouchina</t>
  </si>
  <si>
    <t>MACK0002681</t>
  </si>
  <si>
    <t>Morus</t>
  </si>
  <si>
    <t>nigra</t>
  </si>
  <si>
    <t>Com frutos maduros, vermelho-escuro, quase vinho e imaturos, verdes, suculentos, 3m.</t>
  </si>
  <si>
    <t>https://mack.jbrj.gov.br/v2/ficha.php?chtestemunho=2681</t>
  </si>
  <si>
    <t>MACK0002682</t>
  </si>
  <si>
    <t>CUPRESSACEAE</t>
  </si>
  <si>
    <t>Platycladus</t>
  </si>
  <si>
    <t>orientalis</t>
  </si>
  <si>
    <t>(L.) Franco</t>
  </si>
  <si>
    <t>UPM, Campus Higienópolis. Corredor ao lado direito da quadra.</t>
  </si>
  <si>
    <t>V.G.A. Furtado</t>
  </si>
  <si>
    <t>Árvore 2m.</t>
  </si>
  <si>
    <t>https://mack.jbrj.gov.br/v2/ficha.php?chtestemunho=2682</t>
  </si>
  <si>
    <t>Syzyguim</t>
  </si>
  <si>
    <t>MACK0002687</t>
  </si>
  <si>
    <t>UPM, Campus Higienópolis. Lado esquerdo à quadra aberta.</t>
  </si>
  <si>
    <t>Presença de frutos e resquícios de flores, 4m.</t>
  </si>
  <si>
    <t>https://mack.jbrj.gov.br/v2/ficha.php?chtestemunho=2687</t>
  </si>
  <si>
    <t>RHAMNACEAE</t>
  </si>
  <si>
    <t>dulcis</t>
  </si>
  <si>
    <t>Thunb.</t>
  </si>
  <si>
    <t>uniflora</t>
  </si>
  <si>
    <t>MACK0002695</t>
  </si>
  <si>
    <t>pulchra</t>
  </si>
  <si>
    <t>Cogn.</t>
  </si>
  <si>
    <t>UPM, Campus Higienópolis. Lado esquerdo da quadra.</t>
  </si>
  <si>
    <t>https://mack.jbrj.gov.br/v2/ficha.php?chtestemunho=2695</t>
  </si>
  <si>
    <t>R.S.L. Araujo</t>
  </si>
  <si>
    <t>MACK0002697</t>
  </si>
  <si>
    <t>cumini</t>
  </si>
  <si>
    <t>(L.) Skeels</t>
  </si>
  <si>
    <t>UPM, Campus Higienópolis. Lado direito do prédio 1.</t>
  </si>
  <si>
    <t>Flores brancas e/ou amareladas com longas e rumerosas, com estames, 10m.</t>
  </si>
  <si>
    <t>https://mack.jbrj.gov.br/v2/ficha.php?chtestemunho=2697</t>
  </si>
  <si>
    <t>MACK0002698</t>
  </si>
  <si>
    <t>UPM, Campus Higienópolis. Ao lado do prédio 1.</t>
  </si>
  <si>
    <t>Aromatica, frutos vermelhos= e alaranjados em forma de drupa globosa e sulcada, 5m.</t>
  </si>
  <si>
    <t>https://mack.jbrj.gov.br/v2/ficha.php?chtestemunho=2698</t>
  </si>
  <si>
    <t>UPM, Campus Higienópolis. Atrás do prédio 1.</t>
  </si>
  <si>
    <t>MACK0002701</t>
  </si>
  <si>
    <t>ASPARAGACEAE</t>
  </si>
  <si>
    <t>Dracaena</t>
  </si>
  <si>
    <t>fragrans</t>
  </si>
  <si>
    <t>(L.) Ker-Gawl.</t>
  </si>
  <si>
    <t>06</t>
  </si>
  <si>
    <t>https://mack.jbrj.gov.br/v2/ficha.php?chtestemunho=2701</t>
  </si>
  <si>
    <t>MACK0002719</t>
  </si>
  <si>
    <t>Hovenia</t>
  </si>
  <si>
    <t>UPM, Campus Higienópolis. Entrada da consolação.</t>
  </si>
  <si>
    <t>Presença de flores numeroas, pequenas, perfumadas, de cor branca, esverdeada ou amarelada.</t>
  </si>
  <si>
    <t>https://mack.jbrj.gov.br/v2/ficha.php?chtestemunho=2719</t>
  </si>
  <si>
    <t>MACK0002727</t>
  </si>
  <si>
    <t>Pterogyne</t>
  </si>
  <si>
    <t>Presença de frutos lenhosos e alados, com forma de sâmara (secos, indeiscentes).</t>
  </si>
  <si>
    <t>https://mack.jbrj.gov.br/v2/ficha.php?chtestemunho=2727</t>
  </si>
  <si>
    <t>HM12</t>
  </si>
  <si>
    <t>HM13</t>
  </si>
  <si>
    <t>https://i.ibb.co/0VfhgD8S/Whats-App-Image-2025-10-09-at-20-19-16.jpg,https://i.ibb.co/CKXX6mMc/Whats-App-Image-2025-10-09-at-20-19-16-1.jpg</t>
  </si>
  <si>
    <t>https://i.ibb.co/PzDnf07x/Whats-App-Image-2025-10-09-at-13-59-19.jpg</t>
  </si>
  <si>
    <t>https://i.ibb.co/Cs1dzFYX/Whats-App-Image-2025-10-09-at-14-23-40.jpg</t>
  </si>
  <si>
    <t>https://i.ibb.co/MDxSKv1J/Whats-App-Image-2025-10-09-at-20-18-57.jpg,https://i.ibb.co/0ycWvcWG/Whats-App-Image-2025-10-09-at-20-18-57-1.jpg</t>
  </si>
  <si>
    <t>34,22cm</t>
  </si>
  <si>
    <t>6,72m</t>
  </si>
  <si>
    <t>16,8m</t>
  </si>
  <si>
    <t>63,82cm</t>
  </si>
  <si>
    <t>0,5m</t>
  </si>
  <si>
    <t>3,5cm</t>
  </si>
  <si>
    <t>8,4m</t>
  </si>
  <si>
    <t>25,30cm</t>
  </si>
  <si>
    <t>5m</t>
  </si>
  <si>
    <t>7,64cm</t>
  </si>
  <si>
    <t>https://i.ibb.co/wFD14G4c/Whats-App-Image-2025-10-10-at-12-46-09-1.jpg,https://i.ibb.co/PGstcxs4/Whats-App-Image-2025-10-10-at-12-46-09.jpg</t>
  </si>
  <si>
    <t>Planta do Mickey</t>
  </si>
  <si>
    <t>18,19m</t>
  </si>
  <si>
    <t>52,36cm</t>
  </si>
  <si>
    <t>https://i.ibb.co/7xFytyMV/Whats-App-Image-2025-10-10-at-13-14-12.jpg,https://i.ibb.co/M5fVwJ7b/Whats-App-Image-2025-10-10-at-13-14-12-1.jp</t>
  </si>
  <si>
    <t>22,09m</t>
  </si>
  <si>
    <t>45,51cm</t>
  </si>
  <si>
    <t>https://i.ibb.co/5hCrWvYF/Whats-App-Image-2025-10-10-at-13-31-25.jpg,https://i.ibb.co/fzG1HH3k/Whats-App-Image-2025-10-10-at-13-31-23.jpg</t>
  </si>
  <si>
    <t>https://i.ibb.co/xqNYftf1/Whats-App-Image-2025-10-10-at-13-51-32.jpg</t>
  </si>
  <si>
    <t>8,36m</t>
  </si>
  <si>
    <t>17,50cm</t>
  </si>
  <si>
    <t>15, 26m</t>
  </si>
  <si>
    <t>55,70cm</t>
  </si>
  <si>
    <t>https://i.ibb.co/8kNVn17/Whats-App-Image-2025-10-10-at-14-03-34.jpg,https://i.ibb.co/Lj7VGFX/Whats-App-Image-2025-10-10-at-14-03-34-1.jpg</t>
  </si>
  <si>
    <t>10,61m</t>
  </si>
  <si>
    <t>23,87cm</t>
  </si>
  <si>
    <t>https://i.ibb.co/pvdnf7qw/Whats-App-Image-2025-10-10-at-14-20-35.jpg,https://i.ibb.co/RGdjVyVW/Whats-App-Image-2025-10-10-at-14-20-35-1.jpg</t>
  </si>
  <si>
    <t>14,34m</t>
  </si>
  <si>
    <t>47,42cm</t>
  </si>
  <si>
    <t>https://i.ibb.co/p6TzyPr7/Whats-App-Image-2025-10-10-at-14-30-23.jpg,https://i.ibb.co/WWdsBtkx/Whats-App-Image-2025-10-10-at-14-30-24.jpg</t>
  </si>
  <si>
    <t>26,41cm</t>
  </si>
  <si>
    <t>4,72m</t>
  </si>
  <si>
    <t>https://i.ibb.co/kVKPdBMT/Whats-App-Image-2025-10-14-at-13-45-26.jpg,https://i.ibb.co/9kk8ypRp/Whats-App-Image-2025-10-14-at-13-45-22.jpg</t>
  </si>
  <si>
    <t>12,29m</t>
  </si>
  <si>
    <t>https://i.ibb.co/RTzh8G7J/Whats-App-Image-2025-10-14-at-13-40-37.jpg,https://i.ibb.co/GQs2TSZ9/Whats-App-Image-2025-10-14-at-13-40-38.jpg</t>
  </si>
  <si>
    <t>HM03</t>
  </si>
  <si>
    <t>HM06</t>
  </si>
  <si>
    <t>HM07</t>
  </si>
  <si>
    <t>HM09</t>
  </si>
  <si>
    <t>HM10</t>
  </si>
  <si>
    <t>Pata de 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</si>
</sst>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u/>
      <sz val="11"/>
      <color theme="10"/>
      <name val="Aptos Narrow"/>
    </font>
    <font>
      <u/>
      <sz val="11"/>
      <color theme="10"/>
      <name val="Aptos Narrow"/>
      <scheme val="minor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ck.jbrj.gov.br/v2/ficha.php?chtestemunho=2687" TargetMode="External"/><Relationship Id="rId13" Type="http://schemas.openxmlformats.org/officeDocument/2006/relationships/hyperlink" Target="https://mack.jbrj.gov.br/v2/ficha.php?chtestemunho=2719" TargetMode="External"/><Relationship Id="rId18" Type="http://schemas.openxmlformats.org/officeDocument/2006/relationships/hyperlink" Target="https://i.ibb.co/5hCrWvYF/Whats-App-Image-2025-10-10-at-13-31-25.jpg,https:/i.ibb.co/fzG1HH3k/Whats-App-Image-2025-10-10-at-13-31-23.jpg" TargetMode="External"/><Relationship Id="rId26" Type="http://schemas.openxmlformats.org/officeDocument/2006/relationships/hyperlink" Target="https://i.ibb.co/RTzh8G7J/Whats-App-Image-2025-10-14-at-13-40-37.jpg,https:/i.ibb.co/GQs2TSZ9/Whats-App-Image-2025-10-14-at-13-40-38.jpg" TargetMode="External"/><Relationship Id="rId3" Type="http://schemas.openxmlformats.org/officeDocument/2006/relationships/hyperlink" Target="https://i.ibb.co/wFD14G4c/Whats-App-Image-2025-10-10-at-12-46-09-1.jpg,https:/i.ibb.co/PGstcxs4/Whats-App-Image-2025-10-10-at-12-46-09.jpg" TargetMode="External"/><Relationship Id="rId21" Type="http://schemas.openxmlformats.org/officeDocument/2006/relationships/hyperlink" Target="https://i.ibb.co/pvdnf7qw/Whats-App-Image-2025-10-10-at-14-20-35.jpg,https:/i.ibb.co/RGdjVyVW/Whats-App-Image-2025-10-10-at-14-20-35-1.jpg" TargetMode="External"/><Relationship Id="rId7" Type="http://schemas.openxmlformats.org/officeDocument/2006/relationships/hyperlink" Target="https://mack.jbrj.gov.br/v2/ficha.php?chtestemunho=2682" TargetMode="External"/><Relationship Id="rId12" Type="http://schemas.openxmlformats.org/officeDocument/2006/relationships/hyperlink" Target="https://mack.jbrj.gov.br/v2/ficha.php?chtestemunho=2701" TargetMode="External"/><Relationship Id="rId17" Type="http://schemas.openxmlformats.org/officeDocument/2006/relationships/hyperlink" Target="https://i.ibb.co/7xFytyMV/Whats-App-Image-2025-10-10-at-13-14-12.jpg,https:/i.ibb.co/M5fVwJ7b/Whats-App-Image-2025-10-10-at-13-14-12-1.jp" TargetMode="External"/><Relationship Id="rId25" Type="http://schemas.openxmlformats.org/officeDocument/2006/relationships/hyperlink" Target="https://i.ibb.co/kVKPdBMT/Whats-App-Image-2025-10-14-at-13-45-26.jpg,https:/i.ibb.co/9kk8ypRp/Whats-App-Image-2025-10-14-at-13-45-22.jpg" TargetMode="External"/><Relationship Id="rId2" Type="http://schemas.openxmlformats.org/officeDocument/2006/relationships/hyperlink" Target="https://mack.jbrj.gov.br/v2/ficha.php?chtestemunho=2658" TargetMode="External"/><Relationship Id="rId16" Type="http://schemas.openxmlformats.org/officeDocument/2006/relationships/hyperlink" Target="https://i.ibb.co/MDxSKv1J/Whats-App-Image-2025-10-09-at-20-18-57.jpg,https:/i.ibb.co/0ycWvcWG/Whats-App-Image-2025-10-09-at-20-18-57-1.jpg" TargetMode="External"/><Relationship Id="rId20" Type="http://schemas.openxmlformats.org/officeDocument/2006/relationships/hyperlink" Target="https://i.ibb.co/8kNVn17/Whats-App-Image-2025-10-10-at-14-03-34.jpg,https:/i.ibb.co/Lj7VGFX/Whats-App-Image-2025-10-10-at-14-03-34-1.jpg" TargetMode="External"/><Relationship Id="rId1" Type="http://schemas.openxmlformats.org/officeDocument/2006/relationships/hyperlink" Target="https://mack.jbrj.gov.br/v2/ficha.php?chtestemunho=2657" TargetMode="External"/><Relationship Id="rId6" Type="http://schemas.openxmlformats.org/officeDocument/2006/relationships/hyperlink" Target="https://mack.jbrj.gov.br/v2/ficha.php?chtestemunho=2681" TargetMode="External"/><Relationship Id="rId11" Type="http://schemas.openxmlformats.org/officeDocument/2006/relationships/hyperlink" Target="https://mack.jbrj.gov.br/v2/ficha.php?chtestemunho=2698" TargetMode="External"/><Relationship Id="rId24" Type="http://schemas.openxmlformats.org/officeDocument/2006/relationships/hyperlink" Target="https://mack.jbrj.gov.br/v2/ficha.php?chtestemunho=2727" TargetMode="External"/><Relationship Id="rId5" Type="http://schemas.openxmlformats.org/officeDocument/2006/relationships/hyperlink" Target="https://mack.jbrj.gov.br/v2/ficha.php?chtestemunho=2667" TargetMode="External"/><Relationship Id="rId15" Type="http://schemas.openxmlformats.org/officeDocument/2006/relationships/hyperlink" Target="https://i.ibb.co/PzDnf07x/Whats-App-Image-2025-10-09-at-13-59-19.jpg" TargetMode="External"/><Relationship Id="rId23" Type="http://schemas.openxmlformats.org/officeDocument/2006/relationships/hyperlink" Target="https://i.ibb.co/Cs1dzFYX/Whats-App-Image-2025-10-09-at-14-23-40.jpg" TargetMode="External"/><Relationship Id="rId10" Type="http://schemas.openxmlformats.org/officeDocument/2006/relationships/hyperlink" Target="https://mack.jbrj.gov.br/v2/ficha.php?chtestemunho=2697" TargetMode="External"/><Relationship Id="rId19" Type="http://schemas.openxmlformats.org/officeDocument/2006/relationships/hyperlink" Target="https://i.ibb.co/xqNYftf1/Whats-App-Image-2025-10-10-at-13-51-32.jpg" TargetMode="External"/><Relationship Id="rId4" Type="http://schemas.openxmlformats.org/officeDocument/2006/relationships/hyperlink" Target="https://mack.jbrj.gov.br/v2/ficha.php?chtestemunho=2662" TargetMode="External"/><Relationship Id="rId9" Type="http://schemas.openxmlformats.org/officeDocument/2006/relationships/hyperlink" Target="https://mack.jbrj.gov.br/v2/ficha.php?chtestemunho=2695" TargetMode="External"/><Relationship Id="rId14" Type="http://schemas.openxmlformats.org/officeDocument/2006/relationships/hyperlink" Target="https://i.ibb.co/0VfhgD8S/Whats-App-Image-2025-10-09-at-20-19-16.jpg,https:/i.ibb.co/CKXX6mMc/Whats-App-Image-2025-10-09-at-20-19-16-1.jpg" TargetMode="External"/><Relationship Id="rId22" Type="http://schemas.openxmlformats.org/officeDocument/2006/relationships/hyperlink" Target="https://i.ibb.co/p6TzyPr7/Whats-App-Image-2025-10-10-at-14-30-23.jpg,https:/i.ibb.co/WWdsBtkx/Whats-App-Image-2025-10-10-at-14-30-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06"/>
  <sheetViews>
    <sheetView tabSelected="1" workbookViewId="0">
      <selection activeCell="P8" sqref="P8"/>
    </sheetView>
  </sheetViews>
  <sheetFormatPr defaultColWidth="12.5703125" defaultRowHeight="15" customHeight="1" x14ac:dyDescent="0.25"/>
  <cols>
    <col min="1" max="1" width="13.140625" customWidth="1"/>
    <col min="2" max="22" width="8.5703125" customWidth="1"/>
    <col min="23" max="24" width="12.7109375" customWidth="1"/>
    <col min="25" max="62" width="8.5703125" customWidth="1"/>
    <col min="63" max="63" width="13.855468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1" t="s">
        <v>76</v>
      </c>
      <c r="B2" s="1">
        <v>2657</v>
      </c>
      <c r="C2" s="2" t="s">
        <v>63</v>
      </c>
      <c r="E2" s="1" t="s">
        <v>78</v>
      </c>
      <c r="H2" s="1" t="s">
        <v>79</v>
      </c>
      <c r="I2" s="1" t="s">
        <v>80</v>
      </c>
      <c r="P2" s="1" t="s">
        <v>64</v>
      </c>
      <c r="R2" s="1" t="s">
        <v>65</v>
      </c>
      <c r="S2" s="1" t="s">
        <v>66</v>
      </c>
      <c r="T2" s="1" t="s">
        <v>66</v>
      </c>
      <c r="W2" s="1">
        <v>-23.545899200000001</v>
      </c>
      <c r="X2" s="1">
        <v>-46.651791500000002</v>
      </c>
      <c r="Y2" s="1">
        <v>23</v>
      </c>
      <c r="Z2" s="1">
        <v>32</v>
      </c>
      <c r="AA2" s="1">
        <v>46</v>
      </c>
      <c r="AB2" s="1" t="s">
        <v>67</v>
      </c>
      <c r="AC2" s="1">
        <v>46</v>
      </c>
      <c r="AD2" s="1">
        <v>39</v>
      </c>
      <c r="AE2" s="1">
        <v>7</v>
      </c>
      <c r="AF2" s="1" t="s">
        <v>68</v>
      </c>
      <c r="AJ2" s="1" t="s">
        <v>81</v>
      </c>
      <c r="AN2" s="1" t="s">
        <v>189</v>
      </c>
      <c r="AO2" s="1" t="s">
        <v>188</v>
      </c>
      <c r="AQ2" s="1" t="s">
        <v>69</v>
      </c>
      <c r="AR2" s="1">
        <v>4</v>
      </c>
      <c r="AT2" s="1">
        <v>13</v>
      </c>
      <c r="AU2" s="1" t="s">
        <v>70</v>
      </c>
      <c r="AV2" s="1">
        <v>2014</v>
      </c>
      <c r="AW2" s="1" t="s">
        <v>69</v>
      </c>
      <c r="AZ2" s="1">
        <v>2015</v>
      </c>
      <c r="BA2" s="1" t="s">
        <v>71</v>
      </c>
      <c r="BC2" s="1">
        <v>0</v>
      </c>
      <c r="BD2" s="1" t="s">
        <v>82</v>
      </c>
      <c r="BJ2" s="3" t="s">
        <v>83</v>
      </c>
      <c r="BK2" s="4" t="s">
        <v>184</v>
      </c>
    </row>
    <row r="3" spans="1:63" x14ac:dyDescent="0.25">
      <c r="A3" s="1" t="s">
        <v>84</v>
      </c>
      <c r="B3" s="1">
        <v>2658</v>
      </c>
      <c r="C3" s="2" t="s">
        <v>72</v>
      </c>
      <c r="E3" s="1" t="s">
        <v>86</v>
      </c>
      <c r="F3" s="1" t="s">
        <v>87</v>
      </c>
      <c r="H3" s="1" t="s">
        <v>88</v>
      </c>
      <c r="I3" s="1" t="s">
        <v>89</v>
      </c>
      <c r="P3" t="s">
        <v>199</v>
      </c>
      <c r="R3" s="1" t="s">
        <v>65</v>
      </c>
      <c r="S3" s="1" t="s">
        <v>66</v>
      </c>
      <c r="T3" s="1" t="s">
        <v>66</v>
      </c>
      <c r="W3" s="1">
        <v>-23.547297400000001</v>
      </c>
      <c r="X3" s="1">
        <v>-46.6520875</v>
      </c>
      <c r="Y3" s="1">
        <v>23</v>
      </c>
      <c r="Z3" s="1">
        <v>32</v>
      </c>
      <c r="AA3" s="1">
        <v>51</v>
      </c>
      <c r="AB3" s="1" t="s">
        <v>67</v>
      </c>
      <c r="AC3" s="1">
        <v>46</v>
      </c>
      <c r="AD3" s="1">
        <v>39</v>
      </c>
      <c r="AE3" s="1">
        <v>7</v>
      </c>
      <c r="AF3" s="1" t="s">
        <v>68</v>
      </c>
      <c r="AJ3" s="1" t="s">
        <v>90</v>
      </c>
      <c r="AN3" t="s">
        <v>196</v>
      </c>
      <c r="AO3" t="s">
        <v>197</v>
      </c>
      <c r="AQ3" s="1" t="s">
        <v>69</v>
      </c>
      <c r="AR3" s="1">
        <v>5</v>
      </c>
      <c r="AT3" s="1">
        <v>25</v>
      </c>
      <c r="AU3" s="1" t="s">
        <v>70</v>
      </c>
      <c r="AV3" s="1">
        <v>2014</v>
      </c>
      <c r="AW3" s="1" t="s">
        <v>75</v>
      </c>
      <c r="AX3" s="1">
        <v>2</v>
      </c>
      <c r="AY3" s="1">
        <v>10</v>
      </c>
      <c r="AZ3" s="1">
        <v>2014</v>
      </c>
      <c r="BA3" s="1" t="s">
        <v>71</v>
      </c>
      <c r="BC3" s="1">
        <v>0</v>
      </c>
      <c r="BD3" s="1" t="s">
        <v>91</v>
      </c>
      <c r="BJ3" s="3" t="s">
        <v>92</v>
      </c>
      <c r="BK3" s="4" t="s">
        <v>198</v>
      </c>
    </row>
    <row r="4" spans="1:63" x14ac:dyDescent="0.25">
      <c r="A4" s="1" t="s">
        <v>94</v>
      </c>
      <c r="B4" s="1">
        <v>2662</v>
      </c>
      <c r="C4" s="2" t="s">
        <v>223</v>
      </c>
      <c r="E4" s="1" t="s">
        <v>95</v>
      </c>
      <c r="F4" s="1" t="s">
        <v>96</v>
      </c>
      <c r="H4" s="1" t="s">
        <v>97</v>
      </c>
      <c r="I4" s="1" t="s">
        <v>98</v>
      </c>
      <c r="P4" s="1" t="s">
        <v>64</v>
      </c>
      <c r="R4" s="1" t="s">
        <v>65</v>
      </c>
      <c r="S4" s="1" t="s">
        <v>66</v>
      </c>
      <c r="T4" s="1" t="s">
        <v>66</v>
      </c>
      <c r="W4" s="1">
        <v>-23.547885699999998</v>
      </c>
      <c r="X4" s="1">
        <v>-46.6505966</v>
      </c>
      <c r="Y4" s="1">
        <v>23</v>
      </c>
      <c r="Z4" s="1">
        <v>32</v>
      </c>
      <c r="AA4" s="1">
        <v>52</v>
      </c>
      <c r="AB4" s="1" t="s">
        <v>67</v>
      </c>
      <c r="AC4" s="1">
        <v>46</v>
      </c>
      <c r="AD4" s="1">
        <v>39</v>
      </c>
      <c r="AE4" s="1">
        <v>2</v>
      </c>
      <c r="AF4" s="1" t="s">
        <v>68</v>
      </c>
      <c r="AJ4" s="1" t="s">
        <v>99</v>
      </c>
      <c r="AN4" t="s">
        <v>203</v>
      </c>
      <c r="AO4" t="s">
        <v>204</v>
      </c>
      <c r="AQ4" s="1" t="s">
        <v>69</v>
      </c>
      <c r="AR4" s="1">
        <v>11</v>
      </c>
      <c r="AT4" s="1">
        <v>16</v>
      </c>
      <c r="AU4" s="1">
        <v>12</v>
      </c>
      <c r="AV4" s="1">
        <v>2014</v>
      </c>
      <c r="AW4" s="1" t="s">
        <v>69</v>
      </c>
      <c r="AX4" s="1">
        <v>16</v>
      </c>
      <c r="AY4" s="1">
        <v>12</v>
      </c>
      <c r="AZ4" s="1">
        <v>2014</v>
      </c>
      <c r="BA4" s="1" t="s">
        <v>71</v>
      </c>
      <c r="BC4" s="1">
        <v>0</v>
      </c>
      <c r="BD4" s="1" t="s">
        <v>100</v>
      </c>
      <c r="BJ4" s="3" t="s">
        <v>101</v>
      </c>
      <c r="BK4" s="4" t="s">
        <v>205</v>
      </c>
    </row>
    <row r="5" spans="1:63" x14ac:dyDescent="0.25">
      <c r="A5" s="1" t="s">
        <v>105</v>
      </c>
      <c r="B5" s="1">
        <v>2667</v>
      </c>
      <c r="C5" s="2" t="s">
        <v>77</v>
      </c>
      <c r="E5" s="1" t="s">
        <v>106</v>
      </c>
      <c r="F5" s="1" t="s">
        <v>107</v>
      </c>
      <c r="G5" s="1" t="s">
        <v>108</v>
      </c>
      <c r="H5" s="1" t="s">
        <v>109</v>
      </c>
      <c r="I5" s="1" t="s">
        <v>110</v>
      </c>
      <c r="P5" s="1" t="s">
        <v>64</v>
      </c>
      <c r="R5" s="1" t="s">
        <v>65</v>
      </c>
      <c r="S5" s="1" t="s">
        <v>66</v>
      </c>
      <c r="T5" s="1" t="s">
        <v>66</v>
      </c>
      <c r="W5" s="1">
        <v>-23.546923400000001</v>
      </c>
      <c r="X5" s="1">
        <v>-46.651674100000001</v>
      </c>
      <c r="Y5" s="1">
        <v>23</v>
      </c>
      <c r="Z5" s="1">
        <v>32</v>
      </c>
      <c r="AA5" s="1">
        <v>49</v>
      </c>
      <c r="AB5" s="1" t="s">
        <v>67</v>
      </c>
      <c r="AC5" s="1">
        <v>46</v>
      </c>
      <c r="AD5" s="1">
        <v>39</v>
      </c>
      <c r="AE5" s="1">
        <v>6</v>
      </c>
      <c r="AF5" s="1" t="s">
        <v>68</v>
      </c>
      <c r="AJ5" s="1" t="s">
        <v>111</v>
      </c>
      <c r="AN5" s="1" t="s">
        <v>200</v>
      </c>
      <c r="AO5" s="1" t="s">
        <v>201</v>
      </c>
      <c r="AQ5" s="1" t="s">
        <v>69</v>
      </c>
      <c r="AR5" s="1">
        <v>16</v>
      </c>
      <c r="AS5" s="1" t="s">
        <v>112</v>
      </c>
      <c r="AT5" s="1">
        <v>18</v>
      </c>
      <c r="AU5" s="1">
        <v>12</v>
      </c>
      <c r="AV5" s="1">
        <v>2014</v>
      </c>
      <c r="AW5" s="1" t="s">
        <v>113</v>
      </c>
      <c r="AX5" s="1">
        <v>9</v>
      </c>
      <c r="AY5" s="1">
        <v>3</v>
      </c>
      <c r="AZ5" s="1">
        <v>2018</v>
      </c>
      <c r="BA5" s="1" t="s">
        <v>71</v>
      </c>
      <c r="BC5" s="1">
        <v>0</v>
      </c>
      <c r="BD5" s="1" t="s">
        <v>114</v>
      </c>
      <c r="BJ5" s="3" t="s">
        <v>115</v>
      </c>
      <c r="BK5" s="4" t="s">
        <v>202</v>
      </c>
    </row>
    <row r="6" spans="1:63" ht="15.75" customHeight="1" x14ac:dyDescent="0.25">
      <c r="A6" s="1" t="s">
        <v>126</v>
      </c>
      <c r="B6" s="1">
        <v>2681</v>
      </c>
      <c r="C6" s="2" t="s">
        <v>85</v>
      </c>
      <c r="E6" s="1" t="s">
        <v>103</v>
      </c>
      <c r="F6" s="1" t="s">
        <v>127</v>
      </c>
      <c r="H6" s="1" t="s">
        <v>128</v>
      </c>
      <c r="I6" s="1" t="s">
        <v>80</v>
      </c>
      <c r="P6" s="1" t="s">
        <v>64</v>
      </c>
      <c r="R6" s="1" t="s">
        <v>65</v>
      </c>
      <c r="S6" s="1" t="s">
        <v>66</v>
      </c>
      <c r="T6" s="1" t="s">
        <v>66</v>
      </c>
      <c r="W6" s="1">
        <v>-23.547900200000001</v>
      </c>
      <c r="X6" s="1">
        <v>-46.652636000000001</v>
      </c>
      <c r="Y6" s="1">
        <v>23</v>
      </c>
      <c r="Z6" s="1">
        <v>32</v>
      </c>
      <c r="AA6" s="1">
        <v>53</v>
      </c>
      <c r="AB6" s="1" t="s">
        <v>67</v>
      </c>
      <c r="AC6" s="1">
        <v>46</v>
      </c>
      <c r="AD6" s="1">
        <v>39</v>
      </c>
      <c r="AE6" s="1">
        <v>10</v>
      </c>
      <c r="AF6" s="1" t="s">
        <v>68</v>
      </c>
      <c r="AJ6" s="1" t="s">
        <v>123</v>
      </c>
      <c r="AN6" t="s">
        <v>212</v>
      </c>
      <c r="AO6" t="s">
        <v>213</v>
      </c>
      <c r="AQ6" s="1" t="s">
        <v>69</v>
      </c>
      <c r="AR6" s="1">
        <v>43</v>
      </c>
      <c r="AT6" s="1">
        <v>16</v>
      </c>
      <c r="AU6" s="1" t="s">
        <v>70</v>
      </c>
      <c r="AV6" s="1">
        <v>2015</v>
      </c>
      <c r="AW6" s="1" t="s">
        <v>69</v>
      </c>
      <c r="AX6" s="1">
        <v>16</v>
      </c>
      <c r="AY6" s="1">
        <v>9</v>
      </c>
      <c r="AZ6" s="1">
        <v>2015</v>
      </c>
      <c r="BA6" s="1" t="s">
        <v>71</v>
      </c>
      <c r="BC6" s="1">
        <v>0</v>
      </c>
      <c r="BD6" s="1" t="s">
        <v>129</v>
      </c>
      <c r="BJ6" s="3" t="s">
        <v>130</v>
      </c>
      <c r="BK6" s="4" t="s">
        <v>214</v>
      </c>
    </row>
    <row r="7" spans="1:63" ht="15.75" customHeight="1" x14ac:dyDescent="0.25">
      <c r="A7" s="1" t="s">
        <v>131</v>
      </c>
      <c r="B7" s="1">
        <v>2682</v>
      </c>
      <c r="C7" s="2" t="s">
        <v>224</v>
      </c>
      <c r="E7" s="1" t="s">
        <v>132</v>
      </c>
      <c r="F7" s="1" t="s">
        <v>133</v>
      </c>
      <c r="G7" s="1" t="s">
        <v>122</v>
      </c>
      <c r="H7" s="1" t="s">
        <v>134</v>
      </c>
      <c r="I7" s="1" t="s">
        <v>135</v>
      </c>
      <c r="P7" s="1" t="s">
        <v>64</v>
      </c>
      <c r="R7" s="1" t="s">
        <v>65</v>
      </c>
      <c r="S7" s="1" t="s">
        <v>66</v>
      </c>
      <c r="T7" s="1" t="s">
        <v>66</v>
      </c>
      <c r="W7">
        <v>-23.547984400000001</v>
      </c>
      <c r="X7" s="1">
        <v>-46.6525733</v>
      </c>
      <c r="Y7" s="1">
        <v>23</v>
      </c>
      <c r="Z7" s="1">
        <v>32</v>
      </c>
      <c r="AA7" s="1">
        <v>54</v>
      </c>
      <c r="AB7" s="1" t="s">
        <v>67</v>
      </c>
      <c r="AC7" s="1">
        <v>46</v>
      </c>
      <c r="AD7" s="1">
        <v>39</v>
      </c>
      <c r="AE7" s="1">
        <v>9</v>
      </c>
      <c r="AF7" s="1" t="s">
        <v>68</v>
      </c>
      <c r="AJ7" s="1" t="s">
        <v>136</v>
      </c>
      <c r="AN7" t="s">
        <v>215</v>
      </c>
      <c r="AO7" t="s">
        <v>216</v>
      </c>
      <c r="AQ7" s="1" t="s">
        <v>69</v>
      </c>
      <c r="AR7" s="1">
        <v>44</v>
      </c>
      <c r="AT7" s="1">
        <v>16</v>
      </c>
      <c r="AU7" s="1" t="s">
        <v>70</v>
      </c>
      <c r="AV7" s="1">
        <v>2015</v>
      </c>
      <c r="AW7" s="1" t="s">
        <v>137</v>
      </c>
      <c r="AX7" s="1">
        <v>9</v>
      </c>
      <c r="AY7" s="1">
        <v>3</v>
      </c>
      <c r="AZ7" s="1">
        <v>2018</v>
      </c>
      <c r="BA7" s="1" t="s">
        <v>71</v>
      </c>
      <c r="BC7" s="1">
        <v>0</v>
      </c>
      <c r="BD7" s="1" t="s">
        <v>138</v>
      </c>
      <c r="BJ7" s="3" t="s">
        <v>139</v>
      </c>
      <c r="BK7" s="4" t="s">
        <v>217</v>
      </c>
    </row>
    <row r="8" spans="1:63" ht="15.75" customHeight="1" x14ac:dyDescent="0.25">
      <c r="A8" s="1" t="s">
        <v>141</v>
      </c>
      <c r="B8" s="1">
        <v>2687</v>
      </c>
      <c r="C8" s="2" t="s">
        <v>225</v>
      </c>
      <c r="E8" s="1" t="s">
        <v>117</v>
      </c>
      <c r="F8" s="1" t="s">
        <v>121</v>
      </c>
      <c r="G8" s="1" t="s">
        <v>122</v>
      </c>
      <c r="P8" s="5" t="s">
        <v>228</v>
      </c>
      <c r="R8" s="1" t="s">
        <v>65</v>
      </c>
      <c r="S8" s="1" t="s">
        <v>66</v>
      </c>
      <c r="T8" s="1" t="s">
        <v>66</v>
      </c>
      <c r="W8" s="1">
        <v>-23.548274500000002</v>
      </c>
      <c r="X8" s="1">
        <v>-46.652374899999998</v>
      </c>
      <c r="Y8" s="1">
        <v>23</v>
      </c>
      <c r="Z8" s="1">
        <v>32</v>
      </c>
      <c r="AA8" s="1">
        <v>54</v>
      </c>
      <c r="AB8" s="1" t="s">
        <v>67</v>
      </c>
      <c r="AC8" s="1">
        <v>46</v>
      </c>
      <c r="AD8" s="1">
        <v>39</v>
      </c>
      <c r="AE8" s="1">
        <v>8</v>
      </c>
      <c r="AF8" s="1" t="s">
        <v>68</v>
      </c>
      <c r="AJ8" s="1" t="s">
        <v>142</v>
      </c>
      <c r="AN8" s="5" t="s">
        <v>221</v>
      </c>
      <c r="AO8" s="5" t="s">
        <v>210</v>
      </c>
      <c r="AQ8" s="1" t="s">
        <v>69</v>
      </c>
      <c r="AR8" s="1">
        <v>49</v>
      </c>
      <c r="AT8" s="1">
        <v>16</v>
      </c>
      <c r="AU8" s="1" t="s">
        <v>116</v>
      </c>
      <c r="AV8" s="1">
        <v>2015</v>
      </c>
      <c r="AW8" s="1" t="s">
        <v>69</v>
      </c>
      <c r="AX8" s="1">
        <v>15</v>
      </c>
      <c r="AY8" s="1">
        <v>4</v>
      </c>
      <c r="AZ8" s="1">
        <v>2016</v>
      </c>
      <c r="BA8" s="1" t="s">
        <v>71</v>
      </c>
      <c r="BC8" s="1">
        <v>0</v>
      </c>
      <c r="BD8" s="1" t="s">
        <v>143</v>
      </c>
      <c r="BJ8" s="3" t="s">
        <v>144</v>
      </c>
      <c r="BK8" s="4" t="s">
        <v>222</v>
      </c>
    </row>
    <row r="9" spans="1:63" ht="15.75" customHeight="1" x14ac:dyDescent="0.25">
      <c r="A9" s="1" t="s">
        <v>149</v>
      </c>
      <c r="B9" s="1">
        <v>2695</v>
      </c>
      <c r="C9" s="2" t="s">
        <v>93</v>
      </c>
      <c r="E9" s="1" t="s">
        <v>124</v>
      </c>
      <c r="F9" s="1" t="s">
        <v>125</v>
      </c>
      <c r="H9" s="1" t="s">
        <v>150</v>
      </c>
      <c r="I9" s="1" t="s">
        <v>151</v>
      </c>
      <c r="P9" s="1" t="s">
        <v>64</v>
      </c>
      <c r="R9" s="1" t="s">
        <v>65</v>
      </c>
      <c r="S9" s="1" t="s">
        <v>66</v>
      </c>
      <c r="T9" s="1" t="s">
        <v>66</v>
      </c>
      <c r="W9" s="1">
        <v>-23.547833499999999</v>
      </c>
      <c r="X9" s="1">
        <v>-46.651949700000003</v>
      </c>
      <c r="Y9" s="1">
        <v>23</v>
      </c>
      <c r="Z9" s="1">
        <v>32</v>
      </c>
      <c r="AA9" s="1">
        <v>53</v>
      </c>
      <c r="AB9" s="1" t="s">
        <v>67</v>
      </c>
      <c r="AC9" s="1">
        <v>46</v>
      </c>
      <c r="AD9" s="1">
        <v>39</v>
      </c>
      <c r="AE9" s="1">
        <v>8</v>
      </c>
      <c r="AF9" s="1" t="s">
        <v>68</v>
      </c>
      <c r="AJ9" s="1" t="s">
        <v>152</v>
      </c>
      <c r="AN9" s="1" t="s">
        <v>219</v>
      </c>
      <c r="AO9" s="1" t="s">
        <v>218</v>
      </c>
      <c r="AQ9" s="1" t="s">
        <v>69</v>
      </c>
      <c r="AR9" s="1">
        <v>59</v>
      </c>
      <c r="AT9" s="1">
        <v>18</v>
      </c>
      <c r="AU9" s="1" t="s">
        <v>116</v>
      </c>
      <c r="AV9" s="1">
        <v>2015</v>
      </c>
      <c r="AW9" s="1" t="s">
        <v>104</v>
      </c>
      <c r="AX9" s="1">
        <v>15</v>
      </c>
      <c r="AY9" s="1">
        <v>4</v>
      </c>
      <c r="AZ9" s="1">
        <v>2016</v>
      </c>
      <c r="BA9" s="1" t="s">
        <v>71</v>
      </c>
      <c r="BC9" s="1">
        <v>0</v>
      </c>
      <c r="BJ9" s="3" t="s">
        <v>153</v>
      </c>
      <c r="BK9" s="4" t="s">
        <v>220</v>
      </c>
    </row>
    <row r="10" spans="1:63" ht="15.75" customHeight="1" x14ac:dyDescent="0.25">
      <c r="A10" s="1" t="s">
        <v>155</v>
      </c>
      <c r="B10" s="1">
        <v>2697</v>
      </c>
      <c r="C10" s="2" t="s">
        <v>226</v>
      </c>
      <c r="E10" s="1" t="s">
        <v>118</v>
      </c>
      <c r="F10" s="1" t="s">
        <v>140</v>
      </c>
      <c r="H10" s="1" t="s">
        <v>156</v>
      </c>
      <c r="I10" s="1" t="s">
        <v>157</v>
      </c>
      <c r="P10" s="1" t="s">
        <v>64</v>
      </c>
      <c r="R10" s="1" t="s">
        <v>65</v>
      </c>
      <c r="S10" s="1" t="s">
        <v>66</v>
      </c>
      <c r="T10" s="1" t="s">
        <v>66</v>
      </c>
      <c r="W10" s="1">
        <v>-23.545656399999999</v>
      </c>
      <c r="X10" s="1">
        <v>-46.652220999999997</v>
      </c>
      <c r="Y10" s="1">
        <v>23</v>
      </c>
      <c r="Z10" s="1">
        <v>32</v>
      </c>
      <c r="AA10" s="1">
        <v>44</v>
      </c>
      <c r="AB10" s="1" t="s">
        <v>67</v>
      </c>
      <c r="AC10" s="1">
        <v>46</v>
      </c>
      <c r="AD10" s="1">
        <v>39</v>
      </c>
      <c r="AE10" s="1">
        <v>8</v>
      </c>
      <c r="AF10" s="1" t="s">
        <v>68</v>
      </c>
      <c r="AJ10" s="1" t="s">
        <v>158</v>
      </c>
      <c r="AN10" s="1" t="s">
        <v>194</v>
      </c>
      <c r="AO10" s="1" t="s">
        <v>195</v>
      </c>
      <c r="AQ10" s="1" t="s">
        <v>69</v>
      </c>
      <c r="AR10" s="1">
        <v>72</v>
      </c>
      <c r="AS10" s="1" t="s">
        <v>154</v>
      </c>
      <c r="AV10" s="1">
        <v>2015</v>
      </c>
      <c r="AW10" s="1" t="s">
        <v>104</v>
      </c>
      <c r="AX10" s="1">
        <v>15</v>
      </c>
      <c r="AY10" s="1">
        <v>4</v>
      </c>
      <c r="AZ10" s="1">
        <v>2016</v>
      </c>
      <c r="BA10" s="1" t="s">
        <v>71</v>
      </c>
      <c r="BC10" s="1">
        <v>0</v>
      </c>
      <c r="BD10" s="1" t="s">
        <v>159</v>
      </c>
      <c r="BJ10" s="3" t="s">
        <v>160</v>
      </c>
      <c r="BK10" s="4" t="s">
        <v>187</v>
      </c>
    </row>
    <row r="11" spans="1:63" ht="15.75" customHeight="1" x14ac:dyDescent="0.25">
      <c r="A11" s="1" t="s">
        <v>161</v>
      </c>
      <c r="B11" s="1">
        <v>2698</v>
      </c>
      <c r="C11" s="2" t="s">
        <v>227</v>
      </c>
      <c r="E11" s="1" t="s">
        <v>118</v>
      </c>
      <c r="F11" s="1" t="s">
        <v>119</v>
      </c>
      <c r="H11" s="1" t="s">
        <v>148</v>
      </c>
      <c r="I11" s="1" t="s">
        <v>80</v>
      </c>
      <c r="P11" s="1" t="s">
        <v>64</v>
      </c>
      <c r="R11" s="1" t="s">
        <v>65</v>
      </c>
      <c r="S11" s="1" t="s">
        <v>66</v>
      </c>
      <c r="T11" s="1" t="s">
        <v>66</v>
      </c>
      <c r="W11" s="1">
        <v>-23.546384</v>
      </c>
      <c r="X11" s="1">
        <v>-46.651669099999999</v>
      </c>
      <c r="Y11" s="1">
        <v>23</v>
      </c>
      <c r="Z11" s="1">
        <v>32</v>
      </c>
      <c r="AA11" s="1">
        <v>44</v>
      </c>
      <c r="AB11" s="1" t="s">
        <v>67</v>
      </c>
      <c r="AC11" s="1">
        <v>46</v>
      </c>
      <c r="AD11" s="1">
        <v>39</v>
      </c>
      <c r="AE11" s="1">
        <v>9</v>
      </c>
      <c r="AF11" s="1" t="s">
        <v>68</v>
      </c>
      <c r="AJ11" s="1" t="s">
        <v>162</v>
      </c>
      <c r="AN11" t="s">
        <v>207</v>
      </c>
      <c r="AO11" t="s">
        <v>208</v>
      </c>
      <c r="AQ11" s="1" t="s">
        <v>69</v>
      </c>
      <c r="AR11" s="1">
        <v>73</v>
      </c>
      <c r="AS11" s="1" t="s">
        <v>154</v>
      </c>
      <c r="AV11" s="1">
        <v>2015</v>
      </c>
      <c r="AW11" s="1" t="s">
        <v>69</v>
      </c>
      <c r="AY11" s="1">
        <v>6</v>
      </c>
      <c r="AZ11" s="1">
        <v>2015</v>
      </c>
      <c r="BA11" s="1" t="s">
        <v>71</v>
      </c>
      <c r="BC11" s="1">
        <v>0</v>
      </c>
      <c r="BD11" s="1" t="s">
        <v>163</v>
      </c>
      <c r="BJ11" s="3" t="s">
        <v>164</v>
      </c>
      <c r="BK11" s="4" t="s">
        <v>211</v>
      </c>
    </row>
    <row r="12" spans="1:63" ht="15.75" customHeight="1" x14ac:dyDescent="0.25">
      <c r="A12" s="1" t="s">
        <v>166</v>
      </c>
      <c r="B12" s="1">
        <v>2701</v>
      </c>
      <c r="C12" s="2" t="s">
        <v>102</v>
      </c>
      <c r="E12" s="1" t="s">
        <v>167</v>
      </c>
      <c r="F12" s="1" t="s">
        <v>168</v>
      </c>
      <c r="G12" s="1" t="s">
        <v>122</v>
      </c>
      <c r="H12" s="1" t="s">
        <v>169</v>
      </c>
      <c r="I12" s="1" t="s">
        <v>170</v>
      </c>
      <c r="P12" s="1" t="s">
        <v>64</v>
      </c>
      <c r="R12" s="1" t="s">
        <v>65</v>
      </c>
      <c r="S12" s="1" t="s">
        <v>66</v>
      </c>
      <c r="T12" s="1" t="s">
        <v>66</v>
      </c>
      <c r="W12" s="1">
        <f t="shared" ref="W12:W14" si="0">IF((AB12="S"), -1, 1) * (Y12 + Z12/60 + AA12/3600)</f>
        <v>-23.545833333333334</v>
      </c>
      <c r="X12" s="1">
        <f t="shared" ref="X12:X14" si="1">IF((AF12="W"), -1, 1) * (AC12 + AD12/60 + AE12/3600)</f>
        <v>-46.651944444444446</v>
      </c>
      <c r="Y12" s="1">
        <v>23</v>
      </c>
      <c r="Z12" s="1">
        <v>32</v>
      </c>
      <c r="AA12" s="1">
        <v>45</v>
      </c>
      <c r="AB12" s="1" t="s">
        <v>67</v>
      </c>
      <c r="AC12" s="1">
        <v>46</v>
      </c>
      <c r="AD12" s="1">
        <v>39</v>
      </c>
      <c r="AE12" s="1">
        <v>7</v>
      </c>
      <c r="AF12" s="1" t="s">
        <v>68</v>
      </c>
      <c r="AJ12" s="1" t="s">
        <v>165</v>
      </c>
      <c r="AN12" s="1" t="s">
        <v>192</v>
      </c>
      <c r="AO12" s="1" t="s">
        <v>193</v>
      </c>
      <c r="AQ12" s="1" t="s">
        <v>69</v>
      </c>
      <c r="AR12" s="1">
        <v>76</v>
      </c>
      <c r="AU12" s="1" t="s">
        <v>171</v>
      </c>
      <c r="AV12" s="1">
        <v>2015</v>
      </c>
      <c r="AW12" s="1" t="s">
        <v>69</v>
      </c>
      <c r="AY12" s="1">
        <v>6</v>
      </c>
      <c r="AZ12" s="1">
        <v>2015</v>
      </c>
      <c r="BA12" s="1" t="s">
        <v>71</v>
      </c>
      <c r="BC12" s="1">
        <v>0</v>
      </c>
      <c r="BJ12" s="3" t="s">
        <v>172</v>
      </c>
      <c r="BK12" s="4" t="s">
        <v>185</v>
      </c>
    </row>
    <row r="13" spans="1:63" ht="15.75" customHeight="1" x14ac:dyDescent="0.25">
      <c r="A13" s="1" t="s">
        <v>173</v>
      </c>
      <c r="B13" s="1">
        <v>2719</v>
      </c>
      <c r="C13" s="2" t="s">
        <v>182</v>
      </c>
      <c r="E13" s="1" t="s">
        <v>145</v>
      </c>
      <c r="F13" s="1" t="s">
        <v>174</v>
      </c>
      <c r="H13" s="1" t="s">
        <v>146</v>
      </c>
      <c r="I13" s="1" t="s">
        <v>147</v>
      </c>
      <c r="P13" s="1" t="s">
        <v>64</v>
      </c>
      <c r="R13" s="1" t="s">
        <v>65</v>
      </c>
      <c r="S13" s="1" t="s">
        <v>66</v>
      </c>
      <c r="T13" s="1" t="s">
        <v>66</v>
      </c>
      <c r="W13" s="1">
        <v>-23.5478202</v>
      </c>
      <c r="X13" s="1">
        <v>-46.6506495</v>
      </c>
      <c r="Y13" s="1">
        <v>23</v>
      </c>
      <c r="Z13" s="1">
        <v>32</v>
      </c>
      <c r="AA13" s="1">
        <v>53</v>
      </c>
      <c r="AB13" s="1" t="s">
        <v>67</v>
      </c>
      <c r="AC13" s="1">
        <v>46</v>
      </c>
      <c r="AD13" s="1">
        <v>39</v>
      </c>
      <c r="AE13" s="1">
        <v>2</v>
      </c>
      <c r="AF13" s="1" t="s">
        <v>68</v>
      </c>
      <c r="AJ13" s="1" t="s">
        <v>175</v>
      </c>
      <c r="AN13" t="s">
        <v>209</v>
      </c>
      <c r="AO13" t="s">
        <v>210</v>
      </c>
      <c r="AQ13" s="1" t="s">
        <v>69</v>
      </c>
      <c r="AR13" s="1">
        <v>96</v>
      </c>
      <c r="AS13" s="1" t="s">
        <v>74</v>
      </c>
      <c r="AT13" s="1">
        <v>28</v>
      </c>
      <c r="AU13" s="1">
        <v>10</v>
      </c>
      <c r="AV13" s="1">
        <v>2015</v>
      </c>
      <c r="AW13" s="1" t="s">
        <v>69</v>
      </c>
      <c r="AX13" s="1">
        <v>28</v>
      </c>
      <c r="AY13" s="1">
        <v>10</v>
      </c>
      <c r="AZ13" s="1">
        <v>2015</v>
      </c>
      <c r="BA13" s="1" t="s">
        <v>71</v>
      </c>
      <c r="BC13" s="1">
        <v>0</v>
      </c>
      <c r="BD13" s="1" t="s">
        <v>176</v>
      </c>
      <c r="BJ13" s="3" t="s">
        <v>177</v>
      </c>
      <c r="BK13" s="4" t="s">
        <v>206</v>
      </c>
    </row>
    <row r="14" spans="1:63" ht="15.75" customHeight="1" x14ac:dyDescent="0.25">
      <c r="A14" s="1" t="s">
        <v>178</v>
      </c>
      <c r="B14" s="1">
        <v>2727</v>
      </c>
      <c r="C14" s="2" t="s">
        <v>183</v>
      </c>
      <c r="E14" s="1" t="s">
        <v>117</v>
      </c>
      <c r="F14" s="1" t="s">
        <v>179</v>
      </c>
      <c r="P14" s="1" t="s">
        <v>64</v>
      </c>
      <c r="R14" s="1" t="s">
        <v>65</v>
      </c>
      <c r="S14" s="1" t="s">
        <v>66</v>
      </c>
      <c r="T14" s="1" t="s">
        <v>66</v>
      </c>
      <c r="W14" s="1">
        <f t="shared" si="0"/>
        <v>-23.546111111111113</v>
      </c>
      <c r="X14" s="1">
        <f t="shared" si="1"/>
        <v>-46.652499999999996</v>
      </c>
      <c r="Y14" s="1">
        <v>23</v>
      </c>
      <c r="Z14" s="1">
        <v>32</v>
      </c>
      <c r="AA14" s="1">
        <v>46</v>
      </c>
      <c r="AB14" s="1" t="s">
        <v>67</v>
      </c>
      <c r="AC14" s="1">
        <v>46</v>
      </c>
      <c r="AD14" s="1">
        <v>39</v>
      </c>
      <c r="AE14" s="1">
        <v>9</v>
      </c>
      <c r="AF14" s="1" t="s">
        <v>68</v>
      </c>
      <c r="AJ14" s="1" t="s">
        <v>73</v>
      </c>
      <c r="AN14" s="1" t="s">
        <v>190</v>
      </c>
      <c r="AO14" s="1" t="s">
        <v>191</v>
      </c>
      <c r="AQ14" s="1" t="s">
        <v>69</v>
      </c>
      <c r="AR14" s="1">
        <v>104</v>
      </c>
      <c r="AT14" s="1" t="s">
        <v>116</v>
      </c>
      <c r="AU14" s="1" t="s">
        <v>120</v>
      </c>
      <c r="AV14" s="1">
        <v>2016</v>
      </c>
      <c r="AW14" s="1" t="s">
        <v>69</v>
      </c>
      <c r="AX14" s="1">
        <v>5</v>
      </c>
      <c r="AY14" s="1">
        <v>4</v>
      </c>
      <c r="AZ14" s="1">
        <v>2016</v>
      </c>
      <c r="BA14" s="1" t="s">
        <v>71</v>
      </c>
      <c r="BC14" s="1">
        <v>0</v>
      </c>
      <c r="BD14" s="1" t="s">
        <v>180</v>
      </c>
      <c r="BJ14" s="3" t="s">
        <v>181</v>
      </c>
      <c r="BK14" s="4" t="s">
        <v>186</v>
      </c>
    </row>
    <row r="15" spans="1:63" ht="15.75" customHeight="1" x14ac:dyDescent="0.25"/>
    <row r="16" spans="1:6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</sheetData>
  <phoneticPr fontId="5" type="noConversion"/>
  <hyperlinks>
    <hyperlink ref="BJ2" r:id="rId1" xr:uid="{00000000-0004-0000-0000-000003000000}"/>
    <hyperlink ref="BJ3" r:id="rId2" xr:uid="{00000000-0004-0000-0000-000004000000}"/>
    <hyperlink ref="BK3" r:id="rId3" xr:uid="{00000000-0004-0000-0000-000005000000}"/>
    <hyperlink ref="BJ4" r:id="rId4" xr:uid="{00000000-0004-0000-0000-000008000000}"/>
    <hyperlink ref="BJ5" r:id="rId5" xr:uid="{00000000-0004-0000-0000-00000B000000}"/>
    <hyperlink ref="BJ6" r:id="rId6" xr:uid="{00000000-0004-0000-0000-000019000000}"/>
    <hyperlink ref="BJ7" r:id="rId7" xr:uid="{00000000-0004-0000-0000-00001A000000}"/>
    <hyperlink ref="BJ8" r:id="rId8" xr:uid="{00000000-0004-0000-0000-00001F000000}"/>
    <hyperlink ref="BJ9" r:id="rId9" xr:uid="{00000000-0004-0000-0000-000027000000}"/>
    <hyperlink ref="BJ10" r:id="rId10" xr:uid="{00000000-0004-0000-0000-000029000000}"/>
    <hyperlink ref="BJ11" r:id="rId11" xr:uid="{00000000-0004-0000-0000-00002A000000}"/>
    <hyperlink ref="BJ12" r:id="rId12" xr:uid="{00000000-0004-0000-0000-00002D000000}"/>
    <hyperlink ref="BJ13" r:id="rId13" xr:uid="{00000000-0004-0000-0000-00003A000000}"/>
    <hyperlink ref="BK2" r:id="rId14" xr:uid="{7C11E7D5-83C2-4966-A8D5-4AD67FD1C9DE}"/>
    <hyperlink ref="BK12" r:id="rId15" xr:uid="{D353009C-6E0D-4C62-B0E6-F4D816FF053E}"/>
    <hyperlink ref="BK10" r:id="rId16" xr:uid="{D6C3F8A8-8A3E-4ABB-AA1E-E08CA236662A}"/>
    <hyperlink ref="BK5" r:id="rId17" xr:uid="{40A934AA-927E-423F-9541-B671FADD633E}"/>
    <hyperlink ref="BK4" r:id="rId18" xr:uid="{388755B6-4059-4628-82AC-8BA25B2BFC8E}"/>
    <hyperlink ref="BK13" r:id="rId19" xr:uid="{15E52804-2090-40A5-B41A-571446328688}"/>
    <hyperlink ref="BK11" r:id="rId20" xr:uid="{02E1ADEF-7FD1-4915-BC47-C54827500609}"/>
    <hyperlink ref="BK6" r:id="rId21" xr:uid="{94A2FDB5-A013-40B5-A8A2-1C83EA76589D}"/>
    <hyperlink ref="BK7" r:id="rId22" xr:uid="{55090FE4-2514-49FF-916A-B352F351CCDD}"/>
    <hyperlink ref="BK14" r:id="rId23" xr:uid="{E07ADA6F-D101-446E-8D82-C46F67DAA070}"/>
    <hyperlink ref="BJ14" r:id="rId24" xr:uid="{00000000-0004-0000-0000-000042000000}"/>
    <hyperlink ref="BK9" r:id="rId25" xr:uid="{5E4B3FFE-BFDB-421A-9891-4BADA9CDDA4C}"/>
    <hyperlink ref="BK8" r:id="rId26" xr:uid="{EA1E0937-8595-4341-B62B-1D2E5CC6082B}"/>
  </hyperlink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TAVARES VIEIRA</dc:creator>
  <cp:lastModifiedBy>TIMOTEO JEUN OH</cp:lastModifiedBy>
  <dcterms:created xsi:type="dcterms:W3CDTF">2025-08-13T21:55:05Z</dcterms:created>
  <dcterms:modified xsi:type="dcterms:W3CDTF">2025-10-14T17:12:23Z</dcterms:modified>
</cp:coreProperties>
</file>