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P\Desktop\Projeto de It Árvores\"/>
    </mc:Choice>
  </mc:AlternateContent>
  <xr:revisionPtr revIDLastSave="0" documentId="13_ncr:1_{58471BB4-F769-4978-92FA-F9ADEC01C9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8tw7IXvUW1lsDPlNH5b+nFsBn9fV5JyKUd2lPeKjlY="/>
    </ext>
  </extLst>
</workbook>
</file>

<file path=xl/calcChain.xml><?xml version="1.0" encoding="utf-8"?>
<calcChain xmlns="http://schemas.openxmlformats.org/spreadsheetml/2006/main">
  <c r="X74" i="1" l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4" i="1"/>
  <c r="W4" i="1"/>
  <c r="X3" i="1"/>
  <c r="W3" i="1"/>
  <c r="X2" i="1"/>
  <c r="W2" i="1"/>
</calcChain>
</file>

<file path=xl/sharedStrings.xml><?xml version="1.0" encoding="utf-8"?>
<sst xmlns="http://schemas.openxmlformats.org/spreadsheetml/2006/main" count="1803" uniqueCount="682">
  <si>
    <t>codbarras</t>
  </si>
  <si>
    <t>numtombo</t>
  </si>
  <si>
    <t>id</t>
  </si>
  <si>
    <t>sufixo</t>
  </si>
  <si>
    <t>family</t>
  </si>
  <si>
    <t>genus</t>
  </si>
  <si>
    <t>cf</t>
  </si>
  <si>
    <t>sp1</t>
  </si>
  <si>
    <t>author1</t>
  </si>
  <si>
    <t>rank1</t>
  </si>
  <si>
    <t>sp2</t>
  </si>
  <si>
    <t>author2</t>
  </si>
  <si>
    <t>rank2</t>
  </si>
  <si>
    <t>sp3</t>
  </si>
  <si>
    <t>author3</t>
  </si>
  <si>
    <t>vernacular</t>
  </si>
  <si>
    <t>typestat</t>
  </si>
  <si>
    <t>country</t>
  </si>
  <si>
    <t>majorarea</t>
  </si>
  <si>
    <t>minorarea</t>
  </si>
  <si>
    <t>gazetteer</t>
  </si>
  <si>
    <t>uc</t>
  </si>
  <si>
    <t>latitude</t>
  </si>
  <si>
    <t>longitude</t>
  </si>
  <si>
    <t>lat_grau</t>
  </si>
  <si>
    <t>lat_min</t>
  </si>
  <si>
    <t>lat_seg</t>
  </si>
  <si>
    <t>ns</t>
  </si>
  <si>
    <t>long_grau</t>
  </si>
  <si>
    <t>long_min</t>
  </si>
  <si>
    <t>long_seg</t>
  </si>
  <si>
    <t>ew</t>
  </si>
  <si>
    <t>altprof</t>
  </si>
  <si>
    <t>altprofmax</t>
  </si>
  <si>
    <t>unidmedaltprof</t>
  </si>
  <si>
    <t>locnotes</t>
  </si>
  <si>
    <t>flor</t>
  </si>
  <si>
    <t>fruto</t>
  </si>
  <si>
    <t>fuste</t>
  </si>
  <si>
    <t>altura</t>
  </si>
  <si>
    <t>diametro</t>
  </si>
  <si>
    <t>unidmedaltura</t>
  </si>
  <si>
    <t>collector</t>
  </si>
  <si>
    <t>number</t>
  </si>
  <si>
    <t>addcoll</t>
  </si>
  <si>
    <t>colldd</t>
  </si>
  <si>
    <t>collmm</t>
  </si>
  <si>
    <t>collyy</t>
  </si>
  <si>
    <t>detby</t>
  </si>
  <si>
    <t>detdd</t>
  </si>
  <si>
    <t>detmm</t>
  </si>
  <si>
    <t>detyy</t>
  </si>
  <si>
    <t>sigla_colbot_origem</t>
  </si>
  <si>
    <t>dups</t>
  </si>
  <si>
    <t>nrdups</t>
  </si>
  <si>
    <t>notes</t>
  </si>
  <si>
    <t>usos</t>
  </si>
  <si>
    <t>uso_especifico</t>
  </si>
  <si>
    <t>projeto</t>
  </si>
  <si>
    <t>habitat</t>
  </si>
  <si>
    <t>habito</t>
  </si>
  <si>
    <t>link</t>
  </si>
  <si>
    <t>imagem</t>
  </si>
  <si>
    <t>MACK0002654</t>
  </si>
  <si>
    <t>HM01</t>
  </si>
  <si>
    <t>NYCTAGINACEAE</t>
  </si>
  <si>
    <t>Bougainvillea</t>
  </si>
  <si>
    <t>spectabilis</t>
  </si>
  <si>
    <t>Willd.</t>
  </si>
  <si>
    <t>-</t>
  </si>
  <si>
    <t>Brasil</t>
  </si>
  <si>
    <t>São Paulo</t>
  </si>
  <si>
    <t>S</t>
  </si>
  <si>
    <t>W</t>
  </si>
  <si>
    <t>UPM, Campus Higienópolis. Prédio João Calvino.</t>
  </si>
  <si>
    <t>A.R. Balbin</t>
  </si>
  <si>
    <t>09</t>
  </si>
  <si>
    <t>MACK</t>
  </si>
  <si>
    <t>Flor branca com bracteas vermelhas.</t>
  </si>
  <si>
    <t>https://mack.jbrj.gov.br/v2/ficha.php?chtestemunho=2654</t>
  </si>
  <si>
    <t>MACK0002655</t>
  </si>
  <si>
    <t>HM02</t>
  </si>
  <si>
    <t>MALVACEAE</t>
  </si>
  <si>
    <t>Theobrama</t>
  </si>
  <si>
    <t>Brasi</t>
  </si>
  <si>
    <t>UPM, Campus Higienópolis. Bosque da arquitetura.</t>
  </si>
  <si>
    <t>https://mack.jbrj.gov.br/v2/ficha.php?chtestemunho=2655</t>
  </si>
  <si>
    <t>MACK0002656</t>
  </si>
  <si>
    <t>HM03</t>
  </si>
  <si>
    <t>OLEACEAE</t>
  </si>
  <si>
    <t>Ligustrum</t>
  </si>
  <si>
    <t>lucidum</t>
  </si>
  <si>
    <t>W.T.Aiton</t>
  </si>
  <si>
    <t>UPM, Campus Higienópolis. Prédio Chamberlaim.</t>
  </si>
  <si>
    <t>I. Sasso</t>
  </si>
  <si>
    <t>B.F. Mellado</t>
  </si>
  <si>
    <t>Flores brancas, 6m.</t>
  </si>
  <si>
    <t>https://mack.jbrj.gov.br/v2/ficha.php?chtestemunho=2656</t>
  </si>
  <si>
    <t>MACK0002657</t>
  </si>
  <si>
    <t>HM04</t>
  </si>
  <si>
    <t>ANACARDIACEAE</t>
  </si>
  <si>
    <t>indica</t>
  </si>
  <si>
    <t>L.</t>
  </si>
  <si>
    <t>UPM, Campus Higienópolis. Entrada da Maria Antonia.</t>
  </si>
  <si>
    <t>Flor branca com aroma, 5m.</t>
  </si>
  <si>
    <t>https://mack.jbrj.gov.br/v2/ficha.php?chtestemunho=2657</t>
  </si>
  <si>
    <t>MACK0002658</t>
  </si>
  <si>
    <t>HM05</t>
  </si>
  <si>
    <t>OCHNACEAE</t>
  </si>
  <si>
    <t>Ochna</t>
  </si>
  <si>
    <t>serrulata</t>
  </si>
  <si>
    <t>(Hochst.) Walp.</t>
  </si>
  <si>
    <t>UPM, Campus Higienópolis. Próximo ao prédio da fotografia.</t>
  </si>
  <si>
    <t>Flor amarela, com frutas verdes imaturas, 1.80m.</t>
  </si>
  <si>
    <t>https://mack.jbrj.gov.br/v2/ficha.php?chtestemunho=2658</t>
  </si>
  <si>
    <t>https://upload.wikimedia.org/wikipedia/commons/thumb/f/fa/Starr_080313-3397_Ochna_serrulata.jpg/330px-Starr_080313-3397_Ochna_serrulata.jpg</t>
  </si>
  <si>
    <t>MACK0002660</t>
  </si>
  <si>
    <t>HM07</t>
  </si>
  <si>
    <t>MAGNOLIACEAE</t>
  </si>
  <si>
    <t>Magnolia</t>
  </si>
  <si>
    <t>grandiflora</t>
  </si>
  <si>
    <t>UPM, Campus Higienópolis.</t>
  </si>
  <si>
    <t>Flor com pétalas brancas, presença de nectários, aromática, 3m.</t>
  </si>
  <si>
    <t>https://mack.jbrj.gov.br/v2/ficha.php?chtestemunho=2660</t>
  </si>
  <si>
    <t>MACK0002661</t>
  </si>
  <si>
    <t>HM08</t>
  </si>
  <si>
    <t>EUPHORBIACEAE</t>
  </si>
  <si>
    <t>Aleurites</t>
  </si>
  <si>
    <t>moluccana</t>
  </si>
  <si>
    <t>(L.) Willd.</t>
  </si>
  <si>
    <t>Presença de latex, com flores brancas e frutos verdes.</t>
  </si>
  <si>
    <t>https://mack.jbrj.gov.br/v2/ficha.php?chtestemunho=2661</t>
  </si>
  <si>
    <t>MACK0002662</t>
  </si>
  <si>
    <t>HM09</t>
  </si>
  <si>
    <t>ARALIACEAE</t>
  </si>
  <si>
    <t>Schefflera</t>
  </si>
  <si>
    <t>actinophylla</t>
  </si>
  <si>
    <t>(Endl.) Harms</t>
  </si>
  <si>
    <t>UPM, Campus Higienópolis. Em frente ao Banco Itaú.</t>
  </si>
  <si>
    <t>Presença de inflorescências vermelhas, 2,3m.</t>
  </si>
  <si>
    <t>https://mack.jbrj.gov.br/v2/ficha.php?chtestemunho=2662</t>
  </si>
  <si>
    <t>MACK0002663</t>
  </si>
  <si>
    <t>HM10</t>
  </si>
  <si>
    <t>APOCYPACEAE</t>
  </si>
  <si>
    <t>Plumeria</t>
  </si>
  <si>
    <t>rubra</t>
  </si>
  <si>
    <t>UPM, Campus Higienópolis. Saída da Itambé.</t>
  </si>
  <si>
    <t>Flores Brancas, com meio amarelado, cheiro forte doce. Presença latex branco, 2m.</t>
  </si>
  <si>
    <t>https://mack.jbrj.gov.br/v2/ficha.php?chtestemunho=2663</t>
  </si>
  <si>
    <t>MACK0002664</t>
  </si>
  <si>
    <t>HM11</t>
  </si>
  <si>
    <t>MORACEAE</t>
  </si>
  <si>
    <t>Ficus</t>
  </si>
  <si>
    <t>luschnathiana</t>
  </si>
  <si>
    <t>(Miq.) Miq.</t>
  </si>
  <si>
    <t>UPM, Campus Higienópolis. Catraca da rua Itambé.</t>
  </si>
  <si>
    <t>V. Mendez</t>
  </si>
  <si>
    <t>E.H.P. Barreto</t>
  </si>
  <si>
    <t>Com Frutos rodondos e verdes</t>
  </si>
  <si>
    <t>https://mack.jbrj.gov.br/v2/ficha.php?chtestemunho=2664</t>
  </si>
  <si>
    <t>MACK0002667</t>
  </si>
  <si>
    <t>HM14</t>
  </si>
  <si>
    <t>BIGNONIACEAE</t>
  </si>
  <si>
    <t>Handroanthus</t>
  </si>
  <si>
    <t>Aff.</t>
  </si>
  <si>
    <t>heptaphyllus</t>
  </si>
  <si>
    <t>(Vell.) Mattos</t>
  </si>
  <si>
    <t>UPM, Campus Higienópolis. Frente ao prédio 24.</t>
  </si>
  <si>
    <t>R. Rosario</t>
  </si>
  <si>
    <t>L.M. Cabral; V.G.A. Furtado; P.C.G. Silva</t>
  </si>
  <si>
    <t>Com frutos em forma de vagem, 6m.</t>
  </si>
  <si>
    <t>https://mack.jbrj.gov.br/v2/ficha.php?chtestemunho=2667</t>
  </si>
  <si>
    <t>MACK0002668</t>
  </si>
  <si>
    <t>HM15</t>
  </si>
  <si>
    <t>Cadiaeum</t>
  </si>
  <si>
    <t>variagatum</t>
  </si>
  <si>
    <t>Blume</t>
  </si>
  <si>
    <t>UPM, Campus Higienópolis. Prédio 12.</t>
  </si>
  <si>
    <t>R. Araujo</t>
  </si>
  <si>
    <t>05</t>
  </si>
  <si>
    <t>A.R. Balbin; R. Araujo</t>
  </si>
  <si>
    <t>Com inflorescência branca e fruto, 3m.</t>
  </si>
  <si>
    <t>https://mack.jbrj.gov.br/v2/ficha.php?chtestemunho=2668</t>
  </si>
  <si>
    <t>MACK0002669</t>
  </si>
  <si>
    <t>HM16</t>
  </si>
  <si>
    <t>Dizytheca</t>
  </si>
  <si>
    <t>elegantissima</t>
  </si>
  <si>
    <t>R. Vig. &amp; Guillaumin.</t>
  </si>
  <si>
    <t>Inflorescências verdes em forma de baga, presença de latex, 5,3m.</t>
  </si>
  <si>
    <t>https://mack.jbrj.gov.br/v2/ficha.php?chtestemunho=2669</t>
  </si>
  <si>
    <t>MACK0002670</t>
  </si>
  <si>
    <t>HM17</t>
  </si>
  <si>
    <t>FABACEAE</t>
  </si>
  <si>
    <t>Caesalpinia</t>
  </si>
  <si>
    <t>peltophoroides</t>
  </si>
  <si>
    <t>Benth.</t>
  </si>
  <si>
    <t>Árvore 2,5m.</t>
  </si>
  <si>
    <t>https://mack.jbrj.gov.br/v2/ficha.php?chtestemunho=2670</t>
  </si>
  <si>
    <t>MACK0002671</t>
  </si>
  <si>
    <t>HM18</t>
  </si>
  <si>
    <t>Frutos verdes, 2,5m.</t>
  </si>
  <si>
    <t>https://mack.jbrj.gov.br/v2/ficha.php?chtestemunho=2671</t>
  </si>
  <si>
    <t>MACK0002672</t>
  </si>
  <si>
    <t>HM19</t>
  </si>
  <si>
    <t>RUBIACEAE</t>
  </si>
  <si>
    <t>Coffea</t>
  </si>
  <si>
    <t>arabica</t>
  </si>
  <si>
    <t>Frutos vermelhos ovais, 1,5m.</t>
  </si>
  <si>
    <t>https://mack.jbrj.gov.br/v2/ficha.php?chtestemunho=2672</t>
  </si>
  <si>
    <t>MACK0002673</t>
  </si>
  <si>
    <t>HM20</t>
  </si>
  <si>
    <t>MYRTACEAE</t>
  </si>
  <si>
    <t>Eugenia</t>
  </si>
  <si>
    <t>brasiliensis</t>
  </si>
  <si>
    <t>Lam.</t>
  </si>
  <si>
    <t>https://mack.jbrj.gov.br/v2/ficha.php?chtestemunho=2673</t>
  </si>
  <si>
    <t>MACK0002674</t>
  </si>
  <si>
    <t>HM21</t>
  </si>
  <si>
    <t>Inga</t>
  </si>
  <si>
    <t>Fruto verde em forma de vagem.</t>
  </si>
  <si>
    <t>https://mack.jbrj.gov.br/v2/ficha.php?chtestemunho=2674</t>
  </si>
  <si>
    <t>MACK0002675</t>
  </si>
  <si>
    <t>HM22</t>
  </si>
  <si>
    <t>Holoxalyx</t>
  </si>
  <si>
    <t>balansae</t>
  </si>
  <si>
    <t>Micheli.</t>
  </si>
  <si>
    <t>https://mack.jbrj.gov.br/v2/ficha.php?chtestemunho=2675</t>
  </si>
  <si>
    <t>MACK0002676</t>
  </si>
  <si>
    <t>HM23</t>
  </si>
  <si>
    <t>PITTOSPORACEAE</t>
  </si>
  <si>
    <t>Pittosporum</t>
  </si>
  <si>
    <t>undulatum</t>
  </si>
  <si>
    <t>Vent.</t>
  </si>
  <si>
    <t>UPM, Campus Higienópolis. Bosque ao lado do College Café.</t>
  </si>
  <si>
    <t>Árvore 1,5m, aromática.</t>
  </si>
  <si>
    <t>https://mack.jbrj.gov.br/v2/ficha.php?chtestemunho=2676</t>
  </si>
  <si>
    <t>MACK0002677</t>
  </si>
  <si>
    <t>HM24</t>
  </si>
  <si>
    <t>Acalypha</t>
  </si>
  <si>
    <t>wilkesiana</t>
  </si>
  <si>
    <t>Müll. Arg.</t>
  </si>
  <si>
    <t>UPM, Campus Higienópolis. Lado esquerdo ao prédio de Fotografia.</t>
  </si>
  <si>
    <t>04</t>
  </si>
  <si>
    <t>Arvoreta com inflorescência.</t>
  </si>
  <si>
    <t>https://mack.jbrj.gov.br/v2/ficha.php?chtestemunho=2677</t>
  </si>
  <si>
    <t>MACK0002678</t>
  </si>
  <si>
    <t>HM25</t>
  </si>
  <si>
    <t>Bauhinia</t>
  </si>
  <si>
    <t>Cf.</t>
  </si>
  <si>
    <t>UPM, Campus Higienópolis. Entrada da Piauí, perto das catracas.</t>
  </si>
  <si>
    <t>Com frutos em forma de vagem, verde, 4m.</t>
  </si>
  <si>
    <t>https://mack.jbrj.gov.br/v2/ficha.php?chtestemunho=2678</t>
  </si>
  <si>
    <t>MACK0002679</t>
  </si>
  <si>
    <t>HM26</t>
  </si>
  <si>
    <t>UPM, Campus Higienópolis. Entrada da Piauí.</t>
  </si>
  <si>
    <t>Com frutos em forma de vagem, marrom, 4.</t>
  </si>
  <si>
    <t>https://mack.jbrj.gov.br/v2/ficha.php?chtestemunho=2679</t>
  </si>
  <si>
    <t>MACK0002680</t>
  </si>
  <si>
    <t>HM27</t>
  </si>
  <si>
    <t>MELASTOMATACEAE</t>
  </si>
  <si>
    <t>Tibouchina</t>
  </si>
  <si>
    <t>mutabilis</t>
  </si>
  <si>
    <t>(Vell.) Cogn.</t>
  </si>
  <si>
    <t>Presença de frutos maturos e imaturos, 2 m.</t>
  </si>
  <si>
    <t>https://mack.jbrj.gov.br/v2/ficha.php?chtestemunho=2680</t>
  </si>
  <si>
    <t>MACK0002681</t>
  </si>
  <si>
    <t>HM28</t>
  </si>
  <si>
    <t>Morus</t>
  </si>
  <si>
    <t>nigra</t>
  </si>
  <si>
    <t>Com frutos maduros, vermelho-escuro, quase vinho e imaturos, verdes, suculentos, 3m.</t>
  </si>
  <si>
    <t>https://mack.jbrj.gov.br/v2/ficha.php?chtestemunho=2681</t>
  </si>
  <si>
    <t>MACK0002682</t>
  </si>
  <si>
    <t>HM29</t>
  </si>
  <si>
    <t>CUPRESSACEAE</t>
  </si>
  <si>
    <t>Platycladus</t>
  </si>
  <si>
    <t>orientalis</t>
  </si>
  <si>
    <t>(L.) Franco</t>
  </si>
  <si>
    <t>UPM, Campus Higienópolis. Corredor ao lado direito da quadra.</t>
  </si>
  <si>
    <t>V.G.A. Furtado</t>
  </si>
  <si>
    <t>Árvore 2m.</t>
  </si>
  <si>
    <t>https://mack.jbrj.gov.br/v2/ficha.php?chtestemunho=2682</t>
  </si>
  <si>
    <t>MACK0002683</t>
  </si>
  <si>
    <t>HM30</t>
  </si>
  <si>
    <t>PINACEAE</t>
  </si>
  <si>
    <t>Pinus</t>
  </si>
  <si>
    <t>taeda</t>
  </si>
  <si>
    <t>UPM, Campus Higienópolis. Lado direito da quadra.</t>
  </si>
  <si>
    <t>L.M. Cabral</t>
  </si>
  <si>
    <t>Presença de resina, 15m.</t>
  </si>
  <si>
    <t>https://mack.jbrj.gov.br/v2/ficha.php?chtestemunho=2683</t>
  </si>
  <si>
    <t>MACK0002684</t>
  </si>
  <si>
    <t>HM31</t>
  </si>
  <si>
    <t>RUTACEAE</t>
  </si>
  <si>
    <t>Citrus</t>
  </si>
  <si>
    <t>UPM, Campus Higienópolis. Frente ao prédio 50.</t>
  </si>
  <si>
    <t>Presença de Pontuações nas folhas, com aroma, 3m, espinhos.</t>
  </si>
  <si>
    <t>https://mack.jbrj.gov.br/v2/ficha.php?chtestemunho=2684</t>
  </si>
  <si>
    <t>MACK0002685</t>
  </si>
  <si>
    <t>HM32</t>
  </si>
  <si>
    <t>Syzyguim</t>
  </si>
  <si>
    <t>jambas</t>
  </si>
  <si>
    <t>Folha com pontuações, 2m</t>
  </si>
  <si>
    <t>https://mack.jbrj.gov.br/v2/ficha.php?chtestemunho=2685</t>
  </si>
  <si>
    <t>MACK0002686</t>
  </si>
  <si>
    <t>HM33</t>
  </si>
  <si>
    <t>Handroanhus</t>
  </si>
  <si>
    <t>chrysoticus</t>
  </si>
  <si>
    <t>(Mart. ex A. DC.) Mattos.</t>
  </si>
  <si>
    <t>Flor amarela, com frutos marrons em formato de vagem coberto pro tricomas, 4m.</t>
  </si>
  <si>
    <t>https://mack.jbrj.gov.br/v2/ficha.php?chtestemunho=2686</t>
  </si>
  <si>
    <t>MACK0002687</t>
  </si>
  <si>
    <t>HM34</t>
  </si>
  <si>
    <t>UPM, Campus Higienópolis. Lado esquerdo à quadra aberta.</t>
  </si>
  <si>
    <t>Presença de frutos e resquícios de flores, 4m.</t>
  </si>
  <si>
    <t>https://mack.jbrj.gov.br/v2/ficha.php?chtestemunho=2687</t>
  </si>
  <si>
    <t>MACK0002688</t>
  </si>
  <si>
    <t>HM35</t>
  </si>
  <si>
    <t>arboricola</t>
  </si>
  <si>
    <t>Hayata</t>
  </si>
  <si>
    <t>UPM, Campus Higienópolis. Frente ao copex, prédio 50.</t>
  </si>
  <si>
    <t>Flores com pétalas brancas e frutos redondos e amarelos, 2m.</t>
  </si>
  <si>
    <t>https://mack.jbrj.gov.br/v2/ficha.php?chtestemunho=2688</t>
  </si>
  <si>
    <t>MACK0002689</t>
  </si>
  <si>
    <t>HM36</t>
  </si>
  <si>
    <t>Euphorbia</t>
  </si>
  <si>
    <t>pulcherrima</t>
  </si>
  <si>
    <t>Willd. ex Klotzsch</t>
  </si>
  <si>
    <t>Flores amarelas, com folhas vermelhas no ápice, 2m.</t>
  </si>
  <si>
    <t>https://mack.jbrj.gov.br/v2/ficha.php?chtestemunho=2689</t>
  </si>
  <si>
    <t>MACK0002690</t>
  </si>
  <si>
    <t>HM37</t>
  </si>
  <si>
    <t>UPM, Campus Higienópolis. Atrás do prédio 50.</t>
  </si>
  <si>
    <t>V.G.A. Furtado; L.M. Cabral</t>
  </si>
  <si>
    <t>Árvore 5m.</t>
  </si>
  <si>
    <t>https://mack.jbrj.gov.br/v2/ficha.php?chtestemunho=2690</t>
  </si>
  <si>
    <t>MACK0002691</t>
  </si>
  <si>
    <t>HM38</t>
  </si>
  <si>
    <t>RHAMNACEAE</t>
  </si>
  <si>
    <t>Houvenia</t>
  </si>
  <si>
    <t>dulcis</t>
  </si>
  <si>
    <t>Thunb.</t>
  </si>
  <si>
    <t>https://mack.jbrj.gov.br/v2/ficha.php?chtestemunho=2691</t>
  </si>
  <si>
    <t>MACK0002692</t>
  </si>
  <si>
    <t>HM39</t>
  </si>
  <si>
    <t>uniflora</t>
  </si>
  <si>
    <t>Flores brancas bem pequenas, frutos vermelhos e laranjas, 3,5m.</t>
  </si>
  <si>
    <t>https://mack.jbrj.gov.br/v2/ficha.php?chtestemunho=2692</t>
  </si>
  <si>
    <t>MACK0002693</t>
  </si>
  <si>
    <t>HM40</t>
  </si>
  <si>
    <t>PODOCARPACEAE</t>
  </si>
  <si>
    <t>Podocarpus</t>
  </si>
  <si>
    <t>sellowii</t>
  </si>
  <si>
    <t>Klotzsch ex Endl.</t>
  </si>
  <si>
    <t>UPM, Campus Higienópolis. Ao lado direito do copex, dentro do 50.</t>
  </si>
  <si>
    <t>Arvoreta 2,5.</t>
  </si>
  <si>
    <t>https://mack.jbrj.gov.br/v2/ficha.php?chtestemunho=2693</t>
  </si>
  <si>
    <t>MACK0002694</t>
  </si>
  <si>
    <t>HM41</t>
  </si>
  <si>
    <t>ROSACEAE</t>
  </si>
  <si>
    <t>Eriobrotrya</t>
  </si>
  <si>
    <t>japonica</t>
  </si>
  <si>
    <t>(Thunb.) Lindl.</t>
  </si>
  <si>
    <t>UPM, Campus Higienópolis. Prédio 50.</t>
  </si>
  <si>
    <t>R. Rosário</t>
  </si>
  <si>
    <t>Inflorescência branca, 3m.</t>
  </si>
  <si>
    <t>https://mack.jbrj.gov.br/v2/ficha.php?chtestemunho=2694</t>
  </si>
  <si>
    <t>MACK0002695</t>
  </si>
  <si>
    <t>HM42</t>
  </si>
  <si>
    <t>pulchra</t>
  </si>
  <si>
    <t>Cogn.</t>
  </si>
  <si>
    <t>UPM, Campus Higienópolis. Lado esquerdo da quadra.</t>
  </si>
  <si>
    <t>https://mack.jbrj.gov.br/v2/ficha.php?chtestemunho=2695</t>
  </si>
  <si>
    <t>MACK0002696</t>
  </si>
  <si>
    <t>HM43</t>
  </si>
  <si>
    <t>UPM, Campus Higienópolis. Praça Chamberlaim.</t>
  </si>
  <si>
    <t>R.S.L. Araujo</t>
  </si>
  <si>
    <t>Presença de flores amarelas, 6m.</t>
  </si>
  <si>
    <t>https://mack.jbrj.gov.br/v2/ficha.php?chtestemunho=2696</t>
  </si>
  <si>
    <t>MACK0002697</t>
  </si>
  <si>
    <t>HM44</t>
  </si>
  <si>
    <t>cumini</t>
  </si>
  <si>
    <t>(L.) Skeels</t>
  </si>
  <si>
    <t>UPM, Campus Higienópolis. Lado direito do prédio 1.</t>
  </si>
  <si>
    <t>Flores brancas e/ou amareladas com longas e rumerosas, com estames, 10m.</t>
  </si>
  <si>
    <t>https://mack.jbrj.gov.br/v2/ficha.php?chtestemunho=2697</t>
  </si>
  <si>
    <t>MACK0002698</t>
  </si>
  <si>
    <t>HM45</t>
  </si>
  <si>
    <t>UPM, Campus Higienópolis. Ao lado do prédio 1.</t>
  </si>
  <si>
    <t>Aromatica, frutos vermelhos= e alaranjados em forma de drupa globosa e sulcada, 5m.</t>
  </si>
  <si>
    <t>https://mack.jbrj.gov.br/v2/ficha.php?chtestemunho=2698</t>
  </si>
  <si>
    <t>MACK0002699</t>
  </si>
  <si>
    <t>HM46</t>
  </si>
  <si>
    <t>involucrata</t>
  </si>
  <si>
    <t>DC.</t>
  </si>
  <si>
    <t>UPM, Campus Higienópolis. Atrás do prédio 1.</t>
  </si>
  <si>
    <t>Com frutos vermelhos e verdes em forma de baga, 5m.</t>
  </si>
  <si>
    <t>https://mack.jbrj.gov.br/v2/ficha.php?chtestemunho=2699</t>
  </si>
  <si>
    <t>MACK0002700</t>
  </si>
  <si>
    <t>HM47</t>
  </si>
  <si>
    <t>Paubrasilia</t>
  </si>
  <si>
    <t>echinata</t>
  </si>
  <si>
    <t>(Lam.) Gagnon, H.C.Lima &amp; G.P.Lewis</t>
  </si>
  <si>
    <t>Arvore com aproximadamente 3m.</t>
  </si>
  <si>
    <t>https://mack.jbrj.gov.br/v2/ficha.php?chtestemunho=2700</t>
  </si>
  <si>
    <t>MACK0002701</t>
  </si>
  <si>
    <t>HM48</t>
  </si>
  <si>
    <t>ASPARAGACEAE</t>
  </si>
  <si>
    <t>Dracaena</t>
  </si>
  <si>
    <t>fragrans</t>
  </si>
  <si>
    <t>(L.) Ker-Gawl.</t>
  </si>
  <si>
    <t>06</t>
  </si>
  <si>
    <t>https://mack.jbrj.gov.br/v2/ficha.php?chtestemunho=2701</t>
  </si>
  <si>
    <t>MACK0002706</t>
  </si>
  <si>
    <t>HM51</t>
  </si>
  <si>
    <t>Callistemon</t>
  </si>
  <si>
    <t>viminalis</t>
  </si>
  <si>
    <t>G.Don</t>
  </si>
  <si>
    <t>UPM, Campus Higienópolis. Frente ao prédio 20.</t>
  </si>
  <si>
    <t>Inflorescências com formato cilindrico, com numerosos estames e coloração avermelhada</t>
  </si>
  <si>
    <t>https://mack.jbrj.gov.br/v2/ficha.php?chtestemunho=2706</t>
  </si>
  <si>
    <t>MACK0002707</t>
  </si>
  <si>
    <t>HM52</t>
  </si>
  <si>
    <t>Araucaria</t>
  </si>
  <si>
    <t>columnaris</t>
  </si>
  <si>
    <t>(J.R.Forst.) Hook.</t>
  </si>
  <si>
    <t>UPM, Campus Higienópolis. Frente ao 18/ Jardim Garoia.</t>
  </si>
  <si>
    <t>https://mack.jbrj.gov.br/v2/ficha.php?chtestemunho=2707</t>
  </si>
  <si>
    <t>MACK0002708</t>
  </si>
  <si>
    <t>HM53</t>
  </si>
  <si>
    <t>UPM, Campus Higienópolis. Entrada do fundamental.</t>
  </si>
  <si>
    <t>Tronco provido de acúleos</t>
  </si>
  <si>
    <t>https://mack.jbrj.gov.br/v2/ficha.php?chtestemunho=2708</t>
  </si>
  <si>
    <t>MACK0002709</t>
  </si>
  <si>
    <t>HM54</t>
  </si>
  <si>
    <t>granulosa</t>
  </si>
  <si>
    <t>(Desr.) Cogn.</t>
  </si>
  <si>
    <t>Flores com estames longos e corola arroxeada. Presença de frutos marrons indeiscentes</t>
  </si>
  <si>
    <t>https://mack.jbrj.gov.br/v2/ficha.php?chtestemunho=2709</t>
  </si>
  <si>
    <t>MACK0002710</t>
  </si>
  <si>
    <t>HM55</t>
  </si>
  <si>
    <t>UPM, Campus Higienópolis. Atrás do fundamental, rua Piauí.</t>
  </si>
  <si>
    <t>Infloresncência do tipo espiga pendentes, frutos carnosos verdes quando imaturo e vinho quando maduros.</t>
  </si>
  <si>
    <t>https://mack.jbrj.gov.br/v2/ficha.php?chtestemunho=2710</t>
  </si>
  <si>
    <t>MACK0002711</t>
  </si>
  <si>
    <t>HM56</t>
  </si>
  <si>
    <t>Flores com estames longos e corola arroxeada</t>
  </si>
  <si>
    <t>https://mack.jbrj.gov.br/v2/ficha.php?chtestemunho=2711</t>
  </si>
  <si>
    <t>MACK0002713</t>
  </si>
  <si>
    <t>HM58</t>
  </si>
  <si>
    <t>UPM, Campus Higienópolis. Frente ao prédio 13.</t>
  </si>
  <si>
    <t>Frutos do tipo drupa, averemelhados quando maduros</t>
  </si>
  <si>
    <t>https://mack.jbrj.gov.br/v2/ficha.php?chtestemunho=2713</t>
  </si>
  <si>
    <t>MACK0002714</t>
  </si>
  <si>
    <t>HM59</t>
  </si>
  <si>
    <t>ANACARDIACEE</t>
  </si>
  <si>
    <t>Wall.</t>
  </si>
  <si>
    <t>https://mack.jbrj.gov.br/v2/ficha.php?chtestemunho=2714</t>
  </si>
  <si>
    <t>MACK0002715</t>
  </si>
  <si>
    <t>HM60</t>
  </si>
  <si>
    <t>APOCYNACEAE</t>
  </si>
  <si>
    <t>Presença de flores vistosas aromáticas de coloração entre branco, amarelo e rosa</t>
  </si>
  <si>
    <t>https://mack.jbrj.gov.br/v2/ficha.php?chtestemunho=2715</t>
  </si>
  <si>
    <t>https://reinometaphyta.wordpress.com/wp-content/uploads/2012/06/apocynaceae-jasmim-manga-frangipani-vermelho-plumeria-rubra.jpg</t>
  </si>
  <si>
    <t>MACK0002716</t>
  </si>
  <si>
    <t>HM61</t>
  </si>
  <si>
    <t>https://mack.jbrj.gov.br/v2/ficha.php?chtestemunho=2716</t>
  </si>
  <si>
    <t>MACK0002717</t>
  </si>
  <si>
    <t>HM62</t>
  </si>
  <si>
    <t>OLEOCACEAE</t>
  </si>
  <si>
    <t>https://mack.jbrj.gov.br/v2/ficha.php?chtestemunho=2717</t>
  </si>
  <si>
    <t>MACK0002718</t>
  </si>
  <si>
    <t>HM63</t>
  </si>
  <si>
    <t>LYTHRACEAE</t>
  </si>
  <si>
    <t>Lagerstroemia</t>
  </si>
  <si>
    <t>UPM, Campus Higienópolis. Corredor do Ensino Fundamental.</t>
  </si>
  <si>
    <t>Presença de flores delicadas com pétalas pedunculadas de cor rosa</t>
  </si>
  <si>
    <t>https://mack.jbrj.gov.br/v2/ficha.php?chtestemunho=2718</t>
  </si>
  <si>
    <t>MACK0002719</t>
  </si>
  <si>
    <t>HM64</t>
  </si>
  <si>
    <t>Hovenia</t>
  </si>
  <si>
    <t>UPM, Campus Higienópolis. Entrada da consolação.</t>
  </si>
  <si>
    <t>Presença de flores numeroas, pequenas, perfumadas, de cor branca, esverdeada ou amarelada.</t>
  </si>
  <si>
    <t>https://mack.jbrj.gov.br/v2/ficha.php?chtestemunho=2719</t>
  </si>
  <si>
    <t>MACK0002720</t>
  </si>
  <si>
    <t>HM65</t>
  </si>
  <si>
    <t>Poincianella</t>
  </si>
  <si>
    <t>pluviosa</t>
  </si>
  <si>
    <t>(DC.) L.P.Queiroz</t>
  </si>
  <si>
    <t>UPM, Campus Higienópolis. Corredor na entrada da Consolação.</t>
  </si>
  <si>
    <t>Inflorescência amarelas, eretas e cônicas do tipo espiga que abrem gradativamente da base em direção ao ápice</t>
  </si>
  <si>
    <t>https://mack.jbrj.gov.br/v2/ficha.php?chtestemunho=2720</t>
  </si>
  <si>
    <t>MACK0002721</t>
  </si>
  <si>
    <t>HM66</t>
  </si>
  <si>
    <t>UPM, Campus Higienópolis. Bosque ao lado do prédio 9.</t>
  </si>
  <si>
    <t>https://mack.jbrj.gov.br/v2/ficha.php?chtestemunho=2721</t>
  </si>
  <si>
    <t>MACK0002722</t>
  </si>
  <si>
    <t>HM67</t>
  </si>
  <si>
    <t>Jacaranda</t>
  </si>
  <si>
    <t>mimosifolia</t>
  </si>
  <si>
    <t>D. Don</t>
  </si>
  <si>
    <t>Flores perfumadas de coloração arroxeada, em forma de trompete. Futos em capsulas lenhosas e sementes aladas</t>
  </si>
  <si>
    <t>https://mack.jbrj.gov.br/v2/ficha.php?chtestemunho=2722</t>
  </si>
  <si>
    <t>MACK0002723</t>
  </si>
  <si>
    <t>HM68</t>
  </si>
  <si>
    <t>UPM, Campus Higienópolis. Bosque na rua Itambé.</t>
  </si>
  <si>
    <t>https://mack.jbrj.gov.br/v2/ficha.php?chtestemunho=2723</t>
  </si>
  <si>
    <t>MACK0002724</t>
  </si>
  <si>
    <t>HM69</t>
  </si>
  <si>
    <t>Flores vistosas roxas e brancas.</t>
  </si>
  <si>
    <t>https://mack.jbrj.gov.br/v2/ficha.php?chtestemunho=2724</t>
  </si>
  <si>
    <t>MACK0002725</t>
  </si>
  <si>
    <t>HM70</t>
  </si>
  <si>
    <t>Com flores brancas, presença de nectários na base. Aroma forte e agradável.</t>
  </si>
  <si>
    <t>https://mack.jbrj.gov.br/v2/ficha.php?chtestemunho=2725</t>
  </si>
  <si>
    <t>MACK0002726</t>
  </si>
  <si>
    <t>HM71</t>
  </si>
  <si>
    <t>Michelia</t>
  </si>
  <si>
    <t>champaca</t>
  </si>
  <si>
    <t>Presença de frutos formados por carpelos deiscentes que produzem de duas a quatro sementes</t>
  </si>
  <si>
    <t>https://mack.jbrj.gov.br/v2/ficha.php?chtestemunho=2726</t>
  </si>
  <si>
    <t>MACK0002727</t>
  </si>
  <si>
    <t>HM72</t>
  </si>
  <si>
    <t>Pterogyne</t>
  </si>
  <si>
    <t>Presença de frutos lenhosos e alados, com forma de sâmara (secos, indeiscentes).</t>
  </si>
  <si>
    <t>https://mack.jbrj.gov.br/v2/ficha.php?chtestemunho=2727</t>
  </si>
  <si>
    <t>MACK0002728</t>
  </si>
  <si>
    <t>HM73</t>
  </si>
  <si>
    <t>Platycyamus</t>
  </si>
  <si>
    <t>regnellii</t>
  </si>
  <si>
    <t>https://mack.jbrj.gov.br/v2/ficha.php?chtestemunho=2728</t>
  </si>
  <si>
    <t>MACK0002729</t>
  </si>
  <si>
    <t>HM74</t>
  </si>
  <si>
    <t>https://mack.jbrj.gov.br/v2/ficha.php?chtestemunho=2729</t>
  </si>
  <si>
    <t>MACK0002731</t>
  </si>
  <si>
    <t>HM76</t>
  </si>
  <si>
    <t>THEACEAE</t>
  </si>
  <si>
    <t>Camellia</t>
  </si>
  <si>
    <t>Presença de flores rosas.</t>
  </si>
  <si>
    <t>https://mack.jbrj.gov.br/v2/ficha.php?chtestemunho=2731</t>
  </si>
  <si>
    <t>MACK0002735</t>
  </si>
  <si>
    <t>HM80</t>
  </si>
  <si>
    <t>INDETERMINADA</t>
  </si>
  <si>
    <t>UPM, Campus Higienópolis. Canteiro frente ao college/bosque.</t>
  </si>
  <si>
    <t>https://mack.jbrj.gov.br/v2/ficha.php?chtestemunho=2735</t>
  </si>
  <si>
    <t>MACK0002736</t>
  </si>
  <si>
    <t>HM81</t>
  </si>
  <si>
    <t>Erytrina??</t>
  </si>
  <si>
    <t>https://mack.jbrj.gov.br/v2/ficha.php?chtestemunho=2736</t>
  </si>
  <si>
    <t>MACK0002738</t>
  </si>
  <si>
    <t>HM83</t>
  </si>
  <si>
    <t>Muraya</t>
  </si>
  <si>
    <t>paniculata</t>
  </si>
  <si>
    <t>(L.) Jack</t>
  </si>
  <si>
    <t>UPM, Campus Higienópolis. Bosque canteiro perto do prédio 1.</t>
  </si>
  <si>
    <t>https://mack.jbrj.gov.br/v2/ficha.php?chtestemunho=2738</t>
  </si>
  <si>
    <t>MACK0002739</t>
  </si>
  <si>
    <t>HM84</t>
  </si>
  <si>
    <t>https://mack.jbrj.gov.br/v2/ficha.php?chtestemunho=2739</t>
  </si>
  <si>
    <t>MACK0003359</t>
  </si>
  <si>
    <t>HM86</t>
  </si>
  <si>
    <t>VERBENACEAE</t>
  </si>
  <si>
    <t>Citharexylum</t>
  </si>
  <si>
    <t>solanaceum</t>
  </si>
  <si>
    <t>Cham.</t>
  </si>
  <si>
    <t>UPM - Campus Higienópolis.</t>
  </si>
  <si>
    <t>C. Corsini</t>
  </si>
  <si>
    <t>03</t>
  </si>
  <si>
    <t>https://mack.jbrj.gov.br/v2/ficha.php?chtestemunho=3359</t>
  </si>
  <si>
    <t>MACK0003360</t>
  </si>
  <si>
    <t>HM87</t>
  </si>
  <si>
    <t>https://mack.jbrj.gov.br/v2/ficha.php?chtestemunho=3360</t>
  </si>
  <si>
    <t>MACK0003361</t>
  </si>
  <si>
    <t>HM88</t>
  </si>
  <si>
    <t>https://mack.jbrj.gov.br/v2/ficha.php?chtestemunho=3361</t>
  </si>
  <si>
    <t>MACK0003362</t>
  </si>
  <si>
    <t>HM89</t>
  </si>
  <si>
    <t>https://mack.jbrj.gov.br/v2/ficha.php?chtestemunho=3362</t>
  </si>
  <si>
    <t>MACK0003365</t>
  </si>
  <si>
    <t>HM90</t>
  </si>
  <si>
    <t>G. Rossi</t>
  </si>
  <si>
    <t>https://mack.jbrj.gov.br/v2/ficha.php?chtestemunho=3365</t>
  </si>
  <si>
    <t>MACK0003366</t>
  </si>
  <si>
    <t>HM91</t>
  </si>
  <si>
    <t>M. Hubner</t>
  </si>
  <si>
    <t>https://mack.jbrj.gov.br/v2/ficha.php?chtestemunho=3366</t>
  </si>
  <si>
    <t>MACK0003367</t>
  </si>
  <si>
    <t>HM92</t>
  </si>
  <si>
    <t>G. Sikar</t>
  </si>
  <si>
    <t>https://mack.jbrj.gov.br/v2/ficha.php?chtestemunho=3367</t>
  </si>
  <si>
    <t>MACK0003368</t>
  </si>
  <si>
    <t>HM93</t>
  </si>
  <si>
    <t>POACEAE</t>
  </si>
  <si>
    <t>Homolepis</t>
  </si>
  <si>
    <t>isocalycia</t>
  </si>
  <si>
    <t>(G.Mey.) Chase</t>
  </si>
  <si>
    <t>https://mack.jbrj.gov.br/v2/ficha.php?chtestemunho=3368</t>
  </si>
  <si>
    <t>MACK0003369</t>
  </si>
  <si>
    <t>HM94</t>
  </si>
  <si>
    <t>Chlorophytum</t>
  </si>
  <si>
    <t>comosum</t>
  </si>
  <si>
    <t>(Thunb.) Jacques</t>
  </si>
  <si>
    <t>I. Freitas</t>
  </si>
  <si>
    <t>https://mack.jbrj.gov.br/v2/ficha.php?chtestemunho=3369</t>
  </si>
  <si>
    <t>MACK0003377</t>
  </si>
  <si>
    <t>Ixora</t>
  </si>
  <si>
    <t>coccinea</t>
  </si>
  <si>
    <t>R.V.B. Castilho</t>
  </si>
  <si>
    <t>https://mack.jbrj.gov.br/v2/ficha.php?chtestemunho=3377</t>
  </si>
  <si>
    <t>MACK0003378</t>
  </si>
  <si>
    <t>PRIMULACEAE</t>
  </si>
  <si>
    <t>Ardisia</t>
  </si>
  <si>
    <t>crenata</t>
  </si>
  <si>
    <t>Sims</t>
  </si>
  <si>
    <t>https://mack.jbrj.gov.br/v2/ficha.php?chtestemunho=3378</t>
  </si>
  <si>
    <t>MACK0003379</t>
  </si>
  <si>
    <t>Allamanda</t>
  </si>
  <si>
    <t>blanchetii</t>
  </si>
  <si>
    <t>A.DC.</t>
  </si>
  <si>
    <t>C.P. Valentim</t>
  </si>
  <si>
    <t>02</t>
  </si>
  <si>
    <t>https://mack.jbrj.gov.br/v2/ficha.php?chtestemunho=3379</t>
  </si>
  <si>
    <t>MACK0003380</t>
  </si>
  <si>
    <t>Alchornea</t>
  </si>
  <si>
    <t>sidifolia</t>
  </si>
  <si>
    <t>Müll.Arg.</t>
  </si>
  <si>
    <t>V. Cavalcante</t>
  </si>
  <si>
    <t>https://mack.jbrj.gov.br/v2/ficha.php?chtestemunho=3380</t>
  </si>
  <si>
    <t>MACK0003381</t>
  </si>
  <si>
    <t>Schinus</t>
  </si>
  <si>
    <t>terebinthifolia</t>
  </si>
  <si>
    <t>Raddi</t>
  </si>
  <si>
    <t>https://mack.jbrj.gov.br/v2/ficha.php?chtestemunho=3381</t>
  </si>
  <si>
    <t>MACK0003382</t>
  </si>
  <si>
    <t>V.Cavalcante</t>
  </si>
  <si>
    <t>https://mack.jbrj.gov.br/v2/ficha.php?chtestemunho=3382</t>
  </si>
  <si>
    <t>MACK0003383</t>
  </si>
  <si>
    <t>https://mack.jbrj.gov.br/v2/ficha.php?chtestemunho=3383</t>
  </si>
  <si>
    <t>MACK0003384</t>
  </si>
  <si>
    <t>https://mack.jbrj.gov.br/v2/ficha.php?chtestemunho=3384</t>
  </si>
  <si>
    <t>MACK0003387</t>
  </si>
  <si>
    <t>A.B. Costa</t>
  </si>
  <si>
    <t>https://mack.jbrj.gov.br/v2/ficha.php?chtestemunho=3387</t>
  </si>
  <si>
    <t>MACK0003182</t>
  </si>
  <si>
    <t>Ingá Mirim</t>
  </si>
  <si>
    <t>UPM - Campus Higienópolis, Bosque das Fadas.</t>
  </si>
  <si>
    <t>J.V. Rangel</t>
  </si>
  <si>
    <t>https://mack.jbrj.gov.br/v2/ficha.php?chtestemunho=3182</t>
  </si>
  <si>
    <t>MACK0003385</t>
  </si>
  <si>
    <t>Dendropanax</t>
  </si>
  <si>
    <t>arboreus</t>
  </si>
  <si>
    <t>(L.) Decne. &amp; Planch.</t>
  </si>
  <si>
    <t>https://mack.jbrj.gov.br/v2/ficha.php?chtestemunho=3385</t>
  </si>
  <si>
    <t>MACK0003402</t>
  </si>
  <si>
    <t>MALPIGHIACEAE</t>
  </si>
  <si>
    <t>Bunchosia</t>
  </si>
  <si>
    <t>armeniaca</t>
  </si>
  <si>
    <t>U.P. Mackenzie - Campus Higienópolis.</t>
  </si>
  <si>
    <t>https://mack.jbrj.gov.br/v2/ficha.php?chtestemunho=3402</t>
  </si>
  <si>
    <t>HM06</t>
  </si>
  <si>
    <t>HM12</t>
  </si>
  <si>
    <t>HM13</t>
  </si>
  <si>
    <t>HM49</t>
  </si>
  <si>
    <t>HM50</t>
  </si>
  <si>
    <t>HM57</t>
  </si>
  <si>
    <t>HM75</t>
  </si>
  <si>
    <t>HM77</t>
  </si>
  <si>
    <t>HM78</t>
  </si>
  <si>
    <t>HM79</t>
  </si>
  <si>
    <t>HM82</t>
  </si>
  <si>
    <t>HM85</t>
  </si>
  <si>
    <t>https://i.ibb.co/0VfhgD8S/Whats-App-Image-2025-10-09-at-20-19-16.jpg,https://i.ibb.co/CKXX6mMc/Whats-App-Image-2025-10-09-at-20-19-16-1.jpg</t>
  </si>
  <si>
    <t>https://i.ibb.co/PzDnf07x/Whats-App-Image-2025-10-09-at-13-59-19.jpg</t>
  </si>
  <si>
    <t>https://i.ibb.co/Cs1dzFYX/Whats-App-Image-2025-10-09-at-14-23-40.jpg</t>
  </si>
  <si>
    <t>https://i.ibb.co/MDxSKv1J/Whats-App-Image-2025-10-09-at-20-18-57.jpg,https://i.ibb.co/0ycWvcWG/Whats-App-Image-2025-10-09-at-20-18-57-1.jpg</t>
  </si>
  <si>
    <t>34,22cm</t>
  </si>
  <si>
    <t>6,72m</t>
  </si>
  <si>
    <t>16,8m</t>
  </si>
  <si>
    <t>63,82cm</t>
  </si>
  <si>
    <t>0,5m</t>
  </si>
  <si>
    <t>3,5cm</t>
  </si>
  <si>
    <t>8,4m</t>
  </si>
  <si>
    <t>25,30cm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</si>
</sst>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u/>
      <sz val="11"/>
      <color theme="10"/>
      <name val="Aptos Narrow"/>
    </font>
    <font>
      <u/>
      <sz val="11"/>
      <color theme="10"/>
      <name val="Aptos Narrow"/>
      <scheme val="minor"/>
    </font>
    <font>
      <sz val="8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ck.jbrj.gov.br/v2/ficha.php?chtestemunho=2681" TargetMode="External"/><Relationship Id="rId21" Type="http://schemas.openxmlformats.org/officeDocument/2006/relationships/hyperlink" Target="https://mack.jbrj.gov.br/v2/ficha.php?chtestemunho=2676" TargetMode="External"/><Relationship Id="rId34" Type="http://schemas.openxmlformats.org/officeDocument/2006/relationships/hyperlink" Target="https://mack.jbrj.gov.br/v2/ficha.php?chtestemunho=2689" TargetMode="External"/><Relationship Id="rId42" Type="http://schemas.openxmlformats.org/officeDocument/2006/relationships/hyperlink" Target="https://mack.jbrj.gov.br/v2/ficha.php?chtestemunho=2697" TargetMode="External"/><Relationship Id="rId47" Type="http://schemas.openxmlformats.org/officeDocument/2006/relationships/hyperlink" Target="https://mack.jbrj.gov.br/v2/ficha.php?chtestemunho=2706" TargetMode="External"/><Relationship Id="rId50" Type="http://schemas.openxmlformats.org/officeDocument/2006/relationships/hyperlink" Target="https://mack.jbrj.gov.br/v2/ficha.php?chtestemunho=2709" TargetMode="External"/><Relationship Id="rId55" Type="http://schemas.openxmlformats.org/officeDocument/2006/relationships/hyperlink" Target="https://mack.jbrj.gov.br/v2/ficha.php?chtestemunho=2715" TargetMode="External"/><Relationship Id="rId63" Type="http://schemas.openxmlformats.org/officeDocument/2006/relationships/hyperlink" Target="https://mack.jbrj.gov.br/v2/ficha.php?chtestemunho=2723" TargetMode="External"/><Relationship Id="rId68" Type="http://schemas.openxmlformats.org/officeDocument/2006/relationships/hyperlink" Target="https://mack.jbrj.gov.br/v2/ficha.php?chtestemunho=2728" TargetMode="External"/><Relationship Id="rId76" Type="http://schemas.openxmlformats.org/officeDocument/2006/relationships/hyperlink" Target="https://mack.jbrj.gov.br/v2/ficha.php?chtestemunho=3360" TargetMode="External"/><Relationship Id="rId84" Type="http://schemas.openxmlformats.org/officeDocument/2006/relationships/hyperlink" Target="https://mack.jbrj.gov.br/v2/ficha.php?chtestemunho=3377" TargetMode="External"/><Relationship Id="rId89" Type="http://schemas.openxmlformats.org/officeDocument/2006/relationships/hyperlink" Target="https://mack.jbrj.gov.br/v2/ficha.php?chtestemunho=3382" TargetMode="External"/><Relationship Id="rId97" Type="http://schemas.openxmlformats.org/officeDocument/2006/relationships/hyperlink" Target="https://i.ibb.co/PzDnf07x/Whats-App-Image-2025-10-09-at-13-59-19.jpg" TargetMode="External"/><Relationship Id="rId7" Type="http://schemas.openxmlformats.org/officeDocument/2006/relationships/hyperlink" Target="https://mack.jbrj.gov.br/v2/ficha.php?chtestemunho=2660" TargetMode="External"/><Relationship Id="rId71" Type="http://schemas.openxmlformats.org/officeDocument/2006/relationships/hyperlink" Target="https://mack.jbrj.gov.br/v2/ficha.php?chtestemunho=2735" TargetMode="External"/><Relationship Id="rId92" Type="http://schemas.openxmlformats.org/officeDocument/2006/relationships/hyperlink" Target="https://mack.jbrj.gov.br/v2/ficha.php?chtestemunho=3387" TargetMode="External"/><Relationship Id="rId2" Type="http://schemas.openxmlformats.org/officeDocument/2006/relationships/hyperlink" Target="https://mack.jbrj.gov.br/v2/ficha.php?chtestemunho=2655" TargetMode="External"/><Relationship Id="rId16" Type="http://schemas.openxmlformats.org/officeDocument/2006/relationships/hyperlink" Target="https://mack.jbrj.gov.br/v2/ficha.php?chtestemunho=2671" TargetMode="External"/><Relationship Id="rId29" Type="http://schemas.openxmlformats.org/officeDocument/2006/relationships/hyperlink" Target="https://mack.jbrj.gov.br/v2/ficha.php?chtestemunho=2684" TargetMode="External"/><Relationship Id="rId11" Type="http://schemas.openxmlformats.org/officeDocument/2006/relationships/hyperlink" Target="https://mack.jbrj.gov.br/v2/ficha.php?chtestemunho=2664" TargetMode="External"/><Relationship Id="rId24" Type="http://schemas.openxmlformats.org/officeDocument/2006/relationships/hyperlink" Target="https://mack.jbrj.gov.br/v2/ficha.php?chtestemunho=2679" TargetMode="External"/><Relationship Id="rId32" Type="http://schemas.openxmlformats.org/officeDocument/2006/relationships/hyperlink" Target="https://mack.jbrj.gov.br/v2/ficha.php?chtestemunho=2687" TargetMode="External"/><Relationship Id="rId37" Type="http://schemas.openxmlformats.org/officeDocument/2006/relationships/hyperlink" Target="https://mack.jbrj.gov.br/v2/ficha.php?chtestemunho=2692" TargetMode="External"/><Relationship Id="rId40" Type="http://schemas.openxmlformats.org/officeDocument/2006/relationships/hyperlink" Target="https://mack.jbrj.gov.br/v2/ficha.php?chtestemunho=2695" TargetMode="External"/><Relationship Id="rId45" Type="http://schemas.openxmlformats.org/officeDocument/2006/relationships/hyperlink" Target="https://mack.jbrj.gov.br/v2/ficha.php?chtestemunho=2700" TargetMode="External"/><Relationship Id="rId53" Type="http://schemas.openxmlformats.org/officeDocument/2006/relationships/hyperlink" Target="https://mack.jbrj.gov.br/v2/ficha.php?chtestemunho=2713" TargetMode="External"/><Relationship Id="rId58" Type="http://schemas.openxmlformats.org/officeDocument/2006/relationships/hyperlink" Target="https://mack.jbrj.gov.br/v2/ficha.php?chtestemunho=2718" TargetMode="External"/><Relationship Id="rId66" Type="http://schemas.openxmlformats.org/officeDocument/2006/relationships/hyperlink" Target="https://mack.jbrj.gov.br/v2/ficha.php?chtestemunho=2726" TargetMode="External"/><Relationship Id="rId74" Type="http://schemas.openxmlformats.org/officeDocument/2006/relationships/hyperlink" Target="https://mack.jbrj.gov.br/v2/ficha.php?chtestemunho=2739" TargetMode="External"/><Relationship Id="rId79" Type="http://schemas.openxmlformats.org/officeDocument/2006/relationships/hyperlink" Target="https://mack.jbrj.gov.br/v2/ficha.php?chtestemunho=3365" TargetMode="External"/><Relationship Id="rId87" Type="http://schemas.openxmlformats.org/officeDocument/2006/relationships/hyperlink" Target="https://mack.jbrj.gov.br/v2/ficha.php?chtestemunho=3380" TargetMode="External"/><Relationship Id="rId5" Type="http://schemas.openxmlformats.org/officeDocument/2006/relationships/hyperlink" Target="https://mack.jbrj.gov.br/v2/ficha.php?chtestemunho=2658" TargetMode="External"/><Relationship Id="rId61" Type="http://schemas.openxmlformats.org/officeDocument/2006/relationships/hyperlink" Target="https://mack.jbrj.gov.br/v2/ficha.php?chtestemunho=2721" TargetMode="External"/><Relationship Id="rId82" Type="http://schemas.openxmlformats.org/officeDocument/2006/relationships/hyperlink" Target="https://mack.jbrj.gov.br/v2/ficha.php?chtestemunho=3368" TargetMode="External"/><Relationship Id="rId90" Type="http://schemas.openxmlformats.org/officeDocument/2006/relationships/hyperlink" Target="https://mack.jbrj.gov.br/v2/ficha.php?chtestemunho=3383" TargetMode="External"/><Relationship Id="rId95" Type="http://schemas.openxmlformats.org/officeDocument/2006/relationships/hyperlink" Target="https://mack.jbrj.gov.br/v2/ficha.php?chtestemunho=3402" TargetMode="External"/><Relationship Id="rId19" Type="http://schemas.openxmlformats.org/officeDocument/2006/relationships/hyperlink" Target="https://mack.jbrj.gov.br/v2/ficha.php?chtestemunho=2674" TargetMode="External"/><Relationship Id="rId14" Type="http://schemas.openxmlformats.org/officeDocument/2006/relationships/hyperlink" Target="https://mack.jbrj.gov.br/v2/ficha.php?chtestemunho=2669" TargetMode="External"/><Relationship Id="rId22" Type="http://schemas.openxmlformats.org/officeDocument/2006/relationships/hyperlink" Target="https://mack.jbrj.gov.br/v2/ficha.php?chtestemunho=2677" TargetMode="External"/><Relationship Id="rId27" Type="http://schemas.openxmlformats.org/officeDocument/2006/relationships/hyperlink" Target="https://mack.jbrj.gov.br/v2/ficha.php?chtestemunho=2682" TargetMode="External"/><Relationship Id="rId30" Type="http://schemas.openxmlformats.org/officeDocument/2006/relationships/hyperlink" Target="https://mack.jbrj.gov.br/v2/ficha.php?chtestemunho=2685" TargetMode="External"/><Relationship Id="rId35" Type="http://schemas.openxmlformats.org/officeDocument/2006/relationships/hyperlink" Target="https://mack.jbrj.gov.br/v2/ficha.php?chtestemunho=2690" TargetMode="External"/><Relationship Id="rId43" Type="http://schemas.openxmlformats.org/officeDocument/2006/relationships/hyperlink" Target="https://mack.jbrj.gov.br/v2/ficha.php?chtestemunho=2698" TargetMode="External"/><Relationship Id="rId48" Type="http://schemas.openxmlformats.org/officeDocument/2006/relationships/hyperlink" Target="https://mack.jbrj.gov.br/v2/ficha.php?chtestemunho=2707" TargetMode="External"/><Relationship Id="rId56" Type="http://schemas.openxmlformats.org/officeDocument/2006/relationships/hyperlink" Target="https://mack.jbrj.gov.br/v2/ficha.php?chtestemunho=2716" TargetMode="External"/><Relationship Id="rId64" Type="http://schemas.openxmlformats.org/officeDocument/2006/relationships/hyperlink" Target="https://mack.jbrj.gov.br/v2/ficha.php?chtestemunho=2724" TargetMode="External"/><Relationship Id="rId69" Type="http://schemas.openxmlformats.org/officeDocument/2006/relationships/hyperlink" Target="https://mack.jbrj.gov.br/v2/ficha.php?chtestemunho=2729" TargetMode="External"/><Relationship Id="rId77" Type="http://schemas.openxmlformats.org/officeDocument/2006/relationships/hyperlink" Target="https://mack.jbrj.gov.br/v2/ficha.php?chtestemunho=3361" TargetMode="External"/><Relationship Id="rId8" Type="http://schemas.openxmlformats.org/officeDocument/2006/relationships/hyperlink" Target="https://mack.jbrj.gov.br/v2/ficha.php?chtestemunho=2661" TargetMode="External"/><Relationship Id="rId51" Type="http://schemas.openxmlformats.org/officeDocument/2006/relationships/hyperlink" Target="https://mack.jbrj.gov.br/v2/ficha.php?chtestemunho=2710" TargetMode="External"/><Relationship Id="rId72" Type="http://schemas.openxmlformats.org/officeDocument/2006/relationships/hyperlink" Target="https://mack.jbrj.gov.br/v2/ficha.php?chtestemunho=2736" TargetMode="External"/><Relationship Id="rId80" Type="http://schemas.openxmlformats.org/officeDocument/2006/relationships/hyperlink" Target="https://mack.jbrj.gov.br/v2/ficha.php?chtestemunho=3366" TargetMode="External"/><Relationship Id="rId85" Type="http://schemas.openxmlformats.org/officeDocument/2006/relationships/hyperlink" Target="https://mack.jbrj.gov.br/v2/ficha.php?chtestemunho=3378" TargetMode="External"/><Relationship Id="rId93" Type="http://schemas.openxmlformats.org/officeDocument/2006/relationships/hyperlink" Target="https://mack.jbrj.gov.br/v2/ficha.php?chtestemunho=3182" TargetMode="External"/><Relationship Id="rId98" Type="http://schemas.openxmlformats.org/officeDocument/2006/relationships/hyperlink" Target="https://i.ibb.co/Cs1dzFYX/Whats-App-Image-2025-10-09-at-14-23-40.jpg" TargetMode="External"/><Relationship Id="rId3" Type="http://schemas.openxmlformats.org/officeDocument/2006/relationships/hyperlink" Target="https://mack.jbrj.gov.br/v2/ficha.php?chtestemunho=2656" TargetMode="External"/><Relationship Id="rId12" Type="http://schemas.openxmlformats.org/officeDocument/2006/relationships/hyperlink" Target="https://mack.jbrj.gov.br/v2/ficha.php?chtestemunho=2667" TargetMode="External"/><Relationship Id="rId17" Type="http://schemas.openxmlformats.org/officeDocument/2006/relationships/hyperlink" Target="https://mack.jbrj.gov.br/v2/ficha.php?chtestemunho=2672" TargetMode="External"/><Relationship Id="rId25" Type="http://schemas.openxmlformats.org/officeDocument/2006/relationships/hyperlink" Target="https://mack.jbrj.gov.br/v2/ficha.php?chtestemunho=2680" TargetMode="External"/><Relationship Id="rId33" Type="http://schemas.openxmlformats.org/officeDocument/2006/relationships/hyperlink" Target="https://mack.jbrj.gov.br/v2/ficha.php?chtestemunho=2688" TargetMode="External"/><Relationship Id="rId38" Type="http://schemas.openxmlformats.org/officeDocument/2006/relationships/hyperlink" Target="https://mack.jbrj.gov.br/v2/ficha.php?chtestemunho=2693" TargetMode="External"/><Relationship Id="rId46" Type="http://schemas.openxmlformats.org/officeDocument/2006/relationships/hyperlink" Target="https://mack.jbrj.gov.br/v2/ficha.php?chtestemunho=2701" TargetMode="External"/><Relationship Id="rId59" Type="http://schemas.openxmlformats.org/officeDocument/2006/relationships/hyperlink" Target="https://mack.jbrj.gov.br/v2/ficha.php?chtestemunho=2719" TargetMode="External"/><Relationship Id="rId67" Type="http://schemas.openxmlformats.org/officeDocument/2006/relationships/hyperlink" Target="https://mack.jbrj.gov.br/v2/ficha.php?chtestemunho=2727" TargetMode="External"/><Relationship Id="rId20" Type="http://schemas.openxmlformats.org/officeDocument/2006/relationships/hyperlink" Target="https://mack.jbrj.gov.br/v2/ficha.php?chtestemunho=2675" TargetMode="External"/><Relationship Id="rId41" Type="http://schemas.openxmlformats.org/officeDocument/2006/relationships/hyperlink" Target="https://mack.jbrj.gov.br/v2/ficha.php?chtestemunho=2696" TargetMode="External"/><Relationship Id="rId54" Type="http://schemas.openxmlformats.org/officeDocument/2006/relationships/hyperlink" Target="https://mack.jbrj.gov.br/v2/ficha.php?chtestemunho=2714" TargetMode="External"/><Relationship Id="rId62" Type="http://schemas.openxmlformats.org/officeDocument/2006/relationships/hyperlink" Target="https://mack.jbrj.gov.br/v2/ficha.php?chtestemunho=2722" TargetMode="External"/><Relationship Id="rId70" Type="http://schemas.openxmlformats.org/officeDocument/2006/relationships/hyperlink" Target="https://mack.jbrj.gov.br/v2/ficha.php?chtestemunho=2731" TargetMode="External"/><Relationship Id="rId75" Type="http://schemas.openxmlformats.org/officeDocument/2006/relationships/hyperlink" Target="https://mack.jbrj.gov.br/v2/ficha.php?chtestemunho=3359" TargetMode="External"/><Relationship Id="rId83" Type="http://schemas.openxmlformats.org/officeDocument/2006/relationships/hyperlink" Target="https://mack.jbrj.gov.br/v2/ficha.php?chtestemunho=3369" TargetMode="External"/><Relationship Id="rId88" Type="http://schemas.openxmlformats.org/officeDocument/2006/relationships/hyperlink" Target="https://mack.jbrj.gov.br/v2/ficha.php?chtestemunho=3381" TargetMode="External"/><Relationship Id="rId91" Type="http://schemas.openxmlformats.org/officeDocument/2006/relationships/hyperlink" Target="https://mack.jbrj.gov.br/v2/ficha.php?chtestemunho=3384" TargetMode="External"/><Relationship Id="rId96" Type="http://schemas.openxmlformats.org/officeDocument/2006/relationships/hyperlink" Target="https://i.ibb.co/0VfhgD8S/Whats-App-Image-2025-10-09-at-20-19-16.jpg,https:/i.ibb.co/CKXX6mMc/Whats-App-Image-2025-10-09-at-20-19-16-1.jpg" TargetMode="External"/><Relationship Id="rId1" Type="http://schemas.openxmlformats.org/officeDocument/2006/relationships/hyperlink" Target="https://mack.jbrj.gov.br/v2/ficha.php?chtestemunho=2654" TargetMode="External"/><Relationship Id="rId6" Type="http://schemas.openxmlformats.org/officeDocument/2006/relationships/hyperlink" Target="https://upload.wikimedia.org/wikipedia/commons/thumb/f/fa/Starr_080313-3397_Ochna_serrulata.jpg/330px-Starr_080313-3397_Ochna_serrulata.jpg" TargetMode="External"/><Relationship Id="rId15" Type="http://schemas.openxmlformats.org/officeDocument/2006/relationships/hyperlink" Target="https://mack.jbrj.gov.br/v2/ficha.php?chtestemunho=2670" TargetMode="External"/><Relationship Id="rId23" Type="http://schemas.openxmlformats.org/officeDocument/2006/relationships/hyperlink" Target="https://mack.jbrj.gov.br/v2/ficha.php?chtestemunho=2678" TargetMode="External"/><Relationship Id="rId28" Type="http://schemas.openxmlformats.org/officeDocument/2006/relationships/hyperlink" Target="https://mack.jbrj.gov.br/v2/ficha.php?chtestemunho=2683" TargetMode="External"/><Relationship Id="rId36" Type="http://schemas.openxmlformats.org/officeDocument/2006/relationships/hyperlink" Target="https://mack.jbrj.gov.br/v2/ficha.php?chtestemunho=2691" TargetMode="External"/><Relationship Id="rId49" Type="http://schemas.openxmlformats.org/officeDocument/2006/relationships/hyperlink" Target="https://mack.jbrj.gov.br/v2/ficha.php?chtestemunho=2708" TargetMode="External"/><Relationship Id="rId57" Type="http://schemas.openxmlformats.org/officeDocument/2006/relationships/hyperlink" Target="https://mack.jbrj.gov.br/v2/ficha.php?chtestemunho=2717" TargetMode="External"/><Relationship Id="rId10" Type="http://schemas.openxmlformats.org/officeDocument/2006/relationships/hyperlink" Target="https://mack.jbrj.gov.br/v2/ficha.php?chtestemunho=2663" TargetMode="External"/><Relationship Id="rId31" Type="http://schemas.openxmlformats.org/officeDocument/2006/relationships/hyperlink" Target="https://mack.jbrj.gov.br/v2/ficha.php?chtestemunho=2686" TargetMode="External"/><Relationship Id="rId44" Type="http://schemas.openxmlformats.org/officeDocument/2006/relationships/hyperlink" Target="https://mack.jbrj.gov.br/v2/ficha.php?chtestemunho=2699" TargetMode="External"/><Relationship Id="rId52" Type="http://schemas.openxmlformats.org/officeDocument/2006/relationships/hyperlink" Target="https://mack.jbrj.gov.br/v2/ficha.php?chtestemunho=2711" TargetMode="External"/><Relationship Id="rId60" Type="http://schemas.openxmlformats.org/officeDocument/2006/relationships/hyperlink" Target="https://mack.jbrj.gov.br/v2/ficha.php?chtestemunho=2720" TargetMode="External"/><Relationship Id="rId65" Type="http://schemas.openxmlformats.org/officeDocument/2006/relationships/hyperlink" Target="https://mack.jbrj.gov.br/v2/ficha.php?chtestemunho=2725" TargetMode="External"/><Relationship Id="rId73" Type="http://schemas.openxmlformats.org/officeDocument/2006/relationships/hyperlink" Target="https://mack.jbrj.gov.br/v2/ficha.php?chtestemunho=2738" TargetMode="External"/><Relationship Id="rId78" Type="http://schemas.openxmlformats.org/officeDocument/2006/relationships/hyperlink" Target="https://mack.jbrj.gov.br/v2/ficha.php?chtestemunho=3362" TargetMode="External"/><Relationship Id="rId81" Type="http://schemas.openxmlformats.org/officeDocument/2006/relationships/hyperlink" Target="https://mack.jbrj.gov.br/v2/ficha.php?chtestemunho=3367" TargetMode="External"/><Relationship Id="rId86" Type="http://schemas.openxmlformats.org/officeDocument/2006/relationships/hyperlink" Target="https://mack.jbrj.gov.br/v2/ficha.php?chtestemunho=3379" TargetMode="External"/><Relationship Id="rId94" Type="http://schemas.openxmlformats.org/officeDocument/2006/relationships/hyperlink" Target="https://mack.jbrj.gov.br/v2/ficha.php?chtestemunho=3385" TargetMode="External"/><Relationship Id="rId99" Type="http://schemas.openxmlformats.org/officeDocument/2006/relationships/hyperlink" Target="https://i.ibb.co/MDxSKv1J/Whats-App-Image-2025-10-09-at-20-18-57.jpg,https:/i.ibb.co/0ycWvcWG/Whats-App-Image-2025-10-09-at-20-18-57-1.jpg" TargetMode="External"/><Relationship Id="rId4" Type="http://schemas.openxmlformats.org/officeDocument/2006/relationships/hyperlink" Target="https://mack.jbrj.gov.br/v2/ficha.php?chtestemunho=2657" TargetMode="External"/><Relationship Id="rId9" Type="http://schemas.openxmlformats.org/officeDocument/2006/relationships/hyperlink" Target="https://mack.jbrj.gov.br/v2/ficha.php?chtestemunho=2662" TargetMode="External"/><Relationship Id="rId13" Type="http://schemas.openxmlformats.org/officeDocument/2006/relationships/hyperlink" Target="https://mack.jbrj.gov.br/v2/ficha.php?chtestemunho=2668" TargetMode="External"/><Relationship Id="rId18" Type="http://schemas.openxmlformats.org/officeDocument/2006/relationships/hyperlink" Target="https://mack.jbrj.gov.br/v2/ficha.php?chtestemunho=2673" TargetMode="External"/><Relationship Id="rId39" Type="http://schemas.openxmlformats.org/officeDocument/2006/relationships/hyperlink" Target="https://mack.jbrj.gov.br/v2/ficha.php?chtestemunho=26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87"/>
  <sheetViews>
    <sheetView tabSelected="1" topLeftCell="A36" workbookViewId="0">
      <selection activeCell="AP44" sqref="AP44"/>
    </sheetView>
  </sheetViews>
  <sheetFormatPr defaultColWidth="12.5703125" defaultRowHeight="15" customHeight="1" x14ac:dyDescent="0.25"/>
  <cols>
    <col min="1" max="1" width="13.140625" customWidth="1"/>
    <col min="2" max="22" width="8.5703125" customWidth="1"/>
    <col min="23" max="24" width="12.7109375" customWidth="1"/>
    <col min="25" max="62" width="8.5703125" customWidth="1"/>
    <col min="63" max="63" width="13.85546875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s="1" t="s">
        <v>63</v>
      </c>
      <c r="B2" s="1">
        <v>2654</v>
      </c>
      <c r="C2" s="2" t="s">
        <v>64</v>
      </c>
      <c r="E2" s="1" t="s">
        <v>65</v>
      </c>
      <c r="F2" s="1" t="s">
        <v>66</v>
      </c>
      <c r="H2" s="1" t="s">
        <v>67</v>
      </c>
      <c r="I2" s="1" t="s">
        <v>68</v>
      </c>
      <c r="P2" s="1" t="s">
        <v>69</v>
      </c>
      <c r="R2" s="1" t="s">
        <v>70</v>
      </c>
      <c r="S2" s="1" t="s">
        <v>71</v>
      </c>
      <c r="T2" s="1" t="s">
        <v>71</v>
      </c>
      <c r="W2" s="1">
        <f t="shared" ref="W2:W74" si="0">IF((AB2="S"), -1, 1) * (Y2 + Z2/60 + AA2/3600)</f>
        <v>-23.547777777777778</v>
      </c>
      <c r="X2" s="1">
        <f t="shared" ref="X2:X74" si="1">IF((AF2="W"), -1, 1) * (AC2 + AD2/60 + AE2/3600)</f>
        <v>-46.650555555555556</v>
      </c>
      <c r="Y2" s="1">
        <v>23</v>
      </c>
      <c r="Z2" s="1">
        <v>32</v>
      </c>
      <c r="AA2" s="1">
        <v>52</v>
      </c>
      <c r="AB2" s="1" t="s">
        <v>72</v>
      </c>
      <c r="AC2" s="1">
        <v>46</v>
      </c>
      <c r="AD2" s="1">
        <v>39</v>
      </c>
      <c r="AE2" s="1">
        <v>2</v>
      </c>
      <c r="AF2" s="1" t="s">
        <v>73</v>
      </c>
      <c r="AJ2" s="1" t="s">
        <v>74</v>
      </c>
      <c r="AN2" s="1"/>
      <c r="AO2" s="1"/>
      <c r="AQ2" s="1" t="s">
        <v>75</v>
      </c>
      <c r="AR2" s="1">
        <v>1</v>
      </c>
      <c r="AT2" s="1">
        <v>13</v>
      </c>
      <c r="AU2" s="1" t="s">
        <v>76</v>
      </c>
      <c r="AV2" s="1">
        <v>2014</v>
      </c>
      <c r="AW2" s="1" t="s">
        <v>75</v>
      </c>
      <c r="AZ2" s="1">
        <v>2015</v>
      </c>
      <c r="BA2" s="1" t="s">
        <v>77</v>
      </c>
      <c r="BC2" s="1">
        <v>0</v>
      </c>
      <c r="BD2" s="1" t="s">
        <v>78</v>
      </c>
      <c r="BJ2" s="3" t="s">
        <v>79</v>
      </c>
    </row>
    <row r="3" spans="1:63" x14ac:dyDescent="0.25">
      <c r="A3" s="1" t="s">
        <v>80</v>
      </c>
      <c r="B3" s="1">
        <v>2655</v>
      </c>
      <c r="C3" s="2" t="s">
        <v>81</v>
      </c>
      <c r="E3" s="1" t="s">
        <v>82</v>
      </c>
      <c r="F3" s="1" t="s">
        <v>83</v>
      </c>
      <c r="P3" s="1" t="s">
        <v>69</v>
      </c>
      <c r="R3" s="1" t="s">
        <v>84</v>
      </c>
      <c r="S3" s="1" t="s">
        <v>71</v>
      </c>
      <c r="T3" s="1" t="s">
        <v>71</v>
      </c>
      <c r="W3" s="1">
        <f t="shared" si="0"/>
        <v>-23.546111111111113</v>
      </c>
      <c r="X3" s="1">
        <f t="shared" si="1"/>
        <v>-46.652499999999996</v>
      </c>
      <c r="Y3" s="1">
        <v>23</v>
      </c>
      <c r="Z3" s="1">
        <v>32</v>
      </c>
      <c r="AA3" s="1">
        <v>46</v>
      </c>
      <c r="AB3" s="1" t="s">
        <v>72</v>
      </c>
      <c r="AC3" s="1">
        <v>46</v>
      </c>
      <c r="AD3" s="1">
        <v>39</v>
      </c>
      <c r="AE3" s="1">
        <v>9</v>
      </c>
      <c r="AF3" s="1" t="s">
        <v>73</v>
      </c>
      <c r="AJ3" s="1" t="s">
        <v>85</v>
      </c>
      <c r="AN3" s="1"/>
      <c r="AO3" s="1"/>
      <c r="AQ3" s="1" t="s">
        <v>75</v>
      </c>
      <c r="AR3" s="1">
        <v>2</v>
      </c>
      <c r="AT3" s="1">
        <v>13</v>
      </c>
      <c r="AU3" s="1" t="s">
        <v>76</v>
      </c>
      <c r="AV3" s="1">
        <v>2014</v>
      </c>
      <c r="AW3" s="1" t="s">
        <v>75</v>
      </c>
      <c r="AX3" s="1">
        <v>2</v>
      </c>
      <c r="AY3" s="1">
        <v>10</v>
      </c>
      <c r="AZ3" s="1">
        <v>2014</v>
      </c>
      <c r="BA3" s="1" t="s">
        <v>77</v>
      </c>
      <c r="BC3" s="1">
        <v>0</v>
      </c>
      <c r="BJ3" s="3" t="s">
        <v>86</v>
      </c>
    </row>
    <row r="4" spans="1:63" x14ac:dyDescent="0.25">
      <c r="A4" s="1" t="s">
        <v>87</v>
      </c>
      <c r="B4" s="1">
        <v>2656</v>
      </c>
      <c r="C4" s="2" t="s">
        <v>88</v>
      </c>
      <c r="E4" s="1" t="s">
        <v>89</v>
      </c>
      <c r="F4" s="1" t="s">
        <v>90</v>
      </c>
      <c r="H4" s="1" t="s">
        <v>91</v>
      </c>
      <c r="I4" s="1" t="s">
        <v>92</v>
      </c>
      <c r="P4" s="1" t="s">
        <v>69</v>
      </c>
      <c r="R4" s="1" t="s">
        <v>70</v>
      </c>
      <c r="S4" s="1" t="s">
        <v>71</v>
      </c>
      <c r="T4" s="1" t="s">
        <v>71</v>
      </c>
      <c r="W4" s="1">
        <f t="shared" si="0"/>
        <v>-23.546666666666667</v>
      </c>
      <c r="X4" s="1">
        <f t="shared" si="1"/>
        <v>-46.652222222222221</v>
      </c>
      <c r="Y4" s="1">
        <v>23</v>
      </c>
      <c r="Z4" s="1">
        <v>32</v>
      </c>
      <c r="AA4" s="1">
        <v>48</v>
      </c>
      <c r="AB4" s="1" t="s">
        <v>72</v>
      </c>
      <c r="AC4" s="1">
        <v>46</v>
      </c>
      <c r="AD4" s="1">
        <v>39</v>
      </c>
      <c r="AE4" s="1">
        <v>8</v>
      </c>
      <c r="AF4" s="1" t="s">
        <v>73</v>
      </c>
      <c r="AJ4" s="1" t="s">
        <v>93</v>
      </c>
      <c r="AN4" s="1"/>
      <c r="AO4" s="1"/>
      <c r="AQ4" s="1" t="s">
        <v>75</v>
      </c>
      <c r="AR4" s="1">
        <v>3</v>
      </c>
      <c r="AS4" s="1" t="s">
        <v>94</v>
      </c>
      <c r="AT4" s="1">
        <v>13</v>
      </c>
      <c r="AU4" s="1" t="s">
        <v>76</v>
      </c>
      <c r="AV4" s="1">
        <v>2014</v>
      </c>
      <c r="AW4" s="1" t="s">
        <v>95</v>
      </c>
      <c r="AX4" s="1">
        <v>25</v>
      </c>
      <c r="AY4" s="1">
        <v>9</v>
      </c>
      <c r="AZ4" s="1">
        <v>2014</v>
      </c>
      <c r="BA4" s="1" t="s">
        <v>77</v>
      </c>
      <c r="BC4" s="1">
        <v>0</v>
      </c>
      <c r="BD4" s="1" t="s">
        <v>96</v>
      </c>
      <c r="BJ4" s="3" t="s">
        <v>97</v>
      </c>
    </row>
    <row r="5" spans="1:63" x14ac:dyDescent="0.25">
      <c r="A5" s="1" t="s">
        <v>98</v>
      </c>
      <c r="B5" s="1">
        <v>2657</v>
      </c>
      <c r="C5" s="2" t="s">
        <v>99</v>
      </c>
      <c r="E5" s="1" t="s">
        <v>100</v>
      </c>
      <c r="H5" s="1" t="s">
        <v>101</v>
      </c>
      <c r="I5" s="1" t="s">
        <v>102</v>
      </c>
      <c r="P5" s="1" t="s">
        <v>69</v>
      </c>
      <c r="R5" s="1" t="s">
        <v>70</v>
      </c>
      <c r="S5" s="1" t="s">
        <v>71</v>
      </c>
      <c r="T5" s="1" t="s">
        <v>71</v>
      </c>
      <c r="W5" s="1">
        <v>-23.545899200000001</v>
      </c>
      <c r="X5" s="1">
        <v>-46.651791500000002</v>
      </c>
      <c r="Y5" s="1">
        <v>23</v>
      </c>
      <c r="Z5" s="1">
        <v>32</v>
      </c>
      <c r="AA5" s="1">
        <v>46</v>
      </c>
      <c r="AB5" s="1" t="s">
        <v>72</v>
      </c>
      <c r="AC5" s="1">
        <v>46</v>
      </c>
      <c r="AD5" s="1">
        <v>39</v>
      </c>
      <c r="AE5" s="1">
        <v>7</v>
      </c>
      <c r="AF5" s="1" t="s">
        <v>73</v>
      </c>
      <c r="AJ5" s="1" t="s">
        <v>103</v>
      </c>
      <c r="AN5" s="1" t="s">
        <v>675</v>
      </c>
      <c r="AO5" s="1" t="s">
        <v>674</v>
      </c>
      <c r="AQ5" s="1" t="s">
        <v>75</v>
      </c>
      <c r="AR5" s="1">
        <v>4</v>
      </c>
      <c r="AT5" s="1">
        <v>13</v>
      </c>
      <c r="AU5" s="1" t="s">
        <v>76</v>
      </c>
      <c r="AV5" s="1">
        <v>2014</v>
      </c>
      <c r="AW5" s="1" t="s">
        <v>75</v>
      </c>
      <c r="AZ5" s="1">
        <v>2015</v>
      </c>
      <c r="BA5" s="1" t="s">
        <v>77</v>
      </c>
      <c r="BC5" s="1">
        <v>0</v>
      </c>
      <c r="BD5" s="1" t="s">
        <v>104</v>
      </c>
      <c r="BJ5" s="3" t="s">
        <v>105</v>
      </c>
      <c r="BK5" s="4" t="s">
        <v>670</v>
      </c>
    </row>
    <row r="6" spans="1:63" x14ac:dyDescent="0.25">
      <c r="A6" s="1" t="s">
        <v>106</v>
      </c>
      <c r="B6" s="1">
        <v>2658</v>
      </c>
      <c r="C6" s="2" t="s">
        <v>107</v>
      </c>
      <c r="E6" s="1" t="s">
        <v>108</v>
      </c>
      <c r="F6" s="1" t="s">
        <v>109</v>
      </c>
      <c r="H6" s="1" t="s">
        <v>110</v>
      </c>
      <c r="I6" s="1" t="s">
        <v>111</v>
      </c>
      <c r="P6" s="1" t="s">
        <v>69</v>
      </c>
      <c r="R6" s="1" t="s">
        <v>70</v>
      </c>
      <c r="S6" s="1" t="s">
        <v>71</v>
      </c>
      <c r="T6" s="1" t="s">
        <v>71</v>
      </c>
      <c r="W6" s="1">
        <f t="shared" si="0"/>
        <v>-23.547500000000003</v>
      </c>
      <c r="X6" s="1">
        <f t="shared" si="1"/>
        <v>-46.651944444444446</v>
      </c>
      <c r="Y6" s="1">
        <v>23</v>
      </c>
      <c r="Z6" s="1">
        <v>32</v>
      </c>
      <c r="AA6" s="1">
        <v>51</v>
      </c>
      <c r="AB6" s="1" t="s">
        <v>72</v>
      </c>
      <c r="AC6" s="1">
        <v>46</v>
      </c>
      <c r="AD6" s="1">
        <v>39</v>
      </c>
      <c r="AE6" s="1">
        <v>7</v>
      </c>
      <c r="AF6" s="1" t="s">
        <v>73</v>
      </c>
      <c r="AJ6" s="1" t="s">
        <v>112</v>
      </c>
      <c r="AN6" s="1"/>
      <c r="AO6" s="1"/>
      <c r="AQ6" s="1" t="s">
        <v>75</v>
      </c>
      <c r="AR6" s="1">
        <v>5</v>
      </c>
      <c r="AT6" s="1">
        <v>25</v>
      </c>
      <c r="AU6" s="1" t="s">
        <v>76</v>
      </c>
      <c r="AV6" s="1">
        <v>2014</v>
      </c>
      <c r="AW6" s="1" t="s">
        <v>95</v>
      </c>
      <c r="AX6" s="1">
        <v>2</v>
      </c>
      <c r="AY6" s="1">
        <v>10</v>
      </c>
      <c r="AZ6" s="1">
        <v>2014</v>
      </c>
      <c r="BA6" s="1" t="s">
        <v>77</v>
      </c>
      <c r="BC6" s="1">
        <v>0</v>
      </c>
      <c r="BD6" s="1" t="s">
        <v>113</v>
      </c>
      <c r="BJ6" s="3" t="s">
        <v>114</v>
      </c>
      <c r="BK6" s="3" t="s">
        <v>115</v>
      </c>
    </row>
    <row r="7" spans="1:63" x14ac:dyDescent="0.25">
      <c r="A7" s="1" t="s">
        <v>116</v>
      </c>
      <c r="B7" s="1">
        <v>2660</v>
      </c>
      <c r="C7" s="2" t="s">
        <v>658</v>
      </c>
      <c r="E7" s="1" t="s">
        <v>118</v>
      </c>
      <c r="F7" s="1" t="s">
        <v>119</v>
      </c>
      <c r="H7" s="1" t="s">
        <v>120</v>
      </c>
      <c r="I7" s="1" t="s">
        <v>102</v>
      </c>
      <c r="P7" s="1" t="s">
        <v>69</v>
      </c>
      <c r="R7" s="1" t="s">
        <v>70</v>
      </c>
      <c r="S7" s="1" t="s">
        <v>71</v>
      </c>
      <c r="T7" s="1" t="s">
        <v>71</v>
      </c>
      <c r="W7" s="1">
        <f t="shared" si="0"/>
        <v>-23.546111111111113</v>
      </c>
      <c r="X7" s="1">
        <f t="shared" si="1"/>
        <v>-46.652222222222221</v>
      </c>
      <c r="Y7" s="1">
        <v>23</v>
      </c>
      <c r="Z7" s="1">
        <v>32</v>
      </c>
      <c r="AA7" s="1">
        <v>46</v>
      </c>
      <c r="AB7" s="1" t="s">
        <v>72</v>
      </c>
      <c r="AC7" s="1">
        <v>46</v>
      </c>
      <c r="AD7" s="1">
        <v>39</v>
      </c>
      <c r="AE7" s="1">
        <v>8</v>
      </c>
      <c r="AF7" s="1" t="s">
        <v>73</v>
      </c>
      <c r="AJ7" s="1" t="s">
        <v>121</v>
      </c>
      <c r="AN7" s="1"/>
      <c r="AO7" s="1"/>
      <c r="AQ7" s="1" t="s">
        <v>75</v>
      </c>
      <c r="AR7" s="1">
        <v>9</v>
      </c>
      <c r="AT7" s="1">
        <v>16</v>
      </c>
      <c r="AU7" s="1">
        <v>12</v>
      </c>
      <c r="AV7" s="1">
        <v>2014</v>
      </c>
      <c r="AW7" s="1" t="s">
        <v>75</v>
      </c>
      <c r="AX7" s="1">
        <v>16</v>
      </c>
      <c r="AY7" s="1">
        <v>12</v>
      </c>
      <c r="AZ7" s="1">
        <v>2014</v>
      </c>
      <c r="BA7" s="1" t="s">
        <v>77</v>
      </c>
      <c r="BC7" s="1">
        <v>0</v>
      </c>
      <c r="BD7" s="1" t="s">
        <v>122</v>
      </c>
      <c r="BJ7" s="3" t="s">
        <v>123</v>
      </c>
      <c r="BK7" s="3"/>
    </row>
    <row r="8" spans="1:63" x14ac:dyDescent="0.25">
      <c r="A8" s="1" t="s">
        <v>124</v>
      </c>
      <c r="B8" s="1">
        <v>2661</v>
      </c>
      <c r="C8" s="2" t="s">
        <v>117</v>
      </c>
      <c r="E8" s="1" t="s">
        <v>126</v>
      </c>
      <c r="F8" s="1" t="s">
        <v>127</v>
      </c>
      <c r="H8" s="1" t="s">
        <v>128</v>
      </c>
      <c r="I8" s="1" t="s">
        <v>129</v>
      </c>
      <c r="P8" s="1" t="s">
        <v>69</v>
      </c>
      <c r="R8" s="1" t="s">
        <v>70</v>
      </c>
      <c r="S8" s="1" t="s">
        <v>71</v>
      </c>
      <c r="T8" s="1" t="s">
        <v>71</v>
      </c>
      <c r="W8" s="1">
        <f t="shared" si="0"/>
        <v>-23.546111111111113</v>
      </c>
      <c r="X8" s="1">
        <f t="shared" si="1"/>
        <v>-46.652222222222221</v>
      </c>
      <c r="Y8" s="1">
        <v>23</v>
      </c>
      <c r="Z8" s="1">
        <v>32</v>
      </c>
      <c r="AA8" s="1">
        <v>46</v>
      </c>
      <c r="AB8" s="1" t="s">
        <v>72</v>
      </c>
      <c r="AC8" s="1">
        <v>46</v>
      </c>
      <c r="AD8" s="1">
        <v>39</v>
      </c>
      <c r="AE8" s="1">
        <v>8</v>
      </c>
      <c r="AF8" s="1" t="s">
        <v>73</v>
      </c>
      <c r="AJ8" s="1" t="s">
        <v>85</v>
      </c>
      <c r="AN8" s="1"/>
      <c r="AO8" s="1"/>
      <c r="AQ8" s="1" t="s">
        <v>75</v>
      </c>
      <c r="AR8" s="1">
        <v>10</v>
      </c>
      <c r="AT8" s="1">
        <v>16</v>
      </c>
      <c r="AU8" s="1">
        <v>12</v>
      </c>
      <c r="AV8" s="1">
        <v>2014</v>
      </c>
      <c r="AW8" s="1" t="s">
        <v>75</v>
      </c>
      <c r="AX8" s="1">
        <v>16</v>
      </c>
      <c r="AY8" s="1">
        <v>12</v>
      </c>
      <c r="AZ8" s="1">
        <v>2014</v>
      </c>
      <c r="BA8" s="1" t="s">
        <v>77</v>
      </c>
      <c r="BC8" s="1">
        <v>0</v>
      </c>
      <c r="BD8" s="1" t="s">
        <v>130</v>
      </c>
      <c r="BJ8" s="3" t="s">
        <v>131</v>
      </c>
    </row>
    <row r="9" spans="1:63" x14ac:dyDescent="0.25">
      <c r="A9" s="1" t="s">
        <v>132</v>
      </c>
      <c r="B9" s="1">
        <v>2662</v>
      </c>
      <c r="C9" s="2" t="s">
        <v>125</v>
      </c>
      <c r="E9" s="1" t="s">
        <v>134</v>
      </c>
      <c r="F9" s="1" t="s">
        <v>135</v>
      </c>
      <c r="H9" s="1" t="s">
        <v>136</v>
      </c>
      <c r="I9" s="1" t="s">
        <v>137</v>
      </c>
      <c r="P9" s="1" t="s">
        <v>69</v>
      </c>
      <c r="R9" s="1" t="s">
        <v>70</v>
      </c>
      <c r="S9" s="1" t="s">
        <v>71</v>
      </c>
      <c r="T9" s="1" t="s">
        <v>71</v>
      </c>
      <c r="W9" s="1">
        <f t="shared" si="0"/>
        <v>-23.547777777777778</v>
      </c>
      <c r="X9" s="1">
        <f t="shared" si="1"/>
        <v>-46.650555555555556</v>
      </c>
      <c r="Y9" s="1">
        <v>23</v>
      </c>
      <c r="Z9" s="1">
        <v>32</v>
      </c>
      <c r="AA9" s="1">
        <v>52</v>
      </c>
      <c r="AB9" s="1" t="s">
        <v>72</v>
      </c>
      <c r="AC9" s="1">
        <v>46</v>
      </c>
      <c r="AD9" s="1">
        <v>39</v>
      </c>
      <c r="AE9" s="1">
        <v>2</v>
      </c>
      <c r="AF9" s="1" t="s">
        <v>73</v>
      </c>
      <c r="AJ9" s="1" t="s">
        <v>138</v>
      </c>
      <c r="AN9" s="1"/>
      <c r="AO9" s="1"/>
      <c r="AQ9" s="1" t="s">
        <v>75</v>
      </c>
      <c r="AR9" s="1">
        <v>11</v>
      </c>
      <c r="AT9" s="1">
        <v>16</v>
      </c>
      <c r="AU9" s="1">
        <v>12</v>
      </c>
      <c r="AV9" s="1">
        <v>2014</v>
      </c>
      <c r="AW9" s="1" t="s">
        <v>75</v>
      </c>
      <c r="AX9" s="1">
        <v>16</v>
      </c>
      <c r="AY9" s="1">
        <v>12</v>
      </c>
      <c r="AZ9" s="1">
        <v>2014</v>
      </c>
      <c r="BA9" s="1" t="s">
        <v>77</v>
      </c>
      <c r="BC9" s="1">
        <v>0</v>
      </c>
      <c r="BD9" s="1" t="s">
        <v>139</v>
      </c>
      <c r="BJ9" s="3" t="s">
        <v>140</v>
      </c>
    </row>
    <row r="10" spans="1:63" x14ac:dyDescent="0.25">
      <c r="A10" s="1" t="s">
        <v>141</v>
      </c>
      <c r="B10" s="1">
        <v>2663</v>
      </c>
      <c r="C10" s="2" t="s">
        <v>133</v>
      </c>
      <c r="E10" s="1" t="s">
        <v>143</v>
      </c>
      <c r="F10" s="1" t="s">
        <v>144</v>
      </c>
      <c r="H10" s="1" t="s">
        <v>145</v>
      </c>
      <c r="I10" s="1" t="s">
        <v>102</v>
      </c>
      <c r="P10" s="1" t="s">
        <v>69</v>
      </c>
      <c r="R10" s="1" t="s">
        <v>70</v>
      </c>
      <c r="S10" s="1" t="s">
        <v>71</v>
      </c>
      <c r="T10" s="1" t="s">
        <v>71</v>
      </c>
      <c r="W10" s="1">
        <f t="shared" si="0"/>
        <v>-23.546388888888892</v>
      </c>
      <c r="X10" s="1">
        <f t="shared" si="1"/>
        <v>-46.652777777777779</v>
      </c>
      <c r="Y10" s="1">
        <v>23</v>
      </c>
      <c r="Z10" s="1">
        <v>32</v>
      </c>
      <c r="AA10" s="1">
        <v>47</v>
      </c>
      <c r="AB10" s="1" t="s">
        <v>72</v>
      </c>
      <c r="AC10" s="1">
        <v>46</v>
      </c>
      <c r="AD10" s="1">
        <v>39</v>
      </c>
      <c r="AE10" s="1">
        <v>10</v>
      </c>
      <c r="AF10" s="1" t="s">
        <v>73</v>
      </c>
      <c r="AJ10" s="1" t="s">
        <v>146</v>
      </c>
      <c r="AN10" s="1"/>
      <c r="AO10" s="1"/>
      <c r="AQ10" s="1" t="s">
        <v>75</v>
      </c>
      <c r="AR10" s="1">
        <v>13</v>
      </c>
      <c r="AT10" s="1">
        <v>18</v>
      </c>
      <c r="AU10" s="1">
        <v>12</v>
      </c>
      <c r="AV10" s="1">
        <v>2014</v>
      </c>
      <c r="AW10" s="1" t="s">
        <v>75</v>
      </c>
      <c r="AX10" s="1">
        <v>18</v>
      </c>
      <c r="AY10" s="1">
        <v>12</v>
      </c>
      <c r="AZ10" s="1">
        <v>2014</v>
      </c>
      <c r="BA10" s="1" t="s">
        <v>77</v>
      </c>
      <c r="BC10" s="1">
        <v>0</v>
      </c>
      <c r="BD10" s="1" t="s">
        <v>147</v>
      </c>
      <c r="BJ10" s="3" t="s">
        <v>148</v>
      </c>
    </row>
    <row r="11" spans="1:63" x14ac:dyDescent="0.25">
      <c r="A11" s="1" t="s">
        <v>149</v>
      </c>
      <c r="B11" s="1">
        <v>2664</v>
      </c>
      <c r="C11" s="2" t="s">
        <v>142</v>
      </c>
      <c r="E11" s="1" t="s">
        <v>151</v>
      </c>
      <c r="F11" s="1" t="s">
        <v>152</v>
      </c>
      <c r="H11" s="1" t="s">
        <v>153</v>
      </c>
      <c r="I11" s="1" t="s">
        <v>154</v>
      </c>
      <c r="P11" s="1" t="s">
        <v>69</v>
      </c>
      <c r="R11" s="1" t="s">
        <v>70</v>
      </c>
      <c r="S11" s="1" t="s">
        <v>71</v>
      </c>
      <c r="T11" s="1" t="s">
        <v>71</v>
      </c>
      <c r="W11" s="1">
        <f t="shared" si="0"/>
        <v>-23.546666666666667</v>
      </c>
      <c r="X11" s="1">
        <f t="shared" si="1"/>
        <v>-46.652777777777779</v>
      </c>
      <c r="Y11" s="1">
        <v>23</v>
      </c>
      <c r="Z11" s="1">
        <v>32</v>
      </c>
      <c r="AA11" s="1">
        <v>48</v>
      </c>
      <c r="AB11" s="1" t="s">
        <v>72</v>
      </c>
      <c r="AC11" s="1">
        <v>46</v>
      </c>
      <c r="AD11" s="1">
        <v>39</v>
      </c>
      <c r="AE11" s="1">
        <v>10</v>
      </c>
      <c r="AF11" s="1" t="s">
        <v>73</v>
      </c>
      <c r="AJ11" s="1" t="s">
        <v>155</v>
      </c>
      <c r="AN11" s="1"/>
      <c r="AO11" s="1"/>
      <c r="AQ11" s="1" t="s">
        <v>75</v>
      </c>
      <c r="AR11" s="1">
        <v>12</v>
      </c>
      <c r="AS11" s="1" t="s">
        <v>156</v>
      </c>
      <c r="AT11" s="1">
        <v>16</v>
      </c>
      <c r="AU11" s="1">
        <v>12</v>
      </c>
      <c r="AV11" s="1">
        <v>2014</v>
      </c>
      <c r="AW11" s="1" t="s">
        <v>157</v>
      </c>
      <c r="AX11" s="1">
        <v>15</v>
      </c>
      <c r="AY11" s="1">
        <v>4</v>
      </c>
      <c r="AZ11" s="1">
        <v>2016</v>
      </c>
      <c r="BA11" s="1" t="s">
        <v>77</v>
      </c>
      <c r="BC11" s="1">
        <v>0</v>
      </c>
      <c r="BD11" s="1" t="s">
        <v>158</v>
      </c>
      <c r="BJ11" s="3" t="s">
        <v>159</v>
      </c>
    </row>
    <row r="12" spans="1:63" x14ac:dyDescent="0.25">
      <c r="A12" s="1" t="s">
        <v>160</v>
      </c>
      <c r="B12" s="1">
        <v>2667</v>
      </c>
      <c r="C12" s="2" t="s">
        <v>150</v>
      </c>
      <c r="E12" s="1" t="s">
        <v>162</v>
      </c>
      <c r="F12" s="1" t="s">
        <v>163</v>
      </c>
      <c r="G12" s="1" t="s">
        <v>164</v>
      </c>
      <c r="H12" s="1" t="s">
        <v>165</v>
      </c>
      <c r="I12" s="1" t="s">
        <v>166</v>
      </c>
      <c r="P12" s="1" t="s">
        <v>69</v>
      </c>
      <c r="R12" s="1" t="s">
        <v>70</v>
      </c>
      <c r="S12" s="1" t="s">
        <v>71</v>
      </c>
      <c r="T12" s="1" t="s">
        <v>71</v>
      </c>
      <c r="W12" s="1">
        <f t="shared" si="0"/>
        <v>-23.546944444444446</v>
      </c>
      <c r="X12" s="1">
        <f t="shared" si="1"/>
        <v>-46.651666666666664</v>
      </c>
      <c r="Y12" s="1">
        <v>23</v>
      </c>
      <c r="Z12" s="1">
        <v>32</v>
      </c>
      <c r="AA12" s="1">
        <v>49</v>
      </c>
      <c r="AB12" s="1" t="s">
        <v>72</v>
      </c>
      <c r="AC12" s="1">
        <v>46</v>
      </c>
      <c r="AD12" s="1">
        <v>39</v>
      </c>
      <c r="AE12" s="1">
        <v>6</v>
      </c>
      <c r="AF12" s="1" t="s">
        <v>73</v>
      </c>
      <c r="AJ12" s="1" t="s">
        <v>167</v>
      </c>
      <c r="AN12" s="1"/>
      <c r="AO12" s="1"/>
      <c r="AQ12" s="1" t="s">
        <v>75</v>
      </c>
      <c r="AR12" s="1">
        <v>16</v>
      </c>
      <c r="AS12" s="1" t="s">
        <v>168</v>
      </c>
      <c r="AT12" s="1">
        <v>18</v>
      </c>
      <c r="AU12" s="1">
        <v>12</v>
      </c>
      <c r="AV12" s="1">
        <v>2014</v>
      </c>
      <c r="AW12" s="1" t="s">
        <v>169</v>
      </c>
      <c r="AX12" s="1">
        <v>9</v>
      </c>
      <c r="AY12" s="1">
        <v>3</v>
      </c>
      <c r="AZ12" s="1">
        <v>2018</v>
      </c>
      <c r="BA12" s="1" t="s">
        <v>77</v>
      </c>
      <c r="BC12" s="1">
        <v>0</v>
      </c>
      <c r="BD12" s="1" t="s">
        <v>170</v>
      </c>
      <c r="BJ12" s="3" t="s">
        <v>171</v>
      </c>
    </row>
    <row r="13" spans="1:63" x14ac:dyDescent="0.25">
      <c r="A13" s="1" t="s">
        <v>172</v>
      </c>
      <c r="B13" s="1">
        <v>2668</v>
      </c>
      <c r="C13" s="2" t="s">
        <v>659</v>
      </c>
      <c r="E13" s="1" t="s">
        <v>126</v>
      </c>
      <c r="F13" s="1" t="s">
        <v>174</v>
      </c>
      <c r="H13" s="1" t="s">
        <v>175</v>
      </c>
      <c r="I13" s="1" t="s">
        <v>176</v>
      </c>
      <c r="P13" s="1" t="s">
        <v>69</v>
      </c>
      <c r="R13" s="1" t="s">
        <v>70</v>
      </c>
      <c r="S13" s="1" t="s">
        <v>71</v>
      </c>
      <c r="T13" s="1" t="s">
        <v>71</v>
      </c>
      <c r="W13" s="1">
        <f t="shared" si="0"/>
        <v>-23.546388888888892</v>
      </c>
      <c r="X13" s="1">
        <f t="shared" si="1"/>
        <v>-46.653055555555554</v>
      </c>
      <c r="Y13" s="1">
        <v>23</v>
      </c>
      <c r="Z13" s="1">
        <v>32</v>
      </c>
      <c r="AA13" s="1">
        <v>47</v>
      </c>
      <c r="AB13" s="1" t="s">
        <v>72</v>
      </c>
      <c r="AC13" s="1">
        <v>46</v>
      </c>
      <c r="AD13" s="1">
        <v>39</v>
      </c>
      <c r="AE13" s="1">
        <v>11</v>
      </c>
      <c r="AF13" s="1" t="s">
        <v>73</v>
      </c>
      <c r="AJ13" s="1" t="s">
        <v>177</v>
      </c>
      <c r="AN13" s="1"/>
      <c r="AO13" s="1"/>
      <c r="AQ13" s="1" t="s">
        <v>75</v>
      </c>
      <c r="AR13" s="1">
        <v>30</v>
      </c>
      <c r="AS13" s="1" t="s">
        <v>178</v>
      </c>
      <c r="AT13" s="1">
        <v>15</v>
      </c>
      <c r="AU13" s="1" t="s">
        <v>179</v>
      </c>
      <c r="AV13" s="1">
        <v>2015</v>
      </c>
      <c r="AW13" s="1" t="s">
        <v>180</v>
      </c>
      <c r="AX13" s="1">
        <v>15</v>
      </c>
      <c r="AY13" s="1">
        <v>5</v>
      </c>
      <c r="AZ13" s="1">
        <v>2015</v>
      </c>
      <c r="BA13" s="1" t="s">
        <v>77</v>
      </c>
      <c r="BC13" s="1">
        <v>0</v>
      </c>
      <c r="BD13" s="1" t="s">
        <v>181</v>
      </c>
      <c r="BJ13" s="3" t="s">
        <v>182</v>
      </c>
    </row>
    <row r="14" spans="1:63" x14ac:dyDescent="0.25">
      <c r="A14" s="1" t="s">
        <v>183</v>
      </c>
      <c r="B14" s="1">
        <v>2669</v>
      </c>
      <c r="C14" s="2" t="s">
        <v>660</v>
      </c>
      <c r="E14" s="1" t="s">
        <v>134</v>
      </c>
      <c r="F14" s="1" t="s">
        <v>185</v>
      </c>
      <c r="H14" s="1" t="s">
        <v>186</v>
      </c>
      <c r="I14" s="1" t="s">
        <v>187</v>
      </c>
      <c r="P14" s="1" t="s">
        <v>69</v>
      </c>
      <c r="R14" s="1" t="s">
        <v>70</v>
      </c>
      <c r="S14" s="1" t="s">
        <v>71</v>
      </c>
      <c r="T14" s="1" t="s">
        <v>71</v>
      </c>
      <c r="W14" s="1">
        <f t="shared" si="0"/>
        <v>-23.546388888888892</v>
      </c>
      <c r="X14" s="1">
        <f t="shared" si="1"/>
        <v>-46.653055555555554</v>
      </c>
      <c r="Y14" s="1">
        <v>23</v>
      </c>
      <c r="Z14" s="1">
        <v>32</v>
      </c>
      <c r="AA14" s="1">
        <v>47</v>
      </c>
      <c r="AB14" s="1" t="s">
        <v>72</v>
      </c>
      <c r="AC14" s="1">
        <v>46</v>
      </c>
      <c r="AD14" s="1">
        <v>39</v>
      </c>
      <c r="AE14" s="1">
        <v>11</v>
      </c>
      <c r="AF14" s="1" t="s">
        <v>73</v>
      </c>
      <c r="AJ14" s="1" t="s">
        <v>177</v>
      </c>
      <c r="AN14" s="1"/>
      <c r="AO14" s="1"/>
      <c r="AQ14" s="1" t="s">
        <v>75</v>
      </c>
      <c r="AR14" s="1">
        <v>31</v>
      </c>
      <c r="AS14" s="1" t="s">
        <v>178</v>
      </c>
      <c r="AT14" s="1">
        <v>15</v>
      </c>
      <c r="AU14" s="1" t="s">
        <v>179</v>
      </c>
      <c r="AV14" s="1">
        <v>2015</v>
      </c>
      <c r="AW14" s="1" t="s">
        <v>180</v>
      </c>
      <c r="AX14" s="1">
        <v>15</v>
      </c>
      <c r="AY14" s="1">
        <v>5</v>
      </c>
      <c r="AZ14" s="1">
        <v>2015</v>
      </c>
      <c r="BA14" s="1" t="s">
        <v>77</v>
      </c>
      <c r="BC14" s="1">
        <v>0</v>
      </c>
      <c r="BD14" s="1" t="s">
        <v>188</v>
      </c>
      <c r="BJ14" s="3" t="s">
        <v>189</v>
      </c>
    </row>
    <row r="15" spans="1:63" x14ac:dyDescent="0.25">
      <c r="A15" s="1" t="s">
        <v>190</v>
      </c>
      <c r="B15" s="1">
        <v>2670</v>
      </c>
      <c r="C15" s="2" t="s">
        <v>161</v>
      </c>
      <c r="E15" s="1" t="s">
        <v>192</v>
      </c>
      <c r="F15" s="1" t="s">
        <v>193</v>
      </c>
      <c r="H15" s="1" t="s">
        <v>194</v>
      </c>
      <c r="I15" s="1" t="s">
        <v>195</v>
      </c>
      <c r="P15" s="1" t="s">
        <v>69</v>
      </c>
      <c r="R15" s="1" t="s">
        <v>70</v>
      </c>
      <c r="S15" s="1" t="s">
        <v>71</v>
      </c>
      <c r="T15" s="1" t="s">
        <v>71</v>
      </c>
      <c r="W15" s="1">
        <f t="shared" si="0"/>
        <v>-23.546388888888892</v>
      </c>
      <c r="X15" s="1">
        <f t="shared" si="1"/>
        <v>-46.651944444444446</v>
      </c>
      <c r="Y15" s="1">
        <v>23</v>
      </c>
      <c r="Z15" s="1">
        <v>32</v>
      </c>
      <c r="AA15" s="1">
        <v>47</v>
      </c>
      <c r="AB15" s="1" t="s">
        <v>72</v>
      </c>
      <c r="AC15" s="1">
        <v>46</v>
      </c>
      <c r="AD15" s="1">
        <v>39</v>
      </c>
      <c r="AE15" s="1">
        <v>7</v>
      </c>
      <c r="AF15" s="1" t="s">
        <v>73</v>
      </c>
      <c r="AJ15" s="1" t="s">
        <v>85</v>
      </c>
      <c r="AN15" s="1"/>
      <c r="AO15" s="1"/>
      <c r="AQ15" s="1" t="s">
        <v>75</v>
      </c>
      <c r="AR15" s="1">
        <v>32</v>
      </c>
      <c r="AS15" s="1" t="s">
        <v>178</v>
      </c>
      <c r="AT15" s="1">
        <v>15</v>
      </c>
      <c r="AU15" s="1" t="s">
        <v>179</v>
      </c>
      <c r="AV15" s="1">
        <v>2015</v>
      </c>
      <c r="AX15" s="1">
        <v>15</v>
      </c>
      <c r="AY15" s="1">
        <v>4</v>
      </c>
      <c r="AZ15" s="1">
        <v>2016</v>
      </c>
      <c r="BA15" s="1" t="s">
        <v>77</v>
      </c>
      <c r="BC15" s="1">
        <v>0</v>
      </c>
      <c r="BD15" s="1" t="s">
        <v>196</v>
      </c>
      <c r="BJ15" s="3" t="s">
        <v>197</v>
      </c>
    </row>
    <row r="16" spans="1:63" x14ac:dyDescent="0.25">
      <c r="A16" s="1" t="s">
        <v>198</v>
      </c>
      <c r="B16" s="1">
        <v>2671</v>
      </c>
      <c r="C16" s="2" t="s">
        <v>173</v>
      </c>
      <c r="E16" s="1" t="s">
        <v>82</v>
      </c>
      <c r="F16" s="1" t="s">
        <v>83</v>
      </c>
      <c r="P16" s="1" t="s">
        <v>69</v>
      </c>
      <c r="R16" s="1" t="s">
        <v>70</v>
      </c>
      <c r="S16" s="1" t="s">
        <v>71</v>
      </c>
      <c r="T16" s="1" t="s">
        <v>71</v>
      </c>
      <c r="W16" s="1">
        <f t="shared" si="0"/>
        <v>-23.546111111111113</v>
      </c>
      <c r="X16" s="1">
        <f t="shared" si="1"/>
        <v>-46.652222222222221</v>
      </c>
      <c r="Y16" s="1">
        <v>23</v>
      </c>
      <c r="Z16" s="1">
        <v>32</v>
      </c>
      <c r="AA16" s="1">
        <v>46</v>
      </c>
      <c r="AB16" s="1" t="s">
        <v>72</v>
      </c>
      <c r="AC16" s="1">
        <v>46</v>
      </c>
      <c r="AD16" s="1">
        <v>39</v>
      </c>
      <c r="AE16" s="1">
        <v>8</v>
      </c>
      <c r="AF16" s="1" t="s">
        <v>73</v>
      </c>
      <c r="AJ16" s="1" t="s">
        <v>85</v>
      </c>
      <c r="AN16" s="1"/>
      <c r="AO16" s="1"/>
      <c r="AQ16" s="1" t="s">
        <v>75</v>
      </c>
      <c r="AR16" s="1">
        <v>33</v>
      </c>
      <c r="AS16" s="1" t="s">
        <v>178</v>
      </c>
      <c r="AT16" s="1">
        <v>15</v>
      </c>
      <c r="AU16" s="1" t="s">
        <v>179</v>
      </c>
      <c r="AV16" s="1">
        <v>2015</v>
      </c>
      <c r="AW16" s="1" t="s">
        <v>180</v>
      </c>
      <c r="AX16" s="1">
        <v>15</v>
      </c>
      <c r="AY16" s="1">
        <v>5</v>
      </c>
      <c r="AZ16" s="1">
        <v>2015</v>
      </c>
      <c r="BA16" s="1" t="s">
        <v>77</v>
      </c>
      <c r="BC16" s="1">
        <v>0</v>
      </c>
      <c r="BD16" s="1" t="s">
        <v>200</v>
      </c>
      <c r="BJ16" s="3" t="s">
        <v>201</v>
      </c>
    </row>
    <row r="17" spans="1:62" x14ac:dyDescent="0.25">
      <c r="A17" s="1" t="s">
        <v>202</v>
      </c>
      <c r="B17" s="1">
        <v>2672</v>
      </c>
      <c r="C17" s="2" t="s">
        <v>184</v>
      </c>
      <c r="E17" s="1" t="s">
        <v>204</v>
      </c>
      <c r="F17" s="1" t="s">
        <v>205</v>
      </c>
      <c r="H17" s="1" t="s">
        <v>206</v>
      </c>
      <c r="I17" s="1" t="s">
        <v>102</v>
      </c>
      <c r="P17" s="1" t="s">
        <v>69</v>
      </c>
      <c r="R17" s="1" t="s">
        <v>70</v>
      </c>
      <c r="S17" s="1" t="s">
        <v>71</v>
      </c>
      <c r="T17" s="1" t="s">
        <v>71</v>
      </c>
      <c r="W17" s="1">
        <f t="shared" si="0"/>
        <v>-23.546111111111113</v>
      </c>
      <c r="X17" s="1">
        <f t="shared" si="1"/>
        <v>-46.652222222222221</v>
      </c>
      <c r="Y17" s="1">
        <v>23</v>
      </c>
      <c r="Z17" s="1">
        <v>32</v>
      </c>
      <c r="AA17" s="1">
        <v>46</v>
      </c>
      <c r="AB17" s="1" t="s">
        <v>72</v>
      </c>
      <c r="AC17" s="1">
        <v>46</v>
      </c>
      <c r="AD17" s="1">
        <v>39</v>
      </c>
      <c r="AE17" s="1">
        <v>8</v>
      </c>
      <c r="AF17" s="1" t="s">
        <v>73</v>
      </c>
      <c r="AJ17" s="1" t="s">
        <v>85</v>
      </c>
      <c r="AN17" s="1"/>
      <c r="AO17" s="1"/>
      <c r="AQ17" s="1" t="s">
        <v>75</v>
      </c>
      <c r="AR17" s="1">
        <v>34</v>
      </c>
      <c r="AS17" s="1" t="s">
        <v>178</v>
      </c>
      <c r="AT17" s="1">
        <v>15</v>
      </c>
      <c r="AU17" s="1" t="s">
        <v>179</v>
      </c>
      <c r="AV17" s="1">
        <v>2015</v>
      </c>
      <c r="AW17" s="1" t="s">
        <v>75</v>
      </c>
      <c r="AX17" s="1">
        <v>15</v>
      </c>
      <c r="AY17" s="1">
        <v>5</v>
      </c>
      <c r="AZ17" s="1">
        <v>2015</v>
      </c>
      <c r="BA17" s="1" t="s">
        <v>77</v>
      </c>
      <c r="BC17" s="1">
        <v>0</v>
      </c>
      <c r="BD17" s="1" t="s">
        <v>207</v>
      </c>
      <c r="BJ17" s="3" t="s">
        <v>208</v>
      </c>
    </row>
    <row r="18" spans="1:62" ht="15.75" customHeight="1" x14ac:dyDescent="0.25">
      <c r="A18" s="1" t="s">
        <v>209</v>
      </c>
      <c r="B18" s="1">
        <v>2673</v>
      </c>
      <c r="C18" s="2" t="s">
        <v>191</v>
      </c>
      <c r="E18" s="1" t="s">
        <v>211</v>
      </c>
      <c r="F18" s="1" t="s">
        <v>212</v>
      </c>
      <c r="H18" s="1" t="s">
        <v>213</v>
      </c>
      <c r="I18" s="1" t="s">
        <v>214</v>
      </c>
      <c r="P18" s="1" t="s">
        <v>69</v>
      </c>
      <c r="R18" s="1" t="s">
        <v>70</v>
      </c>
      <c r="S18" s="1" t="s">
        <v>71</v>
      </c>
      <c r="T18" s="1" t="s">
        <v>71</v>
      </c>
      <c r="W18" s="1">
        <f t="shared" si="0"/>
        <v>-23.546111111111113</v>
      </c>
      <c r="X18" s="1">
        <f t="shared" si="1"/>
        <v>-46.652499999999996</v>
      </c>
      <c r="Y18" s="1">
        <v>23</v>
      </c>
      <c r="Z18" s="1">
        <v>32</v>
      </c>
      <c r="AA18" s="1">
        <v>46</v>
      </c>
      <c r="AB18" s="1" t="s">
        <v>72</v>
      </c>
      <c r="AC18" s="1">
        <v>46</v>
      </c>
      <c r="AD18" s="1">
        <v>39</v>
      </c>
      <c r="AE18" s="1">
        <v>9</v>
      </c>
      <c r="AF18" s="1" t="s">
        <v>73</v>
      </c>
      <c r="AJ18" s="1" t="s">
        <v>85</v>
      </c>
      <c r="AN18" s="1"/>
      <c r="AO18" s="1"/>
      <c r="AQ18" s="1" t="s">
        <v>75</v>
      </c>
      <c r="AR18" s="1">
        <v>35</v>
      </c>
      <c r="AS18" s="1" t="s">
        <v>178</v>
      </c>
      <c r="AT18" s="1">
        <v>15</v>
      </c>
      <c r="AU18" s="1" t="s">
        <v>179</v>
      </c>
      <c r="AV18" s="1">
        <v>2015</v>
      </c>
      <c r="AW18" s="1" t="s">
        <v>178</v>
      </c>
      <c r="AX18" s="1">
        <v>15</v>
      </c>
      <c r="AY18" s="1">
        <v>5</v>
      </c>
      <c r="AZ18" s="1">
        <v>2015</v>
      </c>
      <c r="BA18" s="1" t="s">
        <v>77</v>
      </c>
      <c r="BC18" s="1">
        <v>0</v>
      </c>
      <c r="BJ18" s="3" t="s">
        <v>215</v>
      </c>
    </row>
    <row r="19" spans="1:62" ht="15.75" customHeight="1" x14ac:dyDescent="0.25">
      <c r="A19" s="1" t="s">
        <v>216</v>
      </c>
      <c r="B19" s="1">
        <v>2674</v>
      </c>
      <c r="C19" s="2" t="s">
        <v>199</v>
      </c>
      <c r="E19" s="1" t="s">
        <v>192</v>
      </c>
      <c r="F19" s="1" t="s">
        <v>218</v>
      </c>
      <c r="P19" s="1" t="s">
        <v>69</v>
      </c>
      <c r="R19" s="1" t="s">
        <v>70</v>
      </c>
      <c r="S19" s="1" t="s">
        <v>71</v>
      </c>
      <c r="T19" s="1" t="s">
        <v>71</v>
      </c>
      <c r="W19" s="1">
        <f t="shared" si="0"/>
        <v>-23.546111111111113</v>
      </c>
      <c r="X19" s="1">
        <f t="shared" si="1"/>
        <v>-46.652499999999996</v>
      </c>
      <c r="Y19" s="1">
        <v>23</v>
      </c>
      <c r="Z19" s="1">
        <v>32</v>
      </c>
      <c r="AA19" s="1">
        <v>46</v>
      </c>
      <c r="AB19" s="1" t="s">
        <v>72</v>
      </c>
      <c r="AC19" s="1">
        <v>46</v>
      </c>
      <c r="AD19" s="1">
        <v>39</v>
      </c>
      <c r="AE19" s="1">
        <v>9</v>
      </c>
      <c r="AF19" s="1" t="s">
        <v>73</v>
      </c>
      <c r="AJ19" s="1" t="s">
        <v>85</v>
      </c>
      <c r="AN19" s="1"/>
      <c r="AO19" s="1"/>
      <c r="AQ19" s="1" t="s">
        <v>75</v>
      </c>
      <c r="AR19" s="1">
        <v>36</v>
      </c>
      <c r="AS19" s="1" t="s">
        <v>178</v>
      </c>
      <c r="AT19" s="1">
        <v>15</v>
      </c>
      <c r="AU19" s="1" t="s">
        <v>179</v>
      </c>
      <c r="AV19" s="1">
        <v>2015</v>
      </c>
      <c r="AW19" s="1" t="s">
        <v>75</v>
      </c>
      <c r="AX19" s="1">
        <v>15</v>
      </c>
      <c r="AY19" s="1">
        <v>5</v>
      </c>
      <c r="AZ19" s="1">
        <v>2015</v>
      </c>
      <c r="BA19" s="1" t="s">
        <v>77</v>
      </c>
      <c r="BC19" s="1">
        <v>0</v>
      </c>
      <c r="BD19" s="1" t="s">
        <v>219</v>
      </c>
      <c r="BJ19" s="3" t="s">
        <v>220</v>
      </c>
    </row>
    <row r="20" spans="1:62" ht="15.75" customHeight="1" x14ac:dyDescent="0.25">
      <c r="A20" s="1" t="s">
        <v>221</v>
      </c>
      <c r="B20" s="1">
        <v>2675</v>
      </c>
      <c r="C20" s="2" t="s">
        <v>203</v>
      </c>
      <c r="E20" s="1" t="s">
        <v>192</v>
      </c>
      <c r="F20" s="1" t="s">
        <v>223</v>
      </c>
      <c r="H20" s="1" t="s">
        <v>224</v>
      </c>
      <c r="I20" s="1" t="s">
        <v>225</v>
      </c>
      <c r="P20" s="1" t="s">
        <v>69</v>
      </c>
      <c r="R20" s="1" t="s">
        <v>70</v>
      </c>
      <c r="S20" s="1" t="s">
        <v>71</v>
      </c>
      <c r="T20" s="1" t="s">
        <v>71</v>
      </c>
      <c r="W20" s="1">
        <f t="shared" si="0"/>
        <v>-23.546111111111113</v>
      </c>
      <c r="X20" s="1">
        <f t="shared" si="1"/>
        <v>-46.652499999999996</v>
      </c>
      <c r="Y20" s="1">
        <v>23</v>
      </c>
      <c r="Z20" s="1">
        <v>32</v>
      </c>
      <c r="AA20" s="1">
        <v>46</v>
      </c>
      <c r="AB20" s="1" t="s">
        <v>72</v>
      </c>
      <c r="AC20" s="1">
        <v>46</v>
      </c>
      <c r="AD20" s="1">
        <v>39</v>
      </c>
      <c r="AE20" s="1">
        <v>9</v>
      </c>
      <c r="AF20" s="1" t="s">
        <v>73</v>
      </c>
      <c r="AJ20" s="1" t="s">
        <v>85</v>
      </c>
      <c r="AN20" s="1"/>
      <c r="AO20" s="1"/>
      <c r="AQ20" s="1" t="s">
        <v>75</v>
      </c>
      <c r="AR20" s="1">
        <v>37</v>
      </c>
      <c r="AS20" s="1" t="s">
        <v>178</v>
      </c>
      <c r="AT20" s="1">
        <v>15</v>
      </c>
      <c r="AU20" s="1" t="s">
        <v>179</v>
      </c>
      <c r="AV20" s="1">
        <v>2015</v>
      </c>
      <c r="AW20" s="1" t="s">
        <v>157</v>
      </c>
      <c r="AX20" s="1">
        <v>15</v>
      </c>
      <c r="AY20" s="1">
        <v>4</v>
      </c>
      <c r="AZ20" s="1">
        <v>2016</v>
      </c>
      <c r="BA20" s="1" t="s">
        <v>77</v>
      </c>
      <c r="BC20" s="1">
        <v>0</v>
      </c>
      <c r="BD20" s="1" t="s">
        <v>196</v>
      </c>
      <c r="BJ20" s="3" t="s">
        <v>226</v>
      </c>
    </row>
    <row r="21" spans="1:62" ht="15.75" customHeight="1" x14ac:dyDescent="0.25">
      <c r="A21" s="1" t="s">
        <v>227</v>
      </c>
      <c r="B21" s="1">
        <v>2676</v>
      </c>
      <c r="C21" s="2" t="s">
        <v>210</v>
      </c>
      <c r="E21" s="1" t="s">
        <v>229</v>
      </c>
      <c r="F21" s="1" t="s">
        <v>230</v>
      </c>
      <c r="H21" s="1" t="s">
        <v>231</v>
      </c>
      <c r="I21" s="1" t="s">
        <v>232</v>
      </c>
      <c r="P21" s="1" t="s">
        <v>69</v>
      </c>
      <c r="R21" s="1" t="s">
        <v>70</v>
      </c>
      <c r="S21" s="1" t="s">
        <v>71</v>
      </c>
      <c r="T21" s="1" t="s">
        <v>71</v>
      </c>
      <c r="W21" s="1">
        <f t="shared" si="0"/>
        <v>-23.546111111111113</v>
      </c>
      <c r="X21" s="1">
        <f t="shared" si="1"/>
        <v>-46.652222222222221</v>
      </c>
      <c r="Y21" s="1">
        <v>23</v>
      </c>
      <c r="Z21" s="1">
        <v>32</v>
      </c>
      <c r="AA21" s="1">
        <v>46</v>
      </c>
      <c r="AB21" s="1" t="s">
        <v>72</v>
      </c>
      <c r="AC21" s="1">
        <v>46</v>
      </c>
      <c r="AD21" s="1">
        <v>39</v>
      </c>
      <c r="AE21" s="1">
        <v>8</v>
      </c>
      <c r="AF21" s="1" t="s">
        <v>73</v>
      </c>
      <c r="AJ21" s="1" t="s">
        <v>233</v>
      </c>
      <c r="AN21" s="1"/>
      <c r="AO21" s="1"/>
      <c r="AQ21" s="1" t="s">
        <v>75</v>
      </c>
      <c r="AR21" s="1">
        <v>38</v>
      </c>
      <c r="AT21" s="1">
        <v>15</v>
      </c>
      <c r="AU21" s="1" t="s">
        <v>179</v>
      </c>
      <c r="AV21" s="1">
        <v>2015</v>
      </c>
      <c r="AW21" s="1" t="s">
        <v>75</v>
      </c>
      <c r="BA21" s="1" t="s">
        <v>77</v>
      </c>
      <c r="BC21" s="1">
        <v>0</v>
      </c>
      <c r="BD21" s="1" t="s">
        <v>234</v>
      </c>
      <c r="BJ21" s="3" t="s">
        <v>235</v>
      </c>
    </row>
    <row r="22" spans="1:62" ht="15.75" customHeight="1" x14ac:dyDescent="0.25">
      <c r="A22" s="1" t="s">
        <v>236</v>
      </c>
      <c r="B22" s="1">
        <v>2677</v>
      </c>
      <c r="C22" s="2" t="s">
        <v>217</v>
      </c>
      <c r="E22" s="1" t="s">
        <v>126</v>
      </c>
      <c r="F22" s="1" t="s">
        <v>238</v>
      </c>
      <c r="H22" s="1" t="s">
        <v>239</v>
      </c>
      <c r="I22" s="1" t="s">
        <v>240</v>
      </c>
      <c r="P22" s="1" t="s">
        <v>69</v>
      </c>
      <c r="R22" s="1" t="s">
        <v>70</v>
      </c>
      <c r="S22" s="1" t="s">
        <v>71</v>
      </c>
      <c r="T22" s="1" t="s">
        <v>71</v>
      </c>
      <c r="W22" s="1">
        <f t="shared" si="0"/>
        <v>-23.547500000000003</v>
      </c>
      <c r="X22" s="1">
        <f t="shared" si="1"/>
        <v>-46.664166666666667</v>
      </c>
      <c r="Y22" s="1">
        <v>23</v>
      </c>
      <c r="Z22" s="1">
        <v>32</v>
      </c>
      <c r="AA22" s="1">
        <v>51</v>
      </c>
      <c r="AB22" s="1" t="s">
        <v>72</v>
      </c>
      <c r="AC22" s="1">
        <v>46</v>
      </c>
      <c r="AD22" s="1">
        <v>39</v>
      </c>
      <c r="AE22" s="1">
        <v>51</v>
      </c>
      <c r="AF22" s="1" t="s">
        <v>73</v>
      </c>
      <c r="AJ22" s="1" t="s">
        <v>241</v>
      </c>
      <c r="AN22" s="1"/>
      <c r="AO22" s="1"/>
      <c r="AQ22" s="1" t="s">
        <v>75</v>
      </c>
      <c r="AR22" s="1">
        <v>39</v>
      </c>
      <c r="AT22" s="1" t="s">
        <v>242</v>
      </c>
      <c r="AU22" s="1" t="s">
        <v>76</v>
      </c>
      <c r="AV22" s="1">
        <v>2015</v>
      </c>
      <c r="AW22" s="1" t="s">
        <v>75</v>
      </c>
      <c r="AX22" s="1">
        <v>4</v>
      </c>
      <c r="AY22" s="1">
        <v>9</v>
      </c>
      <c r="AZ22" s="1">
        <v>2015</v>
      </c>
      <c r="BA22" s="1" t="s">
        <v>77</v>
      </c>
      <c r="BC22" s="1">
        <v>0</v>
      </c>
      <c r="BD22" s="1" t="s">
        <v>243</v>
      </c>
      <c r="BJ22" s="3" t="s">
        <v>244</v>
      </c>
    </row>
    <row r="23" spans="1:62" ht="15.75" customHeight="1" x14ac:dyDescent="0.25">
      <c r="A23" s="1" t="s">
        <v>245</v>
      </c>
      <c r="B23" s="1">
        <v>2678</v>
      </c>
      <c r="C23" s="2" t="s">
        <v>222</v>
      </c>
      <c r="E23" s="1" t="s">
        <v>192</v>
      </c>
      <c r="F23" s="1" t="s">
        <v>247</v>
      </c>
      <c r="G23" s="1" t="s">
        <v>248</v>
      </c>
      <c r="P23" s="1" t="s">
        <v>69</v>
      </c>
      <c r="R23" s="1" t="s">
        <v>70</v>
      </c>
      <c r="S23" s="1" t="s">
        <v>71</v>
      </c>
      <c r="T23" s="1" t="s">
        <v>71</v>
      </c>
      <c r="W23" s="1">
        <f t="shared" si="0"/>
        <v>-23.548055555555557</v>
      </c>
      <c r="X23" s="1">
        <f t="shared" si="1"/>
        <v>-46.652777777777779</v>
      </c>
      <c r="Y23" s="1">
        <v>23</v>
      </c>
      <c r="Z23" s="1">
        <v>32</v>
      </c>
      <c r="AA23" s="1">
        <v>53</v>
      </c>
      <c r="AB23" s="1" t="s">
        <v>72</v>
      </c>
      <c r="AC23" s="1">
        <v>46</v>
      </c>
      <c r="AD23" s="1">
        <v>39</v>
      </c>
      <c r="AE23" s="1">
        <v>10</v>
      </c>
      <c r="AF23" s="1" t="s">
        <v>73</v>
      </c>
      <c r="AJ23" s="1" t="s">
        <v>249</v>
      </c>
      <c r="AN23" s="1"/>
      <c r="AO23" s="1"/>
      <c r="AQ23" s="1" t="s">
        <v>75</v>
      </c>
      <c r="AR23" s="1">
        <v>40</v>
      </c>
      <c r="AT23" s="1">
        <v>16</v>
      </c>
      <c r="AU23" s="1" t="s">
        <v>76</v>
      </c>
      <c r="AV23" s="1">
        <v>2015</v>
      </c>
      <c r="AW23" s="1" t="s">
        <v>75</v>
      </c>
      <c r="AX23" s="1">
        <v>16</v>
      </c>
      <c r="AY23" s="1">
        <v>9</v>
      </c>
      <c r="AZ23" s="1">
        <v>2015</v>
      </c>
      <c r="BA23" s="1" t="s">
        <v>77</v>
      </c>
      <c r="BC23" s="1">
        <v>0</v>
      </c>
      <c r="BD23" s="1" t="s">
        <v>250</v>
      </c>
      <c r="BJ23" s="3" t="s">
        <v>251</v>
      </c>
    </row>
    <row r="24" spans="1:62" ht="15.75" customHeight="1" x14ac:dyDescent="0.25">
      <c r="A24" s="1" t="s">
        <v>252</v>
      </c>
      <c r="B24" s="1">
        <v>2679</v>
      </c>
      <c r="C24" s="2" t="s">
        <v>228</v>
      </c>
      <c r="E24" s="1" t="s">
        <v>192</v>
      </c>
      <c r="F24" s="1" t="s">
        <v>247</v>
      </c>
      <c r="G24" s="1" t="s">
        <v>248</v>
      </c>
      <c r="P24" s="1" t="s">
        <v>69</v>
      </c>
      <c r="R24" s="1" t="s">
        <v>70</v>
      </c>
      <c r="S24" s="1" t="s">
        <v>71</v>
      </c>
      <c r="T24" s="1" t="s">
        <v>71</v>
      </c>
      <c r="W24" s="1">
        <f t="shared" si="0"/>
        <v>-23.547500000000003</v>
      </c>
      <c r="X24" s="1">
        <f t="shared" si="1"/>
        <v>-46.664444444444442</v>
      </c>
      <c r="Y24" s="1">
        <v>23</v>
      </c>
      <c r="Z24" s="1">
        <v>32</v>
      </c>
      <c r="AA24" s="1">
        <v>51</v>
      </c>
      <c r="AB24" s="1" t="s">
        <v>72</v>
      </c>
      <c r="AC24" s="1">
        <v>46</v>
      </c>
      <c r="AD24" s="1">
        <v>39</v>
      </c>
      <c r="AE24" s="1">
        <v>52</v>
      </c>
      <c r="AF24" s="1" t="s">
        <v>73</v>
      </c>
      <c r="AJ24" s="1" t="s">
        <v>254</v>
      </c>
      <c r="AN24" s="1"/>
      <c r="AO24" s="1"/>
      <c r="AQ24" s="1" t="s">
        <v>75</v>
      </c>
      <c r="AR24" s="1">
        <v>41</v>
      </c>
      <c r="AT24" s="1">
        <v>16</v>
      </c>
      <c r="AU24" s="1" t="s">
        <v>76</v>
      </c>
      <c r="AV24" s="1">
        <v>2015</v>
      </c>
      <c r="AW24" s="1" t="s">
        <v>75</v>
      </c>
      <c r="AX24" s="1">
        <v>16</v>
      </c>
      <c r="AY24" s="1">
        <v>9</v>
      </c>
      <c r="AZ24" s="1">
        <v>2015</v>
      </c>
      <c r="BA24" s="1" t="s">
        <v>77</v>
      </c>
      <c r="BC24" s="1">
        <v>0</v>
      </c>
      <c r="BD24" s="1" t="s">
        <v>255</v>
      </c>
      <c r="BJ24" s="3" t="s">
        <v>256</v>
      </c>
    </row>
    <row r="25" spans="1:62" ht="15.75" customHeight="1" x14ac:dyDescent="0.25">
      <c r="A25" s="1" t="s">
        <v>257</v>
      </c>
      <c r="B25" s="1">
        <v>2680</v>
      </c>
      <c r="C25" s="2" t="s">
        <v>237</v>
      </c>
      <c r="E25" s="1" t="s">
        <v>259</v>
      </c>
      <c r="F25" s="1" t="s">
        <v>260</v>
      </c>
      <c r="H25" s="1" t="s">
        <v>261</v>
      </c>
      <c r="I25" s="1" t="s">
        <v>262</v>
      </c>
      <c r="P25" s="1" t="s">
        <v>69</v>
      </c>
      <c r="R25" s="1" t="s">
        <v>70</v>
      </c>
      <c r="S25" s="1" t="s">
        <v>71</v>
      </c>
      <c r="T25" s="1" t="s">
        <v>71</v>
      </c>
      <c r="W25" s="1">
        <f t="shared" si="0"/>
        <v>-23.547777777777778</v>
      </c>
      <c r="X25" s="1">
        <f t="shared" si="1"/>
        <v>-46.652777777777779</v>
      </c>
      <c r="Y25" s="1">
        <v>23</v>
      </c>
      <c r="Z25" s="1">
        <v>32</v>
      </c>
      <c r="AA25" s="1">
        <v>52</v>
      </c>
      <c r="AB25" s="1" t="s">
        <v>72</v>
      </c>
      <c r="AC25" s="1">
        <v>46</v>
      </c>
      <c r="AD25" s="1">
        <v>39</v>
      </c>
      <c r="AE25" s="1">
        <v>10</v>
      </c>
      <c r="AF25" s="1" t="s">
        <v>73</v>
      </c>
      <c r="AJ25" s="1" t="s">
        <v>254</v>
      </c>
      <c r="AN25" s="1"/>
      <c r="AO25" s="1"/>
      <c r="AQ25" s="1" t="s">
        <v>75</v>
      </c>
      <c r="AR25" s="1">
        <v>42</v>
      </c>
      <c r="AT25" s="1">
        <v>16</v>
      </c>
      <c r="AU25" s="1" t="s">
        <v>76</v>
      </c>
      <c r="AV25" s="1">
        <v>2015</v>
      </c>
      <c r="AW25" s="1" t="s">
        <v>75</v>
      </c>
      <c r="AX25" s="1">
        <v>16</v>
      </c>
      <c r="AY25" s="1">
        <v>9</v>
      </c>
      <c r="AZ25" s="1">
        <v>2015</v>
      </c>
      <c r="BA25" s="1" t="s">
        <v>77</v>
      </c>
      <c r="BC25" s="1">
        <v>0</v>
      </c>
      <c r="BD25" s="1" t="s">
        <v>263</v>
      </c>
      <c r="BJ25" s="3" t="s">
        <v>264</v>
      </c>
    </row>
    <row r="26" spans="1:62" ht="15.75" customHeight="1" x14ac:dyDescent="0.25">
      <c r="A26" s="1" t="s">
        <v>265</v>
      </c>
      <c r="B26" s="1">
        <v>2681</v>
      </c>
      <c r="C26" s="2" t="s">
        <v>246</v>
      </c>
      <c r="E26" s="1" t="s">
        <v>151</v>
      </c>
      <c r="F26" s="1" t="s">
        <v>267</v>
      </c>
      <c r="H26" s="1" t="s">
        <v>268</v>
      </c>
      <c r="I26" s="1" t="s">
        <v>102</v>
      </c>
      <c r="P26" s="1" t="s">
        <v>69</v>
      </c>
      <c r="R26" s="1" t="s">
        <v>70</v>
      </c>
      <c r="S26" s="1" t="s">
        <v>71</v>
      </c>
      <c r="T26" s="1" t="s">
        <v>71</v>
      </c>
      <c r="W26" s="1">
        <f t="shared" si="0"/>
        <v>-23.548055555555557</v>
      </c>
      <c r="X26" s="1">
        <f t="shared" si="1"/>
        <v>-46.652777777777779</v>
      </c>
      <c r="Y26" s="1">
        <v>23</v>
      </c>
      <c r="Z26" s="1">
        <v>32</v>
      </c>
      <c r="AA26" s="1">
        <v>53</v>
      </c>
      <c r="AB26" s="1" t="s">
        <v>72</v>
      </c>
      <c r="AC26" s="1">
        <v>46</v>
      </c>
      <c r="AD26" s="1">
        <v>39</v>
      </c>
      <c r="AE26" s="1">
        <v>10</v>
      </c>
      <c r="AF26" s="1" t="s">
        <v>73</v>
      </c>
      <c r="AJ26" s="1" t="s">
        <v>254</v>
      </c>
      <c r="AN26" s="1"/>
      <c r="AO26" s="1"/>
      <c r="AQ26" s="1" t="s">
        <v>75</v>
      </c>
      <c r="AR26" s="1">
        <v>43</v>
      </c>
      <c r="AT26" s="1">
        <v>16</v>
      </c>
      <c r="AU26" s="1" t="s">
        <v>76</v>
      </c>
      <c r="AV26" s="1">
        <v>2015</v>
      </c>
      <c r="AW26" s="1" t="s">
        <v>75</v>
      </c>
      <c r="AX26" s="1">
        <v>16</v>
      </c>
      <c r="AY26" s="1">
        <v>9</v>
      </c>
      <c r="AZ26" s="1">
        <v>2015</v>
      </c>
      <c r="BA26" s="1" t="s">
        <v>77</v>
      </c>
      <c r="BC26" s="1">
        <v>0</v>
      </c>
      <c r="BD26" s="1" t="s">
        <v>269</v>
      </c>
      <c r="BJ26" s="3" t="s">
        <v>270</v>
      </c>
    </row>
    <row r="27" spans="1:62" ht="15.75" customHeight="1" x14ac:dyDescent="0.25">
      <c r="A27" s="1" t="s">
        <v>271</v>
      </c>
      <c r="B27" s="1">
        <v>2682</v>
      </c>
      <c r="C27" s="2" t="s">
        <v>253</v>
      </c>
      <c r="E27" s="1" t="s">
        <v>273</v>
      </c>
      <c r="F27" s="1" t="s">
        <v>274</v>
      </c>
      <c r="G27" s="1" t="s">
        <v>248</v>
      </c>
      <c r="H27" s="1" t="s">
        <v>275</v>
      </c>
      <c r="I27" s="1" t="s">
        <v>276</v>
      </c>
      <c r="P27" s="1" t="s">
        <v>69</v>
      </c>
      <c r="R27" s="1" t="s">
        <v>70</v>
      </c>
      <c r="S27" s="1" t="s">
        <v>71</v>
      </c>
      <c r="T27" s="1" t="s">
        <v>71</v>
      </c>
      <c r="W27" s="1">
        <f t="shared" si="0"/>
        <v>-23.548333333333336</v>
      </c>
      <c r="X27" s="1">
        <f t="shared" si="1"/>
        <v>-46.652499999999996</v>
      </c>
      <c r="Y27" s="1">
        <v>23</v>
      </c>
      <c r="Z27" s="1">
        <v>32</v>
      </c>
      <c r="AA27" s="1">
        <v>54</v>
      </c>
      <c r="AB27" s="1" t="s">
        <v>72</v>
      </c>
      <c r="AC27" s="1">
        <v>46</v>
      </c>
      <c r="AD27" s="1">
        <v>39</v>
      </c>
      <c r="AE27" s="1">
        <v>9</v>
      </c>
      <c r="AF27" s="1" t="s">
        <v>73</v>
      </c>
      <c r="AJ27" s="1" t="s">
        <v>277</v>
      </c>
      <c r="AN27" s="1"/>
      <c r="AO27" s="1"/>
      <c r="AQ27" s="1" t="s">
        <v>75</v>
      </c>
      <c r="AR27" s="1">
        <v>44</v>
      </c>
      <c r="AT27" s="1">
        <v>16</v>
      </c>
      <c r="AU27" s="1" t="s">
        <v>76</v>
      </c>
      <c r="AV27" s="1">
        <v>2015</v>
      </c>
      <c r="AW27" s="1" t="s">
        <v>278</v>
      </c>
      <c r="AX27" s="1">
        <v>9</v>
      </c>
      <c r="AY27" s="1">
        <v>3</v>
      </c>
      <c r="AZ27" s="1">
        <v>2018</v>
      </c>
      <c r="BA27" s="1" t="s">
        <v>77</v>
      </c>
      <c r="BC27" s="1">
        <v>0</v>
      </c>
      <c r="BD27" s="1" t="s">
        <v>279</v>
      </c>
      <c r="BJ27" s="3" t="s">
        <v>280</v>
      </c>
    </row>
    <row r="28" spans="1:62" ht="15.75" customHeight="1" x14ac:dyDescent="0.25">
      <c r="A28" s="1" t="s">
        <v>281</v>
      </c>
      <c r="B28" s="1">
        <v>2683</v>
      </c>
      <c r="C28" s="2" t="s">
        <v>258</v>
      </c>
      <c r="E28" s="1" t="s">
        <v>283</v>
      </c>
      <c r="F28" s="1" t="s">
        <v>284</v>
      </c>
      <c r="G28" s="1" t="s">
        <v>248</v>
      </c>
      <c r="H28" s="1" t="s">
        <v>285</v>
      </c>
      <c r="I28" s="1" t="s">
        <v>102</v>
      </c>
      <c r="P28" s="1" t="s">
        <v>69</v>
      </c>
      <c r="R28" s="1" t="s">
        <v>70</v>
      </c>
      <c r="S28" s="1" t="s">
        <v>71</v>
      </c>
      <c r="T28" s="1" t="s">
        <v>71</v>
      </c>
      <c r="W28" s="1">
        <f t="shared" si="0"/>
        <v>-23.548333333333336</v>
      </c>
      <c r="X28" s="1">
        <f t="shared" si="1"/>
        <v>-46.652777777777779</v>
      </c>
      <c r="Y28" s="1">
        <v>23</v>
      </c>
      <c r="Z28" s="1">
        <v>32</v>
      </c>
      <c r="AA28" s="1">
        <v>54</v>
      </c>
      <c r="AB28" s="1" t="s">
        <v>72</v>
      </c>
      <c r="AC28" s="1">
        <v>46</v>
      </c>
      <c r="AD28" s="1">
        <v>39</v>
      </c>
      <c r="AE28" s="1">
        <v>10</v>
      </c>
      <c r="AF28" s="1" t="s">
        <v>73</v>
      </c>
      <c r="AJ28" s="1" t="s">
        <v>286</v>
      </c>
      <c r="AN28" s="1"/>
      <c r="AO28" s="1"/>
      <c r="AQ28" s="1" t="s">
        <v>75</v>
      </c>
      <c r="AR28" s="1">
        <v>45</v>
      </c>
      <c r="AT28" s="1">
        <v>16</v>
      </c>
      <c r="AU28" s="1" t="s">
        <v>76</v>
      </c>
      <c r="AV28" s="1">
        <v>2015</v>
      </c>
      <c r="AW28" s="1" t="s">
        <v>287</v>
      </c>
      <c r="AX28" s="1">
        <v>9</v>
      </c>
      <c r="AY28" s="1">
        <v>3</v>
      </c>
      <c r="AZ28" s="1">
        <v>2018</v>
      </c>
      <c r="BA28" s="1" t="s">
        <v>77</v>
      </c>
      <c r="BC28" s="1">
        <v>0</v>
      </c>
      <c r="BD28" s="1" t="s">
        <v>288</v>
      </c>
      <c r="BJ28" s="3" t="s">
        <v>289</v>
      </c>
    </row>
    <row r="29" spans="1:62" ht="15.75" customHeight="1" x14ac:dyDescent="0.25">
      <c r="A29" s="1" t="s">
        <v>290</v>
      </c>
      <c r="B29" s="1">
        <v>2684</v>
      </c>
      <c r="C29" s="2" t="s">
        <v>266</v>
      </c>
      <c r="E29" s="1" t="s">
        <v>292</v>
      </c>
      <c r="F29" s="1" t="s">
        <v>293</v>
      </c>
      <c r="P29" s="1" t="s">
        <v>69</v>
      </c>
      <c r="R29" s="1" t="s">
        <v>70</v>
      </c>
      <c r="S29" s="1" t="s">
        <v>71</v>
      </c>
      <c r="T29" s="1" t="s">
        <v>71</v>
      </c>
      <c r="W29" s="1">
        <f t="shared" si="0"/>
        <v>-23.548333333333336</v>
      </c>
      <c r="X29" s="1">
        <f t="shared" si="1"/>
        <v>-46.652222222222221</v>
      </c>
      <c r="Y29" s="1">
        <v>23</v>
      </c>
      <c r="Z29" s="1">
        <v>32</v>
      </c>
      <c r="AA29" s="1">
        <v>54</v>
      </c>
      <c r="AB29" s="1" t="s">
        <v>72</v>
      </c>
      <c r="AC29" s="1">
        <v>46</v>
      </c>
      <c r="AD29" s="1">
        <v>39</v>
      </c>
      <c r="AE29" s="1">
        <v>8</v>
      </c>
      <c r="AF29" s="1" t="s">
        <v>73</v>
      </c>
      <c r="AJ29" s="1" t="s">
        <v>294</v>
      </c>
      <c r="AN29" s="1"/>
      <c r="AO29" s="1"/>
      <c r="AQ29" s="1" t="s">
        <v>75</v>
      </c>
      <c r="AR29" s="1">
        <v>46</v>
      </c>
      <c r="AT29" s="1">
        <v>16</v>
      </c>
      <c r="AU29" s="1" t="s">
        <v>76</v>
      </c>
      <c r="AV29" s="1">
        <v>2015</v>
      </c>
      <c r="BA29" s="1" t="s">
        <v>77</v>
      </c>
      <c r="BC29" s="1">
        <v>0</v>
      </c>
      <c r="BD29" s="1" t="s">
        <v>295</v>
      </c>
      <c r="BJ29" s="3" t="s">
        <v>296</v>
      </c>
    </row>
    <row r="30" spans="1:62" ht="15.75" customHeight="1" x14ac:dyDescent="0.25">
      <c r="A30" s="1" t="s">
        <v>297</v>
      </c>
      <c r="B30" s="1">
        <v>2685</v>
      </c>
      <c r="C30" s="2" t="s">
        <v>272</v>
      </c>
      <c r="E30" s="1" t="s">
        <v>211</v>
      </c>
      <c r="F30" s="1" t="s">
        <v>299</v>
      </c>
      <c r="H30" s="1" t="s">
        <v>300</v>
      </c>
      <c r="I30" s="1" t="s">
        <v>102</v>
      </c>
      <c r="P30" s="1" t="s">
        <v>69</v>
      </c>
      <c r="R30" s="1" t="s">
        <v>70</v>
      </c>
      <c r="S30" s="1" t="s">
        <v>71</v>
      </c>
      <c r="T30" s="1" t="s">
        <v>71</v>
      </c>
      <c r="W30" s="1">
        <f t="shared" si="0"/>
        <v>-23.548333333333336</v>
      </c>
      <c r="X30" s="1">
        <f t="shared" si="1"/>
        <v>-46.651944444444446</v>
      </c>
      <c r="Y30" s="1">
        <v>23</v>
      </c>
      <c r="Z30" s="1">
        <v>32</v>
      </c>
      <c r="AA30" s="1">
        <v>54</v>
      </c>
      <c r="AB30" s="1" t="s">
        <v>72</v>
      </c>
      <c r="AC30" s="1">
        <v>46</v>
      </c>
      <c r="AD30" s="1">
        <v>39</v>
      </c>
      <c r="AE30" s="1">
        <v>7</v>
      </c>
      <c r="AF30" s="1" t="s">
        <v>73</v>
      </c>
      <c r="AJ30" s="1" t="s">
        <v>294</v>
      </c>
      <c r="AN30" s="1"/>
      <c r="AO30" s="1"/>
      <c r="AQ30" s="1" t="s">
        <v>75</v>
      </c>
      <c r="AR30" s="1">
        <v>47</v>
      </c>
      <c r="AT30" s="1">
        <v>16</v>
      </c>
      <c r="AU30" s="1" t="s">
        <v>179</v>
      </c>
      <c r="AV30" s="1">
        <v>2015</v>
      </c>
      <c r="AW30" s="1" t="s">
        <v>157</v>
      </c>
      <c r="AX30" s="1">
        <v>15</v>
      </c>
      <c r="AY30" s="1">
        <v>4</v>
      </c>
      <c r="AZ30" s="1">
        <v>2016</v>
      </c>
      <c r="BA30" s="1" t="s">
        <v>77</v>
      </c>
      <c r="BC30" s="1">
        <v>0</v>
      </c>
      <c r="BD30" s="1" t="s">
        <v>301</v>
      </c>
      <c r="BJ30" s="3" t="s">
        <v>302</v>
      </c>
    </row>
    <row r="31" spans="1:62" ht="15.75" customHeight="1" x14ac:dyDescent="0.25">
      <c r="A31" s="1" t="s">
        <v>303</v>
      </c>
      <c r="B31" s="1">
        <v>2686</v>
      </c>
      <c r="C31" s="2" t="s">
        <v>282</v>
      </c>
      <c r="E31" s="1" t="s">
        <v>162</v>
      </c>
      <c r="F31" s="1" t="s">
        <v>305</v>
      </c>
      <c r="H31" s="1" t="s">
        <v>306</v>
      </c>
      <c r="I31" s="1" t="s">
        <v>307</v>
      </c>
      <c r="P31" s="1" t="s">
        <v>69</v>
      </c>
      <c r="R31" s="1" t="s">
        <v>70</v>
      </c>
      <c r="S31" s="1" t="s">
        <v>71</v>
      </c>
      <c r="T31" s="1" t="s">
        <v>71</v>
      </c>
      <c r="W31" s="1">
        <f t="shared" si="0"/>
        <v>-23.548333333333336</v>
      </c>
      <c r="X31" s="1">
        <f t="shared" si="1"/>
        <v>-46.651944444444446</v>
      </c>
      <c r="Y31" s="1">
        <v>23</v>
      </c>
      <c r="Z31" s="1">
        <v>32</v>
      </c>
      <c r="AA31" s="1">
        <v>54</v>
      </c>
      <c r="AB31" s="1" t="s">
        <v>72</v>
      </c>
      <c r="AC31" s="1">
        <v>46</v>
      </c>
      <c r="AD31" s="1">
        <v>39</v>
      </c>
      <c r="AE31" s="1">
        <v>7</v>
      </c>
      <c r="AF31" s="1" t="s">
        <v>73</v>
      </c>
      <c r="AJ31" s="1" t="s">
        <v>294</v>
      </c>
      <c r="AN31" s="1"/>
      <c r="AO31" s="1"/>
      <c r="AQ31" s="1" t="s">
        <v>75</v>
      </c>
      <c r="AR31" s="1">
        <v>48</v>
      </c>
      <c r="AT31" s="1">
        <v>16</v>
      </c>
      <c r="AU31" s="1" t="s">
        <v>179</v>
      </c>
      <c r="AV31" s="1">
        <v>2015</v>
      </c>
      <c r="AW31" s="1" t="s">
        <v>157</v>
      </c>
      <c r="AX31" s="1">
        <v>15</v>
      </c>
      <c r="AY31" s="1">
        <v>4</v>
      </c>
      <c r="AZ31" s="1">
        <v>2016</v>
      </c>
      <c r="BA31" s="1" t="s">
        <v>77</v>
      </c>
      <c r="BC31" s="1">
        <v>0</v>
      </c>
      <c r="BD31" s="1" t="s">
        <v>308</v>
      </c>
      <c r="BJ31" s="3" t="s">
        <v>309</v>
      </c>
    </row>
    <row r="32" spans="1:62" ht="15.75" customHeight="1" x14ac:dyDescent="0.25">
      <c r="A32" s="1" t="s">
        <v>310</v>
      </c>
      <c r="B32" s="1">
        <v>2687</v>
      </c>
      <c r="C32" s="2" t="s">
        <v>291</v>
      </c>
      <c r="E32" s="1" t="s">
        <v>192</v>
      </c>
      <c r="F32" s="1" t="s">
        <v>247</v>
      </c>
      <c r="G32" s="1" t="s">
        <v>248</v>
      </c>
      <c r="P32" s="1" t="s">
        <v>69</v>
      </c>
      <c r="R32" s="1" t="s">
        <v>70</v>
      </c>
      <c r="S32" s="1" t="s">
        <v>71</v>
      </c>
      <c r="T32" s="1" t="s">
        <v>71</v>
      </c>
      <c r="W32" s="1">
        <f t="shared" si="0"/>
        <v>-23.548333333333336</v>
      </c>
      <c r="X32" s="1">
        <f t="shared" si="1"/>
        <v>-46.652222222222221</v>
      </c>
      <c r="Y32" s="1">
        <v>23</v>
      </c>
      <c r="Z32" s="1">
        <v>32</v>
      </c>
      <c r="AA32" s="1">
        <v>54</v>
      </c>
      <c r="AB32" s="1" t="s">
        <v>72</v>
      </c>
      <c r="AC32" s="1">
        <v>46</v>
      </c>
      <c r="AD32" s="1">
        <v>39</v>
      </c>
      <c r="AE32" s="1">
        <v>8</v>
      </c>
      <c r="AF32" s="1" t="s">
        <v>73</v>
      </c>
      <c r="AJ32" s="1" t="s">
        <v>312</v>
      </c>
      <c r="AN32" s="1"/>
      <c r="AO32" s="1"/>
      <c r="AQ32" s="1" t="s">
        <v>75</v>
      </c>
      <c r="AR32" s="1">
        <v>49</v>
      </c>
      <c r="AT32" s="1">
        <v>16</v>
      </c>
      <c r="AU32" s="1" t="s">
        <v>179</v>
      </c>
      <c r="AV32" s="1">
        <v>2015</v>
      </c>
      <c r="AW32" s="1" t="s">
        <v>75</v>
      </c>
      <c r="AX32" s="1">
        <v>15</v>
      </c>
      <c r="AY32" s="1">
        <v>4</v>
      </c>
      <c r="AZ32" s="1">
        <v>2016</v>
      </c>
      <c r="BA32" s="1" t="s">
        <v>77</v>
      </c>
      <c r="BC32" s="1">
        <v>0</v>
      </c>
      <c r="BD32" s="1" t="s">
        <v>313</v>
      </c>
      <c r="BJ32" s="3" t="s">
        <v>314</v>
      </c>
    </row>
    <row r="33" spans="1:63" ht="15.75" customHeight="1" x14ac:dyDescent="0.25">
      <c r="A33" s="1" t="s">
        <v>315</v>
      </c>
      <c r="B33" s="1">
        <v>2688</v>
      </c>
      <c r="C33" s="2" t="s">
        <v>298</v>
      </c>
      <c r="E33" s="1" t="s">
        <v>134</v>
      </c>
      <c r="F33" s="1" t="s">
        <v>135</v>
      </c>
      <c r="H33" s="1" t="s">
        <v>317</v>
      </c>
      <c r="I33" s="1" t="s">
        <v>318</v>
      </c>
      <c r="P33" s="1" t="s">
        <v>69</v>
      </c>
      <c r="R33" s="1" t="s">
        <v>70</v>
      </c>
      <c r="S33" s="1" t="s">
        <v>71</v>
      </c>
      <c r="T33" s="1" t="s">
        <v>71</v>
      </c>
      <c r="W33" s="1">
        <f t="shared" si="0"/>
        <v>-23.548333333333336</v>
      </c>
      <c r="X33" s="1">
        <f t="shared" si="1"/>
        <v>-46.651944444444446</v>
      </c>
      <c r="Y33" s="1">
        <v>23</v>
      </c>
      <c r="Z33" s="1">
        <v>32</v>
      </c>
      <c r="AA33" s="1">
        <v>54</v>
      </c>
      <c r="AB33" s="1" t="s">
        <v>72</v>
      </c>
      <c r="AC33" s="1">
        <v>46</v>
      </c>
      <c r="AD33" s="1">
        <v>39</v>
      </c>
      <c r="AE33" s="1">
        <v>7</v>
      </c>
      <c r="AF33" s="1" t="s">
        <v>73</v>
      </c>
      <c r="AJ33" s="1" t="s">
        <v>319</v>
      </c>
      <c r="AN33" s="1"/>
      <c r="AO33" s="1"/>
      <c r="AQ33" s="1" t="s">
        <v>75</v>
      </c>
      <c r="AR33" s="1">
        <v>50</v>
      </c>
      <c r="AT33" s="1">
        <v>18</v>
      </c>
      <c r="AU33" s="1" t="s">
        <v>179</v>
      </c>
      <c r="AV33" s="1">
        <v>2015</v>
      </c>
      <c r="AW33" s="1" t="s">
        <v>75</v>
      </c>
      <c r="AX33" s="1">
        <v>15</v>
      </c>
      <c r="AY33" s="1">
        <v>4</v>
      </c>
      <c r="AZ33" s="1">
        <v>2016</v>
      </c>
      <c r="BA33" s="1" t="s">
        <v>77</v>
      </c>
      <c r="BC33" s="1">
        <v>0</v>
      </c>
      <c r="BD33" s="1" t="s">
        <v>320</v>
      </c>
      <c r="BJ33" s="3" t="s">
        <v>321</v>
      </c>
    </row>
    <row r="34" spans="1:63" ht="15.75" customHeight="1" x14ac:dyDescent="0.25">
      <c r="A34" s="1" t="s">
        <v>322</v>
      </c>
      <c r="B34" s="1">
        <v>2689</v>
      </c>
      <c r="C34" s="2" t="s">
        <v>304</v>
      </c>
      <c r="E34" s="1" t="s">
        <v>126</v>
      </c>
      <c r="F34" s="1" t="s">
        <v>324</v>
      </c>
      <c r="H34" s="1" t="s">
        <v>325</v>
      </c>
      <c r="I34" s="1" t="s">
        <v>326</v>
      </c>
      <c r="P34" s="1" t="s">
        <v>69</v>
      </c>
      <c r="R34" s="1" t="s">
        <v>70</v>
      </c>
      <c r="S34" s="1" t="s">
        <v>71</v>
      </c>
      <c r="T34" s="1" t="s">
        <v>71</v>
      </c>
      <c r="W34" s="1">
        <f t="shared" si="0"/>
        <v>-23.548333333333336</v>
      </c>
      <c r="X34" s="1">
        <f t="shared" si="1"/>
        <v>-46.651944444444446</v>
      </c>
      <c r="Y34" s="1">
        <v>23</v>
      </c>
      <c r="Z34" s="1">
        <v>32</v>
      </c>
      <c r="AA34" s="1">
        <v>54</v>
      </c>
      <c r="AB34" s="1" t="s">
        <v>72</v>
      </c>
      <c r="AC34" s="1">
        <v>46</v>
      </c>
      <c r="AD34" s="1">
        <v>39</v>
      </c>
      <c r="AE34" s="1">
        <v>7</v>
      </c>
      <c r="AF34" s="1" t="s">
        <v>73</v>
      </c>
      <c r="AJ34" s="1" t="s">
        <v>319</v>
      </c>
      <c r="AN34" s="1"/>
      <c r="AO34" s="1"/>
      <c r="AQ34" s="1" t="s">
        <v>75</v>
      </c>
      <c r="AR34" s="1">
        <v>51</v>
      </c>
      <c r="AS34" s="1" t="s">
        <v>94</v>
      </c>
      <c r="AT34" s="1">
        <v>18</v>
      </c>
      <c r="AU34" s="1" t="s">
        <v>179</v>
      </c>
      <c r="AV34" s="1">
        <v>2015</v>
      </c>
      <c r="AW34" s="1" t="s">
        <v>75</v>
      </c>
      <c r="AX34" s="1">
        <v>15</v>
      </c>
      <c r="AY34" s="1">
        <v>5</v>
      </c>
      <c r="AZ34" s="1">
        <v>2015</v>
      </c>
      <c r="BA34" s="1" t="s">
        <v>77</v>
      </c>
      <c r="BC34" s="1">
        <v>0</v>
      </c>
      <c r="BD34" s="1" t="s">
        <v>327</v>
      </c>
      <c r="BJ34" s="3" t="s">
        <v>328</v>
      </c>
    </row>
    <row r="35" spans="1:63" ht="15.75" customHeight="1" x14ac:dyDescent="0.25">
      <c r="A35" s="1" t="s">
        <v>329</v>
      </c>
      <c r="B35" s="1">
        <v>2690</v>
      </c>
      <c r="C35" s="2" t="s">
        <v>311</v>
      </c>
      <c r="E35" s="1" t="s">
        <v>273</v>
      </c>
      <c r="F35" s="1" t="s">
        <v>274</v>
      </c>
      <c r="G35" s="1" t="s">
        <v>248</v>
      </c>
      <c r="H35" s="1" t="s">
        <v>275</v>
      </c>
      <c r="I35" s="1" t="s">
        <v>276</v>
      </c>
      <c r="P35" s="1" t="s">
        <v>69</v>
      </c>
      <c r="R35" s="1" t="s">
        <v>70</v>
      </c>
      <c r="S35" s="1" t="s">
        <v>71</v>
      </c>
      <c r="T35" s="1" t="s">
        <v>71</v>
      </c>
      <c r="W35" s="1">
        <f t="shared" si="0"/>
        <v>-23.548611111111114</v>
      </c>
      <c r="X35" s="1">
        <f t="shared" si="1"/>
        <v>-46.651666666666664</v>
      </c>
      <c r="Y35" s="1">
        <v>23</v>
      </c>
      <c r="Z35" s="1">
        <v>32</v>
      </c>
      <c r="AA35" s="1">
        <v>55</v>
      </c>
      <c r="AB35" s="1" t="s">
        <v>72</v>
      </c>
      <c r="AC35" s="1">
        <v>46</v>
      </c>
      <c r="AD35" s="1">
        <v>39</v>
      </c>
      <c r="AE35" s="1">
        <v>6</v>
      </c>
      <c r="AF35" s="1" t="s">
        <v>73</v>
      </c>
      <c r="AJ35" s="1" t="s">
        <v>331</v>
      </c>
      <c r="AN35" s="1"/>
      <c r="AO35" s="1"/>
      <c r="AQ35" s="1" t="s">
        <v>75</v>
      </c>
      <c r="AR35" s="1">
        <v>52</v>
      </c>
      <c r="AS35" s="1" t="s">
        <v>94</v>
      </c>
      <c r="AT35" s="1">
        <v>18</v>
      </c>
      <c r="AU35" s="1" t="s">
        <v>179</v>
      </c>
      <c r="AV35" s="1">
        <v>2015</v>
      </c>
      <c r="AW35" s="1" t="s">
        <v>332</v>
      </c>
      <c r="AX35" s="1">
        <v>12</v>
      </c>
      <c r="AY35" s="1">
        <v>3</v>
      </c>
      <c r="AZ35" s="1">
        <v>2018</v>
      </c>
      <c r="BA35" s="1" t="s">
        <v>77</v>
      </c>
      <c r="BC35" s="1">
        <v>0</v>
      </c>
      <c r="BD35" s="1" t="s">
        <v>333</v>
      </c>
      <c r="BJ35" s="3" t="s">
        <v>334</v>
      </c>
    </row>
    <row r="36" spans="1:63" ht="15.75" customHeight="1" x14ac:dyDescent="0.25">
      <c r="A36" s="1" t="s">
        <v>335</v>
      </c>
      <c r="B36" s="1">
        <v>2691</v>
      </c>
      <c r="C36" s="2" t="s">
        <v>316</v>
      </c>
      <c r="E36" s="1" t="s">
        <v>337</v>
      </c>
      <c r="F36" s="1" t="s">
        <v>338</v>
      </c>
      <c r="H36" s="1" t="s">
        <v>339</v>
      </c>
      <c r="I36" s="1" t="s">
        <v>340</v>
      </c>
      <c r="P36" s="1" t="s">
        <v>69</v>
      </c>
      <c r="R36" s="1" t="s">
        <v>70</v>
      </c>
      <c r="S36" s="1" t="s">
        <v>71</v>
      </c>
      <c r="T36" s="1" t="s">
        <v>71</v>
      </c>
      <c r="W36" s="1">
        <f t="shared" si="0"/>
        <v>-23.548611111111114</v>
      </c>
      <c r="X36" s="1">
        <f t="shared" si="1"/>
        <v>-46.651666666666664</v>
      </c>
      <c r="Y36" s="1">
        <v>23</v>
      </c>
      <c r="Z36" s="1">
        <v>32</v>
      </c>
      <c r="AA36" s="1">
        <v>55</v>
      </c>
      <c r="AB36" s="1" t="s">
        <v>72</v>
      </c>
      <c r="AC36" s="1">
        <v>46</v>
      </c>
      <c r="AD36" s="1">
        <v>39</v>
      </c>
      <c r="AE36" s="1">
        <v>6</v>
      </c>
      <c r="AF36" s="1" t="s">
        <v>73</v>
      </c>
      <c r="AJ36" s="1" t="s">
        <v>331</v>
      </c>
      <c r="AN36" s="1"/>
      <c r="AO36" s="1"/>
      <c r="AQ36" s="1" t="s">
        <v>75</v>
      </c>
      <c r="AR36" s="1">
        <v>54</v>
      </c>
      <c r="AT36" s="1">
        <v>18</v>
      </c>
      <c r="AU36" s="1" t="s">
        <v>179</v>
      </c>
      <c r="AV36" s="1">
        <v>2015</v>
      </c>
      <c r="AW36" s="1" t="s">
        <v>75</v>
      </c>
      <c r="AX36" s="1">
        <v>18</v>
      </c>
      <c r="AY36" s="1">
        <v>5</v>
      </c>
      <c r="AZ36" s="1">
        <v>2015</v>
      </c>
      <c r="BA36" s="1" t="s">
        <v>77</v>
      </c>
      <c r="BC36" s="1">
        <v>0</v>
      </c>
      <c r="BJ36" s="3" t="s">
        <v>341</v>
      </c>
    </row>
    <row r="37" spans="1:63" ht="15.75" customHeight="1" x14ac:dyDescent="0.25">
      <c r="A37" s="1" t="s">
        <v>342</v>
      </c>
      <c r="B37" s="1">
        <v>2692</v>
      </c>
      <c r="C37" s="2" t="s">
        <v>323</v>
      </c>
      <c r="E37" s="1" t="s">
        <v>211</v>
      </c>
      <c r="F37" s="1" t="s">
        <v>212</v>
      </c>
      <c r="H37" s="1" t="s">
        <v>344</v>
      </c>
      <c r="I37" s="1" t="s">
        <v>102</v>
      </c>
      <c r="P37" s="1" t="s">
        <v>69</v>
      </c>
      <c r="R37" s="1" t="s">
        <v>70</v>
      </c>
      <c r="S37" s="1" t="s">
        <v>71</v>
      </c>
      <c r="T37" s="1" t="s">
        <v>71</v>
      </c>
      <c r="W37" s="1">
        <f t="shared" si="0"/>
        <v>-23.548611111111114</v>
      </c>
      <c r="X37" s="1">
        <f t="shared" si="1"/>
        <v>-46.651666666666664</v>
      </c>
      <c r="Y37" s="1">
        <v>23</v>
      </c>
      <c r="Z37" s="1">
        <v>32</v>
      </c>
      <c r="AA37" s="1">
        <v>55</v>
      </c>
      <c r="AB37" s="1" t="s">
        <v>72</v>
      </c>
      <c r="AC37" s="1">
        <v>46</v>
      </c>
      <c r="AD37" s="1">
        <v>39</v>
      </c>
      <c r="AE37" s="1">
        <v>6</v>
      </c>
      <c r="AF37" s="1" t="s">
        <v>73</v>
      </c>
      <c r="AJ37" s="1" t="s">
        <v>331</v>
      </c>
      <c r="AN37" s="1"/>
      <c r="AO37" s="1"/>
      <c r="AQ37" s="1" t="s">
        <v>75</v>
      </c>
      <c r="AR37" s="1">
        <v>55</v>
      </c>
      <c r="AT37" s="1">
        <v>18</v>
      </c>
      <c r="AU37" s="1" t="s">
        <v>179</v>
      </c>
      <c r="AV37" s="1">
        <v>2015</v>
      </c>
      <c r="AW37" s="1" t="s">
        <v>75</v>
      </c>
      <c r="AX37" s="1">
        <v>18</v>
      </c>
      <c r="AY37" s="1">
        <v>5</v>
      </c>
      <c r="AZ37" s="1">
        <v>2015</v>
      </c>
      <c r="BA37" s="1" t="s">
        <v>77</v>
      </c>
      <c r="BC37" s="1">
        <v>0</v>
      </c>
      <c r="BD37" s="1" t="s">
        <v>345</v>
      </c>
      <c r="BJ37" s="3" t="s">
        <v>346</v>
      </c>
    </row>
    <row r="38" spans="1:63" ht="15.75" customHeight="1" x14ac:dyDescent="0.25">
      <c r="A38" s="1" t="s">
        <v>347</v>
      </c>
      <c r="B38" s="1">
        <v>2693</v>
      </c>
      <c r="C38" s="2" t="s">
        <v>330</v>
      </c>
      <c r="E38" s="1" t="s">
        <v>349</v>
      </c>
      <c r="F38" s="1" t="s">
        <v>350</v>
      </c>
      <c r="H38" s="1" t="s">
        <v>351</v>
      </c>
      <c r="I38" s="1" t="s">
        <v>352</v>
      </c>
      <c r="P38" s="1" t="s">
        <v>69</v>
      </c>
      <c r="R38" s="1" t="s">
        <v>70</v>
      </c>
      <c r="S38" s="1" t="s">
        <v>71</v>
      </c>
      <c r="T38" s="1" t="s">
        <v>71</v>
      </c>
      <c r="W38" s="1">
        <f t="shared" si="0"/>
        <v>-23.548611111111114</v>
      </c>
      <c r="X38" s="1">
        <f t="shared" si="1"/>
        <v>-46.651944444444446</v>
      </c>
      <c r="Y38" s="1">
        <v>23</v>
      </c>
      <c r="Z38" s="1">
        <v>32</v>
      </c>
      <c r="AA38" s="1">
        <v>55</v>
      </c>
      <c r="AB38" s="1" t="s">
        <v>72</v>
      </c>
      <c r="AC38" s="1">
        <v>46</v>
      </c>
      <c r="AD38" s="1">
        <v>39</v>
      </c>
      <c r="AE38" s="1">
        <v>7</v>
      </c>
      <c r="AF38" s="1" t="s">
        <v>73</v>
      </c>
      <c r="AJ38" s="1" t="s">
        <v>353</v>
      </c>
      <c r="AN38" s="1"/>
      <c r="AO38" s="1"/>
      <c r="AQ38" s="1" t="s">
        <v>75</v>
      </c>
      <c r="AR38" s="1">
        <v>56</v>
      </c>
      <c r="AT38" s="1">
        <v>18</v>
      </c>
      <c r="AU38" s="1" t="s">
        <v>179</v>
      </c>
      <c r="AV38" s="1">
        <v>2015</v>
      </c>
      <c r="AW38" s="1" t="s">
        <v>75</v>
      </c>
      <c r="AX38" s="1">
        <v>18</v>
      </c>
      <c r="AY38" s="1">
        <v>5</v>
      </c>
      <c r="AZ38" s="1">
        <v>2015</v>
      </c>
      <c r="BA38" s="1" t="s">
        <v>77</v>
      </c>
      <c r="BC38" s="1">
        <v>0</v>
      </c>
      <c r="BD38" s="1" t="s">
        <v>354</v>
      </c>
      <c r="BJ38" s="3" t="s">
        <v>355</v>
      </c>
    </row>
    <row r="39" spans="1:63" ht="15.75" customHeight="1" x14ac:dyDescent="0.25">
      <c r="A39" s="1" t="s">
        <v>356</v>
      </c>
      <c r="B39" s="1">
        <v>2694</v>
      </c>
      <c r="C39" s="2" t="s">
        <v>336</v>
      </c>
      <c r="E39" s="1" t="s">
        <v>358</v>
      </c>
      <c r="F39" s="1" t="s">
        <v>359</v>
      </c>
      <c r="H39" s="1" t="s">
        <v>360</v>
      </c>
      <c r="I39" s="1" t="s">
        <v>361</v>
      </c>
      <c r="P39" s="1" t="s">
        <v>69</v>
      </c>
      <c r="R39" s="1" t="s">
        <v>70</v>
      </c>
      <c r="S39" s="1" t="s">
        <v>71</v>
      </c>
      <c r="T39" s="1" t="s">
        <v>71</v>
      </c>
      <c r="W39" s="1">
        <f t="shared" si="0"/>
        <v>-23.548055555555557</v>
      </c>
      <c r="X39" s="1">
        <f t="shared" si="1"/>
        <v>-46.651944444444446</v>
      </c>
      <c r="Y39" s="1">
        <v>23</v>
      </c>
      <c r="Z39" s="1">
        <v>32</v>
      </c>
      <c r="AA39" s="1">
        <v>53</v>
      </c>
      <c r="AB39" s="1" t="s">
        <v>72</v>
      </c>
      <c r="AC39" s="1">
        <v>46</v>
      </c>
      <c r="AD39" s="1">
        <v>39</v>
      </c>
      <c r="AE39" s="1">
        <v>7</v>
      </c>
      <c r="AF39" s="1" t="s">
        <v>73</v>
      </c>
      <c r="AJ39" s="1" t="s">
        <v>362</v>
      </c>
      <c r="AN39" s="1"/>
      <c r="AO39" s="1"/>
      <c r="AQ39" s="1" t="s">
        <v>75</v>
      </c>
      <c r="AR39" s="1">
        <v>58</v>
      </c>
      <c r="AT39" s="1">
        <v>18</v>
      </c>
      <c r="AU39" s="1" t="s">
        <v>179</v>
      </c>
      <c r="AV39" s="1">
        <v>2015</v>
      </c>
      <c r="AW39" s="1" t="s">
        <v>363</v>
      </c>
      <c r="AY39" s="1">
        <v>6</v>
      </c>
      <c r="AZ39" s="1">
        <v>2015</v>
      </c>
      <c r="BA39" s="1" t="s">
        <v>77</v>
      </c>
      <c r="BC39" s="1">
        <v>0</v>
      </c>
      <c r="BD39" s="1" t="s">
        <v>364</v>
      </c>
      <c r="BJ39" s="3" t="s">
        <v>365</v>
      </c>
    </row>
    <row r="40" spans="1:63" ht="15.75" customHeight="1" x14ac:dyDescent="0.25">
      <c r="A40" s="1" t="s">
        <v>366</v>
      </c>
      <c r="B40" s="1">
        <v>2695</v>
      </c>
      <c r="C40" s="2" t="s">
        <v>343</v>
      </c>
      <c r="E40" s="1" t="s">
        <v>259</v>
      </c>
      <c r="F40" s="1" t="s">
        <v>260</v>
      </c>
      <c r="H40" s="1" t="s">
        <v>368</v>
      </c>
      <c r="I40" s="1" t="s">
        <v>369</v>
      </c>
      <c r="P40" s="1" t="s">
        <v>69</v>
      </c>
      <c r="R40" s="1" t="s">
        <v>70</v>
      </c>
      <c r="S40" s="1" t="s">
        <v>71</v>
      </c>
      <c r="T40" s="1" t="s">
        <v>71</v>
      </c>
      <c r="W40" s="1">
        <f t="shared" si="0"/>
        <v>-23.548055555555557</v>
      </c>
      <c r="X40" s="1">
        <f t="shared" si="1"/>
        <v>-46.652222222222221</v>
      </c>
      <c r="Y40" s="1">
        <v>23</v>
      </c>
      <c r="Z40" s="1">
        <v>32</v>
      </c>
      <c r="AA40" s="1">
        <v>53</v>
      </c>
      <c r="AB40" s="1" t="s">
        <v>72</v>
      </c>
      <c r="AC40" s="1">
        <v>46</v>
      </c>
      <c r="AD40" s="1">
        <v>39</v>
      </c>
      <c r="AE40" s="1">
        <v>8</v>
      </c>
      <c r="AF40" s="1" t="s">
        <v>73</v>
      </c>
      <c r="AJ40" s="1" t="s">
        <v>370</v>
      </c>
      <c r="AN40" s="1"/>
      <c r="AO40" s="1"/>
      <c r="AQ40" s="1" t="s">
        <v>75</v>
      </c>
      <c r="AR40" s="1">
        <v>59</v>
      </c>
      <c r="AT40" s="1">
        <v>18</v>
      </c>
      <c r="AU40" s="1" t="s">
        <v>179</v>
      </c>
      <c r="AV40" s="1">
        <v>2015</v>
      </c>
      <c r="AW40" s="1" t="s">
        <v>157</v>
      </c>
      <c r="AX40" s="1">
        <v>15</v>
      </c>
      <c r="AY40" s="1">
        <v>4</v>
      </c>
      <c r="AZ40" s="1">
        <v>2016</v>
      </c>
      <c r="BA40" s="1" t="s">
        <v>77</v>
      </c>
      <c r="BC40" s="1">
        <v>0</v>
      </c>
      <c r="BJ40" s="3" t="s">
        <v>371</v>
      </c>
    </row>
    <row r="41" spans="1:63" ht="15.75" customHeight="1" x14ac:dyDescent="0.25">
      <c r="A41" s="1" t="s">
        <v>372</v>
      </c>
      <c r="B41" s="1">
        <v>2696</v>
      </c>
      <c r="C41" s="2" t="s">
        <v>348</v>
      </c>
      <c r="E41" s="1" t="s">
        <v>162</v>
      </c>
      <c r="F41" s="1" t="s">
        <v>163</v>
      </c>
      <c r="G41" s="1" t="s">
        <v>164</v>
      </c>
      <c r="H41" s="1" t="s">
        <v>165</v>
      </c>
      <c r="I41" s="1" t="s">
        <v>166</v>
      </c>
      <c r="P41" s="1" t="s">
        <v>69</v>
      </c>
      <c r="R41" s="1" t="s">
        <v>70</v>
      </c>
      <c r="S41" s="1" t="s">
        <v>71</v>
      </c>
      <c r="T41" s="1" t="s">
        <v>71</v>
      </c>
      <c r="W41" s="1">
        <f t="shared" si="0"/>
        <v>-23.546666666666667</v>
      </c>
      <c r="X41" s="1">
        <f t="shared" si="1"/>
        <v>-46.652222222222221</v>
      </c>
      <c r="Y41" s="1">
        <v>23</v>
      </c>
      <c r="Z41" s="1">
        <v>32</v>
      </c>
      <c r="AA41" s="1">
        <v>48</v>
      </c>
      <c r="AB41" s="1" t="s">
        <v>72</v>
      </c>
      <c r="AC41" s="1">
        <v>46</v>
      </c>
      <c r="AD41" s="1">
        <v>39</v>
      </c>
      <c r="AE41" s="1">
        <v>8</v>
      </c>
      <c r="AF41" s="1" t="s">
        <v>73</v>
      </c>
      <c r="AJ41" s="1" t="s">
        <v>374</v>
      </c>
      <c r="AN41" s="1"/>
      <c r="AO41" s="1"/>
      <c r="AQ41" s="1" t="s">
        <v>75</v>
      </c>
      <c r="AR41" s="1">
        <v>71</v>
      </c>
      <c r="AS41" s="1" t="s">
        <v>375</v>
      </c>
      <c r="AV41" s="1">
        <v>2015</v>
      </c>
      <c r="AW41" s="1" t="s">
        <v>157</v>
      </c>
      <c r="AX41" s="1">
        <v>15</v>
      </c>
      <c r="AY41" s="1">
        <v>4</v>
      </c>
      <c r="AZ41" s="1">
        <v>2016</v>
      </c>
      <c r="BA41" s="1" t="s">
        <v>77</v>
      </c>
      <c r="BC41" s="1">
        <v>0</v>
      </c>
      <c r="BD41" s="1" t="s">
        <v>376</v>
      </c>
      <c r="BJ41" s="3" t="s">
        <v>377</v>
      </c>
    </row>
    <row r="42" spans="1:63" ht="15.75" customHeight="1" x14ac:dyDescent="0.25">
      <c r="A42" s="1" t="s">
        <v>378</v>
      </c>
      <c r="B42" s="1">
        <v>2697</v>
      </c>
      <c r="C42" s="2" t="s">
        <v>357</v>
      </c>
      <c r="E42" s="1" t="s">
        <v>211</v>
      </c>
      <c r="F42" s="1" t="s">
        <v>299</v>
      </c>
      <c r="H42" s="1" t="s">
        <v>380</v>
      </c>
      <c r="I42" s="1" t="s">
        <v>381</v>
      </c>
      <c r="P42" s="1" t="s">
        <v>69</v>
      </c>
      <c r="R42" s="1" t="s">
        <v>70</v>
      </c>
      <c r="S42" s="1" t="s">
        <v>71</v>
      </c>
      <c r="T42" s="1" t="s">
        <v>71</v>
      </c>
      <c r="W42" s="1">
        <v>-23.545656399999999</v>
      </c>
      <c r="X42" s="1">
        <v>-46.652220999999997</v>
      </c>
      <c r="Y42" s="1">
        <v>23</v>
      </c>
      <c r="Z42" s="1">
        <v>32</v>
      </c>
      <c r="AA42" s="1">
        <v>44</v>
      </c>
      <c r="AB42" s="1" t="s">
        <v>72</v>
      </c>
      <c r="AC42" s="1">
        <v>46</v>
      </c>
      <c r="AD42" s="1">
        <v>39</v>
      </c>
      <c r="AE42" s="1">
        <v>8</v>
      </c>
      <c r="AF42" s="1" t="s">
        <v>73</v>
      </c>
      <c r="AJ42" s="1" t="s">
        <v>382</v>
      </c>
      <c r="AN42" s="1" t="s">
        <v>680</v>
      </c>
      <c r="AO42" s="1" t="s">
        <v>681</v>
      </c>
      <c r="AQ42" s="1" t="s">
        <v>75</v>
      </c>
      <c r="AR42" s="1">
        <v>72</v>
      </c>
      <c r="AS42" s="1" t="s">
        <v>375</v>
      </c>
      <c r="AV42" s="1">
        <v>2015</v>
      </c>
      <c r="AW42" s="1" t="s">
        <v>157</v>
      </c>
      <c r="AX42" s="1">
        <v>15</v>
      </c>
      <c r="AY42" s="1">
        <v>4</v>
      </c>
      <c r="AZ42" s="1">
        <v>2016</v>
      </c>
      <c r="BA42" s="1" t="s">
        <v>77</v>
      </c>
      <c r="BC42" s="1">
        <v>0</v>
      </c>
      <c r="BD42" s="1" t="s">
        <v>383</v>
      </c>
      <c r="BJ42" s="3" t="s">
        <v>384</v>
      </c>
      <c r="BK42" s="4" t="s">
        <v>673</v>
      </c>
    </row>
    <row r="43" spans="1:63" ht="15.75" customHeight="1" x14ac:dyDescent="0.25">
      <c r="A43" s="1" t="s">
        <v>385</v>
      </c>
      <c r="B43" s="1">
        <v>2698</v>
      </c>
      <c r="C43" s="2" t="s">
        <v>367</v>
      </c>
      <c r="E43" s="1" t="s">
        <v>211</v>
      </c>
      <c r="F43" s="1" t="s">
        <v>212</v>
      </c>
      <c r="H43" s="1" t="s">
        <v>344</v>
      </c>
      <c r="I43" s="1" t="s">
        <v>102</v>
      </c>
      <c r="P43" s="1" t="s">
        <v>69</v>
      </c>
      <c r="R43" s="1" t="s">
        <v>70</v>
      </c>
      <c r="S43" s="1" t="s">
        <v>71</v>
      </c>
      <c r="T43" s="1" t="s">
        <v>71</v>
      </c>
      <c r="W43" s="1">
        <f t="shared" si="0"/>
        <v>-23.545555555555556</v>
      </c>
      <c r="X43" s="1">
        <f t="shared" si="1"/>
        <v>-46.652499999999996</v>
      </c>
      <c r="Y43" s="1">
        <v>23</v>
      </c>
      <c r="Z43" s="1">
        <v>32</v>
      </c>
      <c r="AA43" s="1">
        <v>44</v>
      </c>
      <c r="AB43" s="1" t="s">
        <v>72</v>
      </c>
      <c r="AC43" s="1">
        <v>46</v>
      </c>
      <c r="AD43" s="1">
        <v>39</v>
      </c>
      <c r="AE43" s="1">
        <v>9</v>
      </c>
      <c r="AF43" s="1" t="s">
        <v>73</v>
      </c>
      <c r="AJ43" s="1" t="s">
        <v>387</v>
      </c>
      <c r="AN43" s="1"/>
      <c r="AO43" s="1"/>
      <c r="AQ43" s="1" t="s">
        <v>75</v>
      </c>
      <c r="AR43" s="1">
        <v>73</v>
      </c>
      <c r="AS43" s="1" t="s">
        <v>375</v>
      </c>
      <c r="AV43" s="1">
        <v>2015</v>
      </c>
      <c r="AW43" s="1" t="s">
        <v>75</v>
      </c>
      <c r="AY43" s="1">
        <v>6</v>
      </c>
      <c r="AZ43" s="1">
        <v>2015</v>
      </c>
      <c r="BA43" s="1" t="s">
        <v>77</v>
      </c>
      <c r="BC43" s="1">
        <v>0</v>
      </c>
      <c r="BD43" s="1" t="s">
        <v>388</v>
      </c>
      <c r="BJ43" s="3" t="s">
        <v>389</v>
      </c>
    </row>
    <row r="44" spans="1:63" ht="15.75" customHeight="1" x14ac:dyDescent="0.25">
      <c r="A44" s="1" t="s">
        <v>390</v>
      </c>
      <c r="B44" s="1">
        <v>2699</v>
      </c>
      <c r="C44" s="2" t="s">
        <v>373</v>
      </c>
      <c r="E44" s="1" t="s">
        <v>211</v>
      </c>
      <c r="F44" s="1" t="s">
        <v>212</v>
      </c>
      <c r="H44" s="1" t="s">
        <v>392</v>
      </c>
      <c r="I44" s="1" t="s">
        <v>393</v>
      </c>
      <c r="P44" s="1" t="s">
        <v>69</v>
      </c>
      <c r="R44" s="1" t="s">
        <v>70</v>
      </c>
      <c r="S44" s="1" t="s">
        <v>71</v>
      </c>
      <c r="T44" s="1" t="s">
        <v>71</v>
      </c>
      <c r="W44" s="1">
        <f t="shared" si="0"/>
        <v>-23.545833333333334</v>
      </c>
      <c r="X44" s="1">
        <f t="shared" si="1"/>
        <v>-46.651944444444446</v>
      </c>
      <c r="Y44" s="1">
        <v>23</v>
      </c>
      <c r="Z44" s="1">
        <v>32</v>
      </c>
      <c r="AA44" s="1">
        <v>45</v>
      </c>
      <c r="AB44" s="1" t="s">
        <v>72</v>
      </c>
      <c r="AC44" s="1">
        <v>46</v>
      </c>
      <c r="AD44" s="1">
        <v>39</v>
      </c>
      <c r="AE44" s="1">
        <v>7</v>
      </c>
      <c r="AF44" s="1" t="s">
        <v>73</v>
      </c>
      <c r="AJ44" s="1" t="s">
        <v>394</v>
      </c>
      <c r="AN44" s="1"/>
      <c r="AO44" s="1"/>
      <c r="AQ44" s="1" t="s">
        <v>75</v>
      </c>
      <c r="AR44" s="1">
        <v>74</v>
      </c>
      <c r="AS44" s="1" t="s">
        <v>375</v>
      </c>
      <c r="AV44" s="1">
        <v>2015</v>
      </c>
      <c r="AW44" s="1" t="s">
        <v>157</v>
      </c>
      <c r="AX44" s="1">
        <v>15</v>
      </c>
      <c r="AY44" s="1">
        <v>4</v>
      </c>
      <c r="AZ44" s="1">
        <v>2016</v>
      </c>
      <c r="BA44" s="1" t="s">
        <v>77</v>
      </c>
      <c r="BC44" s="1">
        <v>0</v>
      </c>
      <c r="BD44" s="1" t="s">
        <v>395</v>
      </c>
      <c r="BJ44" s="3" t="s">
        <v>396</v>
      </c>
    </row>
    <row r="45" spans="1:63" ht="15.75" customHeight="1" x14ac:dyDescent="0.25">
      <c r="A45" s="1" t="s">
        <v>397</v>
      </c>
      <c r="B45" s="1">
        <v>2700</v>
      </c>
      <c r="C45" s="2" t="s">
        <v>379</v>
      </c>
      <c r="E45" s="1" t="s">
        <v>192</v>
      </c>
      <c r="F45" s="1" t="s">
        <v>399</v>
      </c>
      <c r="H45" s="1" t="s">
        <v>400</v>
      </c>
      <c r="I45" s="1" t="s">
        <v>401</v>
      </c>
      <c r="P45" s="1" t="s">
        <v>69</v>
      </c>
      <c r="R45" s="1" t="s">
        <v>70</v>
      </c>
      <c r="S45" s="1" t="s">
        <v>71</v>
      </c>
      <c r="T45" s="1" t="s">
        <v>71</v>
      </c>
      <c r="W45" s="1">
        <f t="shared" si="0"/>
        <v>-23.545833333333334</v>
      </c>
      <c r="X45" s="1">
        <f t="shared" si="1"/>
        <v>-46.651944444444446</v>
      </c>
      <c r="Y45" s="1">
        <v>23</v>
      </c>
      <c r="Z45" s="1">
        <v>32</v>
      </c>
      <c r="AA45" s="1">
        <v>45</v>
      </c>
      <c r="AB45" s="1" t="s">
        <v>72</v>
      </c>
      <c r="AC45" s="1">
        <v>46</v>
      </c>
      <c r="AD45" s="1">
        <v>39</v>
      </c>
      <c r="AE45" s="1">
        <v>7</v>
      </c>
      <c r="AF45" s="1" t="s">
        <v>73</v>
      </c>
      <c r="AJ45" s="1" t="s">
        <v>394</v>
      </c>
      <c r="AN45" s="1"/>
      <c r="AO45" s="1"/>
      <c r="AQ45" s="1" t="s">
        <v>75</v>
      </c>
      <c r="AR45" s="1">
        <v>75</v>
      </c>
      <c r="AS45" s="1" t="s">
        <v>375</v>
      </c>
      <c r="AV45" s="1">
        <v>2015</v>
      </c>
      <c r="AW45" s="1" t="s">
        <v>75</v>
      </c>
      <c r="AY45" s="1">
        <v>6</v>
      </c>
      <c r="AZ45" s="1">
        <v>2015</v>
      </c>
      <c r="BA45" s="1" t="s">
        <v>77</v>
      </c>
      <c r="BC45" s="1">
        <v>0</v>
      </c>
      <c r="BD45" s="1" t="s">
        <v>402</v>
      </c>
      <c r="BJ45" s="3" t="s">
        <v>403</v>
      </c>
    </row>
    <row r="46" spans="1:63" ht="15.75" customHeight="1" x14ac:dyDescent="0.25">
      <c r="A46" s="1" t="s">
        <v>404</v>
      </c>
      <c r="B46" s="1">
        <v>2701</v>
      </c>
      <c r="C46" s="2" t="s">
        <v>386</v>
      </c>
      <c r="E46" s="1" t="s">
        <v>406</v>
      </c>
      <c r="F46" s="1" t="s">
        <v>407</v>
      </c>
      <c r="G46" s="1" t="s">
        <v>248</v>
      </c>
      <c r="H46" s="1" t="s">
        <v>408</v>
      </c>
      <c r="I46" s="1" t="s">
        <v>409</v>
      </c>
      <c r="P46" s="1" t="s">
        <v>69</v>
      </c>
      <c r="R46" s="1" t="s">
        <v>70</v>
      </c>
      <c r="S46" s="1" t="s">
        <v>71</v>
      </c>
      <c r="T46" s="1" t="s">
        <v>71</v>
      </c>
      <c r="W46" s="1">
        <f t="shared" si="0"/>
        <v>-23.545833333333334</v>
      </c>
      <c r="X46" s="1">
        <f t="shared" si="1"/>
        <v>-46.651944444444446</v>
      </c>
      <c r="Y46" s="1">
        <v>23</v>
      </c>
      <c r="Z46" s="1">
        <v>32</v>
      </c>
      <c r="AA46" s="1">
        <v>45</v>
      </c>
      <c r="AB46" s="1" t="s">
        <v>72</v>
      </c>
      <c r="AC46" s="1">
        <v>46</v>
      </c>
      <c r="AD46" s="1">
        <v>39</v>
      </c>
      <c r="AE46" s="1">
        <v>7</v>
      </c>
      <c r="AF46" s="1" t="s">
        <v>73</v>
      </c>
      <c r="AJ46" s="1" t="s">
        <v>394</v>
      </c>
      <c r="AN46" s="1" t="s">
        <v>678</v>
      </c>
      <c r="AO46" s="1" t="s">
        <v>679</v>
      </c>
      <c r="AQ46" s="1" t="s">
        <v>75</v>
      </c>
      <c r="AR46" s="1">
        <v>76</v>
      </c>
      <c r="AU46" s="1" t="s">
        <v>410</v>
      </c>
      <c r="AV46" s="1">
        <v>2015</v>
      </c>
      <c r="AW46" s="1" t="s">
        <v>75</v>
      </c>
      <c r="AY46" s="1">
        <v>6</v>
      </c>
      <c r="AZ46" s="1">
        <v>2015</v>
      </c>
      <c r="BA46" s="1" t="s">
        <v>77</v>
      </c>
      <c r="BC46" s="1">
        <v>0</v>
      </c>
      <c r="BJ46" s="3" t="s">
        <v>411</v>
      </c>
      <c r="BK46" s="4" t="s">
        <v>671</v>
      </c>
    </row>
    <row r="47" spans="1:63" ht="15.75" customHeight="1" x14ac:dyDescent="0.25">
      <c r="A47" s="1" t="s">
        <v>412</v>
      </c>
      <c r="B47" s="1">
        <v>2706</v>
      </c>
      <c r="C47" s="2" t="s">
        <v>391</v>
      </c>
      <c r="E47" s="1" t="s">
        <v>211</v>
      </c>
      <c r="F47" s="1" t="s">
        <v>414</v>
      </c>
      <c r="H47" s="1" t="s">
        <v>415</v>
      </c>
      <c r="I47" s="1" t="s">
        <v>416</v>
      </c>
      <c r="P47" s="1" t="s">
        <v>69</v>
      </c>
      <c r="R47" s="1" t="s">
        <v>70</v>
      </c>
      <c r="S47" s="1" t="s">
        <v>71</v>
      </c>
      <c r="T47" s="1" t="s">
        <v>71</v>
      </c>
      <c r="W47" s="1">
        <f t="shared" si="0"/>
        <v>-23.547222222222224</v>
      </c>
      <c r="X47" s="1">
        <f t="shared" si="1"/>
        <v>-46.651944444444446</v>
      </c>
      <c r="Y47" s="1">
        <v>23</v>
      </c>
      <c r="Z47" s="1">
        <v>32</v>
      </c>
      <c r="AA47" s="1">
        <v>50</v>
      </c>
      <c r="AB47" s="1" t="s">
        <v>72</v>
      </c>
      <c r="AC47" s="1">
        <v>46</v>
      </c>
      <c r="AD47" s="1">
        <v>39</v>
      </c>
      <c r="AE47" s="1">
        <v>7</v>
      </c>
      <c r="AF47" s="1" t="s">
        <v>73</v>
      </c>
      <c r="AJ47" s="1" t="s">
        <v>417</v>
      </c>
      <c r="AN47" s="1"/>
      <c r="AO47" s="1"/>
      <c r="AQ47" s="1" t="s">
        <v>75</v>
      </c>
      <c r="AR47" s="1">
        <v>82</v>
      </c>
      <c r="AT47" s="1">
        <v>16</v>
      </c>
      <c r="AU47" s="1" t="s">
        <v>76</v>
      </c>
      <c r="AV47" s="1">
        <v>2015</v>
      </c>
      <c r="AW47" s="1" t="s">
        <v>75</v>
      </c>
      <c r="AX47" s="1">
        <v>16</v>
      </c>
      <c r="AY47" s="1">
        <v>9</v>
      </c>
      <c r="AZ47" s="1">
        <v>2015</v>
      </c>
      <c r="BA47" s="1" t="s">
        <v>77</v>
      </c>
      <c r="BC47" s="1">
        <v>0</v>
      </c>
      <c r="BD47" s="1" t="s">
        <v>418</v>
      </c>
      <c r="BJ47" s="3" t="s">
        <v>419</v>
      </c>
    </row>
    <row r="48" spans="1:63" ht="15.75" customHeight="1" x14ac:dyDescent="0.25">
      <c r="A48" s="1" t="s">
        <v>420</v>
      </c>
      <c r="B48" s="1">
        <v>2707</v>
      </c>
      <c r="C48" s="2" t="s">
        <v>398</v>
      </c>
      <c r="E48" s="1" t="s">
        <v>283</v>
      </c>
      <c r="F48" s="1" t="s">
        <v>422</v>
      </c>
      <c r="G48" s="1" t="s">
        <v>248</v>
      </c>
      <c r="H48" s="1" t="s">
        <v>423</v>
      </c>
      <c r="I48" s="1" t="s">
        <v>424</v>
      </c>
      <c r="P48" s="1" t="s">
        <v>69</v>
      </c>
      <c r="R48" s="1" t="s">
        <v>70</v>
      </c>
      <c r="S48" s="1" t="s">
        <v>71</v>
      </c>
      <c r="T48" s="1" t="s">
        <v>71</v>
      </c>
      <c r="W48" s="1">
        <f t="shared" si="0"/>
        <v>-23.546944444444446</v>
      </c>
      <c r="X48" s="1">
        <f t="shared" si="1"/>
        <v>-46.653333333333329</v>
      </c>
      <c r="Y48" s="1">
        <v>23</v>
      </c>
      <c r="Z48" s="1">
        <v>32</v>
      </c>
      <c r="AA48" s="1">
        <v>49</v>
      </c>
      <c r="AB48" s="1" t="s">
        <v>72</v>
      </c>
      <c r="AC48" s="1">
        <v>46</v>
      </c>
      <c r="AD48" s="1">
        <v>39</v>
      </c>
      <c r="AE48" s="1">
        <v>12</v>
      </c>
      <c r="AF48" s="1" t="s">
        <v>73</v>
      </c>
      <c r="AJ48" s="1" t="s">
        <v>425</v>
      </c>
      <c r="AN48" s="1"/>
      <c r="AO48" s="1"/>
      <c r="AQ48" s="1" t="s">
        <v>75</v>
      </c>
      <c r="AR48" s="1">
        <v>84</v>
      </c>
      <c r="AT48" s="1">
        <v>16</v>
      </c>
      <c r="AU48" s="1" t="s">
        <v>76</v>
      </c>
      <c r="AV48" s="1">
        <v>2015</v>
      </c>
      <c r="AW48" s="1" t="s">
        <v>287</v>
      </c>
      <c r="AX48" s="1">
        <v>14</v>
      </c>
      <c r="AY48" s="1">
        <v>3</v>
      </c>
      <c r="AZ48" s="1">
        <v>2018</v>
      </c>
      <c r="BA48" s="1" t="s">
        <v>77</v>
      </c>
      <c r="BC48" s="1">
        <v>0</v>
      </c>
      <c r="BJ48" s="3" t="s">
        <v>426</v>
      </c>
    </row>
    <row r="49" spans="1:63" ht="15.75" customHeight="1" x14ac:dyDescent="0.25">
      <c r="A49" s="1" t="s">
        <v>427</v>
      </c>
      <c r="B49" s="1">
        <v>2708</v>
      </c>
      <c r="C49" s="2" t="s">
        <v>405</v>
      </c>
      <c r="E49" s="1" t="s">
        <v>192</v>
      </c>
      <c r="F49" s="1" t="s">
        <v>399</v>
      </c>
      <c r="H49" s="1" t="s">
        <v>400</v>
      </c>
      <c r="I49" s="1" t="s">
        <v>401</v>
      </c>
      <c r="P49" s="1" t="s">
        <v>69</v>
      </c>
      <c r="R49" s="1" t="s">
        <v>70</v>
      </c>
      <c r="S49" s="1" t="s">
        <v>71</v>
      </c>
      <c r="T49" s="1" t="s">
        <v>71</v>
      </c>
      <c r="W49" s="1">
        <f t="shared" si="0"/>
        <v>-23.546944444444446</v>
      </c>
      <c r="X49" s="1">
        <f t="shared" si="1"/>
        <v>-46.653333333333329</v>
      </c>
      <c r="Y49" s="1">
        <v>23</v>
      </c>
      <c r="Z49" s="1">
        <v>32</v>
      </c>
      <c r="AA49" s="1">
        <v>49</v>
      </c>
      <c r="AB49" s="1" t="s">
        <v>72</v>
      </c>
      <c r="AC49" s="1">
        <v>46</v>
      </c>
      <c r="AD49" s="1">
        <v>39</v>
      </c>
      <c r="AE49" s="1">
        <v>12</v>
      </c>
      <c r="AF49" s="1" t="s">
        <v>73</v>
      </c>
      <c r="AJ49" s="1" t="s">
        <v>429</v>
      </c>
      <c r="AN49" s="1"/>
      <c r="AO49" s="1"/>
      <c r="AQ49" s="1" t="s">
        <v>75</v>
      </c>
      <c r="AR49" s="1">
        <v>85</v>
      </c>
      <c r="AT49" s="1">
        <v>16</v>
      </c>
      <c r="AU49" s="1" t="s">
        <v>76</v>
      </c>
      <c r="AV49" s="1">
        <v>2015</v>
      </c>
      <c r="AW49" s="1" t="s">
        <v>75</v>
      </c>
      <c r="AX49" s="1">
        <v>16</v>
      </c>
      <c r="AY49" s="1">
        <v>9</v>
      </c>
      <c r="AZ49" s="1">
        <v>2015</v>
      </c>
      <c r="BA49" s="1" t="s">
        <v>77</v>
      </c>
      <c r="BC49" s="1">
        <v>0</v>
      </c>
      <c r="BD49" s="1" t="s">
        <v>430</v>
      </c>
      <c r="BJ49" s="3" t="s">
        <v>431</v>
      </c>
    </row>
    <row r="50" spans="1:63" ht="15.75" customHeight="1" x14ac:dyDescent="0.25">
      <c r="A50" s="1" t="s">
        <v>432</v>
      </c>
      <c r="B50" s="1">
        <v>2709</v>
      </c>
      <c r="C50" s="2" t="s">
        <v>661</v>
      </c>
      <c r="E50" s="1" t="s">
        <v>259</v>
      </c>
      <c r="F50" s="1" t="s">
        <v>260</v>
      </c>
      <c r="H50" s="1" t="s">
        <v>434</v>
      </c>
      <c r="I50" s="1" t="s">
        <v>435</v>
      </c>
      <c r="P50" s="1" t="s">
        <v>69</v>
      </c>
      <c r="R50" s="1" t="s">
        <v>70</v>
      </c>
      <c r="S50" s="1" t="s">
        <v>71</v>
      </c>
      <c r="T50" s="1" t="s">
        <v>71</v>
      </c>
      <c r="W50" s="1">
        <f t="shared" si="0"/>
        <v>-23.546944444444446</v>
      </c>
      <c r="X50" s="1">
        <f t="shared" si="1"/>
        <v>-46.653333333333329</v>
      </c>
      <c r="Y50" s="1">
        <v>23</v>
      </c>
      <c r="Z50" s="1">
        <v>32</v>
      </c>
      <c r="AA50" s="1">
        <v>49</v>
      </c>
      <c r="AB50" s="1" t="s">
        <v>72</v>
      </c>
      <c r="AC50" s="1">
        <v>46</v>
      </c>
      <c r="AD50" s="1">
        <v>39</v>
      </c>
      <c r="AE50" s="1">
        <v>12</v>
      </c>
      <c r="AF50" s="1" t="s">
        <v>73</v>
      </c>
      <c r="AJ50" s="1" t="s">
        <v>429</v>
      </c>
      <c r="AN50" s="1"/>
      <c r="AO50" s="1"/>
      <c r="AQ50" s="1" t="s">
        <v>75</v>
      </c>
      <c r="AR50" s="1">
        <v>86</v>
      </c>
      <c r="AT50" s="1">
        <v>16</v>
      </c>
      <c r="AU50" s="1" t="s">
        <v>76</v>
      </c>
      <c r="AV50" s="1">
        <v>2015</v>
      </c>
      <c r="AW50" s="1" t="s">
        <v>75</v>
      </c>
      <c r="AX50" s="1">
        <v>16</v>
      </c>
      <c r="AY50" s="1">
        <v>9</v>
      </c>
      <c r="AZ50" s="1">
        <v>2015</v>
      </c>
      <c r="BA50" s="1" t="s">
        <v>77</v>
      </c>
      <c r="BC50" s="1">
        <v>0</v>
      </c>
      <c r="BD50" s="1" t="s">
        <v>436</v>
      </c>
      <c r="BJ50" s="3" t="s">
        <v>437</v>
      </c>
    </row>
    <row r="51" spans="1:63" ht="15.75" customHeight="1" x14ac:dyDescent="0.25">
      <c r="A51" s="1" t="s">
        <v>438</v>
      </c>
      <c r="B51" s="1">
        <v>2710</v>
      </c>
      <c r="C51" s="2" t="s">
        <v>662</v>
      </c>
      <c r="E51" s="1" t="s">
        <v>151</v>
      </c>
      <c r="F51" s="1" t="s">
        <v>267</v>
      </c>
      <c r="H51" s="1" t="s">
        <v>268</v>
      </c>
      <c r="I51" s="1" t="s">
        <v>102</v>
      </c>
      <c r="P51" s="1" t="s">
        <v>69</v>
      </c>
      <c r="R51" s="1" t="s">
        <v>70</v>
      </c>
      <c r="S51" s="1" t="s">
        <v>71</v>
      </c>
      <c r="T51" s="1" t="s">
        <v>71</v>
      </c>
      <c r="W51" s="1">
        <f t="shared" si="0"/>
        <v>-23.547222222222224</v>
      </c>
      <c r="X51" s="1">
        <f t="shared" si="1"/>
        <v>-46.653611111111111</v>
      </c>
      <c r="Y51" s="1">
        <v>23</v>
      </c>
      <c r="Z51" s="1">
        <v>32</v>
      </c>
      <c r="AA51" s="1">
        <v>50</v>
      </c>
      <c r="AB51" s="1" t="s">
        <v>72</v>
      </c>
      <c r="AC51" s="1">
        <v>46</v>
      </c>
      <c r="AD51" s="1">
        <v>39</v>
      </c>
      <c r="AE51" s="1">
        <v>13</v>
      </c>
      <c r="AF51" s="1" t="s">
        <v>73</v>
      </c>
      <c r="AJ51" s="1" t="s">
        <v>440</v>
      </c>
      <c r="AN51" s="1"/>
      <c r="AO51" s="1"/>
      <c r="AQ51" s="1" t="s">
        <v>75</v>
      </c>
      <c r="AR51" s="1">
        <v>87</v>
      </c>
      <c r="AT51" s="1">
        <v>16</v>
      </c>
      <c r="AU51" s="1" t="s">
        <v>76</v>
      </c>
      <c r="AV51" s="1">
        <v>2015</v>
      </c>
      <c r="AW51" s="1" t="s">
        <v>75</v>
      </c>
      <c r="AX51" s="1">
        <v>16</v>
      </c>
      <c r="AY51" s="1">
        <v>9</v>
      </c>
      <c r="AZ51" s="1">
        <v>2015</v>
      </c>
      <c r="BA51" s="1" t="s">
        <v>77</v>
      </c>
      <c r="BC51" s="1">
        <v>0</v>
      </c>
      <c r="BD51" s="1" t="s">
        <v>441</v>
      </c>
      <c r="BJ51" s="3" t="s">
        <v>442</v>
      </c>
    </row>
    <row r="52" spans="1:63" ht="15.75" customHeight="1" x14ac:dyDescent="0.25">
      <c r="A52" s="1" t="s">
        <v>443</v>
      </c>
      <c r="B52" s="1">
        <v>2711</v>
      </c>
      <c r="C52" s="2" t="s">
        <v>413</v>
      </c>
      <c r="E52" s="1" t="s">
        <v>259</v>
      </c>
      <c r="F52" s="1" t="s">
        <v>260</v>
      </c>
      <c r="H52" s="1" t="s">
        <v>434</v>
      </c>
      <c r="I52" s="1" t="s">
        <v>435</v>
      </c>
      <c r="P52" s="1" t="s">
        <v>69</v>
      </c>
      <c r="R52" s="1" t="s">
        <v>70</v>
      </c>
      <c r="S52" s="1" t="s">
        <v>71</v>
      </c>
      <c r="T52" s="1" t="s">
        <v>71</v>
      </c>
      <c r="W52" s="1">
        <f t="shared" si="0"/>
        <v>-23.547222222222224</v>
      </c>
      <c r="X52" s="1">
        <f t="shared" si="1"/>
        <v>-46.653611111111111</v>
      </c>
      <c r="Y52" s="1">
        <v>23</v>
      </c>
      <c r="Z52" s="1">
        <v>32</v>
      </c>
      <c r="AA52" s="1">
        <v>50</v>
      </c>
      <c r="AB52" s="1" t="s">
        <v>72</v>
      </c>
      <c r="AC52" s="1">
        <v>46</v>
      </c>
      <c r="AD52" s="1">
        <v>39</v>
      </c>
      <c r="AE52" s="1">
        <v>13</v>
      </c>
      <c r="AF52" s="1" t="s">
        <v>73</v>
      </c>
      <c r="AJ52" s="1" t="s">
        <v>440</v>
      </c>
      <c r="AN52" s="1"/>
      <c r="AO52" s="1"/>
      <c r="AQ52" s="1" t="s">
        <v>75</v>
      </c>
      <c r="AR52" s="1">
        <v>88</v>
      </c>
      <c r="AT52" s="1">
        <v>16</v>
      </c>
      <c r="AU52" s="1" t="s">
        <v>76</v>
      </c>
      <c r="AV52" s="1">
        <v>2015</v>
      </c>
      <c r="AW52" s="1" t="s">
        <v>75</v>
      </c>
      <c r="AX52" s="1">
        <v>16</v>
      </c>
      <c r="AY52" s="1">
        <v>9</v>
      </c>
      <c r="AZ52" s="1">
        <v>2015</v>
      </c>
      <c r="BA52" s="1" t="s">
        <v>77</v>
      </c>
      <c r="BC52" s="1">
        <v>0</v>
      </c>
      <c r="BD52" s="1" t="s">
        <v>445</v>
      </c>
      <c r="BJ52" s="3" t="s">
        <v>446</v>
      </c>
    </row>
    <row r="53" spans="1:63" ht="15.75" customHeight="1" x14ac:dyDescent="0.25">
      <c r="A53" s="1" t="s">
        <v>447</v>
      </c>
      <c r="B53" s="1">
        <v>2713</v>
      </c>
      <c r="C53" s="2" t="s">
        <v>421</v>
      </c>
      <c r="E53" s="1" t="s">
        <v>204</v>
      </c>
      <c r="F53" s="1" t="s">
        <v>205</v>
      </c>
      <c r="H53" s="1" t="s">
        <v>206</v>
      </c>
      <c r="I53" s="1" t="s">
        <v>102</v>
      </c>
      <c r="P53" s="1" t="s">
        <v>69</v>
      </c>
      <c r="R53" s="1" t="s">
        <v>70</v>
      </c>
      <c r="S53" s="1" t="s">
        <v>71</v>
      </c>
      <c r="T53" s="1" t="s">
        <v>71</v>
      </c>
      <c r="W53" s="1">
        <f t="shared" si="0"/>
        <v>-23.546666666666667</v>
      </c>
      <c r="X53" s="1">
        <f t="shared" si="1"/>
        <v>-46.653055555555554</v>
      </c>
      <c r="Y53" s="1">
        <v>23</v>
      </c>
      <c r="Z53" s="1">
        <v>32</v>
      </c>
      <c r="AA53" s="1">
        <v>48</v>
      </c>
      <c r="AB53" s="1" t="s">
        <v>72</v>
      </c>
      <c r="AC53" s="1">
        <v>46</v>
      </c>
      <c r="AD53" s="1">
        <v>39</v>
      </c>
      <c r="AE53" s="1">
        <v>11</v>
      </c>
      <c r="AF53" s="1" t="s">
        <v>73</v>
      </c>
      <c r="AJ53" s="1" t="s">
        <v>449</v>
      </c>
      <c r="AN53" s="1"/>
      <c r="AO53" s="1"/>
      <c r="AQ53" s="1" t="s">
        <v>75</v>
      </c>
      <c r="AR53" s="1">
        <v>90</v>
      </c>
      <c r="AT53" s="1">
        <v>16</v>
      </c>
      <c r="AU53" s="1" t="s">
        <v>76</v>
      </c>
      <c r="AV53" s="1">
        <v>2015</v>
      </c>
      <c r="AW53" s="1" t="s">
        <v>75</v>
      </c>
      <c r="AX53" s="1">
        <v>16</v>
      </c>
      <c r="AY53" s="1">
        <v>9</v>
      </c>
      <c r="AZ53" s="1">
        <v>2015</v>
      </c>
      <c r="BA53" s="1" t="s">
        <v>77</v>
      </c>
      <c r="BC53" s="1">
        <v>0</v>
      </c>
      <c r="BD53" s="1" t="s">
        <v>450</v>
      </c>
      <c r="BJ53" s="3" t="s">
        <v>451</v>
      </c>
    </row>
    <row r="54" spans="1:63" ht="15.75" customHeight="1" x14ac:dyDescent="0.25">
      <c r="A54" s="1" t="s">
        <v>452</v>
      </c>
      <c r="B54" s="1">
        <v>2714</v>
      </c>
      <c r="C54" s="2" t="s">
        <v>428</v>
      </c>
      <c r="E54" s="1" t="s">
        <v>454</v>
      </c>
      <c r="H54" s="1" t="s">
        <v>101</v>
      </c>
      <c r="I54" s="1" t="s">
        <v>455</v>
      </c>
      <c r="P54" s="1" t="s">
        <v>69</v>
      </c>
      <c r="R54" s="1" t="s">
        <v>70</v>
      </c>
      <c r="S54" s="1" t="s">
        <v>71</v>
      </c>
      <c r="T54" s="1" t="s">
        <v>71</v>
      </c>
      <c r="W54" s="1">
        <f t="shared" si="0"/>
        <v>-23.546666666666667</v>
      </c>
      <c r="X54" s="1">
        <f t="shared" si="1"/>
        <v>-46.653055555555554</v>
      </c>
      <c r="Y54" s="1">
        <v>23</v>
      </c>
      <c r="Z54" s="1">
        <v>32</v>
      </c>
      <c r="AA54" s="1">
        <v>48</v>
      </c>
      <c r="AB54" s="1" t="s">
        <v>72</v>
      </c>
      <c r="AC54" s="1">
        <v>46</v>
      </c>
      <c r="AD54" s="1">
        <v>39</v>
      </c>
      <c r="AE54" s="1">
        <v>11</v>
      </c>
      <c r="AF54" s="1" t="s">
        <v>73</v>
      </c>
      <c r="AJ54" s="1" t="s">
        <v>449</v>
      </c>
      <c r="AN54" s="1"/>
      <c r="AO54" s="1"/>
      <c r="AQ54" s="1" t="s">
        <v>75</v>
      </c>
      <c r="AR54" s="1">
        <v>91</v>
      </c>
      <c r="AT54" s="1">
        <v>16</v>
      </c>
      <c r="AU54" s="1" t="s">
        <v>76</v>
      </c>
      <c r="AV54" s="1">
        <v>2015</v>
      </c>
      <c r="AW54" s="1" t="s">
        <v>75</v>
      </c>
      <c r="AX54" s="1">
        <v>16</v>
      </c>
      <c r="AY54" s="1">
        <v>9</v>
      </c>
      <c r="AZ54" s="1">
        <v>2015</v>
      </c>
      <c r="BA54" s="1" t="s">
        <v>77</v>
      </c>
      <c r="BC54" s="1">
        <v>0</v>
      </c>
      <c r="BJ54" s="3" t="s">
        <v>456</v>
      </c>
    </row>
    <row r="55" spans="1:63" ht="15.75" customHeight="1" x14ac:dyDescent="0.25">
      <c r="A55" s="1" t="s">
        <v>457</v>
      </c>
      <c r="B55" s="1">
        <v>2715</v>
      </c>
      <c r="C55" s="2" t="s">
        <v>433</v>
      </c>
      <c r="E55" s="1" t="s">
        <v>459</v>
      </c>
      <c r="F55" s="1" t="s">
        <v>144</v>
      </c>
      <c r="H55" s="1" t="s">
        <v>145</v>
      </c>
      <c r="I55" s="1" t="s">
        <v>102</v>
      </c>
      <c r="P55" s="1" t="s">
        <v>69</v>
      </c>
      <c r="R55" s="1" t="s">
        <v>70</v>
      </c>
      <c r="S55" s="1" t="s">
        <v>71</v>
      </c>
      <c r="T55" s="1" t="s">
        <v>71</v>
      </c>
      <c r="W55" s="1">
        <f t="shared" si="0"/>
        <v>-23.546666666666667</v>
      </c>
      <c r="X55" s="1">
        <f t="shared" si="1"/>
        <v>-46.653055555555554</v>
      </c>
      <c r="Y55" s="1">
        <v>23</v>
      </c>
      <c r="Z55" s="1">
        <v>32</v>
      </c>
      <c r="AA55" s="1">
        <v>48</v>
      </c>
      <c r="AB55" s="1" t="s">
        <v>72</v>
      </c>
      <c r="AC55" s="1">
        <v>46</v>
      </c>
      <c r="AD55" s="1">
        <v>39</v>
      </c>
      <c r="AE55" s="1">
        <v>11</v>
      </c>
      <c r="AF55" s="1" t="s">
        <v>73</v>
      </c>
      <c r="AJ55" s="1" t="s">
        <v>449</v>
      </c>
      <c r="AN55" s="1"/>
      <c r="AO55" s="1"/>
      <c r="AQ55" s="1" t="s">
        <v>75</v>
      </c>
      <c r="AR55" s="1">
        <v>92</v>
      </c>
      <c r="AT55" s="1">
        <v>16</v>
      </c>
      <c r="AU55" s="1" t="s">
        <v>76</v>
      </c>
      <c r="AV55" s="1">
        <v>2015</v>
      </c>
      <c r="AW55" s="1" t="s">
        <v>75</v>
      </c>
      <c r="AX55" s="1">
        <v>16</v>
      </c>
      <c r="AY55" s="1">
        <v>9</v>
      </c>
      <c r="AZ55" s="1">
        <v>2015</v>
      </c>
      <c r="BA55" s="1" t="s">
        <v>77</v>
      </c>
      <c r="BC55" s="1">
        <v>0</v>
      </c>
      <c r="BD55" s="1" t="s">
        <v>460</v>
      </c>
      <c r="BJ55" s="3" t="s">
        <v>461</v>
      </c>
      <c r="BK55" s="3" t="s">
        <v>462</v>
      </c>
    </row>
    <row r="56" spans="1:63" ht="15.75" customHeight="1" x14ac:dyDescent="0.25">
      <c r="A56" s="1" t="s">
        <v>463</v>
      </c>
      <c r="B56" s="1">
        <v>2716</v>
      </c>
      <c r="C56" s="2" t="s">
        <v>439</v>
      </c>
      <c r="E56" s="1" t="s">
        <v>100</v>
      </c>
      <c r="H56" s="1" t="s">
        <v>101</v>
      </c>
      <c r="I56" s="1" t="s">
        <v>102</v>
      </c>
      <c r="P56" s="1" t="s">
        <v>69</v>
      </c>
      <c r="R56" s="1" t="s">
        <v>70</v>
      </c>
      <c r="S56" s="1" t="s">
        <v>71</v>
      </c>
      <c r="T56" s="1" t="s">
        <v>71</v>
      </c>
      <c r="W56" s="1">
        <f t="shared" si="0"/>
        <v>-23.546944444444446</v>
      </c>
      <c r="X56" s="1">
        <f t="shared" si="1"/>
        <v>-46.653333333333329</v>
      </c>
      <c r="Y56" s="1">
        <v>23</v>
      </c>
      <c r="Z56" s="1">
        <v>32</v>
      </c>
      <c r="AA56" s="1">
        <v>49</v>
      </c>
      <c r="AB56" s="1" t="s">
        <v>72</v>
      </c>
      <c r="AC56" s="1">
        <v>46</v>
      </c>
      <c r="AD56" s="1">
        <v>39</v>
      </c>
      <c r="AE56" s="1">
        <v>12</v>
      </c>
      <c r="AF56" s="1" t="s">
        <v>73</v>
      </c>
      <c r="AJ56" s="1" t="s">
        <v>449</v>
      </c>
      <c r="AN56" s="1"/>
      <c r="AO56" s="1"/>
      <c r="AQ56" s="1" t="s">
        <v>75</v>
      </c>
      <c r="AR56" s="1">
        <v>93</v>
      </c>
      <c r="AT56" s="1">
        <v>16</v>
      </c>
      <c r="AU56" s="1" t="s">
        <v>76</v>
      </c>
      <c r="AV56" s="1">
        <v>2015</v>
      </c>
      <c r="AW56" s="1" t="s">
        <v>75</v>
      </c>
      <c r="AX56" s="1">
        <v>16</v>
      </c>
      <c r="AY56" s="1">
        <v>9</v>
      </c>
      <c r="AZ56" s="1">
        <v>2015</v>
      </c>
      <c r="BA56" s="1" t="s">
        <v>77</v>
      </c>
      <c r="BC56" s="1">
        <v>0</v>
      </c>
      <c r="BJ56" s="3" t="s">
        <v>465</v>
      </c>
      <c r="BK56" s="3"/>
    </row>
    <row r="57" spans="1:63" ht="15.75" customHeight="1" x14ac:dyDescent="0.25">
      <c r="A57" s="1" t="s">
        <v>466</v>
      </c>
      <c r="B57" s="1">
        <v>2717</v>
      </c>
      <c r="C57" s="2" t="s">
        <v>444</v>
      </c>
      <c r="E57" s="1" t="s">
        <v>468</v>
      </c>
      <c r="F57" s="1" t="s">
        <v>90</v>
      </c>
      <c r="H57" s="1" t="s">
        <v>91</v>
      </c>
      <c r="I57" s="1" t="s">
        <v>92</v>
      </c>
      <c r="P57" s="1" t="s">
        <v>69</v>
      </c>
      <c r="R57" s="1" t="s">
        <v>70</v>
      </c>
      <c r="S57" s="1" t="s">
        <v>71</v>
      </c>
      <c r="T57" s="1" t="s">
        <v>71</v>
      </c>
      <c r="W57" s="1">
        <f t="shared" si="0"/>
        <v>-23.546944444444446</v>
      </c>
      <c r="X57" s="1">
        <f t="shared" si="1"/>
        <v>-46.653333333333329</v>
      </c>
      <c r="Y57" s="1">
        <v>23</v>
      </c>
      <c r="Z57" s="1">
        <v>32</v>
      </c>
      <c r="AA57" s="1">
        <v>49</v>
      </c>
      <c r="AB57" s="1" t="s">
        <v>72</v>
      </c>
      <c r="AC57" s="1">
        <v>46</v>
      </c>
      <c r="AD57" s="1">
        <v>39</v>
      </c>
      <c r="AE57" s="1">
        <v>12</v>
      </c>
      <c r="AF57" s="1" t="s">
        <v>73</v>
      </c>
      <c r="AJ57" s="1" t="s">
        <v>425</v>
      </c>
      <c r="AN57" s="1"/>
      <c r="AO57" s="1"/>
      <c r="AQ57" s="1" t="s">
        <v>75</v>
      </c>
      <c r="AR57" s="1">
        <v>94</v>
      </c>
      <c r="AT57" s="1">
        <v>16</v>
      </c>
      <c r="AU57" s="1" t="s">
        <v>76</v>
      </c>
      <c r="AV57" s="1">
        <v>2015</v>
      </c>
      <c r="AW57" s="1" t="s">
        <v>75</v>
      </c>
      <c r="AX57" s="1">
        <v>16</v>
      </c>
      <c r="AY57" s="1">
        <v>9</v>
      </c>
      <c r="AZ57" s="1">
        <v>2015</v>
      </c>
      <c r="BA57" s="1" t="s">
        <v>77</v>
      </c>
      <c r="BC57" s="1">
        <v>0</v>
      </c>
      <c r="BJ57" s="3" t="s">
        <v>469</v>
      </c>
    </row>
    <row r="58" spans="1:63" ht="15.75" customHeight="1" x14ac:dyDescent="0.25">
      <c r="A58" s="1" t="s">
        <v>470</v>
      </c>
      <c r="B58" s="1">
        <v>2718</v>
      </c>
      <c r="C58" s="2" t="s">
        <v>663</v>
      </c>
      <c r="E58" s="1" t="s">
        <v>472</v>
      </c>
      <c r="F58" s="1" t="s">
        <v>473</v>
      </c>
      <c r="H58" s="1" t="s">
        <v>91</v>
      </c>
      <c r="I58" s="1" t="s">
        <v>102</v>
      </c>
      <c r="P58" s="1" t="s">
        <v>69</v>
      </c>
      <c r="R58" s="1" t="s">
        <v>70</v>
      </c>
      <c r="S58" s="1" t="s">
        <v>71</v>
      </c>
      <c r="T58" s="1" t="s">
        <v>71</v>
      </c>
      <c r="W58" s="1">
        <f t="shared" si="0"/>
        <v>-23.546944444444446</v>
      </c>
      <c r="X58" s="1">
        <f t="shared" si="1"/>
        <v>-46.653333333333329</v>
      </c>
      <c r="Y58" s="1">
        <v>23</v>
      </c>
      <c r="Z58" s="1">
        <v>32</v>
      </c>
      <c r="AA58" s="1">
        <v>49</v>
      </c>
      <c r="AB58" s="1" t="s">
        <v>72</v>
      </c>
      <c r="AC58" s="1">
        <v>46</v>
      </c>
      <c r="AD58" s="1">
        <v>39</v>
      </c>
      <c r="AE58" s="1">
        <v>12</v>
      </c>
      <c r="AF58" s="1" t="s">
        <v>73</v>
      </c>
      <c r="AJ58" s="1" t="s">
        <v>474</v>
      </c>
      <c r="AN58" s="1"/>
      <c r="AO58" s="1"/>
      <c r="AQ58" s="1" t="s">
        <v>75</v>
      </c>
      <c r="AR58" s="1">
        <v>95</v>
      </c>
      <c r="AT58" s="1">
        <v>16</v>
      </c>
      <c r="AU58" s="1" t="s">
        <v>76</v>
      </c>
      <c r="AV58" s="1">
        <v>2015</v>
      </c>
      <c r="AW58" s="1" t="s">
        <v>75</v>
      </c>
      <c r="AX58" s="1">
        <v>16</v>
      </c>
      <c r="AY58" s="1">
        <v>9</v>
      </c>
      <c r="AZ58" s="1">
        <v>2015</v>
      </c>
      <c r="BA58" s="1" t="s">
        <v>77</v>
      </c>
      <c r="BC58" s="1">
        <v>0</v>
      </c>
      <c r="BD58" s="1" t="s">
        <v>475</v>
      </c>
      <c r="BJ58" s="3" t="s">
        <v>476</v>
      </c>
    </row>
    <row r="59" spans="1:63" ht="15.75" customHeight="1" x14ac:dyDescent="0.25">
      <c r="A59" s="1" t="s">
        <v>477</v>
      </c>
      <c r="B59" s="1">
        <v>2719</v>
      </c>
      <c r="C59" s="2" t="s">
        <v>448</v>
      </c>
      <c r="E59" s="1" t="s">
        <v>337</v>
      </c>
      <c r="F59" s="1" t="s">
        <v>479</v>
      </c>
      <c r="H59" s="1" t="s">
        <v>339</v>
      </c>
      <c r="I59" s="1" t="s">
        <v>340</v>
      </c>
      <c r="P59" s="1" t="s">
        <v>69</v>
      </c>
      <c r="R59" s="1" t="s">
        <v>70</v>
      </c>
      <c r="S59" s="1" t="s">
        <v>71</v>
      </c>
      <c r="T59" s="1" t="s">
        <v>71</v>
      </c>
      <c r="W59" s="1">
        <f t="shared" si="0"/>
        <v>-23.548055555555557</v>
      </c>
      <c r="X59" s="1">
        <f t="shared" si="1"/>
        <v>-46.650555555555556</v>
      </c>
      <c r="Y59" s="1">
        <v>23</v>
      </c>
      <c r="Z59" s="1">
        <v>32</v>
      </c>
      <c r="AA59" s="1">
        <v>53</v>
      </c>
      <c r="AB59" s="1" t="s">
        <v>72</v>
      </c>
      <c r="AC59" s="1">
        <v>46</v>
      </c>
      <c r="AD59" s="1">
        <v>39</v>
      </c>
      <c r="AE59" s="1">
        <v>2</v>
      </c>
      <c r="AF59" s="1" t="s">
        <v>73</v>
      </c>
      <c r="AJ59" s="1" t="s">
        <v>480</v>
      </c>
      <c r="AN59" s="1"/>
      <c r="AO59" s="1"/>
      <c r="AQ59" s="1" t="s">
        <v>75</v>
      </c>
      <c r="AR59" s="1">
        <v>96</v>
      </c>
      <c r="AS59" s="1" t="s">
        <v>94</v>
      </c>
      <c r="AT59" s="1">
        <v>28</v>
      </c>
      <c r="AU59" s="1">
        <v>10</v>
      </c>
      <c r="AV59" s="1">
        <v>2015</v>
      </c>
      <c r="AW59" s="1" t="s">
        <v>75</v>
      </c>
      <c r="AX59" s="1">
        <v>28</v>
      </c>
      <c r="AY59" s="1">
        <v>10</v>
      </c>
      <c r="AZ59" s="1">
        <v>2015</v>
      </c>
      <c r="BA59" s="1" t="s">
        <v>77</v>
      </c>
      <c r="BC59" s="1">
        <v>0</v>
      </c>
      <c r="BD59" s="1" t="s">
        <v>481</v>
      </c>
      <c r="BJ59" s="3" t="s">
        <v>482</v>
      </c>
    </row>
    <row r="60" spans="1:63" ht="15.75" customHeight="1" x14ac:dyDescent="0.25">
      <c r="A60" s="1" t="s">
        <v>483</v>
      </c>
      <c r="B60" s="1">
        <v>2720</v>
      </c>
      <c r="C60" s="2" t="s">
        <v>453</v>
      </c>
      <c r="E60" s="1" t="s">
        <v>192</v>
      </c>
      <c r="F60" s="1" t="s">
        <v>485</v>
      </c>
      <c r="H60" s="1" t="s">
        <v>486</v>
      </c>
      <c r="I60" s="1" t="s">
        <v>487</v>
      </c>
      <c r="P60" s="1" t="s">
        <v>69</v>
      </c>
      <c r="R60" s="1" t="s">
        <v>70</v>
      </c>
      <c r="S60" s="1" t="s">
        <v>71</v>
      </c>
      <c r="T60" s="1" t="s">
        <v>71</v>
      </c>
      <c r="W60" s="1">
        <f t="shared" si="0"/>
        <v>-23.548055555555557</v>
      </c>
      <c r="X60" s="1">
        <f t="shared" si="1"/>
        <v>-46.650833333333331</v>
      </c>
      <c r="Y60" s="1">
        <v>23</v>
      </c>
      <c r="Z60" s="1">
        <v>32</v>
      </c>
      <c r="AA60" s="1">
        <v>53</v>
      </c>
      <c r="AB60" s="1" t="s">
        <v>72</v>
      </c>
      <c r="AC60" s="1">
        <v>46</v>
      </c>
      <c r="AD60" s="1">
        <v>39</v>
      </c>
      <c r="AE60" s="1">
        <v>3</v>
      </c>
      <c r="AF60" s="1" t="s">
        <v>73</v>
      </c>
      <c r="AJ60" s="1" t="s">
        <v>488</v>
      </c>
      <c r="AN60" s="1"/>
      <c r="AO60" s="1"/>
      <c r="AQ60" s="1" t="s">
        <v>75</v>
      </c>
      <c r="AR60" s="1">
        <v>97</v>
      </c>
      <c r="AS60" s="1" t="s">
        <v>94</v>
      </c>
      <c r="AT60" s="1">
        <v>28</v>
      </c>
      <c r="AU60" s="1">
        <v>10</v>
      </c>
      <c r="AV60" s="1">
        <v>2015</v>
      </c>
      <c r="AW60" s="1" t="s">
        <v>75</v>
      </c>
      <c r="AX60" s="1">
        <v>28</v>
      </c>
      <c r="AY60" s="1">
        <v>10</v>
      </c>
      <c r="AZ60" s="1">
        <v>2015</v>
      </c>
      <c r="BA60" s="1" t="s">
        <v>77</v>
      </c>
      <c r="BC60" s="1">
        <v>0</v>
      </c>
      <c r="BD60" s="1" t="s">
        <v>489</v>
      </c>
      <c r="BJ60" s="3" t="s">
        <v>490</v>
      </c>
    </row>
    <row r="61" spans="1:63" ht="15.75" customHeight="1" x14ac:dyDescent="0.25">
      <c r="A61" s="1" t="s">
        <v>491</v>
      </c>
      <c r="B61" s="1">
        <v>2721</v>
      </c>
      <c r="C61" s="2" t="s">
        <v>458</v>
      </c>
      <c r="E61" s="1" t="s">
        <v>192</v>
      </c>
      <c r="F61" s="1" t="s">
        <v>485</v>
      </c>
      <c r="H61" s="1" t="s">
        <v>486</v>
      </c>
      <c r="I61" s="1" t="s">
        <v>487</v>
      </c>
      <c r="P61" s="1" t="s">
        <v>69</v>
      </c>
      <c r="R61" s="1" t="s">
        <v>70</v>
      </c>
      <c r="S61" s="1" t="s">
        <v>71</v>
      </c>
      <c r="T61" s="1" t="s">
        <v>71</v>
      </c>
      <c r="W61" s="1">
        <f t="shared" si="0"/>
        <v>-23.546388888888892</v>
      </c>
      <c r="X61" s="1">
        <f t="shared" si="1"/>
        <v>-46.652222222222221</v>
      </c>
      <c r="Y61" s="1">
        <v>23</v>
      </c>
      <c r="Z61" s="1">
        <v>32</v>
      </c>
      <c r="AA61" s="1">
        <v>47</v>
      </c>
      <c r="AB61" s="1" t="s">
        <v>72</v>
      </c>
      <c r="AC61" s="1">
        <v>46</v>
      </c>
      <c r="AD61" s="1">
        <v>39</v>
      </c>
      <c r="AE61" s="1">
        <v>8</v>
      </c>
      <c r="AF61" s="1" t="s">
        <v>73</v>
      </c>
      <c r="AJ61" s="1" t="s">
        <v>493</v>
      </c>
      <c r="AN61" s="1"/>
      <c r="AO61" s="1"/>
      <c r="AQ61" s="1" t="s">
        <v>75</v>
      </c>
      <c r="AR61" s="1">
        <v>98</v>
      </c>
      <c r="AS61" s="1" t="s">
        <v>94</v>
      </c>
      <c r="AT61" s="1">
        <v>13</v>
      </c>
      <c r="AU61" s="1">
        <v>11</v>
      </c>
      <c r="AV61" s="1">
        <v>2015</v>
      </c>
      <c r="AW61" s="1" t="s">
        <v>75</v>
      </c>
      <c r="AX61" s="1">
        <v>13</v>
      </c>
      <c r="AY61" s="1">
        <v>11</v>
      </c>
      <c r="AZ61" s="1">
        <v>2015</v>
      </c>
      <c r="BA61" s="1" t="s">
        <v>77</v>
      </c>
      <c r="BC61" s="1">
        <v>0</v>
      </c>
      <c r="BD61" s="1" t="s">
        <v>489</v>
      </c>
      <c r="BJ61" s="3" t="s">
        <v>494</v>
      </c>
    </row>
    <row r="62" spans="1:63" ht="15.75" customHeight="1" x14ac:dyDescent="0.25">
      <c r="A62" s="1" t="s">
        <v>495</v>
      </c>
      <c r="B62" s="1">
        <v>2722</v>
      </c>
      <c r="C62" s="2" t="s">
        <v>464</v>
      </c>
      <c r="E62" s="1" t="s">
        <v>162</v>
      </c>
      <c r="F62" s="1" t="s">
        <v>497</v>
      </c>
      <c r="H62" s="1" t="s">
        <v>498</v>
      </c>
      <c r="I62" s="1" t="s">
        <v>499</v>
      </c>
      <c r="P62" s="1" t="s">
        <v>69</v>
      </c>
      <c r="R62" s="1" t="s">
        <v>70</v>
      </c>
      <c r="S62" s="1" t="s">
        <v>71</v>
      </c>
      <c r="T62" s="1" t="s">
        <v>71</v>
      </c>
      <c r="W62" s="1">
        <f t="shared" si="0"/>
        <v>-23.546388888888892</v>
      </c>
      <c r="X62" s="1">
        <f t="shared" si="1"/>
        <v>-46.652222222222221</v>
      </c>
      <c r="Y62" s="1">
        <v>23</v>
      </c>
      <c r="Z62" s="1">
        <v>32</v>
      </c>
      <c r="AA62" s="1">
        <v>47</v>
      </c>
      <c r="AB62" s="1" t="s">
        <v>72</v>
      </c>
      <c r="AC62" s="1">
        <v>46</v>
      </c>
      <c r="AD62" s="1">
        <v>39</v>
      </c>
      <c r="AE62" s="1">
        <v>8</v>
      </c>
      <c r="AF62" s="1" t="s">
        <v>73</v>
      </c>
      <c r="AJ62" s="1" t="s">
        <v>254</v>
      </c>
      <c r="AN62" s="1"/>
      <c r="AO62" s="1"/>
      <c r="AQ62" s="1" t="s">
        <v>75</v>
      </c>
      <c r="AR62" s="1">
        <v>99</v>
      </c>
      <c r="AT62" s="1" t="s">
        <v>179</v>
      </c>
      <c r="AU62" s="1" t="s">
        <v>242</v>
      </c>
      <c r="AV62" s="1">
        <v>2016</v>
      </c>
      <c r="AW62" s="1" t="s">
        <v>75</v>
      </c>
      <c r="AX62" s="1">
        <v>5</v>
      </c>
      <c r="AY62" s="1">
        <v>4</v>
      </c>
      <c r="AZ62" s="1">
        <v>2016</v>
      </c>
      <c r="BA62" s="1" t="s">
        <v>77</v>
      </c>
      <c r="BC62" s="1">
        <v>0</v>
      </c>
      <c r="BD62" s="1" t="s">
        <v>500</v>
      </c>
      <c r="BJ62" s="3" t="s">
        <v>501</v>
      </c>
    </row>
    <row r="63" spans="1:63" ht="15.75" customHeight="1" x14ac:dyDescent="0.25">
      <c r="A63" s="1" t="s">
        <v>502</v>
      </c>
      <c r="B63" s="1">
        <v>2723</v>
      </c>
      <c r="C63" s="2" t="s">
        <v>467</v>
      </c>
      <c r="E63" s="1" t="s">
        <v>162</v>
      </c>
      <c r="F63" s="1" t="s">
        <v>163</v>
      </c>
      <c r="G63" s="1" t="s">
        <v>164</v>
      </c>
      <c r="H63" s="1" t="s">
        <v>306</v>
      </c>
      <c r="I63" s="1" t="s">
        <v>307</v>
      </c>
      <c r="P63" s="1" t="s">
        <v>69</v>
      </c>
      <c r="R63" s="1" t="s">
        <v>70</v>
      </c>
      <c r="S63" s="1" t="s">
        <v>71</v>
      </c>
      <c r="T63" s="1" t="s">
        <v>71</v>
      </c>
      <c r="W63" s="1">
        <f t="shared" si="0"/>
        <v>-23.546111111111113</v>
      </c>
      <c r="X63" s="1">
        <f t="shared" si="1"/>
        <v>-46.652499999999996</v>
      </c>
      <c r="Y63" s="1">
        <v>23</v>
      </c>
      <c r="Z63" s="1">
        <v>32</v>
      </c>
      <c r="AA63" s="1">
        <v>46</v>
      </c>
      <c r="AB63" s="1" t="s">
        <v>72</v>
      </c>
      <c r="AC63" s="1">
        <v>46</v>
      </c>
      <c r="AD63" s="1">
        <v>39</v>
      </c>
      <c r="AE63" s="1">
        <v>9</v>
      </c>
      <c r="AF63" s="1" t="s">
        <v>73</v>
      </c>
      <c r="AJ63" s="1" t="s">
        <v>504</v>
      </c>
      <c r="AN63" s="1"/>
      <c r="AO63" s="1"/>
      <c r="AQ63" s="1" t="s">
        <v>75</v>
      </c>
      <c r="AR63" s="1">
        <v>100</v>
      </c>
      <c r="AT63" s="1" t="s">
        <v>179</v>
      </c>
      <c r="AU63" s="1" t="s">
        <v>242</v>
      </c>
      <c r="AV63" s="1">
        <v>2016</v>
      </c>
      <c r="AW63" s="1" t="s">
        <v>157</v>
      </c>
      <c r="AX63" s="1">
        <v>15</v>
      </c>
      <c r="AY63" s="1">
        <v>4</v>
      </c>
      <c r="AZ63" s="1">
        <v>2016</v>
      </c>
      <c r="BA63" s="1" t="s">
        <v>77</v>
      </c>
      <c r="BC63" s="1">
        <v>0</v>
      </c>
      <c r="BJ63" s="3" t="s">
        <v>505</v>
      </c>
    </row>
    <row r="64" spans="1:63" ht="15.75" customHeight="1" x14ac:dyDescent="0.25">
      <c r="A64" s="1" t="s">
        <v>506</v>
      </c>
      <c r="B64" s="1">
        <v>2724</v>
      </c>
      <c r="C64" s="2" t="s">
        <v>471</v>
      </c>
      <c r="E64" s="1" t="s">
        <v>259</v>
      </c>
      <c r="F64" s="1" t="s">
        <v>260</v>
      </c>
      <c r="H64" s="1" t="s">
        <v>368</v>
      </c>
      <c r="I64" s="1" t="s">
        <v>369</v>
      </c>
      <c r="P64" s="1" t="s">
        <v>69</v>
      </c>
      <c r="R64" s="1" t="s">
        <v>70</v>
      </c>
      <c r="S64" s="1" t="s">
        <v>71</v>
      </c>
      <c r="T64" s="1" t="s">
        <v>71</v>
      </c>
      <c r="W64" s="1">
        <f t="shared" si="0"/>
        <v>-23.545833333333334</v>
      </c>
      <c r="X64" s="1">
        <f t="shared" si="1"/>
        <v>-46.652499999999996</v>
      </c>
      <c r="Y64" s="1">
        <v>23</v>
      </c>
      <c r="Z64" s="1">
        <v>32</v>
      </c>
      <c r="AA64" s="1">
        <v>45</v>
      </c>
      <c r="AB64" s="1" t="s">
        <v>72</v>
      </c>
      <c r="AC64" s="1">
        <v>46</v>
      </c>
      <c r="AD64" s="1">
        <v>39</v>
      </c>
      <c r="AE64" s="1">
        <v>9</v>
      </c>
      <c r="AF64" s="1" t="s">
        <v>73</v>
      </c>
      <c r="AJ64" s="1" t="s">
        <v>85</v>
      </c>
      <c r="AN64" s="1"/>
      <c r="AO64" s="1"/>
      <c r="AQ64" s="1" t="s">
        <v>75</v>
      </c>
      <c r="AR64" s="1">
        <v>101</v>
      </c>
      <c r="AT64" s="1" t="s">
        <v>179</v>
      </c>
      <c r="AU64" s="1" t="s">
        <v>242</v>
      </c>
      <c r="AV64" s="1">
        <v>2016</v>
      </c>
      <c r="AW64" s="1" t="s">
        <v>157</v>
      </c>
      <c r="AX64" s="1">
        <v>15</v>
      </c>
      <c r="AY64" s="1">
        <v>4</v>
      </c>
      <c r="AZ64" s="1">
        <v>2016</v>
      </c>
      <c r="BA64" s="1" t="s">
        <v>77</v>
      </c>
      <c r="BC64" s="1">
        <v>0</v>
      </c>
      <c r="BD64" s="1" t="s">
        <v>508</v>
      </c>
      <c r="BJ64" s="3" t="s">
        <v>509</v>
      </c>
    </row>
    <row r="65" spans="1:63" ht="15.75" customHeight="1" x14ac:dyDescent="0.25">
      <c r="A65" s="1" t="s">
        <v>510</v>
      </c>
      <c r="B65" s="1">
        <v>2725</v>
      </c>
      <c r="C65" s="2" t="s">
        <v>478</v>
      </c>
      <c r="E65" s="1" t="s">
        <v>118</v>
      </c>
      <c r="F65" s="1" t="s">
        <v>119</v>
      </c>
      <c r="H65" s="1" t="s">
        <v>120</v>
      </c>
      <c r="I65" s="1" t="s">
        <v>102</v>
      </c>
      <c r="P65" s="1" t="s">
        <v>69</v>
      </c>
      <c r="R65" s="1" t="s">
        <v>70</v>
      </c>
      <c r="S65" s="1" t="s">
        <v>71</v>
      </c>
      <c r="T65" s="1" t="s">
        <v>71</v>
      </c>
      <c r="W65" s="1">
        <f t="shared" si="0"/>
        <v>-23.546111111111113</v>
      </c>
      <c r="X65" s="1">
        <f t="shared" si="1"/>
        <v>-46.652222222222221</v>
      </c>
      <c r="Y65" s="1">
        <v>23</v>
      </c>
      <c r="Z65" s="1">
        <v>32</v>
      </c>
      <c r="AA65" s="1">
        <v>46</v>
      </c>
      <c r="AB65" s="1" t="s">
        <v>72</v>
      </c>
      <c r="AC65" s="1">
        <v>46</v>
      </c>
      <c r="AD65" s="1">
        <v>39</v>
      </c>
      <c r="AE65" s="1">
        <v>8</v>
      </c>
      <c r="AF65" s="1" t="s">
        <v>73</v>
      </c>
      <c r="AJ65" s="1" t="s">
        <v>85</v>
      </c>
      <c r="AN65" s="1"/>
      <c r="AO65" s="1"/>
      <c r="AQ65" s="1" t="s">
        <v>75</v>
      </c>
      <c r="AR65" s="1">
        <v>102</v>
      </c>
      <c r="AT65" s="1" t="s">
        <v>179</v>
      </c>
      <c r="AU65" s="1" t="s">
        <v>242</v>
      </c>
      <c r="AV65" s="1">
        <v>2016</v>
      </c>
      <c r="AW65" s="1" t="s">
        <v>75</v>
      </c>
      <c r="AX65" s="1">
        <v>5</v>
      </c>
      <c r="AY65" s="1">
        <v>4</v>
      </c>
      <c r="AZ65" s="1">
        <v>2016</v>
      </c>
      <c r="BA65" s="1" t="s">
        <v>77</v>
      </c>
      <c r="BC65" s="1">
        <v>0</v>
      </c>
      <c r="BD65" s="1" t="s">
        <v>512</v>
      </c>
      <c r="BJ65" s="3" t="s">
        <v>513</v>
      </c>
    </row>
    <row r="66" spans="1:63" ht="15.75" customHeight="1" x14ac:dyDescent="0.25">
      <c r="A66" s="1" t="s">
        <v>514</v>
      </c>
      <c r="B66" s="1">
        <v>2726</v>
      </c>
      <c r="C66" s="2" t="s">
        <v>484</v>
      </c>
      <c r="E66" s="1" t="s">
        <v>118</v>
      </c>
      <c r="F66" s="1" t="s">
        <v>516</v>
      </c>
      <c r="H66" s="1" t="s">
        <v>517</v>
      </c>
      <c r="I66" s="1" t="s">
        <v>102</v>
      </c>
      <c r="P66" s="1" t="s">
        <v>69</v>
      </c>
      <c r="R66" s="1" t="s">
        <v>70</v>
      </c>
      <c r="S66" s="1" t="s">
        <v>71</v>
      </c>
      <c r="T66" s="1" t="s">
        <v>71</v>
      </c>
      <c r="W66" s="1">
        <f t="shared" si="0"/>
        <v>-23.546111111111113</v>
      </c>
      <c r="X66" s="1">
        <f t="shared" si="1"/>
        <v>-46.652222222222221</v>
      </c>
      <c r="Y66" s="1">
        <v>23</v>
      </c>
      <c r="Z66" s="1">
        <v>32</v>
      </c>
      <c r="AA66" s="1">
        <v>46</v>
      </c>
      <c r="AB66" s="1" t="s">
        <v>72</v>
      </c>
      <c r="AC66" s="1">
        <v>46</v>
      </c>
      <c r="AD66" s="1">
        <v>39</v>
      </c>
      <c r="AE66" s="1">
        <v>8</v>
      </c>
      <c r="AF66" s="1" t="s">
        <v>73</v>
      </c>
      <c r="AJ66" s="1" t="s">
        <v>85</v>
      </c>
      <c r="AN66" s="1"/>
      <c r="AO66" s="1"/>
      <c r="AQ66" s="1" t="s">
        <v>75</v>
      </c>
      <c r="AR66" s="1">
        <v>103</v>
      </c>
      <c r="AT66" s="1" t="s">
        <v>179</v>
      </c>
      <c r="AU66" s="1" t="s">
        <v>242</v>
      </c>
      <c r="AV66" s="1">
        <v>2016</v>
      </c>
      <c r="AW66" s="1" t="s">
        <v>75</v>
      </c>
      <c r="AX66" s="1">
        <v>5</v>
      </c>
      <c r="AY66" s="1">
        <v>4</v>
      </c>
      <c r="AZ66" s="1">
        <v>2016</v>
      </c>
      <c r="BA66" s="1" t="s">
        <v>77</v>
      </c>
      <c r="BC66" s="1">
        <v>0</v>
      </c>
      <c r="BD66" s="1" t="s">
        <v>518</v>
      </c>
      <c r="BJ66" s="3" t="s">
        <v>519</v>
      </c>
    </row>
    <row r="67" spans="1:63" ht="15.75" customHeight="1" x14ac:dyDescent="0.25">
      <c r="A67" s="1" t="s">
        <v>520</v>
      </c>
      <c r="B67" s="1">
        <v>2727</v>
      </c>
      <c r="C67" s="2" t="s">
        <v>492</v>
      </c>
      <c r="E67" s="1" t="s">
        <v>192</v>
      </c>
      <c r="F67" s="1" t="s">
        <v>522</v>
      </c>
      <c r="P67" s="1" t="s">
        <v>69</v>
      </c>
      <c r="R67" s="1" t="s">
        <v>70</v>
      </c>
      <c r="S67" s="1" t="s">
        <v>71</v>
      </c>
      <c r="T67" s="1" t="s">
        <v>71</v>
      </c>
      <c r="W67" s="1">
        <f t="shared" si="0"/>
        <v>-23.546111111111113</v>
      </c>
      <c r="X67" s="1">
        <f t="shared" si="1"/>
        <v>-46.652499999999996</v>
      </c>
      <c r="Y67" s="1">
        <v>23</v>
      </c>
      <c r="Z67" s="1">
        <v>32</v>
      </c>
      <c r="AA67" s="1">
        <v>46</v>
      </c>
      <c r="AB67" s="1" t="s">
        <v>72</v>
      </c>
      <c r="AC67" s="1">
        <v>46</v>
      </c>
      <c r="AD67" s="1">
        <v>39</v>
      </c>
      <c r="AE67" s="1">
        <v>9</v>
      </c>
      <c r="AF67" s="1" t="s">
        <v>73</v>
      </c>
      <c r="AJ67" s="1" t="s">
        <v>85</v>
      </c>
      <c r="AN67" s="1" t="s">
        <v>676</v>
      </c>
      <c r="AO67" s="1" t="s">
        <v>677</v>
      </c>
      <c r="AQ67" s="1" t="s">
        <v>75</v>
      </c>
      <c r="AR67" s="1">
        <v>104</v>
      </c>
      <c r="AT67" s="1" t="s">
        <v>179</v>
      </c>
      <c r="AU67" s="1" t="s">
        <v>242</v>
      </c>
      <c r="AV67" s="1">
        <v>2016</v>
      </c>
      <c r="AW67" s="1" t="s">
        <v>75</v>
      </c>
      <c r="AX67" s="1">
        <v>5</v>
      </c>
      <c r="AY67" s="1">
        <v>4</v>
      </c>
      <c r="AZ67" s="1">
        <v>2016</v>
      </c>
      <c r="BA67" s="1" t="s">
        <v>77</v>
      </c>
      <c r="BC67" s="1">
        <v>0</v>
      </c>
      <c r="BD67" s="1" t="s">
        <v>523</v>
      </c>
      <c r="BJ67" s="3" t="s">
        <v>524</v>
      </c>
      <c r="BK67" s="4" t="s">
        <v>672</v>
      </c>
    </row>
    <row r="68" spans="1:63" ht="15.75" customHeight="1" x14ac:dyDescent="0.25">
      <c r="A68" s="1" t="s">
        <v>525</v>
      </c>
      <c r="B68" s="1">
        <v>2728</v>
      </c>
      <c r="C68" s="2" t="s">
        <v>496</v>
      </c>
      <c r="E68" s="1" t="s">
        <v>126</v>
      </c>
      <c r="F68" s="1" t="s">
        <v>527</v>
      </c>
      <c r="H68" s="1" t="s">
        <v>528</v>
      </c>
      <c r="I68" s="1" t="s">
        <v>195</v>
      </c>
      <c r="P68" s="1" t="s">
        <v>69</v>
      </c>
      <c r="R68" s="1" t="s">
        <v>70</v>
      </c>
      <c r="S68" s="1" t="s">
        <v>71</v>
      </c>
      <c r="T68" s="1" t="s">
        <v>71</v>
      </c>
      <c r="W68" s="1">
        <f t="shared" si="0"/>
        <v>-23.546111111111113</v>
      </c>
      <c r="X68" s="1">
        <f t="shared" si="1"/>
        <v>-46.652222222222221</v>
      </c>
      <c r="Y68" s="1">
        <v>23</v>
      </c>
      <c r="Z68" s="1">
        <v>32</v>
      </c>
      <c r="AA68" s="1">
        <v>46</v>
      </c>
      <c r="AB68" s="1" t="s">
        <v>72</v>
      </c>
      <c r="AC68" s="1">
        <v>46</v>
      </c>
      <c r="AD68" s="1">
        <v>39</v>
      </c>
      <c r="AE68" s="1">
        <v>8</v>
      </c>
      <c r="AF68" s="1" t="s">
        <v>73</v>
      </c>
      <c r="AJ68" s="1" t="s">
        <v>85</v>
      </c>
      <c r="AN68" s="1"/>
      <c r="AO68" s="1"/>
      <c r="AQ68" s="1" t="s">
        <v>75</v>
      </c>
      <c r="AR68" s="1">
        <v>105</v>
      </c>
      <c r="AT68" s="1" t="s">
        <v>179</v>
      </c>
      <c r="AU68" s="1" t="s">
        <v>242</v>
      </c>
      <c r="AV68" s="1">
        <v>2016</v>
      </c>
      <c r="AW68" s="1" t="s">
        <v>157</v>
      </c>
      <c r="AX68" s="1">
        <v>15</v>
      </c>
      <c r="AY68" s="1">
        <v>4</v>
      </c>
      <c r="AZ68" s="1">
        <v>2016</v>
      </c>
      <c r="BA68" s="1" t="s">
        <v>77</v>
      </c>
      <c r="BC68" s="1">
        <v>0</v>
      </c>
      <c r="BJ68" s="3" t="s">
        <v>529</v>
      </c>
    </row>
    <row r="69" spans="1:63" ht="15.75" customHeight="1" x14ac:dyDescent="0.25">
      <c r="A69" s="1" t="s">
        <v>530</v>
      </c>
      <c r="B69" s="1">
        <v>2729</v>
      </c>
      <c r="C69" s="2" t="s">
        <v>503</v>
      </c>
      <c r="E69" s="1" t="s">
        <v>211</v>
      </c>
      <c r="F69" s="1" t="s">
        <v>212</v>
      </c>
      <c r="H69" s="1" t="s">
        <v>213</v>
      </c>
      <c r="I69" s="1" t="s">
        <v>214</v>
      </c>
      <c r="P69" s="1" t="s">
        <v>69</v>
      </c>
      <c r="R69" s="1" t="s">
        <v>70</v>
      </c>
      <c r="S69" s="1" t="s">
        <v>71</v>
      </c>
      <c r="T69" s="1" t="s">
        <v>71</v>
      </c>
      <c r="W69" s="1">
        <f t="shared" si="0"/>
        <v>-23.546111111111113</v>
      </c>
      <c r="X69" s="1">
        <f t="shared" si="1"/>
        <v>-46.652222222222221</v>
      </c>
      <c r="Y69" s="1">
        <v>23</v>
      </c>
      <c r="Z69" s="1">
        <v>32</v>
      </c>
      <c r="AA69" s="1">
        <v>46</v>
      </c>
      <c r="AB69" s="1" t="s">
        <v>72</v>
      </c>
      <c r="AC69" s="1">
        <v>46</v>
      </c>
      <c r="AD69" s="1">
        <v>39</v>
      </c>
      <c r="AE69" s="1">
        <v>8</v>
      </c>
      <c r="AF69" s="1" t="s">
        <v>73</v>
      </c>
      <c r="AJ69" s="1" t="s">
        <v>85</v>
      </c>
      <c r="AN69" s="1"/>
      <c r="AO69" s="1"/>
      <c r="AQ69" s="1" t="s">
        <v>75</v>
      </c>
      <c r="AR69" s="1">
        <v>106</v>
      </c>
      <c r="AT69" s="1" t="s">
        <v>179</v>
      </c>
      <c r="AU69" s="1" t="s">
        <v>242</v>
      </c>
      <c r="AV69" s="1">
        <v>2016</v>
      </c>
      <c r="AW69" s="1" t="s">
        <v>157</v>
      </c>
      <c r="AX69" s="1">
        <v>15</v>
      </c>
      <c r="AY69" s="1">
        <v>4</v>
      </c>
      <c r="AZ69" s="1">
        <v>2016</v>
      </c>
      <c r="BA69" s="1" t="s">
        <v>77</v>
      </c>
      <c r="BC69" s="1">
        <v>0</v>
      </c>
      <c r="BJ69" s="3" t="s">
        <v>532</v>
      </c>
    </row>
    <row r="70" spans="1:63" ht="15.75" customHeight="1" x14ac:dyDescent="0.25">
      <c r="A70" s="1" t="s">
        <v>533</v>
      </c>
      <c r="B70" s="1">
        <v>2731</v>
      </c>
      <c r="C70" s="2" t="s">
        <v>507</v>
      </c>
      <c r="E70" s="1" t="s">
        <v>535</v>
      </c>
      <c r="F70" s="1" t="s">
        <v>536</v>
      </c>
      <c r="H70" s="1" t="s">
        <v>360</v>
      </c>
      <c r="I70" s="1" t="s">
        <v>102</v>
      </c>
      <c r="P70" s="1" t="s">
        <v>69</v>
      </c>
      <c r="R70" s="1" t="s">
        <v>70</v>
      </c>
      <c r="S70" s="1" t="s">
        <v>71</v>
      </c>
      <c r="T70" s="1" t="s">
        <v>71</v>
      </c>
      <c r="W70" s="1">
        <f t="shared" si="0"/>
        <v>-23.546388888888892</v>
      </c>
      <c r="X70" s="1">
        <f t="shared" si="1"/>
        <v>-46.651944444444446</v>
      </c>
      <c r="Y70" s="1">
        <v>23</v>
      </c>
      <c r="Z70" s="1">
        <v>32</v>
      </c>
      <c r="AA70" s="1">
        <v>47</v>
      </c>
      <c r="AB70" s="1" t="s">
        <v>72</v>
      </c>
      <c r="AC70" s="1">
        <v>46</v>
      </c>
      <c r="AD70" s="1">
        <v>39</v>
      </c>
      <c r="AE70" s="1">
        <v>7</v>
      </c>
      <c r="AF70" s="1" t="s">
        <v>73</v>
      </c>
      <c r="AJ70" s="1" t="s">
        <v>85</v>
      </c>
      <c r="AN70" s="1"/>
      <c r="AO70" s="1"/>
      <c r="AQ70" s="1" t="s">
        <v>75</v>
      </c>
      <c r="AR70" s="1">
        <v>108</v>
      </c>
      <c r="AT70" s="1" t="s">
        <v>179</v>
      </c>
      <c r="AU70" s="1" t="s">
        <v>242</v>
      </c>
      <c r="AV70" s="1">
        <v>2016</v>
      </c>
      <c r="AW70" s="1" t="s">
        <v>75</v>
      </c>
      <c r="AX70" s="1">
        <v>5</v>
      </c>
      <c r="AY70" s="1">
        <v>4</v>
      </c>
      <c r="AZ70" s="1">
        <v>2016</v>
      </c>
      <c r="BA70" s="1" t="s">
        <v>77</v>
      </c>
      <c r="BC70" s="1">
        <v>0</v>
      </c>
      <c r="BD70" s="1" t="s">
        <v>537</v>
      </c>
      <c r="BJ70" s="3" t="s">
        <v>538</v>
      </c>
    </row>
    <row r="71" spans="1:63" ht="15.75" customHeight="1" x14ac:dyDescent="0.25">
      <c r="A71" s="1" t="s">
        <v>539</v>
      </c>
      <c r="B71" s="1">
        <v>2735</v>
      </c>
      <c r="C71" s="2" t="s">
        <v>511</v>
      </c>
      <c r="E71" s="1" t="s">
        <v>541</v>
      </c>
      <c r="P71" s="1" t="s">
        <v>69</v>
      </c>
      <c r="R71" s="1" t="s">
        <v>70</v>
      </c>
      <c r="S71" s="1" t="s">
        <v>71</v>
      </c>
      <c r="T71" s="1" t="s">
        <v>71</v>
      </c>
      <c r="W71" s="1">
        <f t="shared" si="0"/>
        <v>-23.546388888888892</v>
      </c>
      <c r="X71" s="1">
        <f t="shared" si="1"/>
        <v>-46.652222222222221</v>
      </c>
      <c r="Y71" s="1">
        <v>23</v>
      </c>
      <c r="Z71" s="1">
        <v>32</v>
      </c>
      <c r="AA71" s="1">
        <v>47</v>
      </c>
      <c r="AB71" s="1" t="s">
        <v>72</v>
      </c>
      <c r="AC71" s="1">
        <v>46</v>
      </c>
      <c r="AD71" s="1">
        <v>39</v>
      </c>
      <c r="AE71" s="1">
        <v>8</v>
      </c>
      <c r="AF71" s="1" t="s">
        <v>73</v>
      </c>
      <c r="AJ71" s="1" t="s">
        <v>542</v>
      </c>
      <c r="AN71" s="1"/>
      <c r="AO71" s="1"/>
      <c r="AQ71" s="1" t="s">
        <v>75</v>
      </c>
      <c r="AR71" s="1">
        <v>112</v>
      </c>
      <c r="AT71" s="1">
        <v>13</v>
      </c>
      <c r="AU71" s="1" t="s">
        <v>242</v>
      </c>
      <c r="AV71" s="1">
        <v>2016</v>
      </c>
      <c r="BA71" s="1" t="s">
        <v>77</v>
      </c>
      <c r="BC71" s="1">
        <v>0</v>
      </c>
      <c r="BJ71" s="3" t="s">
        <v>543</v>
      </c>
    </row>
    <row r="72" spans="1:63" ht="15.75" customHeight="1" x14ac:dyDescent="0.25">
      <c r="A72" s="1" t="s">
        <v>544</v>
      </c>
      <c r="B72" s="1">
        <v>2736</v>
      </c>
      <c r="C72" s="2" t="s">
        <v>515</v>
      </c>
      <c r="E72" s="1" t="s">
        <v>192</v>
      </c>
      <c r="F72" s="1" t="s">
        <v>546</v>
      </c>
      <c r="P72" s="1" t="s">
        <v>69</v>
      </c>
      <c r="R72" s="1" t="s">
        <v>70</v>
      </c>
      <c r="S72" s="1" t="s">
        <v>71</v>
      </c>
      <c r="T72" s="1" t="s">
        <v>71</v>
      </c>
      <c r="W72" s="1">
        <f t="shared" si="0"/>
        <v>-23.546388888888892</v>
      </c>
      <c r="X72" s="1">
        <f t="shared" si="1"/>
        <v>-46.652222222222221</v>
      </c>
      <c r="Y72" s="1">
        <v>23</v>
      </c>
      <c r="Z72" s="1">
        <v>32</v>
      </c>
      <c r="AA72" s="1">
        <v>47</v>
      </c>
      <c r="AB72" s="1" t="s">
        <v>72</v>
      </c>
      <c r="AC72" s="1">
        <v>46</v>
      </c>
      <c r="AD72" s="1">
        <v>39</v>
      </c>
      <c r="AE72" s="1">
        <v>8</v>
      </c>
      <c r="AF72" s="1" t="s">
        <v>73</v>
      </c>
      <c r="AJ72" s="1" t="s">
        <v>542</v>
      </c>
      <c r="AN72" s="1"/>
      <c r="AO72" s="1"/>
      <c r="AQ72" s="1" t="s">
        <v>75</v>
      </c>
      <c r="AR72" s="1">
        <v>113</v>
      </c>
      <c r="AT72" s="1">
        <v>13</v>
      </c>
      <c r="AU72" s="1" t="s">
        <v>242</v>
      </c>
      <c r="AV72" s="1">
        <v>2016</v>
      </c>
      <c r="BA72" s="1" t="s">
        <v>77</v>
      </c>
      <c r="BC72" s="1">
        <v>0</v>
      </c>
      <c r="BJ72" s="3" t="s">
        <v>547</v>
      </c>
    </row>
    <row r="73" spans="1:63" ht="15.75" customHeight="1" x14ac:dyDescent="0.25">
      <c r="A73" s="1" t="s">
        <v>548</v>
      </c>
      <c r="B73" s="1">
        <v>2738</v>
      </c>
      <c r="C73" s="2" t="s">
        <v>521</v>
      </c>
      <c r="E73" s="1" t="s">
        <v>292</v>
      </c>
      <c r="F73" s="1" t="s">
        <v>550</v>
      </c>
      <c r="H73" s="1" t="s">
        <v>551</v>
      </c>
      <c r="I73" s="1" t="s">
        <v>552</v>
      </c>
      <c r="P73" s="1" t="s">
        <v>69</v>
      </c>
      <c r="R73" s="1" t="s">
        <v>70</v>
      </c>
      <c r="S73" s="1" t="s">
        <v>71</v>
      </c>
      <c r="T73" s="1" t="s">
        <v>71</v>
      </c>
      <c r="W73" s="1">
        <f t="shared" si="0"/>
        <v>-23.545833333333334</v>
      </c>
      <c r="X73" s="1">
        <f t="shared" si="1"/>
        <v>-46.652499999999996</v>
      </c>
      <c r="Y73" s="1">
        <v>23</v>
      </c>
      <c r="Z73" s="1">
        <v>32</v>
      </c>
      <c r="AA73" s="1">
        <v>45</v>
      </c>
      <c r="AB73" s="1" t="s">
        <v>72</v>
      </c>
      <c r="AC73" s="1">
        <v>46</v>
      </c>
      <c r="AD73" s="1">
        <v>39</v>
      </c>
      <c r="AE73" s="1">
        <v>9</v>
      </c>
      <c r="AF73" s="1" t="s">
        <v>73</v>
      </c>
      <c r="AJ73" s="1" t="s">
        <v>553</v>
      </c>
      <c r="AN73" s="1"/>
      <c r="AO73" s="1"/>
      <c r="AQ73" s="1" t="s">
        <v>75</v>
      </c>
      <c r="AR73" s="1">
        <v>115</v>
      </c>
      <c r="AT73" s="1">
        <v>13</v>
      </c>
      <c r="AU73" s="1" t="s">
        <v>242</v>
      </c>
      <c r="AV73" s="1">
        <v>2016</v>
      </c>
      <c r="AW73" s="1" t="s">
        <v>157</v>
      </c>
      <c r="AX73" s="1">
        <v>15</v>
      </c>
      <c r="AY73" s="1">
        <v>4</v>
      </c>
      <c r="AZ73" s="1">
        <v>2016</v>
      </c>
      <c r="BA73" s="1" t="s">
        <v>77</v>
      </c>
      <c r="BC73" s="1">
        <v>0</v>
      </c>
      <c r="BJ73" s="3" t="s">
        <v>554</v>
      </c>
    </row>
    <row r="74" spans="1:63" ht="15.75" customHeight="1" x14ac:dyDescent="0.25">
      <c r="A74" s="1" t="s">
        <v>555</v>
      </c>
      <c r="B74" s="1">
        <v>2739</v>
      </c>
      <c r="C74" s="2" t="s">
        <v>526</v>
      </c>
      <c r="E74" s="1" t="s">
        <v>541</v>
      </c>
      <c r="P74" s="1" t="s">
        <v>69</v>
      </c>
      <c r="R74" s="1" t="s">
        <v>70</v>
      </c>
      <c r="S74" s="1" t="s">
        <v>71</v>
      </c>
      <c r="T74" s="1" t="s">
        <v>71</v>
      </c>
      <c r="W74" s="1">
        <f t="shared" si="0"/>
        <v>-23.545833333333334</v>
      </c>
      <c r="X74" s="1">
        <f t="shared" si="1"/>
        <v>-46.652222222222221</v>
      </c>
      <c r="Y74" s="1">
        <v>23</v>
      </c>
      <c r="Z74" s="1">
        <v>32</v>
      </c>
      <c r="AA74" s="1">
        <v>45</v>
      </c>
      <c r="AB74" s="1" t="s">
        <v>72</v>
      </c>
      <c r="AC74" s="1">
        <v>46</v>
      </c>
      <c r="AD74" s="1">
        <v>39</v>
      </c>
      <c r="AE74" s="1">
        <v>8</v>
      </c>
      <c r="AF74" s="1" t="s">
        <v>73</v>
      </c>
      <c r="AJ74" s="1" t="s">
        <v>553</v>
      </c>
      <c r="AN74" s="1"/>
      <c r="AO74" s="1"/>
      <c r="AQ74" s="1" t="s">
        <v>75</v>
      </c>
      <c r="AR74" s="1">
        <v>116</v>
      </c>
      <c r="AT74" s="1">
        <v>13</v>
      </c>
      <c r="AU74" s="1" t="s">
        <v>242</v>
      </c>
      <c r="AV74" s="1">
        <v>2016</v>
      </c>
      <c r="BA74" s="1" t="s">
        <v>77</v>
      </c>
      <c r="BC74" s="1">
        <v>0</v>
      </c>
      <c r="BJ74" s="3" t="s">
        <v>557</v>
      </c>
    </row>
    <row r="75" spans="1:63" ht="15.75" customHeight="1" x14ac:dyDescent="0.25">
      <c r="A75" s="1" t="s">
        <v>558</v>
      </c>
      <c r="B75" s="1">
        <v>3359</v>
      </c>
      <c r="C75" s="2" t="s">
        <v>531</v>
      </c>
      <c r="E75" s="1" t="s">
        <v>560</v>
      </c>
      <c r="F75" s="1" t="s">
        <v>561</v>
      </c>
      <c r="H75" s="1" t="s">
        <v>562</v>
      </c>
      <c r="I75" s="1" t="s">
        <v>563</v>
      </c>
      <c r="P75" s="1" t="s">
        <v>69</v>
      </c>
      <c r="R75" s="1" t="s">
        <v>70</v>
      </c>
      <c r="S75" s="1" t="s">
        <v>71</v>
      </c>
      <c r="T75" s="1" t="s">
        <v>71</v>
      </c>
      <c r="W75" s="1">
        <v>-23.547339999999998</v>
      </c>
      <c r="X75" s="1">
        <v>-46.65164</v>
      </c>
      <c r="Y75" s="1">
        <v>23</v>
      </c>
      <c r="Z75" s="1">
        <v>32</v>
      </c>
      <c r="AA75" s="1">
        <v>50</v>
      </c>
      <c r="AB75" s="1" t="s">
        <v>72</v>
      </c>
      <c r="AC75" s="1">
        <v>46</v>
      </c>
      <c r="AD75" s="1">
        <v>39</v>
      </c>
      <c r="AE75" s="1">
        <v>6</v>
      </c>
      <c r="AF75" s="1" t="s">
        <v>73</v>
      </c>
      <c r="AJ75" s="1" t="s">
        <v>564</v>
      </c>
      <c r="AN75" s="1"/>
      <c r="AO75" s="1"/>
      <c r="AQ75" s="1" t="s">
        <v>565</v>
      </c>
      <c r="AR75" s="1">
        <v>2</v>
      </c>
      <c r="AT75" s="1">
        <v>18</v>
      </c>
      <c r="AU75" s="1" t="s">
        <v>566</v>
      </c>
      <c r="AV75" s="1">
        <v>2019</v>
      </c>
      <c r="BA75" s="1" t="s">
        <v>77</v>
      </c>
      <c r="BC75" s="1">
        <v>0</v>
      </c>
      <c r="BJ75" s="3" t="s">
        <v>567</v>
      </c>
    </row>
    <row r="76" spans="1:63" ht="15.75" customHeight="1" x14ac:dyDescent="0.25">
      <c r="A76" s="1" t="s">
        <v>568</v>
      </c>
      <c r="B76" s="1">
        <v>3360</v>
      </c>
      <c r="C76" s="2" t="s">
        <v>664</v>
      </c>
      <c r="E76" s="1" t="s">
        <v>89</v>
      </c>
      <c r="F76" s="1" t="s">
        <v>90</v>
      </c>
      <c r="H76" s="1" t="s">
        <v>91</v>
      </c>
      <c r="I76" s="1" t="s">
        <v>92</v>
      </c>
      <c r="P76" s="1" t="s">
        <v>69</v>
      </c>
      <c r="R76" s="1" t="s">
        <v>70</v>
      </c>
      <c r="S76" s="1" t="s">
        <v>71</v>
      </c>
      <c r="T76" s="1" t="s">
        <v>71</v>
      </c>
      <c r="W76" s="1">
        <v>-23.547339999999998</v>
      </c>
      <c r="X76" s="1">
        <v>-46.65164</v>
      </c>
      <c r="Y76" s="1">
        <v>23</v>
      </c>
      <c r="Z76" s="1">
        <v>32</v>
      </c>
      <c r="AA76" s="1">
        <v>50</v>
      </c>
      <c r="AB76" s="1" t="s">
        <v>72</v>
      </c>
      <c r="AC76" s="1">
        <v>46</v>
      </c>
      <c r="AD76" s="1">
        <v>39</v>
      </c>
      <c r="AE76" s="1">
        <v>6</v>
      </c>
      <c r="AF76" s="1" t="s">
        <v>73</v>
      </c>
      <c r="AJ76" s="1" t="s">
        <v>564</v>
      </c>
      <c r="AN76" s="1"/>
      <c r="AO76" s="1"/>
      <c r="AQ76" s="1" t="s">
        <v>565</v>
      </c>
      <c r="AR76" s="1">
        <v>4</v>
      </c>
      <c r="AT76" s="1">
        <v>18</v>
      </c>
      <c r="AU76" s="1" t="s">
        <v>566</v>
      </c>
      <c r="AV76" s="1">
        <v>2019</v>
      </c>
      <c r="BA76" s="1" t="s">
        <v>77</v>
      </c>
      <c r="BC76" s="1">
        <v>0</v>
      </c>
      <c r="BJ76" s="3" t="s">
        <v>570</v>
      </c>
    </row>
    <row r="77" spans="1:63" ht="15.75" customHeight="1" x14ac:dyDescent="0.25">
      <c r="A77" s="1" t="s">
        <v>571</v>
      </c>
      <c r="B77" s="1">
        <v>3361</v>
      </c>
      <c r="C77" s="2" t="s">
        <v>534</v>
      </c>
      <c r="E77" s="1" t="s">
        <v>204</v>
      </c>
      <c r="F77" s="1" t="s">
        <v>205</v>
      </c>
      <c r="H77" s="1" t="s">
        <v>206</v>
      </c>
      <c r="I77" s="1" t="s">
        <v>102</v>
      </c>
      <c r="P77" s="1" t="s">
        <v>69</v>
      </c>
      <c r="R77" s="1" t="s">
        <v>70</v>
      </c>
      <c r="S77" s="1" t="s">
        <v>71</v>
      </c>
      <c r="T77" s="1" t="s">
        <v>71</v>
      </c>
      <c r="W77" s="1">
        <v>-23.547339999999998</v>
      </c>
      <c r="X77" s="1">
        <v>-46.65164</v>
      </c>
      <c r="Y77" s="1">
        <v>23</v>
      </c>
      <c r="Z77" s="1">
        <v>32</v>
      </c>
      <c r="AA77" s="1">
        <v>50</v>
      </c>
      <c r="AB77" s="1" t="s">
        <v>72</v>
      </c>
      <c r="AC77" s="1">
        <v>46</v>
      </c>
      <c r="AD77" s="1">
        <v>39</v>
      </c>
      <c r="AE77" s="1">
        <v>6</v>
      </c>
      <c r="AF77" s="1" t="s">
        <v>73</v>
      </c>
      <c r="AJ77" s="1" t="s">
        <v>564</v>
      </c>
      <c r="AN77" s="1"/>
      <c r="AO77" s="1"/>
      <c r="AQ77" s="1" t="s">
        <v>565</v>
      </c>
      <c r="AR77" s="1">
        <v>5</v>
      </c>
      <c r="AT77" s="1">
        <v>18</v>
      </c>
      <c r="AU77" s="1" t="s">
        <v>566</v>
      </c>
      <c r="AV77" s="1">
        <v>2019</v>
      </c>
      <c r="BA77" s="1" t="s">
        <v>77</v>
      </c>
      <c r="BC77" s="1">
        <v>0</v>
      </c>
      <c r="BJ77" s="3" t="s">
        <v>573</v>
      </c>
    </row>
    <row r="78" spans="1:63" ht="15.75" customHeight="1" x14ac:dyDescent="0.25">
      <c r="A78" s="1" t="s">
        <v>574</v>
      </c>
      <c r="B78" s="1">
        <v>3362</v>
      </c>
      <c r="C78" s="2" t="s">
        <v>665</v>
      </c>
      <c r="E78" s="1" t="s">
        <v>192</v>
      </c>
      <c r="F78" s="1" t="s">
        <v>399</v>
      </c>
      <c r="H78" s="1" t="s">
        <v>400</v>
      </c>
      <c r="I78" s="1" t="s">
        <v>401</v>
      </c>
      <c r="P78" s="1" t="s">
        <v>69</v>
      </c>
      <c r="R78" s="1" t="s">
        <v>70</v>
      </c>
      <c r="S78" s="1" t="s">
        <v>71</v>
      </c>
      <c r="T78" s="1" t="s">
        <v>71</v>
      </c>
      <c r="W78" s="1">
        <v>-23.547339999999998</v>
      </c>
      <c r="X78" s="1">
        <v>-46.65164</v>
      </c>
      <c r="Y78" s="1">
        <v>23</v>
      </c>
      <c r="Z78" s="1">
        <v>32</v>
      </c>
      <c r="AA78" s="1">
        <v>50</v>
      </c>
      <c r="AB78" s="1" t="s">
        <v>72</v>
      </c>
      <c r="AC78" s="1">
        <v>46</v>
      </c>
      <c r="AD78" s="1">
        <v>39</v>
      </c>
      <c r="AE78" s="1">
        <v>6</v>
      </c>
      <c r="AF78" s="1" t="s">
        <v>73</v>
      </c>
      <c r="AJ78" s="1" t="s">
        <v>564</v>
      </c>
      <c r="AN78" s="1"/>
      <c r="AO78" s="1"/>
      <c r="AQ78" s="1" t="s">
        <v>565</v>
      </c>
      <c r="AR78" s="1">
        <v>6</v>
      </c>
      <c r="AT78" s="1">
        <v>18</v>
      </c>
      <c r="AU78" s="1" t="s">
        <v>566</v>
      </c>
      <c r="AV78" s="1">
        <v>2019</v>
      </c>
      <c r="BA78" s="1" t="s">
        <v>77</v>
      </c>
      <c r="BC78" s="1">
        <v>0</v>
      </c>
      <c r="BJ78" s="3" t="s">
        <v>576</v>
      </c>
    </row>
    <row r="79" spans="1:63" ht="15.75" customHeight="1" x14ac:dyDescent="0.25">
      <c r="A79" s="1" t="s">
        <v>577</v>
      </c>
      <c r="B79" s="1">
        <v>3365</v>
      </c>
      <c r="C79" s="2" t="s">
        <v>666</v>
      </c>
      <c r="E79" s="1" t="s">
        <v>89</v>
      </c>
      <c r="F79" s="1" t="s">
        <v>90</v>
      </c>
      <c r="H79" s="1" t="s">
        <v>91</v>
      </c>
      <c r="I79" s="1" t="s">
        <v>92</v>
      </c>
      <c r="P79" s="1" t="s">
        <v>69</v>
      </c>
      <c r="R79" s="1" t="s">
        <v>70</v>
      </c>
      <c r="S79" s="1" t="s">
        <v>71</v>
      </c>
      <c r="T79" s="1" t="s">
        <v>71</v>
      </c>
      <c r="W79" s="1">
        <v>-23.547339999999998</v>
      </c>
      <c r="X79" s="1">
        <v>-46.65164</v>
      </c>
      <c r="Y79" s="1">
        <v>23</v>
      </c>
      <c r="Z79" s="1">
        <v>32</v>
      </c>
      <c r="AA79" s="1">
        <v>50</v>
      </c>
      <c r="AB79" s="1" t="s">
        <v>72</v>
      </c>
      <c r="AC79" s="1">
        <v>46</v>
      </c>
      <c r="AD79" s="1">
        <v>39</v>
      </c>
      <c r="AE79" s="1">
        <v>6</v>
      </c>
      <c r="AF79" s="1" t="s">
        <v>73</v>
      </c>
      <c r="AJ79" s="1" t="s">
        <v>564</v>
      </c>
      <c r="AN79" s="1"/>
      <c r="AO79" s="1"/>
      <c r="AQ79" s="1" t="s">
        <v>579</v>
      </c>
      <c r="AR79" s="1">
        <v>1</v>
      </c>
      <c r="AT79" s="1">
        <v>18</v>
      </c>
      <c r="AU79" s="1" t="s">
        <v>566</v>
      </c>
      <c r="AV79" s="1">
        <v>2019</v>
      </c>
      <c r="BA79" s="1" t="s">
        <v>77</v>
      </c>
      <c r="BC79" s="1">
        <v>0</v>
      </c>
      <c r="BJ79" s="3" t="s">
        <v>580</v>
      </c>
    </row>
    <row r="80" spans="1:63" ht="15.75" customHeight="1" x14ac:dyDescent="0.25">
      <c r="A80" s="1" t="s">
        <v>581</v>
      </c>
      <c r="B80" s="1">
        <v>3366</v>
      </c>
      <c r="C80" s="2" t="s">
        <v>667</v>
      </c>
      <c r="E80" s="1" t="s">
        <v>211</v>
      </c>
      <c r="F80" s="1" t="s">
        <v>414</v>
      </c>
      <c r="H80" s="1" t="s">
        <v>415</v>
      </c>
      <c r="I80" s="1" t="s">
        <v>416</v>
      </c>
      <c r="P80" s="1" t="s">
        <v>69</v>
      </c>
      <c r="R80" s="1" t="s">
        <v>70</v>
      </c>
      <c r="S80" s="1" t="s">
        <v>71</v>
      </c>
      <c r="T80" s="1" t="s">
        <v>71</v>
      </c>
      <c r="W80" s="1">
        <v>-23.547339999999998</v>
      </c>
      <c r="X80" s="1">
        <v>-46.65164</v>
      </c>
      <c r="Y80" s="1">
        <v>23</v>
      </c>
      <c r="Z80" s="1">
        <v>32</v>
      </c>
      <c r="AA80" s="1">
        <v>50</v>
      </c>
      <c r="AB80" s="1" t="s">
        <v>72</v>
      </c>
      <c r="AC80" s="1">
        <v>46</v>
      </c>
      <c r="AD80" s="1">
        <v>39</v>
      </c>
      <c r="AE80" s="1">
        <v>6</v>
      </c>
      <c r="AF80" s="1" t="s">
        <v>73</v>
      </c>
      <c r="AJ80" s="1" t="s">
        <v>564</v>
      </c>
      <c r="AN80" s="1"/>
      <c r="AO80" s="1"/>
      <c r="AQ80" s="1" t="s">
        <v>579</v>
      </c>
      <c r="AR80" s="1">
        <v>2</v>
      </c>
      <c r="AT80" s="1">
        <v>18</v>
      </c>
      <c r="AU80" s="1" t="s">
        <v>566</v>
      </c>
      <c r="AV80" s="1">
        <v>2019</v>
      </c>
      <c r="AW80" s="1" t="s">
        <v>583</v>
      </c>
      <c r="BA80" s="1" t="s">
        <v>77</v>
      </c>
      <c r="BC80" s="1">
        <v>0</v>
      </c>
      <c r="BJ80" s="3" t="s">
        <v>584</v>
      </c>
    </row>
    <row r="81" spans="1:62" ht="15.75" customHeight="1" x14ac:dyDescent="0.25">
      <c r="A81" s="1" t="s">
        <v>585</v>
      </c>
      <c r="B81" s="1">
        <v>3367</v>
      </c>
      <c r="C81" s="2" t="s">
        <v>540</v>
      </c>
      <c r="E81" s="1" t="s">
        <v>211</v>
      </c>
      <c r="F81" s="1" t="s">
        <v>414</v>
      </c>
      <c r="H81" s="1" t="s">
        <v>415</v>
      </c>
      <c r="I81" s="1" t="s">
        <v>416</v>
      </c>
      <c r="P81" s="1" t="s">
        <v>69</v>
      </c>
      <c r="R81" s="1" t="s">
        <v>70</v>
      </c>
      <c r="S81" s="1" t="s">
        <v>71</v>
      </c>
      <c r="T81" s="1" t="s">
        <v>71</v>
      </c>
      <c r="W81" s="1">
        <v>-23.547339999999998</v>
      </c>
      <c r="X81" s="1">
        <v>-46.65164</v>
      </c>
      <c r="Y81" s="1">
        <v>23</v>
      </c>
      <c r="Z81" s="1">
        <v>32</v>
      </c>
      <c r="AA81" s="1">
        <v>50</v>
      </c>
      <c r="AB81" s="1" t="s">
        <v>72</v>
      </c>
      <c r="AC81" s="1">
        <v>46</v>
      </c>
      <c r="AD81" s="1">
        <v>39</v>
      </c>
      <c r="AE81" s="1">
        <v>6</v>
      </c>
      <c r="AF81" s="1" t="s">
        <v>73</v>
      </c>
      <c r="AJ81" s="1" t="s">
        <v>564</v>
      </c>
      <c r="AN81" s="1"/>
      <c r="AO81" s="1"/>
      <c r="AQ81" s="1" t="s">
        <v>587</v>
      </c>
      <c r="AR81" s="1">
        <v>2</v>
      </c>
      <c r="AT81" s="1">
        <v>18</v>
      </c>
      <c r="AU81" s="1" t="s">
        <v>566</v>
      </c>
      <c r="AV81" s="1">
        <v>2019</v>
      </c>
      <c r="AW81" s="1" t="s">
        <v>583</v>
      </c>
      <c r="BA81" s="1" t="s">
        <v>77</v>
      </c>
      <c r="BC81" s="1">
        <v>0</v>
      </c>
      <c r="BJ81" s="3" t="s">
        <v>588</v>
      </c>
    </row>
    <row r="82" spans="1:62" ht="15.75" customHeight="1" x14ac:dyDescent="0.25">
      <c r="A82" s="1" t="s">
        <v>589</v>
      </c>
      <c r="B82" s="1">
        <v>3368</v>
      </c>
      <c r="C82" s="2" t="s">
        <v>545</v>
      </c>
      <c r="E82" s="1" t="s">
        <v>591</v>
      </c>
      <c r="F82" s="1" t="s">
        <v>592</v>
      </c>
      <c r="H82" s="1" t="s">
        <v>593</v>
      </c>
      <c r="I82" s="1" t="s">
        <v>594</v>
      </c>
      <c r="P82" s="1" t="s">
        <v>69</v>
      </c>
      <c r="R82" s="1" t="s">
        <v>70</v>
      </c>
      <c r="S82" s="1" t="s">
        <v>71</v>
      </c>
      <c r="T82" s="1" t="s">
        <v>71</v>
      </c>
      <c r="W82" s="1">
        <v>-23.547339999999998</v>
      </c>
      <c r="X82" s="1">
        <v>-46.65164</v>
      </c>
      <c r="Y82" s="1">
        <v>23</v>
      </c>
      <c r="Z82" s="1">
        <v>32</v>
      </c>
      <c r="AA82" s="1">
        <v>50</v>
      </c>
      <c r="AB82" s="1" t="s">
        <v>72</v>
      </c>
      <c r="AC82" s="1">
        <v>46</v>
      </c>
      <c r="AD82" s="1">
        <v>39</v>
      </c>
      <c r="AE82" s="1">
        <v>6</v>
      </c>
      <c r="AF82" s="1" t="s">
        <v>73</v>
      </c>
      <c r="AJ82" s="1" t="s">
        <v>564</v>
      </c>
      <c r="AN82" s="1"/>
      <c r="AO82" s="1"/>
      <c r="AQ82" s="1" t="s">
        <v>587</v>
      </c>
      <c r="AR82" s="1">
        <v>5</v>
      </c>
      <c r="AT82" s="1">
        <v>18</v>
      </c>
      <c r="AU82" s="1" t="s">
        <v>566</v>
      </c>
      <c r="AV82" s="1">
        <v>2019</v>
      </c>
      <c r="BA82" s="1" t="s">
        <v>77</v>
      </c>
      <c r="BC82" s="1">
        <v>0</v>
      </c>
      <c r="BJ82" s="3" t="s">
        <v>595</v>
      </c>
    </row>
    <row r="83" spans="1:62" ht="15.75" customHeight="1" x14ac:dyDescent="0.25">
      <c r="A83" s="1" t="s">
        <v>596</v>
      </c>
      <c r="B83" s="1">
        <v>3369</v>
      </c>
      <c r="C83" s="2" t="s">
        <v>668</v>
      </c>
      <c r="E83" s="1" t="s">
        <v>406</v>
      </c>
      <c r="F83" s="1" t="s">
        <v>598</v>
      </c>
      <c r="H83" s="1" t="s">
        <v>599</v>
      </c>
      <c r="I83" s="1" t="s">
        <v>600</v>
      </c>
      <c r="P83" s="1" t="s">
        <v>69</v>
      </c>
      <c r="R83" s="1" t="s">
        <v>70</v>
      </c>
      <c r="S83" s="1" t="s">
        <v>71</v>
      </c>
      <c r="T83" s="1" t="s">
        <v>71</v>
      </c>
      <c r="W83" s="1">
        <v>-23.547339999999998</v>
      </c>
      <c r="X83" s="1">
        <v>-46.65164</v>
      </c>
      <c r="Y83" s="1">
        <v>23</v>
      </c>
      <c r="Z83" s="1">
        <v>32</v>
      </c>
      <c r="AA83" s="1">
        <v>50</v>
      </c>
      <c r="AB83" s="1" t="s">
        <v>72</v>
      </c>
      <c r="AC83" s="1">
        <v>46</v>
      </c>
      <c r="AD83" s="1">
        <v>39</v>
      </c>
      <c r="AE83" s="1">
        <v>6</v>
      </c>
      <c r="AF83" s="1" t="s">
        <v>73</v>
      </c>
      <c r="AJ83" s="1" t="s">
        <v>564</v>
      </c>
      <c r="AN83" s="1"/>
      <c r="AO83" s="1"/>
      <c r="AQ83" s="1" t="s">
        <v>601</v>
      </c>
      <c r="AR83" s="1">
        <v>1</v>
      </c>
      <c r="AT83" s="1">
        <v>18</v>
      </c>
      <c r="AU83" s="1" t="s">
        <v>566</v>
      </c>
      <c r="AV83" s="1">
        <v>2019</v>
      </c>
      <c r="BA83" s="1" t="s">
        <v>77</v>
      </c>
      <c r="BC83" s="1">
        <v>0</v>
      </c>
      <c r="BJ83" s="3" t="s">
        <v>602</v>
      </c>
    </row>
    <row r="84" spans="1:62" ht="15.75" customHeight="1" x14ac:dyDescent="0.25">
      <c r="A84" s="1" t="s">
        <v>603</v>
      </c>
      <c r="B84" s="1">
        <v>3377</v>
      </c>
      <c r="C84" s="2" t="s">
        <v>549</v>
      </c>
      <c r="E84" s="1" t="s">
        <v>204</v>
      </c>
      <c r="F84" s="1" t="s">
        <v>604</v>
      </c>
      <c r="H84" s="1" t="s">
        <v>605</v>
      </c>
      <c r="I84" s="1" t="s">
        <v>102</v>
      </c>
      <c r="P84" s="1" t="s">
        <v>69</v>
      </c>
      <c r="R84" s="1" t="s">
        <v>70</v>
      </c>
      <c r="S84" s="1" t="s">
        <v>71</v>
      </c>
      <c r="T84" s="1" t="s">
        <v>71</v>
      </c>
      <c r="W84" s="1">
        <v>-23.547339999999998</v>
      </c>
      <c r="X84" s="1">
        <v>-46.65164</v>
      </c>
      <c r="Y84" s="1">
        <v>23</v>
      </c>
      <c r="Z84" s="1">
        <v>32</v>
      </c>
      <c r="AA84" s="1">
        <v>50</v>
      </c>
      <c r="AB84" s="1" t="s">
        <v>72</v>
      </c>
      <c r="AC84" s="1">
        <v>46</v>
      </c>
      <c r="AD84" s="1">
        <v>39</v>
      </c>
      <c r="AE84" s="1">
        <v>6</v>
      </c>
      <c r="AF84" s="1" t="s">
        <v>73</v>
      </c>
      <c r="AJ84" s="1" t="s">
        <v>564</v>
      </c>
      <c r="AN84" s="1"/>
      <c r="AO84" s="1"/>
      <c r="AQ84" s="1" t="s">
        <v>606</v>
      </c>
      <c r="AR84" s="1">
        <v>1</v>
      </c>
      <c r="AT84" s="1">
        <v>18</v>
      </c>
      <c r="AU84" s="1" t="s">
        <v>566</v>
      </c>
      <c r="AV84" s="1">
        <v>2019</v>
      </c>
      <c r="BA84" s="1" t="s">
        <v>77</v>
      </c>
      <c r="BC84" s="1">
        <v>0</v>
      </c>
      <c r="BJ84" s="3" t="s">
        <v>607</v>
      </c>
    </row>
    <row r="85" spans="1:62" ht="15.75" customHeight="1" x14ac:dyDescent="0.25">
      <c r="A85" s="1" t="s">
        <v>608</v>
      </c>
      <c r="B85" s="1">
        <v>3378</v>
      </c>
      <c r="C85" s="2" t="s">
        <v>556</v>
      </c>
      <c r="E85" s="1" t="s">
        <v>609</v>
      </c>
      <c r="F85" s="1" t="s">
        <v>610</v>
      </c>
      <c r="H85" s="1" t="s">
        <v>611</v>
      </c>
      <c r="I85" s="1" t="s">
        <v>612</v>
      </c>
      <c r="P85" s="1" t="s">
        <v>69</v>
      </c>
      <c r="R85" s="1" t="s">
        <v>70</v>
      </c>
      <c r="S85" s="1" t="s">
        <v>71</v>
      </c>
      <c r="T85" s="1" t="s">
        <v>71</v>
      </c>
      <c r="W85" s="1">
        <v>-23.547339999999998</v>
      </c>
      <c r="X85" s="1">
        <v>-46.65164</v>
      </c>
      <c r="Y85" s="1">
        <v>23</v>
      </c>
      <c r="Z85" s="1">
        <v>32</v>
      </c>
      <c r="AA85" s="1">
        <v>50</v>
      </c>
      <c r="AB85" s="1" t="s">
        <v>72</v>
      </c>
      <c r="AC85" s="1">
        <v>46</v>
      </c>
      <c r="AD85" s="1">
        <v>39</v>
      </c>
      <c r="AE85" s="1">
        <v>6</v>
      </c>
      <c r="AF85" s="1" t="s">
        <v>73</v>
      </c>
      <c r="AJ85" s="1" t="s">
        <v>564</v>
      </c>
      <c r="AN85" s="1"/>
      <c r="AO85" s="1"/>
      <c r="AQ85" s="1" t="s">
        <v>606</v>
      </c>
      <c r="AR85" s="1">
        <v>4</v>
      </c>
      <c r="AT85" s="1">
        <v>18</v>
      </c>
      <c r="AU85" s="1" t="s">
        <v>566</v>
      </c>
      <c r="AV85" s="1">
        <v>2019</v>
      </c>
      <c r="BA85" s="1" t="s">
        <v>77</v>
      </c>
      <c r="BC85" s="1">
        <v>0</v>
      </c>
      <c r="BJ85" s="3" t="s">
        <v>613</v>
      </c>
    </row>
    <row r="86" spans="1:62" ht="15.75" customHeight="1" x14ac:dyDescent="0.25">
      <c r="A86" s="1" t="s">
        <v>614</v>
      </c>
      <c r="B86" s="1">
        <v>3379</v>
      </c>
      <c r="C86" s="2" t="s">
        <v>669</v>
      </c>
      <c r="E86" s="1" t="s">
        <v>459</v>
      </c>
      <c r="F86" s="1" t="s">
        <v>615</v>
      </c>
      <c r="H86" s="1" t="s">
        <v>616</v>
      </c>
      <c r="I86" s="1" t="s">
        <v>617</v>
      </c>
      <c r="P86" s="1" t="s">
        <v>69</v>
      </c>
      <c r="R86" s="1" t="s">
        <v>70</v>
      </c>
      <c r="S86" s="1" t="s">
        <v>71</v>
      </c>
      <c r="T86" s="1" t="s">
        <v>71</v>
      </c>
      <c r="W86" s="1">
        <v>-23.547339999999998</v>
      </c>
      <c r="X86" s="1">
        <v>-46.65164</v>
      </c>
      <c r="Y86" s="1">
        <v>23</v>
      </c>
      <c r="Z86" s="1">
        <v>32</v>
      </c>
      <c r="AA86" s="1">
        <v>50</v>
      </c>
      <c r="AB86" s="1" t="s">
        <v>72</v>
      </c>
      <c r="AC86" s="1">
        <v>46</v>
      </c>
      <c r="AD86" s="1">
        <v>39</v>
      </c>
      <c r="AE86" s="1">
        <v>6</v>
      </c>
      <c r="AF86" s="1" t="s">
        <v>73</v>
      </c>
      <c r="AJ86" s="1" t="s">
        <v>564</v>
      </c>
      <c r="AN86" s="1"/>
      <c r="AO86" s="1"/>
      <c r="AQ86" s="1" t="s">
        <v>618</v>
      </c>
      <c r="AR86" s="1">
        <v>1</v>
      </c>
      <c r="AT86" s="1">
        <v>23</v>
      </c>
      <c r="AU86" s="1" t="s">
        <v>619</v>
      </c>
      <c r="AV86" s="1">
        <v>2019</v>
      </c>
      <c r="BA86" s="1" t="s">
        <v>77</v>
      </c>
      <c r="BC86" s="1">
        <v>0</v>
      </c>
      <c r="BJ86" s="3" t="s">
        <v>620</v>
      </c>
    </row>
    <row r="87" spans="1:62" ht="15.75" customHeight="1" x14ac:dyDescent="0.25">
      <c r="A87" s="1" t="s">
        <v>621</v>
      </c>
      <c r="B87" s="1">
        <v>3380</v>
      </c>
      <c r="C87" s="2" t="s">
        <v>559</v>
      </c>
      <c r="E87" s="1" t="s">
        <v>126</v>
      </c>
      <c r="F87" s="1" t="s">
        <v>622</v>
      </c>
      <c r="H87" s="1" t="s">
        <v>623</v>
      </c>
      <c r="I87" s="1" t="s">
        <v>624</v>
      </c>
      <c r="P87" s="1" t="s">
        <v>69</v>
      </c>
      <c r="R87" s="1" t="s">
        <v>70</v>
      </c>
      <c r="S87" s="1" t="s">
        <v>71</v>
      </c>
      <c r="T87" s="1" t="s">
        <v>71</v>
      </c>
      <c r="W87" s="1">
        <v>-23.547339999999998</v>
      </c>
      <c r="X87" s="1">
        <v>-46.65164</v>
      </c>
      <c r="Y87" s="1">
        <v>23</v>
      </c>
      <c r="Z87" s="1">
        <v>32</v>
      </c>
      <c r="AA87" s="1">
        <v>50</v>
      </c>
      <c r="AB87" s="1" t="s">
        <v>72</v>
      </c>
      <c r="AC87" s="1">
        <v>46</v>
      </c>
      <c r="AD87" s="1">
        <v>39</v>
      </c>
      <c r="AE87" s="1">
        <v>6</v>
      </c>
      <c r="AF87" s="1" t="s">
        <v>73</v>
      </c>
      <c r="AJ87" s="1" t="s">
        <v>564</v>
      </c>
      <c r="AN87" s="1"/>
      <c r="AO87" s="1"/>
      <c r="AQ87" s="1" t="s">
        <v>618</v>
      </c>
      <c r="AR87" s="1">
        <v>2</v>
      </c>
      <c r="AT87" s="1">
        <v>23</v>
      </c>
      <c r="AU87" s="1" t="s">
        <v>619</v>
      </c>
      <c r="AV87" s="1">
        <v>2019</v>
      </c>
      <c r="AW87" s="1" t="s">
        <v>625</v>
      </c>
      <c r="AX87" s="1">
        <v>4</v>
      </c>
      <c r="AY87" s="1">
        <v>4</v>
      </c>
      <c r="AZ87" s="1">
        <v>2019</v>
      </c>
      <c r="BA87" s="1" t="s">
        <v>77</v>
      </c>
      <c r="BC87" s="1">
        <v>0</v>
      </c>
      <c r="BJ87" s="3" t="s">
        <v>626</v>
      </c>
    </row>
    <row r="88" spans="1:62" ht="15.75" customHeight="1" x14ac:dyDescent="0.25">
      <c r="A88" s="1" t="s">
        <v>627</v>
      </c>
      <c r="B88" s="1">
        <v>3381</v>
      </c>
      <c r="C88" s="2" t="s">
        <v>569</v>
      </c>
      <c r="E88" s="1" t="s">
        <v>100</v>
      </c>
      <c r="F88" s="1" t="s">
        <v>628</v>
      </c>
      <c r="H88" s="1" t="s">
        <v>629</v>
      </c>
      <c r="I88" s="1" t="s">
        <v>630</v>
      </c>
      <c r="P88" s="1" t="s">
        <v>69</v>
      </c>
      <c r="R88" s="1" t="s">
        <v>70</v>
      </c>
      <c r="S88" s="1" t="s">
        <v>71</v>
      </c>
      <c r="T88" s="1" t="s">
        <v>71</v>
      </c>
      <c r="W88" s="1">
        <v>-23.547339999999998</v>
      </c>
      <c r="X88" s="1">
        <v>-46.65164</v>
      </c>
      <c r="Y88" s="1">
        <v>23</v>
      </c>
      <c r="Z88" s="1">
        <v>32</v>
      </c>
      <c r="AA88" s="1">
        <v>50</v>
      </c>
      <c r="AB88" s="1" t="s">
        <v>72</v>
      </c>
      <c r="AC88" s="1">
        <v>46</v>
      </c>
      <c r="AD88" s="1">
        <v>39</v>
      </c>
      <c r="AE88" s="1">
        <v>6</v>
      </c>
      <c r="AF88" s="1" t="s">
        <v>73</v>
      </c>
      <c r="AJ88" s="1" t="s">
        <v>564</v>
      </c>
      <c r="AN88" s="1"/>
      <c r="AO88" s="1"/>
      <c r="AQ88" s="1" t="s">
        <v>618</v>
      </c>
      <c r="AR88" s="1">
        <v>3</v>
      </c>
      <c r="AT88" s="1">
        <v>23</v>
      </c>
      <c r="AU88" s="1" t="s">
        <v>619</v>
      </c>
      <c r="AV88" s="1">
        <v>2019</v>
      </c>
      <c r="AW88" s="1" t="s">
        <v>625</v>
      </c>
      <c r="AX88" s="1">
        <v>4</v>
      </c>
      <c r="AY88" s="1">
        <v>4</v>
      </c>
      <c r="AZ88" s="1">
        <v>2019</v>
      </c>
      <c r="BA88" s="1" t="s">
        <v>77</v>
      </c>
      <c r="BC88" s="1">
        <v>0</v>
      </c>
      <c r="BJ88" s="3" t="s">
        <v>631</v>
      </c>
    </row>
    <row r="89" spans="1:62" ht="15.75" customHeight="1" x14ac:dyDescent="0.25">
      <c r="A89" s="1" t="s">
        <v>632</v>
      </c>
      <c r="B89" s="1">
        <v>3382</v>
      </c>
      <c r="C89" s="2" t="s">
        <v>572</v>
      </c>
      <c r="E89" s="1" t="s">
        <v>162</v>
      </c>
      <c r="F89" s="1" t="s">
        <v>163</v>
      </c>
      <c r="H89" s="1" t="s">
        <v>165</v>
      </c>
      <c r="I89" s="1" t="s">
        <v>166</v>
      </c>
      <c r="P89" s="1" t="s">
        <v>69</v>
      </c>
      <c r="R89" s="1" t="s">
        <v>70</v>
      </c>
      <c r="S89" s="1" t="s">
        <v>71</v>
      </c>
      <c r="T89" s="1" t="s">
        <v>71</v>
      </c>
      <c r="W89" s="1">
        <v>-23.547339999999998</v>
      </c>
      <c r="X89" s="1">
        <v>-46.65164</v>
      </c>
      <c r="Y89" s="1">
        <v>23</v>
      </c>
      <c r="Z89" s="1">
        <v>32</v>
      </c>
      <c r="AA89" s="1">
        <v>50</v>
      </c>
      <c r="AB89" s="1" t="s">
        <v>72</v>
      </c>
      <c r="AC89" s="1">
        <v>46</v>
      </c>
      <c r="AD89" s="1">
        <v>39</v>
      </c>
      <c r="AE89" s="1">
        <v>6</v>
      </c>
      <c r="AF89" s="1" t="s">
        <v>73</v>
      </c>
      <c r="AJ89" s="1" t="s">
        <v>564</v>
      </c>
      <c r="AN89" s="1"/>
      <c r="AO89" s="1"/>
      <c r="AQ89" s="1" t="s">
        <v>618</v>
      </c>
      <c r="AR89" s="1">
        <v>4</v>
      </c>
      <c r="AT89" s="1">
        <v>23</v>
      </c>
      <c r="AU89" s="1" t="s">
        <v>619</v>
      </c>
      <c r="AV89" s="1">
        <v>2019</v>
      </c>
      <c r="AW89" s="1" t="s">
        <v>633</v>
      </c>
      <c r="AX89" s="1">
        <v>4</v>
      </c>
      <c r="AY89" s="1">
        <v>4</v>
      </c>
      <c r="AZ89" s="1">
        <v>2019</v>
      </c>
      <c r="BA89" s="1" t="s">
        <v>77</v>
      </c>
      <c r="BC89" s="1">
        <v>0</v>
      </c>
      <c r="BJ89" s="3" t="s">
        <v>634</v>
      </c>
    </row>
    <row r="90" spans="1:62" ht="15.75" customHeight="1" x14ac:dyDescent="0.25">
      <c r="A90" s="1" t="s">
        <v>635</v>
      </c>
      <c r="B90" s="1">
        <v>3383</v>
      </c>
      <c r="C90" s="2" t="s">
        <v>575</v>
      </c>
      <c r="E90" s="1" t="s">
        <v>192</v>
      </c>
      <c r="F90" s="1" t="s">
        <v>399</v>
      </c>
      <c r="H90" s="1" t="s">
        <v>400</v>
      </c>
      <c r="I90" s="1" t="s">
        <v>401</v>
      </c>
      <c r="P90" s="1" t="s">
        <v>69</v>
      </c>
      <c r="R90" s="1" t="s">
        <v>70</v>
      </c>
      <c r="S90" s="1" t="s">
        <v>71</v>
      </c>
      <c r="T90" s="1" t="s">
        <v>71</v>
      </c>
      <c r="W90" s="1">
        <v>-23.547339999999998</v>
      </c>
      <c r="X90" s="1">
        <v>-46.65164</v>
      </c>
      <c r="Y90" s="1">
        <v>23</v>
      </c>
      <c r="Z90" s="1">
        <v>32</v>
      </c>
      <c r="AA90" s="1">
        <v>50</v>
      </c>
      <c r="AB90" s="1" t="s">
        <v>72</v>
      </c>
      <c r="AC90" s="1">
        <v>46</v>
      </c>
      <c r="AD90" s="1">
        <v>39</v>
      </c>
      <c r="AE90" s="1">
        <v>6</v>
      </c>
      <c r="AF90" s="1" t="s">
        <v>73</v>
      </c>
      <c r="AJ90" s="1" t="s">
        <v>564</v>
      </c>
      <c r="AN90" s="1"/>
      <c r="AO90" s="1"/>
      <c r="AQ90" s="1" t="s">
        <v>618</v>
      </c>
      <c r="AR90" s="1">
        <v>5</v>
      </c>
      <c r="AT90" s="1">
        <v>23</v>
      </c>
      <c r="AU90" s="1" t="s">
        <v>619</v>
      </c>
      <c r="AV90" s="1">
        <v>2019</v>
      </c>
      <c r="AW90" s="1" t="s">
        <v>625</v>
      </c>
      <c r="AX90" s="1">
        <v>4</v>
      </c>
      <c r="AY90" s="1">
        <v>4</v>
      </c>
      <c r="AZ90" s="1">
        <v>2019</v>
      </c>
      <c r="BA90" s="1" t="s">
        <v>77</v>
      </c>
      <c r="BC90" s="1">
        <v>0</v>
      </c>
      <c r="BJ90" s="3" t="s">
        <v>636</v>
      </c>
    </row>
    <row r="91" spans="1:62" ht="15.75" customHeight="1" x14ac:dyDescent="0.25">
      <c r="A91" s="1" t="s">
        <v>637</v>
      </c>
      <c r="B91" s="1">
        <v>3384</v>
      </c>
      <c r="C91" s="2" t="s">
        <v>578</v>
      </c>
      <c r="E91" s="1" t="s">
        <v>211</v>
      </c>
      <c r="F91" s="1" t="s">
        <v>212</v>
      </c>
      <c r="H91" s="1" t="s">
        <v>344</v>
      </c>
      <c r="I91" s="1" t="s">
        <v>102</v>
      </c>
      <c r="P91" s="1" t="s">
        <v>69</v>
      </c>
      <c r="R91" s="1" t="s">
        <v>70</v>
      </c>
      <c r="S91" s="1" t="s">
        <v>71</v>
      </c>
      <c r="T91" s="1" t="s">
        <v>71</v>
      </c>
      <c r="W91" s="1">
        <v>-23.547339999999998</v>
      </c>
      <c r="X91" s="1">
        <v>-46.65164</v>
      </c>
      <c r="Y91" s="1">
        <v>23</v>
      </c>
      <c r="Z91" s="1">
        <v>32</v>
      </c>
      <c r="AA91" s="1">
        <v>50</v>
      </c>
      <c r="AB91" s="1" t="s">
        <v>72</v>
      </c>
      <c r="AC91" s="1">
        <v>46</v>
      </c>
      <c r="AD91" s="1">
        <v>39</v>
      </c>
      <c r="AE91" s="1">
        <v>6</v>
      </c>
      <c r="AF91" s="1" t="s">
        <v>73</v>
      </c>
      <c r="AJ91" s="1" t="s">
        <v>564</v>
      </c>
      <c r="AN91" s="1"/>
      <c r="AO91" s="1"/>
      <c r="AQ91" s="1" t="s">
        <v>618</v>
      </c>
      <c r="AR91" s="1">
        <v>6</v>
      </c>
      <c r="AT91" s="1">
        <v>23</v>
      </c>
      <c r="AU91" s="1" t="s">
        <v>619</v>
      </c>
      <c r="AV91" s="1">
        <v>2019</v>
      </c>
      <c r="BA91" s="1" t="s">
        <v>77</v>
      </c>
      <c r="BC91" s="1">
        <v>0</v>
      </c>
      <c r="BJ91" s="3" t="s">
        <v>638</v>
      </c>
    </row>
    <row r="92" spans="1:62" ht="15.75" customHeight="1" x14ac:dyDescent="0.25">
      <c r="A92" s="1" t="s">
        <v>639</v>
      </c>
      <c r="B92" s="1">
        <v>3387</v>
      </c>
      <c r="C92" s="2" t="s">
        <v>582</v>
      </c>
      <c r="E92" s="1" t="s">
        <v>211</v>
      </c>
      <c r="F92" s="1" t="s">
        <v>414</v>
      </c>
      <c r="H92" s="1" t="s">
        <v>415</v>
      </c>
      <c r="I92" s="1" t="s">
        <v>416</v>
      </c>
      <c r="R92" s="1" t="s">
        <v>70</v>
      </c>
      <c r="S92" s="1" t="s">
        <v>71</v>
      </c>
      <c r="T92" s="1" t="s">
        <v>71</v>
      </c>
      <c r="W92" s="1">
        <v>-23.547339999999998</v>
      </c>
      <c r="X92" s="1">
        <v>-46.65164</v>
      </c>
      <c r="Y92" s="1">
        <v>23</v>
      </c>
      <c r="Z92" s="1">
        <v>32</v>
      </c>
      <c r="AA92" s="1">
        <v>50</v>
      </c>
      <c r="AB92" s="1" t="s">
        <v>72</v>
      </c>
      <c r="AC92" s="1">
        <v>46</v>
      </c>
      <c r="AD92" s="1">
        <v>39</v>
      </c>
      <c r="AE92" s="1">
        <v>6</v>
      </c>
      <c r="AF92" s="1" t="s">
        <v>73</v>
      </c>
      <c r="AJ92" s="1" t="s">
        <v>564</v>
      </c>
      <c r="AN92" s="1"/>
      <c r="AO92" s="1"/>
      <c r="AQ92" s="1" t="s">
        <v>640</v>
      </c>
      <c r="AR92" s="1">
        <v>3</v>
      </c>
      <c r="AT92" s="1">
        <v>18</v>
      </c>
      <c r="AU92" s="1" t="s">
        <v>566</v>
      </c>
      <c r="AV92" s="1">
        <v>2019</v>
      </c>
      <c r="AW92" s="1" t="s">
        <v>583</v>
      </c>
      <c r="BA92" s="1" t="s">
        <v>77</v>
      </c>
      <c r="BC92" s="1">
        <v>0</v>
      </c>
      <c r="BJ92" s="3" t="s">
        <v>641</v>
      </c>
    </row>
    <row r="93" spans="1:62" ht="15.75" customHeight="1" x14ac:dyDescent="0.25">
      <c r="A93" s="1" t="s">
        <v>642</v>
      </c>
      <c r="B93" s="1">
        <v>3182</v>
      </c>
      <c r="C93" s="2" t="s">
        <v>586</v>
      </c>
      <c r="E93" s="1" t="s">
        <v>192</v>
      </c>
      <c r="F93" s="1" t="s">
        <v>218</v>
      </c>
      <c r="P93" s="1" t="s">
        <v>643</v>
      </c>
      <c r="R93" s="1" t="s">
        <v>70</v>
      </c>
      <c r="S93" s="1" t="s">
        <v>71</v>
      </c>
      <c r="T93" s="1" t="s">
        <v>71</v>
      </c>
      <c r="W93" s="1">
        <v>-23.547339999999998</v>
      </c>
      <c r="X93" s="1">
        <v>-46.65164</v>
      </c>
      <c r="Y93" s="1">
        <v>23</v>
      </c>
      <c r="Z93" s="1">
        <v>32</v>
      </c>
      <c r="AA93" s="1">
        <v>50</v>
      </c>
      <c r="AB93" s="1" t="s">
        <v>72</v>
      </c>
      <c r="AC93" s="1">
        <v>46</v>
      </c>
      <c r="AD93" s="1">
        <v>39</v>
      </c>
      <c r="AE93" s="1">
        <v>6</v>
      </c>
      <c r="AF93" s="1" t="s">
        <v>73</v>
      </c>
      <c r="AJ93" s="1" t="s">
        <v>644</v>
      </c>
      <c r="AN93" s="1"/>
      <c r="AO93" s="1"/>
      <c r="AQ93" s="1" t="s">
        <v>618</v>
      </c>
      <c r="AR93" s="1">
        <v>7</v>
      </c>
      <c r="AT93" s="1">
        <v>23</v>
      </c>
      <c r="AU93" s="1">
        <v>2</v>
      </c>
      <c r="AV93" s="1">
        <v>2019</v>
      </c>
      <c r="AW93" s="1" t="s">
        <v>645</v>
      </c>
      <c r="BA93" s="1" t="s">
        <v>77</v>
      </c>
      <c r="BC93" s="1">
        <v>0</v>
      </c>
      <c r="BJ93" s="3" t="s">
        <v>646</v>
      </c>
    </row>
    <row r="94" spans="1:62" ht="15.75" customHeight="1" x14ac:dyDescent="0.25">
      <c r="A94" s="1" t="s">
        <v>647</v>
      </c>
      <c r="B94" s="1">
        <v>3385</v>
      </c>
      <c r="C94" s="2" t="s">
        <v>590</v>
      </c>
      <c r="E94" s="1" t="s">
        <v>134</v>
      </c>
      <c r="F94" s="1" t="s">
        <v>648</v>
      </c>
      <c r="H94" s="1" t="s">
        <v>649</v>
      </c>
      <c r="I94" s="1" t="s">
        <v>650</v>
      </c>
      <c r="R94" s="1" t="s">
        <v>70</v>
      </c>
      <c r="S94" s="1" t="s">
        <v>71</v>
      </c>
      <c r="T94" s="1" t="s">
        <v>71</v>
      </c>
      <c r="W94" s="1">
        <v>-23.547339999999998</v>
      </c>
      <c r="X94" s="1">
        <v>-46.65164</v>
      </c>
      <c r="Y94" s="1">
        <v>23</v>
      </c>
      <c r="Z94" s="1">
        <v>32</v>
      </c>
      <c r="AA94" s="1">
        <v>50</v>
      </c>
      <c r="AB94" s="1" t="s">
        <v>72</v>
      </c>
      <c r="AC94" s="1">
        <v>46</v>
      </c>
      <c r="AD94" s="1">
        <v>39</v>
      </c>
      <c r="AE94" s="1">
        <v>6</v>
      </c>
      <c r="AF94" s="1" t="s">
        <v>73</v>
      </c>
      <c r="AJ94" s="1" t="s">
        <v>564</v>
      </c>
      <c r="AN94" s="1"/>
      <c r="AO94" s="1"/>
      <c r="AQ94" s="1" t="s">
        <v>618</v>
      </c>
      <c r="AR94" s="1">
        <v>8</v>
      </c>
      <c r="AT94" s="1">
        <v>23</v>
      </c>
      <c r="AU94" s="1">
        <v>2</v>
      </c>
      <c r="AV94" s="1">
        <v>2019</v>
      </c>
      <c r="BA94" s="1" t="s">
        <v>77</v>
      </c>
      <c r="BC94" s="1">
        <v>0</v>
      </c>
      <c r="BJ94" s="3" t="s">
        <v>651</v>
      </c>
    </row>
    <row r="95" spans="1:62" ht="15.75" customHeight="1" x14ac:dyDescent="0.25">
      <c r="A95" s="1" t="s">
        <v>652</v>
      </c>
      <c r="B95" s="1">
        <v>3402</v>
      </c>
      <c r="C95" s="2" t="s">
        <v>597</v>
      </c>
      <c r="E95" s="1" t="s">
        <v>653</v>
      </c>
      <c r="F95" s="1" t="s">
        <v>654</v>
      </c>
      <c r="H95" s="1" t="s">
        <v>655</v>
      </c>
      <c r="I95" s="1" t="s">
        <v>393</v>
      </c>
      <c r="R95" s="1" t="s">
        <v>70</v>
      </c>
      <c r="S95" s="1" t="s">
        <v>71</v>
      </c>
      <c r="T95" s="1" t="s">
        <v>71</v>
      </c>
      <c r="W95" s="1">
        <v>-23.547339999999998</v>
      </c>
      <c r="X95" s="1">
        <v>-46.65164</v>
      </c>
      <c r="Y95" s="1">
        <v>23</v>
      </c>
      <c r="Z95" s="1">
        <v>32</v>
      </c>
      <c r="AA95" s="1">
        <v>50</v>
      </c>
      <c r="AB95" s="1" t="s">
        <v>72</v>
      </c>
      <c r="AC95" s="1">
        <v>46</v>
      </c>
      <c r="AD95" s="1">
        <v>39</v>
      </c>
      <c r="AE95" s="1">
        <v>6</v>
      </c>
      <c r="AF95" s="1" t="s">
        <v>73</v>
      </c>
      <c r="AJ95" s="1" t="s">
        <v>656</v>
      </c>
      <c r="AN95" s="1"/>
      <c r="AO95" s="1"/>
      <c r="AQ95" s="1" t="s">
        <v>565</v>
      </c>
      <c r="AR95" s="1">
        <v>3</v>
      </c>
      <c r="AT95" s="1">
        <v>18</v>
      </c>
      <c r="AU95" s="1" t="s">
        <v>566</v>
      </c>
      <c r="AV95" s="1">
        <v>2019</v>
      </c>
      <c r="AW95" s="1" t="s">
        <v>645</v>
      </c>
      <c r="BA95" s="1" t="s">
        <v>77</v>
      </c>
      <c r="BC95" s="1">
        <v>0</v>
      </c>
      <c r="BJ95" s="3" t="s">
        <v>657</v>
      </c>
    </row>
    <row r="96" spans="1:6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phoneticPr fontId="5" type="noConversion"/>
  <hyperlinks>
    <hyperlink ref="BJ2" r:id="rId1" xr:uid="{00000000-0004-0000-0000-000000000000}"/>
    <hyperlink ref="BJ3" r:id="rId2" xr:uid="{00000000-0004-0000-0000-000001000000}"/>
    <hyperlink ref="BJ4" r:id="rId3" xr:uid="{00000000-0004-0000-0000-000002000000}"/>
    <hyperlink ref="BJ5" r:id="rId4" xr:uid="{00000000-0004-0000-0000-000003000000}"/>
    <hyperlink ref="BJ6" r:id="rId5" xr:uid="{00000000-0004-0000-0000-000004000000}"/>
    <hyperlink ref="BK6" r:id="rId6" xr:uid="{00000000-0004-0000-0000-000005000000}"/>
    <hyperlink ref="BJ7" r:id="rId7" xr:uid="{00000000-0004-0000-0000-000006000000}"/>
    <hyperlink ref="BJ8" r:id="rId8" xr:uid="{00000000-0004-0000-0000-000007000000}"/>
    <hyperlink ref="BJ9" r:id="rId9" xr:uid="{00000000-0004-0000-0000-000008000000}"/>
    <hyperlink ref="BJ10" r:id="rId10" xr:uid="{00000000-0004-0000-0000-000009000000}"/>
    <hyperlink ref="BJ11" r:id="rId11" xr:uid="{00000000-0004-0000-0000-00000A000000}"/>
    <hyperlink ref="BJ12" r:id="rId12" xr:uid="{00000000-0004-0000-0000-00000B000000}"/>
    <hyperlink ref="BJ13" r:id="rId13" xr:uid="{00000000-0004-0000-0000-00000C000000}"/>
    <hyperlink ref="BJ14" r:id="rId14" xr:uid="{00000000-0004-0000-0000-00000D000000}"/>
    <hyperlink ref="BJ15" r:id="rId15" xr:uid="{00000000-0004-0000-0000-00000E000000}"/>
    <hyperlink ref="BJ16" r:id="rId16" xr:uid="{00000000-0004-0000-0000-00000F000000}"/>
    <hyperlink ref="BJ17" r:id="rId17" xr:uid="{00000000-0004-0000-0000-000010000000}"/>
    <hyperlink ref="BJ18" r:id="rId18" xr:uid="{00000000-0004-0000-0000-000011000000}"/>
    <hyperlink ref="BJ19" r:id="rId19" xr:uid="{00000000-0004-0000-0000-000012000000}"/>
    <hyperlink ref="BJ20" r:id="rId20" xr:uid="{00000000-0004-0000-0000-000013000000}"/>
    <hyperlink ref="BJ21" r:id="rId21" xr:uid="{00000000-0004-0000-0000-000014000000}"/>
    <hyperlink ref="BJ22" r:id="rId22" xr:uid="{00000000-0004-0000-0000-000015000000}"/>
    <hyperlink ref="BJ23" r:id="rId23" xr:uid="{00000000-0004-0000-0000-000016000000}"/>
    <hyperlink ref="BJ24" r:id="rId24" xr:uid="{00000000-0004-0000-0000-000017000000}"/>
    <hyperlink ref="BJ25" r:id="rId25" xr:uid="{00000000-0004-0000-0000-000018000000}"/>
    <hyperlink ref="BJ26" r:id="rId26" xr:uid="{00000000-0004-0000-0000-000019000000}"/>
    <hyperlink ref="BJ27" r:id="rId27" xr:uid="{00000000-0004-0000-0000-00001A000000}"/>
    <hyperlink ref="BJ28" r:id="rId28" xr:uid="{00000000-0004-0000-0000-00001B000000}"/>
    <hyperlink ref="BJ29" r:id="rId29" xr:uid="{00000000-0004-0000-0000-00001C000000}"/>
    <hyperlink ref="BJ30" r:id="rId30" xr:uid="{00000000-0004-0000-0000-00001D000000}"/>
    <hyperlink ref="BJ31" r:id="rId31" xr:uid="{00000000-0004-0000-0000-00001E000000}"/>
    <hyperlink ref="BJ32" r:id="rId32" xr:uid="{00000000-0004-0000-0000-00001F000000}"/>
    <hyperlink ref="BJ33" r:id="rId33" xr:uid="{00000000-0004-0000-0000-000020000000}"/>
    <hyperlink ref="BJ34" r:id="rId34" xr:uid="{00000000-0004-0000-0000-000021000000}"/>
    <hyperlink ref="BJ35" r:id="rId35" xr:uid="{00000000-0004-0000-0000-000022000000}"/>
    <hyperlink ref="BJ36" r:id="rId36" xr:uid="{00000000-0004-0000-0000-000023000000}"/>
    <hyperlink ref="BJ37" r:id="rId37" xr:uid="{00000000-0004-0000-0000-000024000000}"/>
    <hyperlink ref="BJ38" r:id="rId38" xr:uid="{00000000-0004-0000-0000-000025000000}"/>
    <hyperlink ref="BJ39" r:id="rId39" xr:uid="{00000000-0004-0000-0000-000026000000}"/>
    <hyperlink ref="BJ40" r:id="rId40" xr:uid="{00000000-0004-0000-0000-000027000000}"/>
    <hyperlink ref="BJ41" r:id="rId41" xr:uid="{00000000-0004-0000-0000-000028000000}"/>
    <hyperlink ref="BJ42" r:id="rId42" xr:uid="{00000000-0004-0000-0000-000029000000}"/>
    <hyperlink ref="BJ43" r:id="rId43" xr:uid="{00000000-0004-0000-0000-00002A000000}"/>
    <hyperlink ref="BJ44" r:id="rId44" xr:uid="{00000000-0004-0000-0000-00002B000000}"/>
    <hyperlink ref="BJ45" r:id="rId45" xr:uid="{00000000-0004-0000-0000-00002C000000}"/>
    <hyperlink ref="BJ46" r:id="rId46" xr:uid="{00000000-0004-0000-0000-00002D000000}"/>
    <hyperlink ref="BJ47" r:id="rId47" xr:uid="{00000000-0004-0000-0000-00002E000000}"/>
    <hyperlink ref="BJ48" r:id="rId48" xr:uid="{00000000-0004-0000-0000-00002F000000}"/>
    <hyperlink ref="BJ49" r:id="rId49" xr:uid="{00000000-0004-0000-0000-000030000000}"/>
    <hyperlink ref="BJ50" r:id="rId50" xr:uid="{00000000-0004-0000-0000-000031000000}"/>
    <hyperlink ref="BJ51" r:id="rId51" xr:uid="{00000000-0004-0000-0000-000032000000}"/>
    <hyperlink ref="BJ52" r:id="rId52" xr:uid="{00000000-0004-0000-0000-000033000000}"/>
    <hyperlink ref="BJ53" r:id="rId53" xr:uid="{00000000-0004-0000-0000-000034000000}"/>
    <hyperlink ref="BJ54" r:id="rId54" xr:uid="{00000000-0004-0000-0000-000035000000}"/>
    <hyperlink ref="BJ55" r:id="rId55" xr:uid="{00000000-0004-0000-0000-000036000000}"/>
    <hyperlink ref="BJ56" r:id="rId56" xr:uid="{00000000-0004-0000-0000-000037000000}"/>
    <hyperlink ref="BJ57" r:id="rId57" xr:uid="{00000000-0004-0000-0000-000038000000}"/>
    <hyperlink ref="BJ58" r:id="rId58" xr:uid="{00000000-0004-0000-0000-000039000000}"/>
    <hyperlink ref="BJ59" r:id="rId59" xr:uid="{00000000-0004-0000-0000-00003A000000}"/>
    <hyperlink ref="BJ60" r:id="rId60" xr:uid="{00000000-0004-0000-0000-00003B000000}"/>
    <hyperlink ref="BJ61" r:id="rId61" xr:uid="{00000000-0004-0000-0000-00003C000000}"/>
    <hyperlink ref="BJ62" r:id="rId62" xr:uid="{00000000-0004-0000-0000-00003D000000}"/>
    <hyperlink ref="BJ63" r:id="rId63" xr:uid="{00000000-0004-0000-0000-00003E000000}"/>
    <hyperlink ref="BJ64" r:id="rId64" xr:uid="{00000000-0004-0000-0000-00003F000000}"/>
    <hyperlink ref="BJ65" r:id="rId65" xr:uid="{00000000-0004-0000-0000-000040000000}"/>
    <hyperlink ref="BJ66" r:id="rId66" xr:uid="{00000000-0004-0000-0000-000041000000}"/>
    <hyperlink ref="BJ67" r:id="rId67" xr:uid="{00000000-0004-0000-0000-000042000000}"/>
    <hyperlink ref="BJ68" r:id="rId68" xr:uid="{00000000-0004-0000-0000-000043000000}"/>
    <hyperlink ref="BJ69" r:id="rId69" xr:uid="{00000000-0004-0000-0000-000044000000}"/>
    <hyperlink ref="BJ70" r:id="rId70" xr:uid="{00000000-0004-0000-0000-000045000000}"/>
    <hyperlink ref="BJ71" r:id="rId71" xr:uid="{00000000-0004-0000-0000-000046000000}"/>
    <hyperlink ref="BJ72" r:id="rId72" xr:uid="{00000000-0004-0000-0000-000047000000}"/>
    <hyperlink ref="BJ73" r:id="rId73" xr:uid="{00000000-0004-0000-0000-000048000000}"/>
    <hyperlink ref="BJ74" r:id="rId74" xr:uid="{00000000-0004-0000-0000-000049000000}"/>
    <hyperlink ref="BJ75" r:id="rId75" xr:uid="{00000000-0004-0000-0000-00004A000000}"/>
    <hyperlink ref="BJ76" r:id="rId76" xr:uid="{00000000-0004-0000-0000-00004B000000}"/>
    <hyperlink ref="BJ77" r:id="rId77" xr:uid="{00000000-0004-0000-0000-00004C000000}"/>
    <hyperlink ref="BJ78" r:id="rId78" xr:uid="{00000000-0004-0000-0000-00004D000000}"/>
    <hyperlink ref="BJ79" r:id="rId79" xr:uid="{00000000-0004-0000-0000-00004E000000}"/>
    <hyperlink ref="BJ80" r:id="rId80" xr:uid="{00000000-0004-0000-0000-00004F000000}"/>
    <hyperlink ref="BJ81" r:id="rId81" xr:uid="{00000000-0004-0000-0000-000050000000}"/>
    <hyperlink ref="BJ82" r:id="rId82" xr:uid="{00000000-0004-0000-0000-000051000000}"/>
    <hyperlink ref="BJ83" r:id="rId83" xr:uid="{00000000-0004-0000-0000-000052000000}"/>
    <hyperlink ref="BJ84" r:id="rId84" xr:uid="{00000000-0004-0000-0000-000053000000}"/>
    <hyperlink ref="BJ85" r:id="rId85" xr:uid="{00000000-0004-0000-0000-000054000000}"/>
    <hyperlink ref="BJ86" r:id="rId86" xr:uid="{00000000-0004-0000-0000-000055000000}"/>
    <hyperlink ref="BJ87" r:id="rId87" xr:uid="{00000000-0004-0000-0000-000056000000}"/>
    <hyperlink ref="BJ88" r:id="rId88" xr:uid="{00000000-0004-0000-0000-000057000000}"/>
    <hyperlink ref="BJ89" r:id="rId89" xr:uid="{00000000-0004-0000-0000-000058000000}"/>
    <hyperlink ref="BJ90" r:id="rId90" xr:uid="{00000000-0004-0000-0000-000059000000}"/>
    <hyperlink ref="BJ91" r:id="rId91" xr:uid="{00000000-0004-0000-0000-00005A000000}"/>
    <hyperlink ref="BJ92" r:id="rId92" xr:uid="{00000000-0004-0000-0000-00005B000000}"/>
    <hyperlink ref="BJ93" r:id="rId93" xr:uid="{00000000-0004-0000-0000-00005C000000}"/>
    <hyperlink ref="BJ94" r:id="rId94" xr:uid="{00000000-0004-0000-0000-00005D000000}"/>
    <hyperlink ref="BJ95" r:id="rId95" xr:uid="{00000000-0004-0000-0000-00005E000000}"/>
    <hyperlink ref="BK5" r:id="rId96" xr:uid="{7C11E7D5-83C2-4966-A8D5-4AD67FD1C9DE}"/>
    <hyperlink ref="BK46" r:id="rId97" xr:uid="{D353009C-6E0D-4C62-B0E6-F4D816FF053E}"/>
    <hyperlink ref="BK67" r:id="rId98" xr:uid="{E07ADA6F-D101-446E-8D82-C46F67DAA070}"/>
    <hyperlink ref="BK42" r:id="rId99" xr:uid="{D6C3F8A8-8A3E-4ABB-AA1E-E08CA236662A}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TAVARES VIEIRA</dc:creator>
  <cp:lastModifiedBy>TIMOTEO JEUN OH</cp:lastModifiedBy>
  <dcterms:created xsi:type="dcterms:W3CDTF">2025-08-13T21:55:05Z</dcterms:created>
  <dcterms:modified xsi:type="dcterms:W3CDTF">2025-10-10T00:10:43Z</dcterms:modified>
</cp:coreProperties>
</file>