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1600" windowHeight="9840" tabRatio="685" activeTab="1"/>
  </bookViews>
  <sheets>
    <sheet name="版本历史" sheetId="20" r:id="rId1"/>
    <sheet name="awesome博客" sheetId="32" r:id="rId2"/>
    <sheet name="Sheet1" sheetId="33" r:id="rId3"/>
  </sheets>
  <calcPr calcId="144525"/>
</workbook>
</file>

<file path=xl/sharedStrings.xml><?xml version="1.0" encoding="utf-8"?>
<sst xmlns="http://schemas.openxmlformats.org/spreadsheetml/2006/main" count="587" uniqueCount="315">
  <si>
    <t>版本</t>
  </si>
  <si>
    <t>日期</t>
  </si>
  <si>
    <t>作者</t>
  </si>
  <si>
    <t>详细描述</t>
  </si>
  <si>
    <t>备注</t>
  </si>
  <si>
    <t>SW product</t>
  </si>
  <si>
    <t>Pass</t>
  </si>
  <si>
    <t>Fail</t>
  </si>
  <si>
    <t>Not Test</t>
  </si>
  <si>
    <t>Total Tests</t>
  </si>
  <si>
    <t>#测试用例编号</t>
  </si>
  <si>
    <t>需求功能点</t>
  </si>
  <si>
    <t>测试类型</t>
  </si>
  <si>
    <t>标题</t>
  </si>
  <si>
    <t>前提条件</t>
  </si>
  <si>
    <t>测试步骤</t>
  </si>
  <si>
    <t>预期结果</t>
  </si>
  <si>
    <t>结果</t>
  </si>
  <si>
    <t>博客首页</t>
  </si>
  <si>
    <t>进入博客</t>
  </si>
  <si>
    <t>1.1.1</t>
  </si>
  <si>
    <t>冒烟</t>
  </si>
  <si>
    <t>输入标准域名1进入博客</t>
  </si>
  <si>
    <t>1.浏览器输入地址www.motutu.top</t>
  </si>
  <si>
    <t>1.进入博客首页 https://motutu.top/
2.正常显示favicon收藏夹图标
3.标签页标题为 “魔图 | AwesomeHaichuanBlog”</t>
  </si>
  <si>
    <t>1.1.2</t>
  </si>
  <si>
    <t>常规</t>
  </si>
  <si>
    <t>输入标准域名2进入博客</t>
  </si>
  <si>
    <t>1.浏览器输入地址motutu.top</t>
  </si>
  <si>
    <t>1.1.3</t>
  </si>
  <si>
    <r>
      <rPr>
        <sz val="10"/>
        <color theme="1"/>
        <rFont val="宋体"/>
        <charset val="134"/>
      </rPr>
      <t>输入带</t>
    </r>
    <r>
      <rPr>
        <sz val="10"/>
        <color theme="1"/>
        <rFont val="Verdana"/>
        <charset val="134"/>
      </rPr>
      <t>http</t>
    </r>
    <r>
      <rPr>
        <sz val="10"/>
        <color theme="1"/>
        <rFont val="宋体"/>
        <charset val="134"/>
      </rPr>
      <t>域名1进入博客</t>
    </r>
  </si>
  <si>
    <t>1.浏览器输入地址http://www.motutu.top</t>
  </si>
  <si>
    <t>1.1.4</t>
  </si>
  <si>
    <r>
      <rPr>
        <sz val="10"/>
        <color theme="1"/>
        <rFont val="宋体"/>
        <charset val="134"/>
      </rPr>
      <t>输入带</t>
    </r>
    <r>
      <rPr>
        <sz val="10"/>
        <color theme="1"/>
        <rFont val="Verdana"/>
        <charset val="134"/>
      </rPr>
      <t>http</t>
    </r>
    <r>
      <rPr>
        <sz val="10"/>
        <color theme="1"/>
        <rFont val="宋体"/>
        <charset val="134"/>
      </rPr>
      <t>域名2进入博客</t>
    </r>
  </si>
  <si>
    <t>1.浏览器输入地址http://motutu.top</t>
  </si>
  <si>
    <t>1.1.5</t>
  </si>
  <si>
    <r>
      <rPr>
        <sz val="10"/>
        <color theme="1"/>
        <rFont val="宋体"/>
        <charset val="134"/>
      </rPr>
      <t>输入带</t>
    </r>
    <r>
      <rPr>
        <sz val="10"/>
        <color theme="1"/>
        <rFont val="Verdana"/>
        <charset val="134"/>
      </rPr>
      <t>https</t>
    </r>
    <r>
      <rPr>
        <sz val="10"/>
        <color theme="1"/>
        <rFont val="宋体"/>
        <charset val="134"/>
      </rPr>
      <t>域名1进入博客</t>
    </r>
  </si>
  <si>
    <t>1.浏览器输入地址https://www.motutu.top</t>
  </si>
  <si>
    <t>1.1.6</t>
  </si>
  <si>
    <r>
      <rPr>
        <sz val="10"/>
        <color theme="1"/>
        <rFont val="宋体"/>
        <charset val="134"/>
      </rPr>
      <t>输入带</t>
    </r>
    <r>
      <rPr>
        <sz val="10"/>
        <color theme="1"/>
        <rFont val="Verdana"/>
        <charset val="134"/>
      </rPr>
      <t>https</t>
    </r>
    <r>
      <rPr>
        <sz val="10"/>
        <color theme="1"/>
        <rFont val="宋体"/>
        <charset val="134"/>
      </rPr>
      <t>域名2进入博客</t>
    </r>
  </si>
  <si>
    <t>1.浏览器输入地址https://motutu.top</t>
  </si>
  <si>
    <t>1.1.7</t>
  </si>
  <si>
    <t>域名重定向至主页</t>
  </si>
  <si>
    <t>1.浏览器输入地址www.motutu.top/aaaaaaa</t>
  </si>
  <si>
    <t>检查常规博客首页</t>
  </si>
  <si>
    <t>1.2.1</t>
  </si>
  <si>
    <t>常规分辨率首页元素</t>
  </si>
  <si>
    <t>检查常规博客首页元素</t>
  </si>
  <si>
    <t>1.检查顶部左侧导航栏元素：logo、博主名称、日志分类
2.检查顶部右侧元素：LOGIN（登录）、REGISTER（注册）
3.检查首页显示博客元素：标题、发布时间、摘要、继续阅读
4.检查页面底部元素：分页、版权声明
5.检查右侧元素：站内搜索、友情链接</t>
  </si>
  <si>
    <t>1.所有元素齐全、无文本类错别字、无文字缺漏、无格式类错误、颜色风格保持统一、css正常显示</t>
  </si>
  <si>
    <t>首页点击logo</t>
  </si>
  <si>
    <t>1.首页点击顶部Logo</t>
  </si>
  <si>
    <t>1.跳转至首页 https://motutu.top/</t>
  </si>
  <si>
    <t>首页点击博主名称</t>
  </si>
  <si>
    <t>1.首页点击顶部博主名称</t>
  </si>
  <si>
    <t>首页点击分类"ARTICLE|日志"</t>
  </si>
  <si>
    <t>1.首页点击分类"ARTICLE|日志"</t>
  </si>
  <si>
    <t>首页点击登录</t>
  </si>
  <si>
    <t>1.首页点击登录"LOGIN"</t>
  </si>
  <si>
    <t>1.跳转至登录界面 https://motutu.top/signin</t>
  </si>
  <si>
    <t>首页点击注册</t>
  </si>
  <si>
    <t>1.首页点击登录"REGISTER"</t>
  </si>
  <si>
    <t>1.跳转至注册界面 https://motutu.top/register</t>
  </si>
  <si>
    <t>进入管理员界面</t>
  </si>
  <si>
    <t>1.登录管理员账号
2.鼠标移至右上角账户名称
3.点击管理</t>
  </si>
  <si>
    <t>1.跳转至博客管理界面 https://motutu.top/manage/comments</t>
  </si>
  <si>
    <t>首页点击注销</t>
  </si>
  <si>
    <t>1.登录管理员账号
2.鼠标移至右上角账户名称
3.点击注销</t>
  </si>
  <si>
    <t>1.退出账户，返回首页</t>
  </si>
  <si>
    <t>无管理员权限进入登录界面</t>
  </si>
  <si>
    <t>1.登录普通账号
2.鼠标移至右上角账户名称
3.点击管理</t>
  </si>
  <si>
    <t>1.登录普通账号
2.鼠标移至右上角账户名称
3.点击注销</t>
  </si>
  <si>
    <t>首页点击博客标题可跳转至详情</t>
  </si>
  <si>
    <t>1.首页点击最上方的博客标题</t>
  </si>
  <si>
    <t>1.跳转至博客详情页 https://motutu.top/blog/***
2.博客详情页标题与首页对应标题相同</t>
  </si>
  <si>
    <t>首页点击博客继续阅读课跳转至详情</t>
  </si>
  <si>
    <t>1.首页点击最上方的博客的继续阅读</t>
  </si>
  <si>
    <t>1.首页点击最下方的博客标题</t>
  </si>
  <si>
    <t>1.首页点击最下方的博客的继续阅读</t>
  </si>
  <si>
    <t>首页友情链接可点击</t>
  </si>
  <si>
    <t>1.首页依次点击所有友情链接</t>
  </si>
  <si>
    <t>1.所有友情链接正常跳转至相关网页
2.相关网页正常显示</t>
  </si>
  <si>
    <t>首页点击底部分页</t>
  </si>
  <si>
    <t>1.分页超过两页
2.在第1页点击下一页
3.在第2页点击上一页
4.在第1页点击第2页
5.在第2页点击第1页</t>
  </si>
  <si>
    <t>1.按钮可点击，正常跳转分页</t>
  </si>
  <si>
    <t>首页搜索框可输入</t>
  </si>
  <si>
    <t>1.在搜索框输入内容</t>
  </si>
  <si>
    <t>1.可正常输入内容</t>
  </si>
  <si>
    <t>搜索按钮可点击</t>
  </si>
  <si>
    <t>1.搜索框输入任意内容
2.点击搜索按钮</t>
  </si>
  <si>
    <t>1.按钮可点击，正常跳转至谷歌搜索</t>
  </si>
  <si>
    <t>点击底部版权声明的博主名</t>
  </si>
  <si>
    <t>1.首页点击底部博主名称</t>
  </si>
  <si>
    <t>中小屏幕UI博客首页</t>
  </si>
  <si>
    <t>1.2.2</t>
  </si>
  <si>
    <t>中小屏幕UI首页元素</t>
  </si>
  <si>
    <t>检查中小屏幕UI博客首页元素</t>
  </si>
  <si>
    <t>1.将浏览器界面放大至200%</t>
  </si>
  <si>
    <t>1.检查顶部左侧导航栏元素：logo、博主名称、日志分类
2.检查顶部右侧元素：LOGIN（登录）、REGISTER（注册）
3.检查首页显示博客元素：标题、发布时间、摘要、继续阅读
4.检查页面底部元素：分页、版权声明</t>
  </si>
  <si>
    <t>1.变更界面UI为中小屏幕UI
2.跳转至首页 https://motutu.top/</t>
  </si>
  <si>
    <t>1.首页点击右上角更多
2.点击分类"ARTICLE|日志"</t>
  </si>
  <si>
    <t>1.变更界面UI为中小屏幕UI
2.显示更多栏目
3.跳转至首页 https://motutu.top/</t>
  </si>
  <si>
    <t>1.首页点击右上角更多
2.点击登录"LOGIN"</t>
  </si>
  <si>
    <t>1.变更界面UI为中小屏幕UI
2.显示更多栏目
3.跳转至登录界面 https://motutu.top/signin</t>
  </si>
  <si>
    <t>1.首页点击右上角更多
2.首页点击登录"REGISTER"</t>
  </si>
  <si>
    <t>1.变更界面UI为中小屏幕UI
2.显示更多栏目
1.跳转至注册界面 https://motutu.top/register</t>
  </si>
  <si>
    <t>1.登录管理员账号
2.点击更多
3.点击管理</t>
  </si>
  <si>
    <t>1.登录管理员账号
3.点击更多
4.点击注销</t>
  </si>
  <si>
    <t>1.登录普通账号
3.点击更多
4.点击管理</t>
  </si>
  <si>
    <t>1.登录普通账号
2.点击更多
3.点击注销</t>
  </si>
  <si>
    <t>1.变更界面UI为中小屏幕UI
2.跳转至博客详情页 https://motutu.top/blog/***
3.博客详情页标题与首页对应标题相同</t>
  </si>
  <si>
    <t>博客详情页</t>
  </si>
  <si>
    <t>检查博客详情页元素</t>
  </si>
  <si>
    <t>普通账户评论</t>
  </si>
  <si>
    <t>管理员用户评论</t>
  </si>
  <si>
    <t>未登录时评论界面</t>
  </si>
  <si>
    <t>不同文章作者头像及名称显示</t>
  </si>
  <si>
    <t>markdown功能</t>
  </si>
  <si>
    <t>检测标题符号</t>
  </si>
  <si>
    <t>1.登陆管理员账号
2.首页点击管理
3.点击日志管理
4.点击新增日志</t>
  </si>
  <si>
    <t>1.任意填写标题/摘要
2.内容处填写  #测试标题1
3.空一行填写  ##测试标题2
4.空一行填写  ###测试标题3
5.空一行填写  ####测试标题4
6.空一行填写  #####测试标题5
7.空一行填写  ######测试标题6
8.首页检查本博客详情页是否正常显示</t>
  </si>
  <si>
    <t>检测列表符号</t>
  </si>
  <si>
    <t>1.任意填写标题/摘要</t>
  </si>
  <si>
    <t>检测插入图表</t>
  </si>
  <si>
    <t>检测插入链接</t>
  </si>
  <si>
    <t>检测引入符号</t>
  </si>
  <si>
    <t>检测加粗符号</t>
  </si>
  <si>
    <t>检测斜体符号</t>
  </si>
  <si>
    <t>检测分隔线</t>
  </si>
  <si>
    <t>检测表格功能</t>
  </si>
  <si>
    <t>1.x</t>
  </si>
  <si>
    <t>分页功能</t>
  </si>
  <si>
    <t>检测分页功能</t>
  </si>
  <si>
    <t>博客文章数目为1时，检查分页功能</t>
  </si>
  <si>
    <t>1.博客文章数为1
2.检查底部分页</t>
  </si>
  <si>
    <t>1.分页数为1</t>
  </si>
  <si>
    <t>博客文章数目为1时，检查切换向下页面功能</t>
  </si>
  <si>
    <t>1.博客文章数为1
2.点击下一页</t>
  </si>
  <si>
    <t>1.下一页无法点击</t>
  </si>
  <si>
    <t>博客文章数目为1时，检查切换向上页面功能</t>
  </si>
  <si>
    <t>1.博客文章数为1
2.点击上一页</t>
  </si>
  <si>
    <t>1.上一页无法点击</t>
  </si>
  <si>
    <t>博客文章数目为10时，检查分页功能</t>
  </si>
  <si>
    <t>1.博客文章数为10
2.检查底部分页</t>
  </si>
  <si>
    <t>博客文章数目为11时，检查分页功能</t>
  </si>
  <si>
    <t>1.博客文章数为11
2.检查底部分页</t>
  </si>
  <si>
    <t>1.分页数为2</t>
  </si>
  <si>
    <t>博客文章数为11时，检查切换向下页面功能</t>
  </si>
  <si>
    <t>1.博客分页为2
2.在第1页点击下一页</t>
  </si>
  <si>
    <t>1.下一页可以点击
2.跳转至第二页</t>
  </si>
  <si>
    <t>1.博客分页为2
2.在第2页点击下一页</t>
  </si>
  <si>
    <t>博客文章数为101时，检查分页数</t>
  </si>
  <si>
    <t>1.博客文章数为101
2.检查底部分页</t>
  </si>
  <si>
    <t>1.分页数为11</t>
  </si>
  <si>
    <t>注册</t>
  </si>
  <si>
    <t>注册界面元素</t>
  </si>
  <si>
    <t>检测注册界面元素</t>
  </si>
  <si>
    <t>1.首页点击注册</t>
  </si>
  <si>
    <t xml:space="preserve">1.检测是否包含四个项目：名称、邮箱、密码、重复密码
2.检测填选框内的默认文字
</t>
  </si>
  <si>
    <t>1.存在名称、邮箱、密码、重复密码项目，无文字错误
2.各项目填选框包含默认文字，文字表意清晰，与项目对应</t>
  </si>
  <si>
    <t>检测密码框</t>
  </si>
  <si>
    <t>1.在密码框输入任意字符</t>
  </si>
  <si>
    <t>1.密码非明文显示</t>
  </si>
  <si>
    <t>最少长度注册</t>
  </si>
  <si>
    <t>1.输入名称，长度为1个字符
2.输入邮箱，长度为5个字符，匹配邮箱格式 "*@*.*"
3.输入密码，长度为6个字符
4.输入重复密码，与密码相同
5.点击注册icon</t>
  </si>
  <si>
    <t>1.注册成功
2.跳转至首页，用户名为输入的名称</t>
  </si>
  <si>
    <t>最大长度注册</t>
  </si>
  <si>
    <t>1.输入名称，长度为50个字符
2.输入邮箱，长度为50个字符，匹配邮箱格式 "*@*.*"
3.输入密码，长度为50个字符
4.输入重复密码，与密码相同
5.点击注册icon</t>
  </si>
  <si>
    <t>正常注册</t>
  </si>
  <si>
    <t>1.输入名称，长度为10个字符
2.输入邮箱，长度为10个字符，匹配邮箱格式 "*@*.*"
3.输入密码，长度为10个字符
4.输入重复密码，与密码相同
5.点击注册icon</t>
  </si>
  <si>
    <t>注册项目字符最大长度</t>
  </si>
  <si>
    <t>检测名称、电子邮箱、密码、重复密码最大长度</t>
  </si>
  <si>
    <t xml:space="preserve">1.在各个选框中输入100个字符
2.依次删除名称、电子邮箱、密码、重复密码框内的字符并计数
</t>
  </si>
  <si>
    <t>1.名称、电子邮箱、密码、重复密码框的字符均为50个</t>
  </si>
  <si>
    <t>注册缺少必填项</t>
  </si>
  <si>
    <t>不输入名字注册</t>
  </si>
  <si>
    <t>1.不输入名称
2.将其他项目正确填写
3.点击注册icon</t>
  </si>
  <si>
    <t>1.弹出提示"请输入名称"</t>
  </si>
  <si>
    <t>不输入电子邮箱注册</t>
  </si>
  <si>
    <t>1.不输入电子邮箱
2.将其他项目正确填写
3.点击注册icon</t>
  </si>
  <si>
    <t>1.弹出提示"请输入正确的Email"</t>
  </si>
  <si>
    <t>不输入密码注册</t>
  </si>
  <si>
    <t>1.不输入密码
2.将其他项目正确填写
3.点击注册icon</t>
  </si>
  <si>
    <t>1.弹出提示"密码长度至少6个字符"</t>
  </si>
  <si>
    <t>不输入重复密码注册</t>
  </si>
  <si>
    <t>1.不输入重复密码
2.将其他项目正确填写
3.点击注册icon</t>
  </si>
  <si>
    <t>1.弹出提示"两次输入的密码不一致"</t>
  </si>
  <si>
    <t>输入密码与重复密码不一致</t>
  </si>
  <si>
    <t>1.输入密码 111111
2.输入重复密码 111112
2.将其他项目正确填写
3.点击注册icon</t>
  </si>
  <si>
    <t>不匹配的邮箱格式</t>
  </si>
  <si>
    <t>输入非电子邮箱格式注册</t>
  </si>
  <si>
    <t>1.电子邮箱处输入 1111
2.将其他项目正确填写
3.点击注册icon</t>
  </si>
  <si>
    <t>输入不完全匹配的电子邮箱格式注册</t>
  </si>
  <si>
    <t>1.电子邮箱处输入 A@@.A
2.将其他项目正确填写
3.点击注册icon</t>
  </si>
  <si>
    <t>1.电子邮箱处输入 A@..A
2.将其他项目正确填写
3.点击注册icon</t>
  </si>
  <si>
    <t>已注册名称重复注册</t>
  </si>
  <si>
    <t>1.首页点击注册
2.名称 ABC 已被注册</t>
  </si>
  <si>
    <t>1.输入已被注册名称 ABC
2.将其他项目正确填写
3.点击注册icon</t>
  </si>
  <si>
    <t>1.弹出提示"该名称已被注册"</t>
  </si>
  <si>
    <t>已注册邮箱重复注册</t>
  </si>
  <si>
    <t>1.首页点击注册
2.邮箱 A@A.A 已被注册</t>
  </si>
  <si>
    <t>1.输入已被注册邮箱 A@A.A
2.将其他项目正确填写
3.点击注册icon</t>
  </si>
  <si>
    <t>1.弹出提示"该邮箱已被注册"</t>
  </si>
  <si>
    <t>已注册邮箱大小转换注册</t>
  </si>
  <si>
    <t>1.首页点击注册
2.邮箱 b@b.b 已被注册</t>
  </si>
  <si>
    <t>1.输入已被注册邮箱 B@B.B
2.将其他项目正确填写
3.点击注册icon</t>
  </si>
  <si>
    <t>Tab功能</t>
  </si>
  <si>
    <t>1.选择名称框
2.点击Tab</t>
  </si>
  <si>
    <t>1.光标跳转至邮箱框</t>
  </si>
  <si>
    <t>Enter功能</t>
  </si>
  <si>
    <t>1.输入名称，长度为10个字符
2.输入邮箱，长度为10个字符，匹配邮箱格式 "*@*.*"
3.输入密码，长度为10个字符
4.输入重复密码，与密码相同
5.点击Enter</t>
  </si>
  <si>
    <t>登录</t>
  </si>
  <si>
    <t>登录界面元素</t>
  </si>
  <si>
    <t>检测登录界面元素</t>
  </si>
  <si>
    <t>1.首页点击登录</t>
  </si>
  <si>
    <t>1.检查页面元素：“账户”、“密码”、“登陆”是否齐全，完整无错字
2.检查“账户”、“密码”是否存在可输入框</t>
  </si>
  <si>
    <t>1.“账户”、“密码”、“登陆”齐全，完整无错字
2.“账户”、“密码”存在可输入框</t>
  </si>
  <si>
    <t>输入已注册用户账号密码</t>
  </si>
  <si>
    <t>1.输入已注册用户账号密码
2.点击登陆</t>
  </si>
  <si>
    <t>1.登陆成功并跳转至主页，用户名为账户的名称</t>
  </si>
  <si>
    <t>输入已注册用户账号和错误密码进行登陆</t>
  </si>
  <si>
    <t>1.输入已注册用户账号和错误密码
2.点击登陆</t>
  </si>
  <si>
    <t>1.登陆失败
2.提示"密码错误"</t>
  </si>
  <si>
    <t>输入未注册用户账号和任意密码进行登陆</t>
  </si>
  <si>
    <t>1.输入未注册用户账号和任意密码
2.点击登陆</t>
  </si>
  <si>
    <t>1.登陆失败
2.提示"账户不存在"</t>
  </si>
  <si>
    <t>用户账号和密码为空进行登陆</t>
  </si>
  <si>
    <t>1.不输入用户账号密码
2.点击登陆</t>
  </si>
  <si>
    <t>用户账号存在，密码为空进行登陆</t>
  </si>
  <si>
    <t>1.输入已注册用户账号，密码为空
2.点击登陆</t>
  </si>
  <si>
    <t>输入大写注册账户和正确密码进行登陆</t>
  </si>
  <si>
    <t>1.输入大写注册账户和正确密码
2.点击登陆</t>
  </si>
  <si>
    <t>输入正确注册账户和大写密码进行登陆</t>
  </si>
  <si>
    <t>1.输入正确注册账户和正确密码的大写格式
2.点击登陆</t>
  </si>
  <si>
    <t>检测账户和密码最大长度</t>
  </si>
  <si>
    <t>1.账户密码框输入字符串直到无法再增长
2.分别将账户和密码的输入框字符复制至文本文档，计算字符长度</t>
  </si>
  <si>
    <t>1.账号的最大长度为50个字符
2.密码的最大长度为50个字符</t>
  </si>
  <si>
    <t>登录管理员账号</t>
  </si>
  <si>
    <t>1.输入管理员账号及密码
2.点击登录</t>
  </si>
  <si>
    <t>登录管理员账号进入管理界面</t>
  </si>
  <si>
    <t>1.首页点击登录
2.登陆管理员账号</t>
  </si>
  <si>
    <t>1.点击管理</t>
  </si>
  <si>
    <t>1.成功进入管理界面</t>
  </si>
  <si>
    <t>普通账号点击管理</t>
  </si>
  <si>
    <t>1.首页点击登录
2.登陆普通用户账号</t>
  </si>
  <si>
    <t>1.跳转至登陆界面
2.提示“当前用户不是管理员，请登陆管理员账户”</t>
  </si>
  <si>
    <t>后台评论管理页面</t>
  </si>
  <si>
    <t>检测管理评论界面元素</t>
  </si>
  <si>
    <t>1.登陆管理员账号
2.首页点击管理
3.点击评论</t>
  </si>
  <si>
    <t>1.检查管理，检查</t>
  </si>
  <si>
    <t>评论管理切换至日志管理</t>
  </si>
  <si>
    <t>1.点击日志管理</t>
  </si>
  <si>
    <t>1.跳转至日志管理</t>
  </si>
  <si>
    <t>评论管理切换至用户管理</t>
  </si>
  <si>
    <t>1.点击用户管理</t>
  </si>
  <si>
    <t>1.跳转至用户管理</t>
  </si>
  <si>
    <t>检测新增评论</t>
  </si>
  <si>
    <t>删除普通用户评论</t>
  </si>
  <si>
    <t>删除管理员评论</t>
  </si>
  <si>
    <t>检测评论分页</t>
  </si>
  <si>
    <t>后台日志管理页面</t>
  </si>
  <si>
    <t>检测管理日志界面元素</t>
  </si>
  <si>
    <t>1.登陆管理员账号
2.首页点击管理
3.点击日志管理</t>
  </si>
  <si>
    <t>日志管理切换至评论管理</t>
  </si>
  <si>
    <t>1.点击评论管理</t>
  </si>
  <si>
    <t>1.跳转至评论管理</t>
  </si>
  <si>
    <t>日志管理切换至用户管理</t>
  </si>
  <si>
    <t>管理后台检测新增日志</t>
  </si>
  <si>
    <t>1.点击新日志
2.填写标题、摘要、内容
3.点击完成
4.点击日志管理检查日志是否新增</t>
  </si>
  <si>
    <t>1.后台存在新增日志，标题一致</t>
  </si>
  <si>
    <t>新增日志缺少标题</t>
  </si>
  <si>
    <t>1.点击新日志
2.填写摘要、内容
3.不填写标题
4.点击完成</t>
  </si>
  <si>
    <t>新增日志长汉字标题</t>
  </si>
  <si>
    <t>1.点击新日志
2.填写摘要、内容
3.填写标题为50个中文汉字
4.点击完成</t>
  </si>
  <si>
    <t>新增日志长字符标题</t>
  </si>
  <si>
    <t>1.点击新日志
2.填写摘要、内容
3.填写标题为100个英文字符
4.点击完成</t>
  </si>
  <si>
    <t>日志标题特殊字符</t>
  </si>
  <si>
    <t>1.点击新日志
2.填写摘要、内容
3.填写标题为特殊字符
4.点击完成</t>
  </si>
  <si>
    <t>新增日志缺少摘要</t>
  </si>
  <si>
    <t>1.点击新日志
2.填写标题、内容
3.不填写填写摘要
4.点击完成</t>
  </si>
  <si>
    <t>新增日志汉字长摘要</t>
  </si>
  <si>
    <t>1.点击新日志
2.填写标题、内容
3.填写摘要为50个中文汉字
4.点击完成</t>
  </si>
  <si>
    <t>新增日志字符长摘要</t>
  </si>
  <si>
    <t>1.点击新日志
2.填写标题、内容
3.填写摘要为100个英文字符
4.点击完成</t>
  </si>
  <si>
    <t>日志摘要特殊字符</t>
  </si>
  <si>
    <t>1.点击新日志
2.填写标题、内容
3.填写摘要为特殊字符
4.点击完成</t>
  </si>
  <si>
    <t>新增日志缺少内容</t>
  </si>
  <si>
    <t>1.点击新日志
2.填写标题、摘要
3.不填写填写内容
4.点击完成</t>
  </si>
  <si>
    <t>新增日志长内容</t>
  </si>
  <si>
    <t>1.点击新日志
2.填写标题、摘要
3.填写内容为50个中文汉字
4.点击完成</t>
  </si>
  <si>
    <t>日志内容特殊字符</t>
  </si>
  <si>
    <t>1.点击新日志
2.填写标题、摘要
3.填写内容为100个英文字符
4.点击完成</t>
  </si>
  <si>
    <t>删除日志</t>
  </si>
  <si>
    <t>1.点击原有日志的删除按钮
2.点击确定
3.检查日志管理，是否存在已删除日志</t>
  </si>
  <si>
    <t>检测后台日志列表分页</t>
  </si>
  <si>
    <t>1.新增日志在11篇及以上
2.检测日志管理处日志是否分页
3.检测第一页日志数
4.点击下一页icon
5.点击上一页icon</t>
  </si>
  <si>
    <t>编辑日志</t>
  </si>
  <si>
    <t>后台用户管理页面</t>
  </si>
  <si>
    <t>检测管理用户界面元素</t>
  </si>
  <si>
    <t>1.登陆管理员账号
2.首页点击管理
3.点击用户管理</t>
  </si>
  <si>
    <t>用户管理切换至日志管理</t>
  </si>
  <si>
    <t>1.成功跳转至日志管理界面</t>
  </si>
  <si>
    <t>用户管理切换至评论管理</t>
  </si>
  <si>
    <t>1.成功跳转至用户管理界面</t>
  </si>
  <si>
    <t>管理后台检测新增用户</t>
  </si>
  <si>
    <t>1.首页注册新账户
2.检测新账户是否再后台存在</t>
  </si>
  <si>
    <t>1.新账户在后台存在</t>
  </si>
  <si>
    <t>管理后台检测用户分页</t>
  </si>
  <si>
    <t>1.首页注册11个新账户
2.检测后台是否用户列表是否分页</t>
  </si>
  <si>
    <t>1.用户列表存在分页，页数为2</t>
  </si>
  <si>
    <t>管理后台删除普通账户</t>
  </si>
  <si>
    <t>1.首页注册普通账户
2.用户管理处删除普通账户
2.检查用户列表
3.登陆被删除的普通账户</t>
  </si>
  <si>
    <t>1.用户列表不存在被删除账户
2.登陆被删除的账号失败提示“账号不存在”</t>
  </si>
  <si>
    <t>管理后台删除其他管理员账户</t>
  </si>
  <si>
    <t>1.数据库将账号普通调整为管理员账号
2.用户管理处删除管理员账户
2.检查用户列表
3.登陆被删除的管理员账户</t>
  </si>
</sst>
</file>

<file path=xl/styles.xml><?xml version="1.0" encoding="utf-8"?>
<styleSheet xmlns="http://schemas.openxmlformats.org/spreadsheetml/2006/main">
  <numFmts count="4">
    <numFmt numFmtId="43" formatCode="_ * #,##0.00_ ;_ * \-#,##0.00_ ;_ * &quot;-&quot;??_ ;_ @_ "/>
    <numFmt numFmtId="44" formatCode="_ &quot;￥&quot;* #,##0.00_ ;_ &quot;￥&quot;* \-#,##0.00_ ;_ &quot;￥&quot;* &quot;-&quot;??_ ;_ @_ "/>
    <numFmt numFmtId="41" formatCode="_ * #,##0_ ;_ * \-#,##0_ ;_ * &quot;-&quot;_ ;_ @_ "/>
    <numFmt numFmtId="42" formatCode="_ &quot;￥&quot;* #,##0_ ;_ &quot;￥&quot;* \-#,##0_ ;_ &quot;￥&quot;* &quot;-&quot;_ ;_ @_ "/>
  </numFmts>
  <fonts count="40">
    <font>
      <sz val="11"/>
      <color theme="1"/>
      <name val="宋体"/>
      <charset val="134"/>
      <scheme val="minor"/>
    </font>
    <font>
      <sz val="10"/>
      <color theme="1"/>
      <name val="Verdana"/>
      <charset val="134"/>
    </font>
    <font>
      <b/>
      <sz val="10"/>
      <name val="Verdana"/>
      <charset val="134"/>
    </font>
    <font>
      <sz val="11"/>
      <color theme="1"/>
      <name val="宋体"/>
      <charset val="134"/>
    </font>
    <font>
      <sz val="10"/>
      <name val="Verdana"/>
      <charset val="134"/>
    </font>
    <font>
      <b/>
      <sz val="11"/>
      <name val="等线"/>
      <charset val="134"/>
    </font>
    <font>
      <b/>
      <sz val="11"/>
      <color theme="1"/>
      <name val="等线"/>
      <charset val="134"/>
    </font>
    <font>
      <b/>
      <sz val="10"/>
      <name val="宋体"/>
      <charset val="134"/>
      <scheme val="major"/>
    </font>
    <font>
      <sz val="10"/>
      <color theme="1"/>
      <name val="宋体"/>
      <charset val="134"/>
      <scheme val="major"/>
    </font>
    <font>
      <b/>
      <sz val="10"/>
      <color theme="1"/>
      <name val="宋体"/>
      <charset val="134"/>
      <scheme val="major"/>
    </font>
    <font>
      <sz val="10"/>
      <color theme="1"/>
      <name val="宋体"/>
      <charset val="134"/>
    </font>
    <font>
      <sz val="10"/>
      <color rgb="FFFF0000"/>
      <name val="宋体"/>
      <charset val="134"/>
      <scheme val="major"/>
    </font>
    <font>
      <sz val="10"/>
      <name val="宋体"/>
      <charset val="134"/>
      <scheme val="major"/>
    </font>
    <font>
      <sz val="11"/>
      <color theme="1"/>
      <name val="Verdana"/>
      <charset val="134"/>
    </font>
    <font>
      <b/>
      <sz val="10"/>
      <name val="宋体"/>
      <charset val="134"/>
    </font>
    <font>
      <sz val="10"/>
      <name val="宋体"/>
      <charset val="134"/>
    </font>
    <font>
      <sz val="11"/>
      <color theme="0"/>
      <name val="宋体"/>
      <charset val="0"/>
      <scheme val="minor"/>
    </font>
    <font>
      <b/>
      <sz val="11"/>
      <color rgb="FFFA7D00"/>
      <name val="宋体"/>
      <charset val="0"/>
      <scheme val="minor"/>
    </font>
    <font>
      <b/>
      <sz val="11"/>
      <color theme="3"/>
      <name val="宋体"/>
      <charset val="134"/>
      <scheme val="minor"/>
    </font>
    <font>
      <b/>
      <sz val="18"/>
      <color theme="3"/>
      <name val="宋体"/>
      <charset val="134"/>
      <scheme val="minor"/>
    </font>
    <font>
      <u/>
      <sz val="11"/>
      <color theme="10"/>
      <name val="宋体"/>
      <charset val="134"/>
      <scheme val="minor"/>
    </font>
    <font>
      <sz val="11"/>
      <color rgb="FF9C0006"/>
      <name val="宋体"/>
      <charset val="0"/>
      <scheme val="minor"/>
    </font>
    <font>
      <sz val="11"/>
      <color theme="1"/>
      <name val="宋体"/>
      <charset val="0"/>
      <scheme val="minor"/>
    </font>
    <font>
      <b/>
      <sz val="11"/>
      <color theme="1"/>
      <name val="宋体"/>
      <charset val="0"/>
      <scheme val="minor"/>
    </font>
    <font>
      <b/>
      <sz val="13"/>
      <color theme="3"/>
      <name val="宋体"/>
      <charset val="134"/>
      <scheme val="minor"/>
    </font>
    <font>
      <sz val="11"/>
      <color rgb="FFFF0000"/>
      <name val="宋体"/>
      <charset val="0"/>
      <scheme val="minor"/>
    </font>
    <font>
      <sz val="11"/>
      <color rgb="FF3F3F76"/>
      <name val="宋体"/>
      <charset val="0"/>
      <scheme val="minor"/>
    </font>
    <font>
      <b/>
      <sz val="11"/>
      <color rgb="FFFFFFFF"/>
      <name val="宋体"/>
      <charset val="0"/>
      <scheme val="minor"/>
    </font>
    <font>
      <sz val="11"/>
      <color rgb="FF9C6500"/>
      <name val="宋体"/>
      <charset val="0"/>
      <scheme val="minor"/>
    </font>
    <font>
      <sz val="12"/>
      <name val="新細明體"/>
      <charset val="136"/>
    </font>
    <font>
      <b/>
      <sz val="11"/>
      <color rgb="FF3F3F3F"/>
      <name val="宋体"/>
      <charset val="0"/>
      <scheme val="minor"/>
    </font>
    <font>
      <b/>
      <sz val="15"/>
      <color theme="3"/>
      <name val="宋体"/>
      <charset val="134"/>
      <scheme val="minor"/>
    </font>
    <font>
      <i/>
      <sz val="11"/>
      <color theme="1"/>
      <name val="宋体"/>
      <charset val="134"/>
      <scheme val="minor"/>
    </font>
    <font>
      <sz val="11"/>
      <color rgb="FF006100"/>
      <name val="宋体"/>
      <charset val="0"/>
      <scheme val="minor"/>
    </font>
    <font>
      <sz val="10"/>
      <color theme="1"/>
      <name val="微软雅黑"/>
      <charset val="134"/>
    </font>
    <font>
      <sz val="11"/>
      <color rgb="FFFA7D00"/>
      <name val="宋体"/>
      <charset val="0"/>
      <scheme val="minor"/>
    </font>
    <font>
      <i/>
      <sz val="11"/>
      <color rgb="FF7F7F7F"/>
      <name val="宋体"/>
      <charset val="0"/>
      <scheme val="minor"/>
    </font>
    <font>
      <u/>
      <sz val="11"/>
      <color rgb="FF800080"/>
      <name val="宋体"/>
      <charset val="0"/>
      <scheme val="minor"/>
    </font>
    <font>
      <sz val="12"/>
      <name val="宋体"/>
      <charset val="134"/>
    </font>
    <font>
      <b/>
      <sz val="11"/>
      <color theme="1"/>
      <name val="宋体"/>
      <charset val="134"/>
      <scheme val="minor"/>
    </font>
  </fonts>
  <fills count="43">
    <fill>
      <patternFill patternType="none"/>
    </fill>
    <fill>
      <patternFill patternType="gray125"/>
    </fill>
    <fill>
      <patternFill patternType="solid">
        <fgColor indexed="43"/>
        <bgColor indexed="64"/>
      </patternFill>
    </fill>
    <fill>
      <patternFill patternType="solid">
        <fgColor rgb="FF00B050"/>
        <bgColor indexed="64"/>
      </patternFill>
    </fill>
    <fill>
      <patternFill patternType="solid">
        <fgColor indexed="9"/>
        <bgColor indexed="64"/>
      </patternFill>
    </fill>
    <fill>
      <patternFill patternType="solid">
        <fgColor rgb="FFFF0000"/>
        <bgColor indexed="64"/>
      </patternFill>
    </fill>
    <fill>
      <patternFill patternType="solid">
        <fgColor theme="9" tint="0.599993896298105"/>
        <bgColor indexed="64"/>
      </patternFill>
    </fill>
    <fill>
      <patternFill patternType="solid">
        <fgColor indexed="55"/>
        <bgColor indexed="64"/>
      </patternFill>
    </fill>
    <fill>
      <patternFill patternType="solid">
        <fgColor theme="3" tint="0.599993896298105"/>
        <bgColor indexed="64"/>
      </patternFill>
    </fill>
    <fill>
      <patternFill patternType="solid">
        <fgColor theme="6" tint="0.399914548173467"/>
        <bgColor indexed="64"/>
      </patternFill>
    </fill>
    <fill>
      <patternFill patternType="solid">
        <fgColor theme="6" tint="0.399975585192419"/>
        <bgColor indexed="64"/>
      </patternFill>
    </fill>
    <fill>
      <patternFill patternType="solid">
        <fgColor theme="0"/>
        <bgColor indexed="64"/>
      </patternFill>
    </fill>
    <fill>
      <patternFill patternType="solid">
        <fgColor theme="6" tint="0.4"/>
        <bgColor indexed="64"/>
      </patternFill>
    </fill>
    <fill>
      <patternFill patternType="solid">
        <fgColor rgb="FFFFFF00"/>
        <bgColor indexed="64"/>
      </patternFill>
    </fill>
    <fill>
      <patternFill patternType="solid">
        <fgColor theme="9"/>
        <bgColor indexed="64"/>
      </patternFill>
    </fill>
    <fill>
      <patternFill patternType="solid">
        <fgColor theme="7"/>
        <bgColor indexed="64"/>
      </patternFill>
    </fill>
    <fill>
      <patternFill patternType="solid">
        <fgColor rgb="FFF2F2F2"/>
        <bgColor indexed="64"/>
      </patternFill>
    </fill>
    <fill>
      <patternFill patternType="solid">
        <fgColor rgb="FFFFC7CE"/>
        <bgColor indexed="64"/>
      </patternFill>
    </fill>
    <fill>
      <patternFill patternType="solid">
        <fgColor theme="5" tint="0.799981688894314"/>
        <bgColor indexed="64"/>
      </patternFill>
    </fill>
    <fill>
      <patternFill patternType="solid">
        <fgColor theme="5" tint="0.399975585192419"/>
        <bgColor indexed="64"/>
      </patternFill>
    </fill>
    <fill>
      <patternFill patternType="solid">
        <fgColor rgb="FFFFCC99"/>
        <bgColor indexed="64"/>
      </patternFill>
    </fill>
    <fill>
      <patternFill patternType="solid">
        <fgColor theme="6" tint="0.599993896298105"/>
        <bgColor indexed="64"/>
      </patternFill>
    </fill>
    <fill>
      <patternFill patternType="solid">
        <fgColor theme="8" tint="0.599993896298105"/>
        <bgColor indexed="64"/>
      </patternFill>
    </fill>
    <fill>
      <patternFill patternType="solid">
        <fgColor theme="6"/>
        <bgColor indexed="64"/>
      </patternFill>
    </fill>
    <fill>
      <patternFill patternType="solid">
        <fgColor theme="4"/>
        <bgColor indexed="64"/>
      </patternFill>
    </fill>
    <fill>
      <patternFill patternType="solid">
        <fgColor rgb="FFA5A5A5"/>
        <bgColor indexed="64"/>
      </patternFill>
    </fill>
    <fill>
      <patternFill patternType="solid">
        <fgColor theme="6" tint="0.799981688894314"/>
        <bgColor indexed="64"/>
      </patternFill>
    </fill>
    <fill>
      <patternFill patternType="solid">
        <fgColor theme="9" tint="0.399975585192419"/>
        <bgColor indexed="64"/>
      </patternFill>
    </fill>
    <fill>
      <patternFill patternType="solid">
        <fgColor theme="8"/>
        <bgColor indexed="64"/>
      </patternFill>
    </fill>
    <fill>
      <patternFill patternType="solid">
        <fgColor rgb="FFFFEB9C"/>
        <bgColor indexed="64"/>
      </patternFill>
    </fill>
    <fill>
      <patternFill patternType="solid">
        <fgColor theme="5"/>
        <bgColor indexed="64"/>
      </patternFill>
    </fill>
    <fill>
      <patternFill patternType="solid">
        <fgColor theme="4" tint="0.399975585192419"/>
        <bgColor indexed="64"/>
      </patternFill>
    </fill>
    <fill>
      <patternFill patternType="solid">
        <fgColor rgb="FFFFFFCC"/>
        <bgColor indexed="64"/>
      </patternFill>
    </fill>
    <fill>
      <patternFill patternType="solid">
        <fgColor theme="7" tint="0.599993896298105"/>
        <bgColor indexed="64"/>
      </patternFill>
    </fill>
    <fill>
      <patternFill patternType="solid">
        <fgColor theme="7" tint="0.799981688894314"/>
        <bgColor indexed="64"/>
      </patternFill>
    </fill>
    <fill>
      <patternFill patternType="solid">
        <fgColor theme="4" tint="0.799981688894314"/>
        <bgColor indexed="64"/>
      </patternFill>
    </fill>
    <fill>
      <patternFill patternType="solid">
        <fgColor theme="9" tint="0.799981688894314"/>
        <bgColor indexed="64"/>
      </patternFill>
    </fill>
    <fill>
      <patternFill patternType="solid">
        <fgColor theme="5" tint="0.599993896298105"/>
        <bgColor indexed="64"/>
      </patternFill>
    </fill>
    <fill>
      <patternFill patternType="solid">
        <fgColor theme="4" tint="0.599993896298105"/>
        <bgColor indexed="64"/>
      </patternFill>
    </fill>
    <fill>
      <patternFill patternType="solid">
        <fgColor theme="8" tint="0.799981688894314"/>
        <bgColor indexed="64"/>
      </patternFill>
    </fill>
    <fill>
      <patternFill patternType="solid">
        <fgColor rgb="FFC6EFCE"/>
        <bgColor indexed="64"/>
      </patternFill>
    </fill>
    <fill>
      <patternFill patternType="solid">
        <fgColor theme="8" tint="0.399975585192419"/>
        <bgColor indexed="64"/>
      </patternFill>
    </fill>
    <fill>
      <patternFill patternType="solid">
        <fgColor theme="7" tint="0.399975585192419"/>
        <bgColor indexed="64"/>
      </patternFill>
    </fill>
  </fills>
  <borders count="24">
    <border>
      <left/>
      <right/>
      <top/>
      <bottom/>
      <diagonal/>
    </border>
    <border>
      <left style="medium">
        <color auto="1"/>
      </left>
      <right style="thin">
        <color auto="1"/>
      </right>
      <top style="medium">
        <color auto="1"/>
      </top>
      <bottom style="thin">
        <color auto="1"/>
      </bottom>
      <diagonal/>
    </border>
    <border>
      <left style="thin">
        <color auto="1"/>
      </left>
      <right/>
      <top style="medium">
        <color auto="1"/>
      </top>
      <bottom style="thin">
        <color auto="1"/>
      </bottom>
      <diagonal/>
    </border>
    <border>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style="medium">
        <color auto="1"/>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right/>
      <top style="thin">
        <color theme="4"/>
      </top>
      <bottom style="double">
        <color theme="4"/>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s>
  <cellStyleXfs count="57">
    <xf numFmtId="0" fontId="0" fillId="0" borderId="0">
      <alignment vertical="center"/>
    </xf>
    <xf numFmtId="0" fontId="32" fillId="0" borderId="0" applyNumberFormat="0" applyFill="0" applyBorder="0" applyAlignment="0" applyProtection="0">
      <alignment vertical="center"/>
    </xf>
    <xf numFmtId="42" fontId="0" fillId="0" borderId="0" applyFont="0" applyFill="0" applyBorder="0" applyAlignment="0" applyProtection="0">
      <alignment vertical="center"/>
    </xf>
    <xf numFmtId="0" fontId="22" fillId="26" borderId="0" applyNumberFormat="0" applyBorder="0" applyAlignment="0" applyProtection="0">
      <alignment vertical="center"/>
    </xf>
    <xf numFmtId="0" fontId="26" fillId="20" borderId="16"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22" fillId="21" borderId="0" applyNumberFormat="0" applyBorder="0" applyAlignment="0" applyProtection="0">
      <alignment vertical="center"/>
    </xf>
    <xf numFmtId="0" fontId="21" fillId="17" borderId="0" applyNumberFormat="0" applyBorder="0" applyAlignment="0" applyProtection="0">
      <alignment vertical="center"/>
    </xf>
    <xf numFmtId="43" fontId="0" fillId="0" borderId="0" applyFont="0" applyFill="0" applyBorder="0" applyAlignment="0" applyProtection="0">
      <alignment vertical="center"/>
    </xf>
    <xf numFmtId="0" fontId="16" fillId="10" borderId="0" applyNumberFormat="0" applyBorder="0" applyAlignment="0" applyProtection="0">
      <alignment vertical="center"/>
    </xf>
    <xf numFmtId="0" fontId="20" fillId="0" borderId="0" applyNumberFormat="0" applyFill="0" applyBorder="0" applyAlignment="0" applyProtection="0">
      <alignment vertical="center"/>
    </xf>
    <xf numFmtId="9" fontId="0" fillId="0" borderId="0" applyFont="0" applyFill="0" applyBorder="0" applyAlignment="0" applyProtection="0">
      <alignment vertical="center"/>
    </xf>
    <xf numFmtId="0" fontId="37" fillId="0" borderId="0" applyNumberFormat="0" applyFill="0" applyBorder="0" applyAlignment="0" applyProtection="0">
      <alignment vertical="center"/>
    </xf>
    <xf numFmtId="0" fontId="34" fillId="0" borderId="0">
      <alignment vertical="center"/>
    </xf>
    <xf numFmtId="0" fontId="0" fillId="32" borderId="22" applyNumberFormat="0" applyFont="0" applyAlignment="0" applyProtection="0">
      <alignment vertical="center"/>
    </xf>
    <xf numFmtId="0" fontId="16" fillId="19" borderId="0" applyNumberFormat="0" applyBorder="0" applyAlignment="0" applyProtection="0">
      <alignment vertical="center"/>
    </xf>
    <xf numFmtId="0" fontId="18"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29" fillId="0" borderId="0">
      <alignment vertical="center"/>
    </xf>
    <xf numFmtId="0" fontId="31" fillId="0" borderId="19" applyNumberFormat="0" applyFill="0" applyAlignment="0" applyProtection="0">
      <alignment vertical="center"/>
    </xf>
    <xf numFmtId="0" fontId="24" fillId="0" borderId="19" applyNumberFormat="0" applyFill="0" applyAlignment="0" applyProtection="0">
      <alignment vertical="center"/>
    </xf>
    <xf numFmtId="0" fontId="16" fillId="31" borderId="0" applyNumberFormat="0" applyBorder="0" applyAlignment="0" applyProtection="0">
      <alignment vertical="center"/>
    </xf>
    <xf numFmtId="0" fontId="18" fillId="0" borderId="17" applyNumberFormat="0" applyFill="0" applyAlignment="0" applyProtection="0">
      <alignment vertical="center"/>
    </xf>
    <xf numFmtId="0" fontId="16" fillId="42" borderId="0" applyNumberFormat="0" applyBorder="0" applyAlignment="0" applyProtection="0">
      <alignment vertical="center"/>
    </xf>
    <xf numFmtId="0" fontId="30" fillId="16" borderId="21" applyNumberFormat="0" applyAlignment="0" applyProtection="0">
      <alignment vertical="center"/>
    </xf>
    <xf numFmtId="0" fontId="17" fillId="16" borderId="16" applyNumberFormat="0" applyAlignment="0" applyProtection="0">
      <alignment vertical="center"/>
    </xf>
    <xf numFmtId="0" fontId="27" fillId="25" borderId="20" applyNumberFormat="0" applyAlignment="0" applyProtection="0">
      <alignment vertical="center"/>
    </xf>
    <xf numFmtId="0" fontId="22" fillId="36" borderId="0" applyNumberFormat="0" applyBorder="0" applyAlignment="0" applyProtection="0">
      <alignment vertical="center"/>
    </xf>
    <xf numFmtId="0" fontId="16" fillId="30" borderId="0" applyNumberFormat="0" applyBorder="0" applyAlignment="0" applyProtection="0">
      <alignment vertical="center"/>
    </xf>
    <xf numFmtId="0" fontId="35" fillId="0" borderId="23" applyNumberFormat="0" applyFill="0" applyAlignment="0" applyProtection="0">
      <alignment vertical="center"/>
    </xf>
    <xf numFmtId="0" fontId="23" fillId="0" borderId="18" applyNumberFormat="0" applyFill="0" applyAlignment="0" applyProtection="0">
      <alignment vertical="center"/>
    </xf>
    <xf numFmtId="0" fontId="33" fillId="40" borderId="0" applyNumberFormat="0" applyBorder="0" applyAlignment="0" applyProtection="0">
      <alignment vertical="center"/>
    </xf>
    <xf numFmtId="0" fontId="28" fillId="29" borderId="0" applyNumberFormat="0" applyBorder="0" applyAlignment="0" applyProtection="0">
      <alignment vertical="center"/>
    </xf>
    <xf numFmtId="0" fontId="22" fillId="39" borderId="0" applyNumberFormat="0" applyBorder="0" applyAlignment="0" applyProtection="0">
      <alignment vertical="center"/>
    </xf>
    <xf numFmtId="0" fontId="16" fillId="24" borderId="0" applyNumberFormat="0" applyBorder="0" applyAlignment="0" applyProtection="0">
      <alignment vertical="center"/>
    </xf>
    <xf numFmtId="0" fontId="22" fillId="35" borderId="0" applyNumberFormat="0" applyBorder="0" applyAlignment="0" applyProtection="0">
      <alignment vertical="center"/>
    </xf>
    <xf numFmtId="0" fontId="22" fillId="38" borderId="0" applyNumberFormat="0" applyBorder="0" applyAlignment="0" applyProtection="0">
      <alignment vertical="center"/>
    </xf>
    <xf numFmtId="0" fontId="22" fillId="18" borderId="0" applyNumberFormat="0" applyBorder="0" applyAlignment="0" applyProtection="0">
      <alignment vertical="center"/>
    </xf>
    <xf numFmtId="0" fontId="22" fillId="37" borderId="0" applyNumberFormat="0" applyBorder="0" applyAlignment="0" applyProtection="0">
      <alignment vertical="center"/>
    </xf>
    <xf numFmtId="0" fontId="16" fillId="23" borderId="0" applyNumberFormat="0" applyBorder="0" applyAlignment="0" applyProtection="0">
      <alignment vertical="center"/>
    </xf>
    <xf numFmtId="0" fontId="16" fillId="15" borderId="0" applyNumberFormat="0" applyBorder="0" applyAlignment="0" applyProtection="0">
      <alignment vertical="center"/>
    </xf>
    <xf numFmtId="0" fontId="22" fillId="34" borderId="0" applyNumberFormat="0" applyBorder="0" applyAlignment="0" applyProtection="0">
      <alignment vertical="center"/>
    </xf>
    <xf numFmtId="0" fontId="22" fillId="33" borderId="0" applyNumberFormat="0" applyBorder="0" applyAlignment="0" applyProtection="0">
      <alignment vertical="center"/>
    </xf>
    <xf numFmtId="0" fontId="16" fillId="28" borderId="0" applyNumberFormat="0" applyBorder="0" applyAlignment="0" applyProtection="0">
      <alignment vertical="center"/>
    </xf>
    <xf numFmtId="0" fontId="38" fillId="0" borderId="0">
      <alignment vertical="center"/>
    </xf>
    <xf numFmtId="0" fontId="22" fillId="22" borderId="0" applyNumberFormat="0" applyBorder="0" applyAlignment="0" applyProtection="0">
      <alignment vertical="center"/>
    </xf>
    <xf numFmtId="0" fontId="16" fillId="41" borderId="0" applyNumberFormat="0" applyBorder="0" applyAlignment="0" applyProtection="0">
      <alignment vertical="center"/>
    </xf>
    <xf numFmtId="0" fontId="16" fillId="14" borderId="0" applyNumberFormat="0" applyBorder="0" applyAlignment="0" applyProtection="0">
      <alignment vertical="center"/>
    </xf>
    <xf numFmtId="0" fontId="29" fillId="0" borderId="0"/>
    <xf numFmtId="0" fontId="22" fillId="6" borderId="0" applyNumberFormat="0" applyBorder="0" applyAlignment="0" applyProtection="0">
      <alignment vertical="center"/>
    </xf>
    <xf numFmtId="0" fontId="16" fillId="27" borderId="0" applyNumberFormat="0" applyBorder="0" applyAlignment="0" applyProtection="0">
      <alignment vertical="center"/>
    </xf>
    <xf numFmtId="0" fontId="39" fillId="0" borderId="0" applyNumberFormat="0" applyFill="0" applyBorder="0" applyAlignment="0" applyProtection="0">
      <alignment vertical="center"/>
    </xf>
    <xf numFmtId="0" fontId="0" fillId="0" borderId="0"/>
    <xf numFmtId="0" fontId="38" fillId="0" borderId="0">
      <alignment vertical="center"/>
    </xf>
  </cellStyleXfs>
  <cellXfs count="78">
    <xf numFmtId="0" fontId="0" fillId="0" borderId="0" xfId="0">
      <alignment vertical="center"/>
    </xf>
    <xf numFmtId="0" fontId="0" fillId="0" borderId="0" xfId="0" applyFill="1">
      <alignment vertical="center"/>
    </xf>
    <xf numFmtId="0" fontId="1" fillId="0" borderId="0" xfId="0" applyFont="1" applyAlignment="1">
      <alignment vertical="center" wrapText="1"/>
    </xf>
    <xf numFmtId="0" fontId="2" fillId="2" borderId="1" xfId="47" applyFont="1" applyFill="1" applyBorder="1" applyAlignment="1">
      <alignment horizontal="left" vertical="center" wrapText="1"/>
    </xf>
    <xf numFmtId="0" fontId="2" fillId="2" borderId="2" xfId="47" applyFont="1" applyFill="1" applyBorder="1" applyAlignment="1">
      <alignment vertical="center" wrapText="1"/>
    </xf>
    <xf numFmtId="0" fontId="2" fillId="2" borderId="3" xfId="47" applyFont="1" applyFill="1" applyBorder="1" applyAlignment="1">
      <alignment vertical="center" wrapText="1"/>
    </xf>
    <xf numFmtId="0" fontId="3" fillId="0" borderId="0" xfId="0" applyFont="1" applyAlignment="1">
      <alignment horizontal="left" vertical="center" wrapText="1"/>
    </xf>
    <xf numFmtId="0" fontId="1" fillId="0" borderId="0" xfId="0" applyFont="1" applyAlignment="1">
      <alignment horizontal="left" vertical="center" wrapText="1"/>
    </xf>
    <xf numFmtId="0" fontId="2" fillId="3" borderId="4" xfId="47" applyFont="1" applyFill="1" applyBorder="1" applyAlignment="1">
      <alignment horizontal="left" vertical="center" wrapText="1"/>
    </xf>
    <xf numFmtId="0" fontId="4" fillId="4" borderId="5" xfId="47" applyFont="1" applyFill="1" applyBorder="1" applyAlignment="1">
      <alignment horizontal="center" vertical="center" wrapText="1"/>
    </xf>
    <xf numFmtId="9" fontId="4" fillId="4" borderId="6" xfId="12" applyFont="1" applyFill="1" applyBorder="1" applyAlignment="1">
      <alignment horizontal="center" vertical="center" wrapText="1"/>
    </xf>
    <xf numFmtId="0" fontId="2" fillId="5" borderId="4" xfId="47" applyFont="1" applyFill="1" applyBorder="1" applyAlignment="1">
      <alignment horizontal="left" vertical="center" wrapText="1"/>
    </xf>
    <xf numFmtId="0" fontId="2" fillId="6" borderId="7" xfId="47" applyFont="1" applyFill="1" applyBorder="1" applyAlignment="1">
      <alignment horizontal="left" vertical="center" wrapText="1"/>
    </xf>
    <xf numFmtId="0" fontId="4" fillId="4" borderId="8" xfId="47" applyFont="1" applyFill="1" applyBorder="1" applyAlignment="1">
      <alignment horizontal="center" vertical="center" wrapText="1"/>
    </xf>
    <xf numFmtId="0" fontId="2" fillId="4" borderId="9" xfId="47" applyFont="1" applyFill="1" applyBorder="1" applyAlignment="1">
      <alignment horizontal="left" vertical="center" wrapText="1"/>
    </xf>
    <xf numFmtId="0" fontId="4" fillId="4" borderId="10" xfId="47" applyFont="1" applyFill="1" applyBorder="1" applyAlignment="1">
      <alignment horizontal="center" vertical="center" wrapText="1"/>
    </xf>
    <xf numFmtId="9" fontId="4" fillId="4" borderId="11" xfId="47" applyNumberFormat="1" applyFont="1" applyFill="1" applyBorder="1" applyAlignment="1">
      <alignment horizontal="center" vertical="center" wrapText="1"/>
    </xf>
    <xf numFmtId="0" fontId="5" fillId="7" borderId="1" xfId="47" applyFont="1" applyFill="1" applyBorder="1" applyAlignment="1">
      <alignment horizontal="left" vertical="center"/>
    </xf>
    <xf numFmtId="0" fontId="5" fillId="7" borderId="12" xfId="47" applyFont="1" applyFill="1" applyBorder="1" applyAlignment="1">
      <alignment horizontal="left" vertical="center"/>
    </xf>
    <xf numFmtId="0" fontId="6" fillId="7" borderId="13" xfId="47" applyFont="1" applyFill="1" applyBorder="1" applyAlignment="1">
      <alignment horizontal="left" vertical="center"/>
    </xf>
    <xf numFmtId="0" fontId="7" fillId="8" borderId="4" xfId="47" applyFont="1" applyFill="1" applyBorder="1" applyAlignment="1">
      <alignment horizontal="left" vertical="center"/>
    </xf>
    <xf numFmtId="0" fontId="8" fillId="8" borderId="5" xfId="47" applyFont="1" applyFill="1" applyBorder="1" applyAlignment="1">
      <alignment horizontal="left" vertical="center"/>
    </xf>
    <xf numFmtId="0" fontId="7" fillId="8" borderId="14" xfId="47" applyFont="1" applyFill="1" applyBorder="1" applyAlignment="1">
      <alignment horizontal="left" vertical="center"/>
    </xf>
    <xf numFmtId="0" fontId="9" fillId="8" borderId="5" xfId="47" applyFont="1" applyFill="1" applyBorder="1" applyAlignment="1">
      <alignment horizontal="left" vertical="center"/>
    </xf>
    <xf numFmtId="0" fontId="7" fillId="9" borderId="4" xfId="56" applyFont="1" applyFill="1" applyBorder="1" applyAlignment="1">
      <alignment horizontal="left" vertical="center"/>
    </xf>
    <xf numFmtId="0" fontId="8" fillId="10" borderId="5" xfId="56" applyFont="1" applyFill="1" applyBorder="1">
      <alignment vertical="center"/>
    </xf>
    <xf numFmtId="0" fontId="7" fillId="9" borderId="14" xfId="56" applyFont="1" applyFill="1" applyBorder="1" applyAlignment="1">
      <alignment horizontal="left" vertical="center"/>
    </xf>
    <xf numFmtId="0" fontId="9" fillId="9" borderId="5" xfId="56" applyFont="1" applyFill="1" applyBorder="1">
      <alignment vertical="center"/>
    </xf>
    <xf numFmtId="0" fontId="8" fillId="11" borderId="4" xfId="0" applyFont="1" applyFill="1" applyBorder="1" applyAlignment="1">
      <alignment vertical="center" wrapText="1"/>
    </xf>
    <xf numFmtId="0" fontId="8" fillId="11" borderId="8" xfId="0" applyFont="1" applyFill="1" applyBorder="1" applyAlignment="1">
      <alignment vertical="center" wrapText="1"/>
    </xf>
    <xf numFmtId="0" fontId="10" fillId="0" borderId="14" xfId="0" applyFont="1" applyBorder="1" applyAlignment="1">
      <alignment vertical="center" wrapText="1"/>
    </xf>
    <xf numFmtId="0" fontId="10" fillId="0" borderId="5" xfId="0" applyFont="1" applyBorder="1" applyAlignment="1">
      <alignment vertical="center" wrapText="1"/>
    </xf>
    <xf numFmtId="0" fontId="8" fillId="11" borderId="5" xfId="0" applyFont="1" applyFill="1" applyBorder="1" applyAlignment="1">
      <alignment vertical="center" wrapText="1"/>
    </xf>
    <xf numFmtId="0" fontId="1" fillId="0" borderId="14" xfId="0" applyFont="1" applyBorder="1" applyAlignment="1">
      <alignment vertical="center" wrapText="1"/>
    </xf>
    <xf numFmtId="0" fontId="9" fillId="9" borderId="4" xfId="56" applyFont="1" applyFill="1" applyBorder="1" applyAlignment="1">
      <alignment horizontal="left" vertical="center"/>
    </xf>
    <xf numFmtId="0" fontId="9" fillId="9" borderId="14" xfId="56" applyFont="1" applyFill="1" applyBorder="1" applyAlignment="1">
      <alignment horizontal="left" vertical="center"/>
    </xf>
    <xf numFmtId="0" fontId="8" fillId="0" borderId="14" xfId="0" applyFont="1" applyBorder="1" applyAlignment="1">
      <alignment vertical="center" wrapText="1"/>
    </xf>
    <xf numFmtId="0" fontId="8" fillId="0" borderId="5" xfId="0" applyFont="1" applyBorder="1" applyAlignment="1">
      <alignment vertical="center" wrapText="1"/>
    </xf>
    <xf numFmtId="0" fontId="8" fillId="12" borderId="14" xfId="0" applyFont="1" applyFill="1" applyBorder="1" applyAlignment="1">
      <alignment vertical="center" wrapText="1"/>
    </xf>
    <xf numFmtId="0" fontId="1" fillId="12" borderId="14" xfId="0" applyFont="1" applyFill="1" applyBorder="1" applyAlignment="1">
      <alignment vertical="center" wrapText="1"/>
    </xf>
    <xf numFmtId="0" fontId="8" fillId="12" borderId="5" xfId="0" applyFont="1" applyFill="1" applyBorder="1" applyAlignment="1">
      <alignment vertical="center" wrapText="1"/>
    </xf>
    <xf numFmtId="0" fontId="8" fillId="0" borderId="4" xfId="0" applyFont="1" applyBorder="1" applyAlignment="1">
      <alignment vertical="center" wrapText="1"/>
    </xf>
    <xf numFmtId="0" fontId="1" fillId="0" borderId="0" xfId="0" applyFont="1">
      <alignment vertical="center"/>
    </xf>
    <xf numFmtId="0" fontId="0" fillId="0" borderId="0" xfId="0" applyFont="1">
      <alignment vertical="center"/>
    </xf>
    <xf numFmtId="0" fontId="5" fillId="7" borderId="13" xfId="47" applyFont="1" applyFill="1" applyBorder="1" applyAlignment="1">
      <alignment horizontal="left" vertical="center"/>
    </xf>
    <xf numFmtId="0" fontId="7" fillId="8" borderId="5" xfId="47" applyFont="1" applyFill="1" applyBorder="1">
      <alignment vertical="center"/>
    </xf>
    <xf numFmtId="0" fontId="7" fillId="9" borderId="5" xfId="56" applyFont="1" applyFill="1" applyBorder="1">
      <alignment vertical="center"/>
    </xf>
    <xf numFmtId="0" fontId="8" fillId="0" borderId="5" xfId="0" applyFont="1" applyBorder="1" applyAlignment="1">
      <alignment horizontal="center" vertical="center" wrapText="1"/>
    </xf>
    <xf numFmtId="0" fontId="11" fillId="12" borderId="5" xfId="0" applyFont="1" applyFill="1" applyBorder="1" applyAlignment="1">
      <alignment vertical="center" wrapText="1"/>
    </xf>
    <xf numFmtId="0" fontId="9" fillId="12" borderId="4" xfId="56" applyFont="1" applyFill="1" applyBorder="1" applyAlignment="1">
      <alignment horizontal="left" vertical="center"/>
    </xf>
    <xf numFmtId="0" fontId="8" fillId="12" borderId="5" xfId="56" applyFont="1" applyFill="1" applyBorder="1">
      <alignment vertical="center"/>
    </xf>
    <xf numFmtId="0" fontId="9" fillId="12" borderId="14" xfId="56" applyFont="1" applyFill="1" applyBorder="1" applyAlignment="1">
      <alignment horizontal="left" vertical="center"/>
    </xf>
    <xf numFmtId="0" fontId="9" fillId="12" borderId="5" xfId="56" applyFont="1" applyFill="1" applyBorder="1">
      <alignment vertical="center"/>
    </xf>
    <xf numFmtId="0" fontId="8" fillId="0" borderId="4" xfId="0" applyFont="1" applyFill="1" applyBorder="1" applyAlignment="1">
      <alignment vertical="center" wrapText="1"/>
    </xf>
    <xf numFmtId="0" fontId="8" fillId="0" borderId="14" xfId="0" applyFont="1" applyFill="1" applyBorder="1" applyAlignment="1">
      <alignment vertical="center" wrapText="1"/>
    </xf>
    <xf numFmtId="0" fontId="1" fillId="0" borderId="14" xfId="0" applyFont="1" applyFill="1" applyBorder="1" applyAlignment="1">
      <alignment vertical="center" wrapText="1"/>
    </xf>
    <xf numFmtId="0" fontId="8" fillId="0" borderId="5" xfId="0" applyFont="1" applyFill="1" applyBorder="1" applyAlignment="1">
      <alignment vertical="center" wrapText="1"/>
    </xf>
    <xf numFmtId="0" fontId="9" fillId="10" borderId="5" xfId="56" applyFont="1" applyFill="1" applyBorder="1">
      <alignment vertical="center"/>
    </xf>
    <xf numFmtId="0" fontId="12" fillId="0" borderId="4" xfId="0" applyFont="1" applyBorder="1" applyAlignment="1">
      <alignment vertical="center" wrapText="1"/>
    </xf>
    <xf numFmtId="0" fontId="12" fillId="0" borderId="14" xfId="0" applyFont="1" applyBorder="1" applyAlignment="1">
      <alignment vertical="center" wrapText="1"/>
    </xf>
    <xf numFmtId="0" fontId="7" fillId="12" borderId="5" xfId="56" applyFont="1" applyFill="1" applyBorder="1">
      <alignment vertical="center"/>
    </xf>
    <xf numFmtId="0" fontId="8" fillId="0" borderId="9" xfId="0" applyFont="1" applyBorder="1" applyAlignment="1">
      <alignment horizontal="left" vertical="center" wrapText="1"/>
    </xf>
    <xf numFmtId="0" fontId="8" fillId="0" borderId="15" xfId="0" applyFont="1" applyBorder="1" applyAlignment="1">
      <alignment horizontal="left" vertical="center" wrapText="1"/>
    </xf>
    <xf numFmtId="0" fontId="10" fillId="0" borderId="10" xfId="0" applyFont="1" applyBorder="1" applyAlignment="1">
      <alignment vertical="center" wrapText="1"/>
    </xf>
    <xf numFmtId="0" fontId="8" fillId="11" borderId="15" xfId="0" applyFont="1" applyFill="1" applyBorder="1" applyAlignment="1">
      <alignment vertical="center" wrapText="1"/>
    </xf>
    <xf numFmtId="0" fontId="8" fillId="11" borderId="10" xfId="0" applyFont="1" applyFill="1" applyBorder="1" applyAlignment="1">
      <alignment vertical="center" wrapText="1"/>
    </xf>
    <xf numFmtId="0" fontId="8" fillId="0" borderId="10" xfId="0" applyFont="1" applyBorder="1" applyAlignment="1">
      <alignment horizontal="center" vertical="center" wrapText="1"/>
    </xf>
    <xf numFmtId="0" fontId="13" fillId="0" borderId="0" xfId="0" applyFont="1">
      <alignment vertical="center"/>
    </xf>
    <xf numFmtId="49" fontId="14" fillId="13" borderId="5" xfId="21" applyNumberFormat="1" applyFont="1" applyFill="1" applyBorder="1" applyAlignment="1">
      <alignment horizontal="center" vertical="center" wrapText="1"/>
    </xf>
    <xf numFmtId="0" fontId="14" fillId="13" borderId="5" xfId="21" applyFont="1" applyFill="1" applyBorder="1" applyAlignment="1">
      <alignment horizontal="center" vertical="center" wrapText="1"/>
    </xf>
    <xf numFmtId="49" fontId="4" fillId="0" borderId="5" xfId="51" applyNumberFormat="1" applyFont="1" applyBorder="1" applyAlignment="1">
      <alignment vertical="center"/>
    </xf>
    <xf numFmtId="14" fontId="4" fillId="0" borderId="5" xfId="51" applyNumberFormat="1" applyFont="1" applyBorder="1" applyAlignment="1">
      <alignment horizontal="center" vertical="center"/>
    </xf>
    <xf numFmtId="0" fontId="15" fillId="0" borderId="5" xfId="51" applyFont="1" applyBorder="1" applyAlignment="1">
      <alignment horizontal="center" vertical="center" wrapText="1"/>
    </xf>
    <xf numFmtId="0" fontId="4" fillId="0" borderId="5" xfId="51" applyFont="1" applyBorder="1" applyAlignment="1">
      <alignment vertical="center" wrapText="1"/>
    </xf>
    <xf numFmtId="0" fontId="4" fillId="0" borderId="5" xfId="51" applyFont="1" applyBorder="1" applyAlignment="1">
      <alignment horizontal="center" vertical="center"/>
    </xf>
    <xf numFmtId="0" fontId="4" fillId="0" borderId="5" xfId="51" applyFont="1" applyBorder="1" applyAlignment="1">
      <alignment horizontal="center" vertical="center" wrapText="1"/>
    </xf>
    <xf numFmtId="0" fontId="15" fillId="0" borderId="5" xfId="51" applyFont="1" applyBorder="1" applyAlignment="1">
      <alignment vertical="center" wrapText="1"/>
    </xf>
    <xf numFmtId="0" fontId="15" fillId="0" borderId="5" xfId="51" applyFont="1" applyBorder="1" applyAlignment="1">
      <alignment horizontal="center" vertical="center"/>
    </xf>
  </cellXfs>
  <cellStyles count="57">
    <cellStyle name="常规" xfId="0" builtinId="0"/>
    <cellStyle name="样式 2" xfId="1"/>
    <cellStyle name="货币[0]" xfId="2" builtinId="7"/>
    <cellStyle name="20% - 强调文字颜色 3" xfId="3" builtinId="38"/>
    <cellStyle name="输入" xfId="4" builtinId="20"/>
    <cellStyle name="货币" xfId="5" builtinId="4"/>
    <cellStyle name="千位分隔[0]" xfId="6" builtinId="6"/>
    <cellStyle name="40% - 强调文字颜色 3" xfId="7" builtinId="39"/>
    <cellStyle name="差" xfId="8" builtinId="27"/>
    <cellStyle name="千位分隔" xfId="9" builtinId="3"/>
    <cellStyle name="60% - 强调文字颜色 3" xfId="10" builtinId="40"/>
    <cellStyle name="超链接" xfId="11" builtinId="8"/>
    <cellStyle name="百分比" xfId="12" builtinId="5"/>
    <cellStyle name="已访问的超链接" xfId="13" builtinId="9"/>
    <cellStyle name="普通 2" xfId="14"/>
    <cellStyle name="注释" xfId="15" builtinId="10"/>
    <cellStyle name="60% - 强调文字颜色 2" xfId="16" builtinId="36"/>
    <cellStyle name="标题 4" xfId="17" builtinId="19"/>
    <cellStyle name="警告文本" xfId="18" builtinId="11"/>
    <cellStyle name="标题" xfId="19" builtinId="15"/>
    <cellStyle name="解释性文本" xfId="20" builtinId="53"/>
    <cellStyle name="一般_Project Status_20050301" xfId="21"/>
    <cellStyle name="标题 1" xfId="22" builtinId="16"/>
    <cellStyle name="标题 2" xfId="23" builtinId="17"/>
    <cellStyle name="60% - 强调文字颜色 1" xfId="24" builtinId="32"/>
    <cellStyle name="标题 3" xfId="25" builtinId="18"/>
    <cellStyle name="60% - 强调文字颜色 4" xfId="26" builtinId="44"/>
    <cellStyle name="输出" xfId="27" builtinId="21"/>
    <cellStyle name="计算" xfId="28" builtinId="22"/>
    <cellStyle name="检查单元格" xfId="29" builtinId="23"/>
    <cellStyle name="20% - 强调文字颜色 6" xfId="30" builtinId="50"/>
    <cellStyle name="强调文字颜色 2" xfId="31" builtinId="33"/>
    <cellStyle name="链接单元格" xfId="32" builtinId="24"/>
    <cellStyle name="汇总" xfId="33" builtinId="25"/>
    <cellStyle name="好" xfId="34" builtinId="26"/>
    <cellStyle name="适中" xfId="35" builtinId="28"/>
    <cellStyle name="20% - 强调文字颜色 5" xfId="36" builtinId="46"/>
    <cellStyle name="强调文字颜色 1" xfId="37" builtinId="29"/>
    <cellStyle name="20% - 强调文字颜色 1" xfId="38" builtinId="30"/>
    <cellStyle name="40% - 强调文字颜色 1" xfId="39" builtinId="31"/>
    <cellStyle name="20% - 强调文字颜色 2" xfId="40" builtinId="34"/>
    <cellStyle name="40% - 强调文字颜色 2" xfId="41" builtinId="35"/>
    <cellStyle name="强调文字颜色 3" xfId="42" builtinId="37"/>
    <cellStyle name="强调文字颜色 4" xfId="43" builtinId="41"/>
    <cellStyle name="20% - 强调文字颜色 4" xfId="44" builtinId="42"/>
    <cellStyle name="40% - 强调文字颜色 4" xfId="45" builtinId="43"/>
    <cellStyle name="强调文字颜色 5" xfId="46" builtinId="45"/>
    <cellStyle name="常规 2 2" xfId="47"/>
    <cellStyle name="40% - 强调文字颜色 5" xfId="48" builtinId="47"/>
    <cellStyle name="60% - 强调文字颜色 5" xfId="49" builtinId="48"/>
    <cellStyle name="强调文字颜色 6" xfId="50" builtinId="49"/>
    <cellStyle name="一般_VT Test Report Template0620" xfId="51"/>
    <cellStyle name="40% - 强调文字颜色 6" xfId="52" builtinId="51"/>
    <cellStyle name="60% - 强调文字颜色 6" xfId="53" builtinId="52"/>
    <cellStyle name="样式 1" xfId="54"/>
    <cellStyle name="常规 2" xfId="55"/>
    <cellStyle name="常规 3" xfId="56"/>
  </cellStyles>
  <dxfs count="4">
    <dxf>
      <font>
        <b val="1"/>
        <i val="0"/>
        <color rgb="FF00B050"/>
      </font>
      <fill>
        <patternFill patternType="none"/>
      </fill>
    </dxf>
    <dxf>
      <font>
        <b val="1"/>
        <i val="0"/>
        <color rgb="FFFF0000"/>
      </font>
      <fill>
        <patternFill patternType="none"/>
      </fill>
    </dxf>
    <dxf>
      <font>
        <b val="1"/>
        <i val="0"/>
        <color theme="1" tint="0.499984740745262"/>
      </font>
      <fill>
        <patternFill patternType="none"/>
      </fill>
    </dxf>
    <dxf>
      <font>
        <b val="1"/>
        <i val="0"/>
        <color auto="1"/>
      </font>
      <fill>
        <patternFill patternType="none"/>
      </fill>
    </dxf>
  </dxfs>
  <tableStyles count="0" defaultTableStyle="TableStyleMedium9"/>
  <colors>
    <mruColors>
      <color rgb="000000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F8"/>
  <sheetViews>
    <sheetView showGridLines="0" workbookViewId="0">
      <selection activeCell="E27" sqref="E27"/>
    </sheetView>
  </sheetViews>
  <sheetFormatPr defaultColWidth="9" defaultRowHeight="14.25" outlineLevelRow="7" outlineLevelCol="5"/>
  <cols>
    <col min="1" max="1" width="4.25" style="67" customWidth="1"/>
    <col min="2" max="2" width="5.625" style="67" customWidth="1"/>
    <col min="3" max="3" width="11.125" style="67" customWidth="1"/>
    <col min="4" max="4" width="9" style="67" customWidth="1"/>
    <col min="5" max="5" width="46.625" style="67" customWidth="1"/>
    <col min="6" max="16384" width="9" style="67"/>
  </cols>
  <sheetData>
    <row r="2" spans="2:6">
      <c r="B2" s="68" t="s">
        <v>0</v>
      </c>
      <c r="C2" s="68" t="s">
        <v>1</v>
      </c>
      <c r="D2" s="69" t="s">
        <v>2</v>
      </c>
      <c r="E2" s="69" t="s">
        <v>3</v>
      </c>
      <c r="F2" s="69" t="s">
        <v>4</v>
      </c>
    </row>
    <row r="3" spans="2:6">
      <c r="B3" s="70"/>
      <c r="C3" s="71"/>
      <c r="D3" s="72"/>
      <c r="E3" s="73"/>
      <c r="F3" s="74"/>
    </row>
    <row r="4" spans="2:6">
      <c r="B4" s="70"/>
      <c r="C4" s="71"/>
      <c r="D4" s="75"/>
      <c r="E4" s="76"/>
      <c r="F4" s="74"/>
    </row>
    <row r="5" spans="2:6">
      <c r="B5" s="70"/>
      <c r="C5" s="71"/>
      <c r="D5" s="72"/>
      <c r="E5" s="73"/>
      <c r="F5" s="74"/>
    </row>
    <row r="6" spans="2:6">
      <c r="B6" s="70"/>
      <c r="C6" s="71"/>
      <c r="D6" s="75"/>
      <c r="E6" s="73"/>
      <c r="F6" s="74"/>
    </row>
    <row r="7" spans="2:6">
      <c r="B7" s="70"/>
      <c r="C7" s="71"/>
      <c r="D7" s="77"/>
      <c r="E7" s="73"/>
      <c r="F7" s="77"/>
    </row>
    <row r="8" spans="2:6">
      <c r="B8" s="70"/>
      <c r="C8" s="71"/>
      <c r="D8" s="74"/>
      <c r="E8" s="73"/>
      <c r="F8" s="74"/>
    </row>
  </sheetData>
  <pageMargins left="0.699305555555556" right="0.699305555555556"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heetPr>
  <dimension ref="B1:I152"/>
  <sheetViews>
    <sheetView showGridLines="0" tabSelected="1" zoomScale="130" zoomScaleNormal="130" topLeftCell="A144" workbookViewId="0">
      <selection activeCell="F149" sqref="F149"/>
    </sheetView>
  </sheetViews>
  <sheetFormatPr defaultColWidth="9" defaultRowHeight="13.5"/>
  <cols>
    <col min="1" max="1" width="2.25" customWidth="1"/>
    <col min="2" max="2" width="13.25" style="2" customWidth="1"/>
    <col min="3" max="3" width="16.75" style="2" customWidth="1"/>
    <col min="4" max="4" width="8.625" style="2" customWidth="1"/>
    <col min="5" max="5" width="34.125" style="2" customWidth="1"/>
    <col min="6" max="6" width="27.375" style="2" customWidth="1"/>
    <col min="7" max="7" width="41.25" style="2" customWidth="1"/>
    <col min="8" max="8" width="40.625" style="2" customWidth="1"/>
    <col min="9" max="9" width="10" style="2" customWidth="1"/>
  </cols>
  <sheetData>
    <row r="1" ht="14.25"/>
    <row r="2" spans="2:9">
      <c r="B2" s="3" t="s">
        <v>5</v>
      </c>
      <c r="C2" s="4"/>
      <c r="D2" s="5"/>
      <c r="G2" s="6"/>
      <c r="H2" s="7"/>
      <c r="I2" s="42"/>
    </row>
    <row r="3" spans="2:9">
      <c r="B3" s="8" t="s">
        <v>6</v>
      </c>
      <c r="C3" s="9">
        <f>COUNTIF(I11:I603,"Pass*")</f>
        <v>84</v>
      </c>
      <c r="D3" s="10">
        <f>C3/C6</f>
        <v>0.636363636363636</v>
      </c>
      <c r="G3" s="7"/>
      <c r="H3" s="7"/>
      <c r="I3" s="42"/>
    </row>
    <row r="4" spans="2:9">
      <c r="B4" s="11" t="s">
        <v>7</v>
      </c>
      <c r="C4" s="9">
        <f>COUNTIF(I11:I603,"Fail*")</f>
        <v>2</v>
      </c>
      <c r="D4" s="10">
        <f>C4/C6</f>
        <v>0.0151515151515152</v>
      </c>
      <c r="G4" s="7"/>
      <c r="H4" s="7"/>
      <c r="I4" s="43"/>
    </row>
    <row r="5" spans="2:9">
      <c r="B5" s="12" t="s">
        <v>8</v>
      </c>
      <c r="C5" s="13">
        <f>C6-SUM(C3:C4)</f>
        <v>46</v>
      </c>
      <c r="D5" s="10">
        <f>C5/C6</f>
        <v>0.348484848484849</v>
      </c>
      <c r="G5" s="7"/>
      <c r="H5" s="7"/>
      <c r="I5" s="42"/>
    </row>
    <row r="6" ht="14.25" spans="2:9">
      <c r="B6" s="14" t="s">
        <v>9</v>
      </c>
      <c r="C6" s="15">
        <f>COUNTIF($E9:$E676,"*")</f>
        <v>132</v>
      </c>
      <c r="D6" s="16">
        <f>SUM($D3:$D5)</f>
        <v>1</v>
      </c>
      <c r="G6" s="7"/>
      <c r="H6" s="7"/>
      <c r="I6" s="42"/>
    </row>
    <row r="7" ht="14.25"/>
    <row r="8" ht="14.25" spans="2:9">
      <c r="B8" s="17" t="s">
        <v>10</v>
      </c>
      <c r="C8" s="18" t="s">
        <v>11</v>
      </c>
      <c r="D8" s="18" t="s">
        <v>12</v>
      </c>
      <c r="E8" s="19" t="s">
        <v>13</v>
      </c>
      <c r="F8" s="19" t="s">
        <v>14</v>
      </c>
      <c r="G8" s="19" t="s">
        <v>15</v>
      </c>
      <c r="H8" s="19" t="s">
        <v>16</v>
      </c>
      <c r="I8" s="44" t="s">
        <v>17</v>
      </c>
    </row>
    <row r="9" spans="2:9">
      <c r="B9" s="20">
        <v>1</v>
      </c>
      <c r="C9" s="21" t="s">
        <v>18</v>
      </c>
      <c r="D9" s="22"/>
      <c r="E9" s="23"/>
      <c r="F9" s="23"/>
      <c r="G9" s="23"/>
      <c r="H9" s="23"/>
      <c r="I9" s="45"/>
    </row>
    <row r="10" collapsed="1" spans="2:9">
      <c r="B10" s="24">
        <v>1.1</v>
      </c>
      <c r="C10" s="25" t="s">
        <v>19</v>
      </c>
      <c r="D10" s="26"/>
      <c r="E10" s="25"/>
      <c r="F10" s="25"/>
      <c r="G10" s="27"/>
      <c r="H10" s="27"/>
      <c r="I10" s="46"/>
    </row>
    <row r="11" ht="36" hidden="1" outlineLevel="1" spans="2:9">
      <c r="B11" s="28" t="s">
        <v>20</v>
      </c>
      <c r="C11" s="29" t="s">
        <v>19</v>
      </c>
      <c r="D11" s="30" t="s">
        <v>21</v>
      </c>
      <c r="E11" s="31" t="s">
        <v>22</v>
      </c>
      <c r="F11" s="31"/>
      <c r="G11" s="32" t="s">
        <v>23</v>
      </c>
      <c r="H11" s="32" t="s">
        <v>24</v>
      </c>
      <c r="I11" s="47" t="s">
        <v>6</v>
      </c>
    </row>
    <row r="12" ht="36" hidden="1" outlineLevel="1" spans="2:9">
      <c r="B12" s="28" t="s">
        <v>25</v>
      </c>
      <c r="C12" s="29"/>
      <c r="D12" s="30" t="s">
        <v>26</v>
      </c>
      <c r="E12" s="31" t="s">
        <v>27</v>
      </c>
      <c r="F12" s="31"/>
      <c r="G12" s="32" t="s">
        <v>28</v>
      </c>
      <c r="H12" s="32" t="s">
        <v>24</v>
      </c>
      <c r="I12" s="47" t="s">
        <v>6</v>
      </c>
    </row>
    <row r="13" ht="36" hidden="1" outlineLevel="1" spans="2:9">
      <c r="B13" s="28" t="s">
        <v>29</v>
      </c>
      <c r="C13" s="29"/>
      <c r="D13" s="33" t="s">
        <v>26</v>
      </c>
      <c r="E13" s="31" t="s">
        <v>30</v>
      </c>
      <c r="F13" s="31"/>
      <c r="G13" s="32" t="s">
        <v>31</v>
      </c>
      <c r="H13" s="32" t="s">
        <v>24</v>
      </c>
      <c r="I13" s="47" t="s">
        <v>6</v>
      </c>
    </row>
    <row r="14" ht="36" hidden="1" outlineLevel="1" spans="2:9">
      <c r="B14" s="28" t="s">
        <v>32</v>
      </c>
      <c r="C14" s="29"/>
      <c r="D14" s="33" t="s">
        <v>26</v>
      </c>
      <c r="E14" s="31" t="s">
        <v>33</v>
      </c>
      <c r="F14" s="31"/>
      <c r="G14" s="32" t="s">
        <v>34</v>
      </c>
      <c r="H14" s="32" t="s">
        <v>24</v>
      </c>
      <c r="I14" s="47" t="s">
        <v>6</v>
      </c>
    </row>
    <row r="15" ht="36" hidden="1" outlineLevel="1" spans="2:9">
      <c r="B15" s="28" t="s">
        <v>35</v>
      </c>
      <c r="C15" s="29"/>
      <c r="D15" s="33" t="s">
        <v>26</v>
      </c>
      <c r="E15" s="31" t="s">
        <v>36</v>
      </c>
      <c r="F15" s="31"/>
      <c r="G15" s="32" t="s">
        <v>37</v>
      </c>
      <c r="H15" s="32" t="s">
        <v>24</v>
      </c>
      <c r="I15" s="47" t="s">
        <v>6</v>
      </c>
    </row>
    <row r="16" ht="36" hidden="1" outlineLevel="1" spans="2:9">
      <c r="B16" s="28" t="s">
        <v>38</v>
      </c>
      <c r="C16" s="29"/>
      <c r="D16" s="33" t="s">
        <v>26</v>
      </c>
      <c r="E16" s="31" t="s">
        <v>39</v>
      </c>
      <c r="F16" s="31"/>
      <c r="G16" s="32" t="s">
        <v>40</v>
      </c>
      <c r="H16" s="32" t="s">
        <v>24</v>
      </c>
      <c r="I16" s="47" t="s">
        <v>6</v>
      </c>
    </row>
    <row r="17" ht="36" hidden="1" outlineLevel="1" spans="2:9">
      <c r="B17" s="28" t="s">
        <v>41</v>
      </c>
      <c r="C17" s="29"/>
      <c r="D17" s="33" t="s">
        <v>26</v>
      </c>
      <c r="E17" s="31" t="s">
        <v>42</v>
      </c>
      <c r="F17" s="31"/>
      <c r="G17" s="32" t="s">
        <v>43</v>
      </c>
      <c r="H17" s="32" t="s">
        <v>24</v>
      </c>
      <c r="I17" s="47" t="s">
        <v>6</v>
      </c>
    </row>
    <row r="18" collapsed="1" spans="2:9">
      <c r="B18" s="34">
        <v>1.2</v>
      </c>
      <c r="C18" s="25" t="s">
        <v>44</v>
      </c>
      <c r="D18" s="35"/>
      <c r="E18" s="25"/>
      <c r="F18" s="25"/>
      <c r="G18" s="27"/>
      <c r="H18" s="27"/>
      <c r="I18" s="46"/>
    </row>
    <row r="19" ht="96" hidden="1" outlineLevel="1" spans="2:9">
      <c r="B19" s="28" t="s">
        <v>45</v>
      </c>
      <c r="C19" s="36" t="s">
        <v>46</v>
      </c>
      <c r="D19" s="33" t="s">
        <v>21</v>
      </c>
      <c r="E19" s="32" t="s">
        <v>47</v>
      </c>
      <c r="F19" s="32"/>
      <c r="G19" s="32" t="s">
        <v>48</v>
      </c>
      <c r="H19" s="32" t="s">
        <v>49</v>
      </c>
      <c r="I19" s="47" t="s">
        <v>6</v>
      </c>
    </row>
    <row r="20" hidden="1" outlineLevel="1" spans="2:9">
      <c r="B20" s="28"/>
      <c r="C20" s="36"/>
      <c r="D20" s="33"/>
      <c r="E20" s="32" t="s">
        <v>50</v>
      </c>
      <c r="F20" s="32"/>
      <c r="G20" s="32" t="s">
        <v>51</v>
      </c>
      <c r="H20" s="32" t="s">
        <v>52</v>
      </c>
      <c r="I20" s="47" t="s">
        <v>6</v>
      </c>
    </row>
    <row r="21" hidden="1" outlineLevel="1" spans="2:9">
      <c r="B21" s="28"/>
      <c r="C21" s="36"/>
      <c r="D21" s="33"/>
      <c r="E21" s="32" t="s">
        <v>53</v>
      </c>
      <c r="F21" s="32"/>
      <c r="G21" s="32" t="s">
        <v>54</v>
      </c>
      <c r="H21" s="32" t="s">
        <v>52</v>
      </c>
      <c r="I21" s="47" t="s">
        <v>6</v>
      </c>
    </row>
    <row r="22" hidden="1" outlineLevel="1" spans="2:9">
      <c r="B22" s="28"/>
      <c r="C22" s="36"/>
      <c r="D22" s="33"/>
      <c r="E22" s="32" t="s">
        <v>55</v>
      </c>
      <c r="F22" s="32"/>
      <c r="G22" s="32" t="s">
        <v>56</v>
      </c>
      <c r="H22" s="32" t="s">
        <v>52</v>
      </c>
      <c r="I22" s="47" t="s">
        <v>6</v>
      </c>
    </row>
    <row r="23" hidden="1" outlineLevel="1" spans="2:9">
      <c r="B23" s="28"/>
      <c r="C23" s="36"/>
      <c r="D23" s="33"/>
      <c r="E23" s="32" t="s">
        <v>57</v>
      </c>
      <c r="F23" s="32"/>
      <c r="G23" s="32" t="s">
        <v>58</v>
      </c>
      <c r="H23" s="32" t="s">
        <v>59</v>
      </c>
      <c r="I23" s="47" t="s">
        <v>6</v>
      </c>
    </row>
    <row r="24" hidden="1" outlineLevel="1" spans="2:9">
      <c r="B24" s="28"/>
      <c r="C24" s="36"/>
      <c r="D24" s="33"/>
      <c r="E24" s="32" t="s">
        <v>60</v>
      </c>
      <c r="F24" s="32"/>
      <c r="G24" s="32" t="s">
        <v>61</v>
      </c>
      <c r="H24" s="32" t="s">
        <v>62</v>
      </c>
      <c r="I24" s="47" t="s">
        <v>6</v>
      </c>
    </row>
    <row r="25" ht="36" hidden="1" outlineLevel="1" spans="2:9">
      <c r="B25" s="28"/>
      <c r="C25" s="36"/>
      <c r="D25" s="33"/>
      <c r="E25" s="32" t="s">
        <v>63</v>
      </c>
      <c r="F25" s="32"/>
      <c r="G25" s="32" t="s">
        <v>64</v>
      </c>
      <c r="H25" s="32" t="s">
        <v>65</v>
      </c>
      <c r="I25" s="47" t="s">
        <v>6</v>
      </c>
    </row>
    <row r="26" ht="36" hidden="1" outlineLevel="1" spans="2:9">
      <c r="B26" s="28"/>
      <c r="C26" s="36"/>
      <c r="D26" s="33"/>
      <c r="E26" s="32" t="s">
        <v>66</v>
      </c>
      <c r="F26" s="32"/>
      <c r="G26" s="32" t="s">
        <v>67</v>
      </c>
      <c r="H26" s="32" t="s">
        <v>68</v>
      </c>
      <c r="I26" s="47" t="s">
        <v>6</v>
      </c>
    </row>
    <row r="27" ht="36" hidden="1" outlineLevel="1" spans="2:9">
      <c r="B27" s="28"/>
      <c r="C27" s="36"/>
      <c r="D27" s="33"/>
      <c r="E27" s="32" t="s">
        <v>69</v>
      </c>
      <c r="F27" s="32"/>
      <c r="G27" s="32" t="s">
        <v>70</v>
      </c>
      <c r="H27" s="32" t="s">
        <v>59</v>
      </c>
      <c r="I27" s="47" t="s">
        <v>6</v>
      </c>
    </row>
    <row r="28" ht="36" hidden="1" outlineLevel="1" spans="2:9">
      <c r="B28" s="28"/>
      <c r="C28" s="36"/>
      <c r="D28" s="33"/>
      <c r="E28" s="32" t="s">
        <v>66</v>
      </c>
      <c r="F28" s="32"/>
      <c r="G28" s="32" t="s">
        <v>71</v>
      </c>
      <c r="H28" s="32" t="s">
        <v>68</v>
      </c>
      <c r="I28" s="47" t="s">
        <v>6</v>
      </c>
    </row>
    <row r="29" ht="24" hidden="1" outlineLevel="1" spans="2:9">
      <c r="B29" s="28"/>
      <c r="C29" s="36"/>
      <c r="D29" s="33"/>
      <c r="E29" s="32" t="s">
        <v>72</v>
      </c>
      <c r="F29" s="32"/>
      <c r="G29" s="32" t="s">
        <v>73</v>
      </c>
      <c r="H29" s="32" t="s">
        <v>74</v>
      </c>
      <c r="I29" s="47" t="s">
        <v>6</v>
      </c>
    </row>
    <row r="30" ht="24" hidden="1" outlineLevel="1" spans="2:9">
      <c r="B30" s="28"/>
      <c r="C30" s="36"/>
      <c r="D30" s="33"/>
      <c r="E30" s="32" t="s">
        <v>75</v>
      </c>
      <c r="F30" s="32"/>
      <c r="G30" s="32" t="s">
        <v>76</v>
      </c>
      <c r="H30" s="32" t="s">
        <v>74</v>
      </c>
      <c r="I30" s="47" t="s">
        <v>6</v>
      </c>
    </row>
    <row r="31" ht="24" hidden="1" outlineLevel="1" spans="2:9">
      <c r="B31" s="28"/>
      <c r="C31" s="36"/>
      <c r="D31" s="33"/>
      <c r="E31" s="32" t="s">
        <v>72</v>
      </c>
      <c r="F31" s="32"/>
      <c r="G31" s="32" t="s">
        <v>77</v>
      </c>
      <c r="H31" s="32" t="s">
        <v>74</v>
      </c>
      <c r="I31" s="47" t="s">
        <v>6</v>
      </c>
    </row>
    <row r="32" ht="24" hidden="1" outlineLevel="1" spans="2:9">
      <c r="B32" s="28"/>
      <c r="C32" s="36"/>
      <c r="D32" s="33"/>
      <c r="E32" s="32" t="s">
        <v>75</v>
      </c>
      <c r="F32" s="32"/>
      <c r="G32" s="32" t="s">
        <v>78</v>
      </c>
      <c r="H32" s="32" t="s">
        <v>74</v>
      </c>
      <c r="I32" s="47" t="s">
        <v>6</v>
      </c>
    </row>
    <row r="33" ht="24" hidden="1" outlineLevel="1" spans="2:9">
      <c r="B33" s="28"/>
      <c r="C33" s="36"/>
      <c r="D33" s="33"/>
      <c r="E33" s="32" t="s">
        <v>79</v>
      </c>
      <c r="F33" s="32"/>
      <c r="G33" s="32" t="s">
        <v>80</v>
      </c>
      <c r="H33" s="32" t="s">
        <v>81</v>
      </c>
      <c r="I33" s="47" t="s">
        <v>6</v>
      </c>
    </row>
    <row r="34" ht="60" hidden="1" outlineLevel="1" spans="2:9">
      <c r="B34" s="28"/>
      <c r="C34" s="36"/>
      <c r="D34" s="33"/>
      <c r="E34" s="32" t="s">
        <v>82</v>
      </c>
      <c r="F34" s="32"/>
      <c r="G34" s="32" t="s">
        <v>83</v>
      </c>
      <c r="H34" s="32" t="s">
        <v>84</v>
      </c>
      <c r="I34" s="47" t="s">
        <v>6</v>
      </c>
    </row>
    <row r="35" hidden="1" outlineLevel="1" spans="2:9">
      <c r="B35" s="28"/>
      <c r="C35" s="36"/>
      <c r="D35" s="33"/>
      <c r="E35" s="32" t="s">
        <v>85</v>
      </c>
      <c r="F35" s="32"/>
      <c r="G35" s="32" t="s">
        <v>86</v>
      </c>
      <c r="H35" s="32" t="s">
        <v>87</v>
      </c>
      <c r="I35" s="47" t="s">
        <v>6</v>
      </c>
    </row>
    <row r="36" ht="24" hidden="1" outlineLevel="1" spans="2:9">
      <c r="B36" s="28"/>
      <c r="C36" s="36"/>
      <c r="D36" s="33"/>
      <c r="E36" s="32" t="s">
        <v>88</v>
      </c>
      <c r="F36" s="32"/>
      <c r="G36" s="32" t="s">
        <v>89</v>
      </c>
      <c r="H36" s="32" t="s">
        <v>90</v>
      </c>
      <c r="I36" s="47" t="s">
        <v>6</v>
      </c>
    </row>
    <row r="37" hidden="1" outlineLevel="1" spans="2:9">
      <c r="B37" s="28"/>
      <c r="C37" s="36"/>
      <c r="D37" s="33"/>
      <c r="E37" s="32" t="s">
        <v>91</v>
      </c>
      <c r="F37" s="32"/>
      <c r="G37" s="32" t="s">
        <v>92</v>
      </c>
      <c r="H37" s="32" t="s">
        <v>52</v>
      </c>
      <c r="I37" s="47" t="s">
        <v>6</v>
      </c>
    </row>
    <row r="38" collapsed="1" spans="2:9">
      <c r="B38" s="34">
        <v>1.2</v>
      </c>
      <c r="C38" s="25" t="s">
        <v>93</v>
      </c>
      <c r="D38" s="35"/>
      <c r="E38" s="25"/>
      <c r="F38" s="25"/>
      <c r="G38" s="27"/>
      <c r="H38" s="27"/>
      <c r="I38" s="46"/>
    </row>
    <row r="39" ht="84" hidden="1" outlineLevel="1" spans="2:9">
      <c r="B39" s="28" t="s">
        <v>94</v>
      </c>
      <c r="C39" s="36" t="s">
        <v>95</v>
      </c>
      <c r="D39" s="33" t="s">
        <v>21</v>
      </c>
      <c r="E39" s="32" t="s">
        <v>96</v>
      </c>
      <c r="F39" s="32" t="s">
        <v>97</v>
      </c>
      <c r="G39" s="32" t="s">
        <v>98</v>
      </c>
      <c r="H39" s="37" t="s">
        <v>49</v>
      </c>
      <c r="I39" s="47" t="s">
        <v>6</v>
      </c>
    </row>
    <row r="40" ht="24" hidden="1" outlineLevel="1" spans="2:9">
      <c r="B40" s="28"/>
      <c r="C40" s="36"/>
      <c r="D40" s="33"/>
      <c r="E40" s="32" t="s">
        <v>50</v>
      </c>
      <c r="F40" s="32" t="s">
        <v>97</v>
      </c>
      <c r="G40" s="32" t="s">
        <v>51</v>
      </c>
      <c r="H40" s="32" t="s">
        <v>99</v>
      </c>
      <c r="I40" s="47" t="s">
        <v>6</v>
      </c>
    </row>
    <row r="41" hidden="1" outlineLevel="1" spans="2:9">
      <c r="B41" s="28"/>
      <c r="C41" s="36"/>
      <c r="D41" s="33"/>
      <c r="E41" s="32" t="s">
        <v>53</v>
      </c>
      <c r="F41" s="32" t="s">
        <v>97</v>
      </c>
      <c r="G41" s="32" t="s">
        <v>54</v>
      </c>
      <c r="H41" s="32" t="s">
        <v>52</v>
      </c>
      <c r="I41" s="47" t="s">
        <v>6</v>
      </c>
    </row>
    <row r="42" ht="36" hidden="1" outlineLevel="1" spans="2:9">
      <c r="B42" s="28"/>
      <c r="C42" s="36"/>
      <c r="D42" s="33"/>
      <c r="E42" s="32" t="s">
        <v>55</v>
      </c>
      <c r="F42" s="32" t="s">
        <v>97</v>
      </c>
      <c r="G42" s="32" t="s">
        <v>100</v>
      </c>
      <c r="H42" s="32" t="s">
        <v>101</v>
      </c>
      <c r="I42" s="47" t="s">
        <v>6</v>
      </c>
    </row>
    <row r="43" ht="36" hidden="1" outlineLevel="1" spans="2:9">
      <c r="B43" s="28"/>
      <c r="C43" s="36"/>
      <c r="D43" s="33"/>
      <c r="E43" s="32" t="s">
        <v>57</v>
      </c>
      <c r="F43" s="32" t="s">
        <v>97</v>
      </c>
      <c r="G43" s="32" t="s">
        <v>102</v>
      </c>
      <c r="H43" s="32" t="s">
        <v>103</v>
      </c>
      <c r="I43" s="47" t="s">
        <v>6</v>
      </c>
    </row>
    <row r="44" ht="36" hidden="1" outlineLevel="1" spans="2:9">
      <c r="B44" s="28"/>
      <c r="C44" s="36"/>
      <c r="D44" s="33"/>
      <c r="E44" s="32" t="s">
        <v>60</v>
      </c>
      <c r="F44" s="32" t="s">
        <v>97</v>
      </c>
      <c r="G44" s="32" t="s">
        <v>104</v>
      </c>
      <c r="H44" s="32" t="s">
        <v>105</v>
      </c>
      <c r="I44" s="47" t="s">
        <v>6</v>
      </c>
    </row>
    <row r="45" ht="36" hidden="1" outlineLevel="1" spans="2:9">
      <c r="B45" s="28"/>
      <c r="C45" s="36"/>
      <c r="D45" s="33"/>
      <c r="E45" s="32" t="s">
        <v>63</v>
      </c>
      <c r="F45" s="32" t="s">
        <v>97</v>
      </c>
      <c r="G45" s="32" t="s">
        <v>106</v>
      </c>
      <c r="H45" s="32" t="s">
        <v>65</v>
      </c>
      <c r="I45" s="47" t="s">
        <v>6</v>
      </c>
    </row>
    <row r="46" ht="36" hidden="1" outlineLevel="1" spans="2:9">
      <c r="B46" s="28"/>
      <c r="C46" s="36"/>
      <c r="D46" s="33"/>
      <c r="E46" s="32" t="s">
        <v>66</v>
      </c>
      <c r="F46" s="32" t="s">
        <v>97</v>
      </c>
      <c r="G46" s="32" t="s">
        <v>107</v>
      </c>
      <c r="H46" s="32" t="s">
        <v>68</v>
      </c>
      <c r="I46" s="47" t="s">
        <v>6</v>
      </c>
    </row>
    <row r="47" ht="36" hidden="1" outlineLevel="1" spans="2:9">
      <c r="B47" s="28"/>
      <c r="C47" s="36"/>
      <c r="D47" s="33"/>
      <c r="E47" s="32" t="s">
        <v>69</v>
      </c>
      <c r="F47" s="32" t="s">
        <v>97</v>
      </c>
      <c r="G47" s="32" t="s">
        <v>108</v>
      </c>
      <c r="H47" s="32" t="s">
        <v>59</v>
      </c>
      <c r="I47" s="47" t="s">
        <v>6</v>
      </c>
    </row>
    <row r="48" ht="36" hidden="1" outlineLevel="1" spans="2:9">
      <c r="B48" s="28"/>
      <c r="C48" s="36"/>
      <c r="D48" s="33"/>
      <c r="E48" s="32" t="s">
        <v>66</v>
      </c>
      <c r="F48" s="32" t="s">
        <v>97</v>
      </c>
      <c r="G48" s="32" t="s">
        <v>109</v>
      </c>
      <c r="H48" s="32" t="s">
        <v>68</v>
      </c>
      <c r="I48" s="47" t="s">
        <v>6</v>
      </c>
    </row>
    <row r="49" ht="36" hidden="1" outlineLevel="1" spans="2:9">
      <c r="B49" s="28"/>
      <c r="C49" s="36"/>
      <c r="D49" s="33"/>
      <c r="E49" s="32" t="s">
        <v>72</v>
      </c>
      <c r="F49" s="32" t="s">
        <v>97</v>
      </c>
      <c r="G49" s="32" t="s">
        <v>73</v>
      </c>
      <c r="H49" s="32" t="s">
        <v>110</v>
      </c>
      <c r="I49" s="47" t="s">
        <v>6</v>
      </c>
    </row>
    <row r="50" ht="36" hidden="1" outlineLevel="1" spans="2:9">
      <c r="B50" s="28"/>
      <c r="C50" s="36"/>
      <c r="D50" s="33"/>
      <c r="E50" s="32" t="s">
        <v>75</v>
      </c>
      <c r="F50" s="32" t="s">
        <v>97</v>
      </c>
      <c r="G50" s="32" t="s">
        <v>76</v>
      </c>
      <c r="H50" s="32" t="s">
        <v>110</v>
      </c>
      <c r="I50" s="47" t="s">
        <v>6</v>
      </c>
    </row>
    <row r="51" ht="36" hidden="1" outlineLevel="1" spans="2:9">
      <c r="B51" s="28"/>
      <c r="C51" s="36"/>
      <c r="D51" s="33"/>
      <c r="E51" s="32" t="s">
        <v>72</v>
      </c>
      <c r="F51" s="32" t="s">
        <v>97</v>
      </c>
      <c r="G51" s="32" t="s">
        <v>77</v>
      </c>
      <c r="H51" s="32" t="s">
        <v>110</v>
      </c>
      <c r="I51" s="47" t="s">
        <v>6</v>
      </c>
    </row>
    <row r="52" ht="36" hidden="1" outlineLevel="1" spans="2:9">
      <c r="B52" s="28"/>
      <c r="C52" s="36"/>
      <c r="D52" s="33"/>
      <c r="E52" s="32" t="s">
        <v>75</v>
      </c>
      <c r="F52" s="32" t="s">
        <v>97</v>
      </c>
      <c r="G52" s="32" t="s">
        <v>78</v>
      </c>
      <c r="H52" s="32" t="s">
        <v>110</v>
      </c>
      <c r="I52" s="47" t="s">
        <v>6</v>
      </c>
    </row>
    <row r="53" ht="60" hidden="1" outlineLevel="1" spans="2:9">
      <c r="B53" s="28"/>
      <c r="C53" s="36"/>
      <c r="D53" s="33"/>
      <c r="E53" s="32" t="s">
        <v>82</v>
      </c>
      <c r="F53" s="32" t="s">
        <v>97</v>
      </c>
      <c r="G53" s="32" t="s">
        <v>83</v>
      </c>
      <c r="H53" s="32" t="s">
        <v>84</v>
      </c>
      <c r="I53" s="47" t="s">
        <v>6</v>
      </c>
    </row>
    <row r="54" hidden="1" outlineLevel="1" spans="2:9">
      <c r="B54" s="28"/>
      <c r="C54" s="36"/>
      <c r="D54" s="33"/>
      <c r="E54" s="32" t="s">
        <v>85</v>
      </c>
      <c r="F54" s="32" t="s">
        <v>97</v>
      </c>
      <c r="G54" s="32" t="s">
        <v>86</v>
      </c>
      <c r="H54" s="32" t="s">
        <v>87</v>
      </c>
      <c r="I54" s="47" t="s">
        <v>6</v>
      </c>
    </row>
    <row r="55" ht="24" hidden="1" outlineLevel="1" spans="2:9">
      <c r="B55" s="28"/>
      <c r="C55" s="36"/>
      <c r="D55" s="33"/>
      <c r="E55" s="32" t="s">
        <v>88</v>
      </c>
      <c r="F55" s="32" t="s">
        <v>97</v>
      </c>
      <c r="G55" s="32" t="s">
        <v>89</v>
      </c>
      <c r="H55" s="32" t="s">
        <v>90</v>
      </c>
      <c r="I55" s="47" t="s">
        <v>6</v>
      </c>
    </row>
    <row r="56" hidden="1" outlineLevel="1" spans="2:9">
      <c r="B56" s="28"/>
      <c r="C56" s="36"/>
      <c r="D56" s="33"/>
      <c r="E56" s="32" t="s">
        <v>91</v>
      </c>
      <c r="F56" s="32" t="s">
        <v>97</v>
      </c>
      <c r="G56" s="32" t="s">
        <v>92</v>
      </c>
      <c r="H56" s="32" t="s">
        <v>52</v>
      </c>
      <c r="I56" s="47" t="s">
        <v>6</v>
      </c>
    </row>
    <row r="57" customFormat="1" spans="2:9">
      <c r="B57" s="34">
        <v>1.5</v>
      </c>
      <c r="C57" s="38" t="s">
        <v>111</v>
      </c>
      <c r="D57" s="39"/>
      <c r="E57" s="38"/>
      <c r="F57" s="38"/>
      <c r="G57" s="40"/>
      <c r="H57" s="40"/>
      <c r="I57" s="48"/>
    </row>
    <row r="58" customFormat="1" spans="2:9">
      <c r="B58" s="41"/>
      <c r="C58" s="36"/>
      <c r="D58" s="33"/>
      <c r="E58" s="32" t="s">
        <v>112</v>
      </c>
      <c r="F58" s="32"/>
      <c r="G58" s="32"/>
      <c r="H58" s="37"/>
      <c r="I58" s="47"/>
    </row>
    <row r="59" customFormat="1" spans="2:9">
      <c r="B59" s="41"/>
      <c r="C59" s="36"/>
      <c r="D59" s="33"/>
      <c r="E59" s="32" t="s">
        <v>113</v>
      </c>
      <c r="F59" s="32"/>
      <c r="G59" s="32"/>
      <c r="H59" s="37"/>
      <c r="I59" s="47"/>
    </row>
    <row r="60" customFormat="1" spans="2:9">
      <c r="B60" s="41"/>
      <c r="C60" s="36"/>
      <c r="D60" s="33"/>
      <c r="E60" s="32" t="s">
        <v>114</v>
      </c>
      <c r="F60" s="32"/>
      <c r="G60" s="32"/>
      <c r="H60" s="37"/>
      <c r="I60" s="47"/>
    </row>
    <row r="61" customFormat="1" spans="2:9">
      <c r="B61" s="41"/>
      <c r="C61" s="36"/>
      <c r="D61" s="33"/>
      <c r="E61" s="32" t="s">
        <v>115</v>
      </c>
      <c r="F61" s="32"/>
      <c r="G61" s="32"/>
      <c r="H61" s="37"/>
      <c r="I61" s="47"/>
    </row>
    <row r="62" customFormat="1" spans="2:9">
      <c r="B62" s="41"/>
      <c r="C62" s="36"/>
      <c r="D62" s="33"/>
      <c r="E62" s="32" t="s">
        <v>116</v>
      </c>
      <c r="F62" s="32"/>
      <c r="G62" s="32"/>
      <c r="H62" s="37"/>
      <c r="I62" s="47"/>
    </row>
    <row r="63" customFormat="1" ht="96" spans="2:9">
      <c r="B63" s="41"/>
      <c r="C63" s="36" t="s">
        <v>117</v>
      </c>
      <c r="D63" s="33"/>
      <c r="E63" s="32" t="s">
        <v>118</v>
      </c>
      <c r="F63" s="32" t="s">
        <v>119</v>
      </c>
      <c r="G63" s="32" t="s">
        <v>120</v>
      </c>
      <c r="H63" s="37"/>
      <c r="I63" s="47"/>
    </row>
    <row r="64" customFormat="1" ht="48" spans="2:9">
      <c r="B64" s="41"/>
      <c r="C64" s="36"/>
      <c r="D64" s="33"/>
      <c r="E64" s="32" t="s">
        <v>121</v>
      </c>
      <c r="F64" s="32" t="s">
        <v>119</v>
      </c>
      <c r="G64" s="32" t="s">
        <v>122</v>
      </c>
      <c r="H64" s="37"/>
      <c r="I64" s="47"/>
    </row>
    <row r="65" customFormat="1" ht="48" spans="2:9">
      <c r="B65" s="41"/>
      <c r="C65" s="36"/>
      <c r="D65" s="33"/>
      <c r="E65" s="32" t="s">
        <v>123</v>
      </c>
      <c r="F65" s="32" t="s">
        <v>119</v>
      </c>
      <c r="G65" s="32" t="s">
        <v>122</v>
      </c>
      <c r="H65" s="37"/>
      <c r="I65" s="47"/>
    </row>
    <row r="66" customFormat="1" ht="48" spans="2:9">
      <c r="B66" s="41"/>
      <c r="C66" s="36"/>
      <c r="D66" s="33"/>
      <c r="E66" s="32" t="s">
        <v>124</v>
      </c>
      <c r="F66" s="32" t="s">
        <v>119</v>
      </c>
      <c r="G66" s="32" t="s">
        <v>122</v>
      </c>
      <c r="H66" s="37"/>
      <c r="I66" s="47"/>
    </row>
    <row r="67" customFormat="1" ht="48" spans="2:9">
      <c r="B67" s="41"/>
      <c r="C67" s="36"/>
      <c r="D67" s="33"/>
      <c r="E67" s="32" t="s">
        <v>125</v>
      </c>
      <c r="F67" s="32" t="s">
        <v>119</v>
      </c>
      <c r="G67" s="32" t="s">
        <v>122</v>
      </c>
      <c r="H67" s="37"/>
      <c r="I67" s="47"/>
    </row>
    <row r="68" customFormat="1" ht="48" spans="2:9">
      <c r="B68" s="41"/>
      <c r="C68" s="36"/>
      <c r="D68" s="33"/>
      <c r="E68" s="32" t="s">
        <v>126</v>
      </c>
      <c r="F68" s="32" t="s">
        <v>119</v>
      </c>
      <c r="G68" s="32" t="s">
        <v>122</v>
      </c>
      <c r="H68" s="37"/>
      <c r="I68" s="47"/>
    </row>
    <row r="69" customFormat="1" ht="48" spans="2:9">
      <c r="B69" s="41"/>
      <c r="C69" s="36"/>
      <c r="D69" s="33"/>
      <c r="E69" s="32" t="s">
        <v>127</v>
      </c>
      <c r="F69" s="32" t="s">
        <v>119</v>
      </c>
      <c r="G69" s="32" t="s">
        <v>122</v>
      </c>
      <c r="H69" s="37"/>
      <c r="I69" s="47"/>
    </row>
    <row r="70" customFormat="1" ht="48" spans="2:9">
      <c r="B70" s="41"/>
      <c r="C70" s="36"/>
      <c r="D70" s="33"/>
      <c r="E70" s="32" t="s">
        <v>128</v>
      </c>
      <c r="F70" s="32" t="s">
        <v>119</v>
      </c>
      <c r="G70" s="32" t="s">
        <v>122</v>
      </c>
      <c r="H70" s="37"/>
      <c r="I70" s="47"/>
    </row>
    <row r="71" customFormat="1" ht="48" spans="2:9">
      <c r="B71" s="41"/>
      <c r="C71" s="36"/>
      <c r="D71" s="33"/>
      <c r="E71" s="32" t="s">
        <v>129</v>
      </c>
      <c r="F71" s="32" t="s">
        <v>119</v>
      </c>
      <c r="G71" s="32" t="s">
        <v>122</v>
      </c>
      <c r="H71" s="37"/>
      <c r="I71" s="47"/>
    </row>
    <row r="72" s="1" customFormat="1" spans="2:9">
      <c r="B72" s="49" t="s">
        <v>130</v>
      </c>
      <c r="C72" s="50" t="s">
        <v>131</v>
      </c>
      <c r="D72" s="51"/>
      <c r="E72" s="52"/>
      <c r="F72" s="52"/>
      <c r="G72" s="52"/>
      <c r="H72" s="52"/>
      <c r="I72" s="60"/>
    </row>
    <row r="73" s="1" customFormat="1" ht="24" outlineLevel="1" spans="2:9">
      <c r="B73" s="53"/>
      <c r="C73" s="54" t="s">
        <v>132</v>
      </c>
      <c r="D73" s="55"/>
      <c r="E73" s="56" t="s">
        <v>133</v>
      </c>
      <c r="F73" s="56"/>
      <c r="G73" s="56" t="s">
        <v>134</v>
      </c>
      <c r="H73" s="56" t="s">
        <v>135</v>
      </c>
      <c r="I73" s="47" t="s">
        <v>6</v>
      </c>
    </row>
    <row r="74" s="1" customFormat="1" ht="24" outlineLevel="1" spans="2:9">
      <c r="B74" s="53"/>
      <c r="C74" s="54"/>
      <c r="D74" s="55"/>
      <c r="E74" s="56" t="s">
        <v>136</v>
      </c>
      <c r="F74" s="56"/>
      <c r="G74" s="56" t="s">
        <v>137</v>
      </c>
      <c r="H74" s="56" t="s">
        <v>138</v>
      </c>
      <c r="I74" s="47" t="s">
        <v>6</v>
      </c>
    </row>
    <row r="75" s="1" customFormat="1" ht="24" outlineLevel="1" spans="2:9">
      <c r="B75" s="53"/>
      <c r="C75" s="54"/>
      <c r="D75" s="55"/>
      <c r="E75" s="56" t="s">
        <v>139</v>
      </c>
      <c r="F75" s="56"/>
      <c r="G75" s="56" t="s">
        <v>140</v>
      </c>
      <c r="H75" s="56" t="s">
        <v>141</v>
      </c>
      <c r="I75" s="47" t="s">
        <v>6</v>
      </c>
    </row>
    <row r="76" s="1" customFormat="1" ht="24" outlineLevel="1" spans="2:9">
      <c r="B76" s="53"/>
      <c r="C76" s="54"/>
      <c r="D76" s="55"/>
      <c r="E76" s="56" t="s">
        <v>142</v>
      </c>
      <c r="F76" s="56"/>
      <c r="G76" s="56" t="s">
        <v>143</v>
      </c>
      <c r="H76" s="56" t="s">
        <v>135</v>
      </c>
      <c r="I76" s="47" t="s">
        <v>6</v>
      </c>
    </row>
    <row r="77" s="1" customFormat="1" ht="24" outlineLevel="1" spans="2:9">
      <c r="B77" s="53"/>
      <c r="C77" s="54"/>
      <c r="D77" s="55"/>
      <c r="E77" s="56" t="s">
        <v>144</v>
      </c>
      <c r="F77" s="56"/>
      <c r="G77" s="56" t="s">
        <v>145</v>
      </c>
      <c r="H77" s="56" t="s">
        <v>146</v>
      </c>
      <c r="I77" s="47" t="s">
        <v>6</v>
      </c>
    </row>
    <row r="78" s="1" customFormat="1" ht="24" outlineLevel="1" spans="2:9">
      <c r="B78" s="53"/>
      <c r="C78" s="54"/>
      <c r="D78" s="55"/>
      <c r="E78" s="56" t="s">
        <v>147</v>
      </c>
      <c r="F78" s="56"/>
      <c r="G78" s="56" t="s">
        <v>148</v>
      </c>
      <c r="H78" s="56" t="s">
        <v>149</v>
      </c>
      <c r="I78" s="47" t="s">
        <v>6</v>
      </c>
    </row>
    <row r="79" s="1" customFormat="1" ht="24" outlineLevel="1" spans="2:9">
      <c r="B79" s="53"/>
      <c r="C79" s="54"/>
      <c r="D79" s="55"/>
      <c r="E79" s="56" t="s">
        <v>147</v>
      </c>
      <c r="F79" s="56"/>
      <c r="G79" s="56" t="s">
        <v>150</v>
      </c>
      <c r="H79" s="56" t="s">
        <v>138</v>
      </c>
      <c r="I79" s="47" t="s">
        <v>6</v>
      </c>
    </row>
    <row r="80" s="1" customFormat="1" ht="24" outlineLevel="1" spans="2:9">
      <c r="B80" s="53"/>
      <c r="C80" s="54"/>
      <c r="D80" s="55"/>
      <c r="E80" s="56" t="s">
        <v>151</v>
      </c>
      <c r="F80" s="56"/>
      <c r="G80" s="56" t="s">
        <v>152</v>
      </c>
      <c r="H80" s="56" t="s">
        <v>153</v>
      </c>
      <c r="I80" s="47" t="s">
        <v>6</v>
      </c>
    </row>
    <row r="81" collapsed="1" spans="2:9">
      <c r="B81" s="34">
        <v>1.3</v>
      </c>
      <c r="C81" s="25" t="s">
        <v>154</v>
      </c>
      <c r="D81" s="35"/>
      <c r="E81" s="57"/>
      <c r="F81" s="57"/>
      <c r="G81" s="27"/>
      <c r="H81" s="27"/>
      <c r="I81" s="46"/>
    </row>
    <row r="82" ht="48" hidden="1" outlineLevel="1" spans="2:9">
      <c r="B82" s="58"/>
      <c r="C82" s="59" t="s">
        <v>155</v>
      </c>
      <c r="D82" s="33"/>
      <c r="E82" s="59" t="s">
        <v>156</v>
      </c>
      <c r="F82" s="59" t="s">
        <v>157</v>
      </c>
      <c r="G82" s="32" t="s">
        <v>158</v>
      </c>
      <c r="H82" s="37" t="s">
        <v>159</v>
      </c>
      <c r="I82" s="47" t="s">
        <v>6</v>
      </c>
    </row>
    <row r="83" hidden="1" outlineLevel="1" spans="2:9">
      <c r="B83" s="58"/>
      <c r="C83" s="59"/>
      <c r="D83" s="33"/>
      <c r="E83" s="59" t="s">
        <v>160</v>
      </c>
      <c r="F83" s="59" t="s">
        <v>157</v>
      </c>
      <c r="G83" s="32" t="s">
        <v>161</v>
      </c>
      <c r="H83" s="37" t="s">
        <v>162</v>
      </c>
      <c r="I83" s="47" t="s">
        <v>6</v>
      </c>
    </row>
    <row r="84" ht="60" hidden="1" outlineLevel="1" spans="2:9">
      <c r="B84" s="58"/>
      <c r="C84" s="59"/>
      <c r="D84" s="33"/>
      <c r="E84" s="59" t="s">
        <v>163</v>
      </c>
      <c r="F84" s="59" t="s">
        <v>157</v>
      </c>
      <c r="G84" s="32" t="s">
        <v>164</v>
      </c>
      <c r="H84" s="37" t="s">
        <v>165</v>
      </c>
      <c r="I84" s="47" t="s">
        <v>6</v>
      </c>
    </row>
    <row r="85" ht="60" hidden="1" outlineLevel="1" spans="2:9">
      <c r="B85" s="58"/>
      <c r="C85" s="30"/>
      <c r="D85" s="33"/>
      <c r="E85" s="32" t="s">
        <v>166</v>
      </c>
      <c r="F85" s="59" t="s">
        <v>157</v>
      </c>
      <c r="G85" s="32" t="s">
        <v>167</v>
      </c>
      <c r="H85" s="37" t="s">
        <v>165</v>
      </c>
      <c r="I85" s="47" t="s">
        <v>6</v>
      </c>
    </row>
    <row r="86" ht="60" hidden="1" outlineLevel="1" spans="2:9">
      <c r="B86" s="58"/>
      <c r="C86" s="30"/>
      <c r="D86" s="33"/>
      <c r="E86" s="32" t="s">
        <v>168</v>
      </c>
      <c r="F86" s="59" t="s">
        <v>157</v>
      </c>
      <c r="G86" s="32" t="s">
        <v>169</v>
      </c>
      <c r="H86" s="37" t="s">
        <v>165</v>
      </c>
      <c r="I86" s="47" t="s">
        <v>6</v>
      </c>
    </row>
    <row r="87" ht="48" hidden="1" outlineLevel="1" spans="2:9">
      <c r="B87" s="58"/>
      <c r="C87" s="30" t="s">
        <v>170</v>
      </c>
      <c r="D87" s="33"/>
      <c r="E87" s="32" t="s">
        <v>171</v>
      </c>
      <c r="F87" s="59" t="s">
        <v>157</v>
      </c>
      <c r="G87" s="32" t="s">
        <v>172</v>
      </c>
      <c r="H87" s="37" t="s">
        <v>173</v>
      </c>
      <c r="I87" s="47" t="s">
        <v>6</v>
      </c>
    </row>
    <row r="88" ht="36" hidden="1" outlineLevel="1" spans="2:9">
      <c r="B88" s="58"/>
      <c r="C88" s="59" t="s">
        <v>174</v>
      </c>
      <c r="D88" s="33"/>
      <c r="E88" s="32" t="s">
        <v>175</v>
      </c>
      <c r="F88" s="59" t="s">
        <v>157</v>
      </c>
      <c r="G88" s="32" t="s">
        <v>176</v>
      </c>
      <c r="H88" s="37" t="s">
        <v>177</v>
      </c>
      <c r="I88" s="47" t="s">
        <v>6</v>
      </c>
    </row>
    <row r="89" ht="36" hidden="1" outlineLevel="1" spans="2:9">
      <c r="B89" s="58"/>
      <c r="C89" s="59"/>
      <c r="D89" s="33"/>
      <c r="E89" s="32" t="s">
        <v>178</v>
      </c>
      <c r="F89" s="59" t="s">
        <v>157</v>
      </c>
      <c r="G89" s="32" t="s">
        <v>179</v>
      </c>
      <c r="H89" s="37" t="s">
        <v>180</v>
      </c>
      <c r="I89" s="47" t="s">
        <v>6</v>
      </c>
    </row>
    <row r="90" ht="36" hidden="1" outlineLevel="1" spans="2:9">
      <c r="B90" s="58"/>
      <c r="C90" s="33"/>
      <c r="D90" s="33"/>
      <c r="E90" s="32" t="s">
        <v>181</v>
      </c>
      <c r="F90" s="59" t="s">
        <v>157</v>
      </c>
      <c r="G90" s="32" t="s">
        <v>182</v>
      </c>
      <c r="H90" s="37" t="s">
        <v>183</v>
      </c>
      <c r="I90" s="47" t="s">
        <v>6</v>
      </c>
    </row>
    <row r="91" ht="36" hidden="1" outlineLevel="1" spans="2:9">
      <c r="B91" s="58"/>
      <c r="C91" s="33"/>
      <c r="D91" s="33"/>
      <c r="E91" s="32" t="s">
        <v>184</v>
      </c>
      <c r="F91" s="59" t="s">
        <v>157</v>
      </c>
      <c r="G91" s="32" t="s">
        <v>185</v>
      </c>
      <c r="H91" s="37" t="s">
        <v>186</v>
      </c>
      <c r="I91" s="47" t="s">
        <v>6</v>
      </c>
    </row>
    <row r="92" ht="48" hidden="1" outlineLevel="1" spans="2:9">
      <c r="B92" s="58"/>
      <c r="C92" s="33"/>
      <c r="D92" s="33"/>
      <c r="E92" s="32" t="s">
        <v>187</v>
      </c>
      <c r="F92" s="59" t="s">
        <v>157</v>
      </c>
      <c r="G92" s="32" t="s">
        <v>188</v>
      </c>
      <c r="H92" s="37" t="s">
        <v>186</v>
      </c>
      <c r="I92" s="47" t="s">
        <v>6</v>
      </c>
    </row>
    <row r="93" ht="36" hidden="1" outlineLevel="1" spans="2:9">
      <c r="B93" s="58"/>
      <c r="C93" s="30" t="s">
        <v>189</v>
      </c>
      <c r="D93" s="33"/>
      <c r="E93" s="32" t="s">
        <v>190</v>
      </c>
      <c r="F93" s="59" t="s">
        <v>157</v>
      </c>
      <c r="G93" s="32" t="s">
        <v>191</v>
      </c>
      <c r="H93" s="37" t="s">
        <v>180</v>
      </c>
      <c r="I93" s="47" t="s">
        <v>6</v>
      </c>
    </row>
    <row r="94" ht="36" hidden="1" outlineLevel="1" spans="2:9">
      <c r="B94" s="58"/>
      <c r="C94" s="30"/>
      <c r="D94" s="33"/>
      <c r="E94" s="32" t="s">
        <v>192</v>
      </c>
      <c r="F94" s="59" t="s">
        <v>157</v>
      </c>
      <c r="G94" s="32" t="s">
        <v>193</v>
      </c>
      <c r="H94" s="37" t="s">
        <v>180</v>
      </c>
      <c r="I94" s="47" t="s">
        <v>6</v>
      </c>
    </row>
    <row r="95" ht="36" hidden="1" outlineLevel="1" spans="2:9">
      <c r="B95" s="58"/>
      <c r="C95" s="30"/>
      <c r="D95" s="33"/>
      <c r="E95" s="32" t="s">
        <v>192</v>
      </c>
      <c r="F95" s="59" t="s">
        <v>157</v>
      </c>
      <c r="G95" s="32" t="s">
        <v>194</v>
      </c>
      <c r="H95" s="37" t="s">
        <v>180</v>
      </c>
      <c r="I95" s="47" t="s">
        <v>6</v>
      </c>
    </row>
    <row r="96" ht="36" hidden="1" outlineLevel="1" spans="2:9">
      <c r="B96" s="58"/>
      <c r="C96" s="30"/>
      <c r="D96" s="33"/>
      <c r="E96" s="32" t="s">
        <v>195</v>
      </c>
      <c r="F96" s="59" t="s">
        <v>196</v>
      </c>
      <c r="G96" s="32" t="s">
        <v>197</v>
      </c>
      <c r="H96" s="37" t="s">
        <v>198</v>
      </c>
      <c r="I96" s="47" t="s">
        <v>7</v>
      </c>
    </row>
    <row r="97" ht="36" hidden="1" outlineLevel="1" spans="2:9">
      <c r="B97" s="58"/>
      <c r="C97" s="30"/>
      <c r="D97" s="33"/>
      <c r="E97" s="32" t="s">
        <v>199</v>
      </c>
      <c r="F97" s="59" t="s">
        <v>200</v>
      </c>
      <c r="G97" s="32" t="s">
        <v>201</v>
      </c>
      <c r="H97" s="37" t="s">
        <v>202</v>
      </c>
      <c r="I97" s="47" t="s">
        <v>6</v>
      </c>
    </row>
    <row r="98" ht="36" hidden="1" outlineLevel="1" spans="2:9">
      <c r="B98" s="58"/>
      <c r="C98" s="30"/>
      <c r="D98" s="33"/>
      <c r="E98" s="32" t="s">
        <v>203</v>
      </c>
      <c r="F98" s="59" t="s">
        <v>204</v>
      </c>
      <c r="G98" s="32" t="s">
        <v>205</v>
      </c>
      <c r="H98" s="37" t="s">
        <v>165</v>
      </c>
      <c r="I98" s="47" t="s">
        <v>6</v>
      </c>
    </row>
    <row r="99" ht="24" hidden="1" outlineLevel="1" spans="2:9">
      <c r="B99" s="58"/>
      <c r="C99" s="30"/>
      <c r="D99" s="33"/>
      <c r="E99" s="32" t="s">
        <v>206</v>
      </c>
      <c r="F99" s="59" t="s">
        <v>157</v>
      </c>
      <c r="G99" s="32" t="s">
        <v>207</v>
      </c>
      <c r="H99" s="37" t="s">
        <v>208</v>
      </c>
      <c r="I99" s="47" t="s">
        <v>6</v>
      </c>
    </row>
    <row r="100" ht="60" hidden="1" outlineLevel="1" spans="2:9">
      <c r="B100" s="58"/>
      <c r="C100" s="30"/>
      <c r="D100" s="33"/>
      <c r="E100" s="32" t="s">
        <v>209</v>
      </c>
      <c r="F100" s="59" t="s">
        <v>157</v>
      </c>
      <c r="G100" s="32" t="s">
        <v>210</v>
      </c>
      <c r="H100" s="37" t="s">
        <v>165</v>
      </c>
      <c r="I100" s="47" t="s">
        <v>6</v>
      </c>
    </row>
    <row r="101" collapsed="1" spans="2:9">
      <c r="B101" s="34">
        <v>1.4</v>
      </c>
      <c r="C101" s="25" t="s">
        <v>211</v>
      </c>
      <c r="D101" s="35"/>
      <c r="E101" s="25"/>
      <c r="F101" s="25"/>
      <c r="G101" s="27"/>
      <c r="H101" s="27"/>
      <c r="I101" s="46"/>
    </row>
    <row r="102" ht="36" hidden="1" outlineLevel="1" spans="2:9">
      <c r="B102" s="41"/>
      <c r="C102" s="36" t="s">
        <v>212</v>
      </c>
      <c r="D102" s="33"/>
      <c r="E102" s="36" t="s">
        <v>213</v>
      </c>
      <c r="F102" s="59" t="s">
        <v>214</v>
      </c>
      <c r="G102" s="32" t="s">
        <v>215</v>
      </c>
      <c r="H102" s="37" t="s">
        <v>216</v>
      </c>
      <c r="I102" s="47" t="s">
        <v>6</v>
      </c>
    </row>
    <row r="103" hidden="1" outlineLevel="1" spans="2:9">
      <c r="B103" s="41"/>
      <c r="C103" s="36"/>
      <c r="D103" s="33"/>
      <c r="E103" s="59" t="s">
        <v>160</v>
      </c>
      <c r="F103" s="59" t="s">
        <v>214</v>
      </c>
      <c r="G103" s="32" t="s">
        <v>161</v>
      </c>
      <c r="H103" s="37" t="s">
        <v>162</v>
      </c>
      <c r="I103" s="47" t="s">
        <v>6</v>
      </c>
    </row>
    <row r="104" ht="24" hidden="1" outlineLevel="1" spans="2:9">
      <c r="B104" s="41"/>
      <c r="C104" s="36"/>
      <c r="D104" s="33"/>
      <c r="E104" s="36" t="s">
        <v>217</v>
      </c>
      <c r="F104" s="59" t="s">
        <v>214</v>
      </c>
      <c r="G104" s="32" t="s">
        <v>218</v>
      </c>
      <c r="H104" s="37" t="s">
        <v>219</v>
      </c>
      <c r="I104" s="47" t="s">
        <v>6</v>
      </c>
    </row>
    <row r="105" ht="24" hidden="1" outlineLevel="1" spans="2:9">
      <c r="B105" s="41"/>
      <c r="C105" s="36"/>
      <c r="D105" s="33"/>
      <c r="E105" s="36" t="s">
        <v>220</v>
      </c>
      <c r="F105" s="59" t="s">
        <v>214</v>
      </c>
      <c r="G105" s="32" t="s">
        <v>221</v>
      </c>
      <c r="H105" s="37" t="s">
        <v>222</v>
      </c>
      <c r="I105" s="47" t="s">
        <v>6</v>
      </c>
    </row>
    <row r="106" ht="24" hidden="1" outlineLevel="1" spans="2:9">
      <c r="B106" s="41"/>
      <c r="C106" s="36"/>
      <c r="D106" s="33"/>
      <c r="E106" s="36" t="s">
        <v>223</v>
      </c>
      <c r="F106" s="59" t="s">
        <v>214</v>
      </c>
      <c r="G106" s="32" t="s">
        <v>224</v>
      </c>
      <c r="H106" s="37" t="s">
        <v>225</v>
      </c>
      <c r="I106" s="47" t="s">
        <v>6</v>
      </c>
    </row>
    <row r="107" ht="24" hidden="1" outlineLevel="1" spans="2:9">
      <c r="B107" s="41"/>
      <c r="C107" s="36"/>
      <c r="D107" s="33"/>
      <c r="E107" s="36" t="s">
        <v>226</v>
      </c>
      <c r="F107" s="59" t="s">
        <v>214</v>
      </c>
      <c r="G107" s="32" t="s">
        <v>227</v>
      </c>
      <c r="H107" s="37" t="s">
        <v>225</v>
      </c>
      <c r="I107" s="47" t="s">
        <v>6</v>
      </c>
    </row>
    <row r="108" ht="24" hidden="1" outlineLevel="1" spans="2:9">
      <c r="B108" s="41"/>
      <c r="C108" s="36"/>
      <c r="D108" s="33"/>
      <c r="E108" s="36" t="s">
        <v>228</v>
      </c>
      <c r="F108" s="59" t="s">
        <v>214</v>
      </c>
      <c r="G108" s="32" t="s">
        <v>229</v>
      </c>
      <c r="H108" s="37" t="s">
        <v>222</v>
      </c>
      <c r="I108" s="47" t="s">
        <v>6</v>
      </c>
    </row>
    <row r="109" ht="24" hidden="1" outlineLevel="1" spans="2:9">
      <c r="B109" s="41"/>
      <c r="C109" s="36"/>
      <c r="D109" s="33"/>
      <c r="E109" s="36" t="s">
        <v>230</v>
      </c>
      <c r="F109" s="59" t="s">
        <v>214</v>
      </c>
      <c r="G109" s="32" t="s">
        <v>231</v>
      </c>
      <c r="H109" s="37" t="s">
        <v>219</v>
      </c>
      <c r="I109" s="47" t="s">
        <v>6</v>
      </c>
    </row>
    <row r="110" ht="24" hidden="1" outlineLevel="1" spans="2:9">
      <c r="B110" s="41"/>
      <c r="C110" s="36"/>
      <c r="D110" s="33"/>
      <c r="E110" s="36" t="s">
        <v>232</v>
      </c>
      <c r="F110" s="59" t="s">
        <v>214</v>
      </c>
      <c r="G110" s="32" t="s">
        <v>233</v>
      </c>
      <c r="H110" s="37" t="s">
        <v>222</v>
      </c>
      <c r="I110" s="47" t="s">
        <v>6</v>
      </c>
    </row>
    <row r="111" ht="36" hidden="1" outlineLevel="1" spans="2:9">
      <c r="B111" s="41"/>
      <c r="C111" s="36"/>
      <c r="D111" s="33"/>
      <c r="E111" s="36" t="s">
        <v>234</v>
      </c>
      <c r="F111" s="59" t="s">
        <v>214</v>
      </c>
      <c r="G111" s="32" t="s">
        <v>235</v>
      </c>
      <c r="H111" s="37" t="s">
        <v>236</v>
      </c>
      <c r="I111" s="47" t="s">
        <v>6</v>
      </c>
    </row>
    <row r="112" ht="24" hidden="1" outlineLevel="1" spans="2:9">
      <c r="B112" s="41"/>
      <c r="C112" s="36"/>
      <c r="D112" s="33"/>
      <c r="E112" s="36" t="s">
        <v>237</v>
      </c>
      <c r="F112" s="59" t="s">
        <v>214</v>
      </c>
      <c r="G112" s="32" t="s">
        <v>238</v>
      </c>
      <c r="H112" s="37" t="s">
        <v>219</v>
      </c>
      <c r="I112" s="47" t="s">
        <v>6</v>
      </c>
    </row>
    <row r="113" ht="24" hidden="1" outlineLevel="1" spans="2:9">
      <c r="B113" s="41"/>
      <c r="C113" s="36"/>
      <c r="D113" s="33"/>
      <c r="E113" s="36" t="s">
        <v>239</v>
      </c>
      <c r="F113" s="59" t="s">
        <v>240</v>
      </c>
      <c r="G113" s="32" t="s">
        <v>241</v>
      </c>
      <c r="H113" s="37" t="s">
        <v>242</v>
      </c>
      <c r="I113" s="47" t="s">
        <v>6</v>
      </c>
    </row>
    <row r="114" ht="24" hidden="1" outlineLevel="1" spans="2:9">
      <c r="B114" s="41"/>
      <c r="C114" s="36"/>
      <c r="D114" s="33"/>
      <c r="E114" s="36" t="s">
        <v>243</v>
      </c>
      <c r="F114" s="59" t="s">
        <v>244</v>
      </c>
      <c r="G114" s="32" t="s">
        <v>241</v>
      </c>
      <c r="H114" s="37" t="s">
        <v>245</v>
      </c>
      <c r="I114" s="47" t="s">
        <v>7</v>
      </c>
    </row>
    <row r="115" ht="24" hidden="1" outlineLevel="1" spans="2:9">
      <c r="B115" s="58"/>
      <c r="C115" s="30"/>
      <c r="D115" s="33"/>
      <c r="E115" s="32" t="s">
        <v>206</v>
      </c>
      <c r="F115" s="59" t="s">
        <v>214</v>
      </c>
      <c r="G115" s="32" t="s">
        <v>207</v>
      </c>
      <c r="H115" s="37" t="s">
        <v>208</v>
      </c>
      <c r="I115" s="47" t="s">
        <v>6</v>
      </c>
    </row>
    <row r="116" ht="60" hidden="1" outlineLevel="1" spans="2:9">
      <c r="B116" s="58"/>
      <c r="C116" s="30"/>
      <c r="D116" s="33"/>
      <c r="E116" s="32" t="s">
        <v>209</v>
      </c>
      <c r="F116" s="59" t="s">
        <v>214</v>
      </c>
      <c r="G116" s="32" t="s">
        <v>210</v>
      </c>
      <c r="H116" s="37" t="s">
        <v>165</v>
      </c>
      <c r="I116" s="47" t="s">
        <v>6</v>
      </c>
    </row>
    <row r="117" spans="2:9">
      <c r="B117" s="34">
        <v>1.5</v>
      </c>
      <c r="C117" s="38" t="s">
        <v>246</v>
      </c>
      <c r="D117" s="39"/>
      <c r="E117" s="38"/>
      <c r="F117" s="38"/>
      <c r="G117" s="40"/>
      <c r="H117" s="40"/>
      <c r="I117" s="48"/>
    </row>
    <row r="118" ht="36" spans="2:9">
      <c r="B118" s="41"/>
      <c r="C118" s="36"/>
      <c r="D118" s="33"/>
      <c r="E118" s="36" t="s">
        <v>247</v>
      </c>
      <c r="F118" s="36" t="s">
        <v>248</v>
      </c>
      <c r="G118" s="32" t="s">
        <v>249</v>
      </c>
      <c r="H118" s="37"/>
      <c r="I118" s="47"/>
    </row>
    <row r="119" ht="36" spans="2:9">
      <c r="B119" s="41"/>
      <c r="C119" s="36"/>
      <c r="D119" s="33"/>
      <c r="E119" s="36" t="s">
        <v>250</v>
      </c>
      <c r="F119" s="36" t="s">
        <v>248</v>
      </c>
      <c r="G119" s="32" t="s">
        <v>251</v>
      </c>
      <c r="H119" s="37" t="s">
        <v>252</v>
      </c>
      <c r="I119" s="47"/>
    </row>
    <row r="120" ht="36" spans="2:9">
      <c r="B120" s="41"/>
      <c r="C120" s="36"/>
      <c r="D120" s="33"/>
      <c r="E120" s="36" t="s">
        <v>253</v>
      </c>
      <c r="F120" s="36" t="s">
        <v>248</v>
      </c>
      <c r="G120" s="32" t="s">
        <v>254</v>
      </c>
      <c r="H120" s="37" t="s">
        <v>255</v>
      </c>
      <c r="I120" s="47"/>
    </row>
    <row r="121" ht="36" spans="2:9">
      <c r="B121" s="41"/>
      <c r="C121" s="36"/>
      <c r="D121" s="33"/>
      <c r="E121" s="36" t="s">
        <v>256</v>
      </c>
      <c r="F121" s="36" t="s">
        <v>248</v>
      </c>
      <c r="G121" s="32"/>
      <c r="H121" s="37"/>
      <c r="I121" s="47"/>
    </row>
    <row r="122" ht="36" spans="2:9">
      <c r="B122" s="41"/>
      <c r="C122" s="36"/>
      <c r="D122" s="33"/>
      <c r="E122" s="36" t="s">
        <v>257</v>
      </c>
      <c r="F122" s="36" t="s">
        <v>248</v>
      </c>
      <c r="G122" s="32"/>
      <c r="H122" s="37"/>
      <c r="I122" s="47"/>
    </row>
    <row r="123" ht="36" spans="2:9">
      <c r="B123" s="41"/>
      <c r="C123" s="36"/>
      <c r="D123" s="33"/>
      <c r="E123" s="36" t="s">
        <v>258</v>
      </c>
      <c r="F123" s="36" t="s">
        <v>248</v>
      </c>
      <c r="G123" s="32"/>
      <c r="H123" s="37"/>
      <c r="I123" s="47"/>
    </row>
    <row r="124" ht="36" spans="2:9">
      <c r="B124" s="41"/>
      <c r="C124" s="36"/>
      <c r="D124" s="33"/>
      <c r="E124" s="36" t="s">
        <v>259</v>
      </c>
      <c r="F124" s="36" t="s">
        <v>248</v>
      </c>
      <c r="G124" s="32"/>
      <c r="H124" s="37"/>
      <c r="I124" s="47"/>
    </row>
    <row r="125" spans="2:9">
      <c r="B125" s="34">
        <v>1.5</v>
      </c>
      <c r="C125" s="38" t="s">
        <v>260</v>
      </c>
      <c r="D125" s="39"/>
      <c r="E125" s="38"/>
      <c r="F125" s="38"/>
      <c r="G125" s="40"/>
      <c r="H125" s="40"/>
      <c r="I125" s="48"/>
    </row>
    <row r="126" ht="36" spans="2:9">
      <c r="B126" s="41"/>
      <c r="C126" s="36"/>
      <c r="D126" s="33"/>
      <c r="E126" s="36" t="s">
        <v>261</v>
      </c>
      <c r="F126" s="36" t="s">
        <v>262</v>
      </c>
      <c r="G126" s="32"/>
      <c r="H126" s="37"/>
      <c r="I126" s="47"/>
    </row>
    <row r="127" ht="36" spans="2:9">
      <c r="B127" s="41"/>
      <c r="C127" s="36"/>
      <c r="D127" s="33"/>
      <c r="E127" s="36" t="s">
        <v>263</v>
      </c>
      <c r="F127" s="36" t="s">
        <v>262</v>
      </c>
      <c r="G127" s="32" t="s">
        <v>264</v>
      </c>
      <c r="H127" s="37" t="s">
        <v>265</v>
      </c>
      <c r="I127" s="47"/>
    </row>
    <row r="128" ht="36" spans="2:9">
      <c r="B128" s="41"/>
      <c r="C128" s="36"/>
      <c r="D128" s="33"/>
      <c r="E128" s="36" t="s">
        <v>266</v>
      </c>
      <c r="F128" s="36" t="s">
        <v>262</v>
      </c>
      <c r="G128" s="32" t="s">
        <v>254</v>
      </c>
      <c r="H128" s="37" t="s">
        <v>255</v>
      </c>
      <c r="I128" s="47"/>
    </row>
    <row r="129" ht="48" spans="2:9">
      <c r="B129" s="41"/>
      <c r="C129" s="36"/>
      <c r="D129" s="33"/>
      <c r="E129" s="36" t="s">
        <v>267</v>
      </c>
      <c r="F129" s="36" t="s">
        <v>262</v>
      </c>
      <c r="G129" s="32" t="s">
        <v>268</v>
      </c>
      <c r="H129" s="37" t="s">
        <v>269</v>
      </c>
      <c r="I129" s="47"/>
    </row>
    <row r="130" ht="48" spans="2:9">
      <c r="B130" s="41"/>
      <c r="C130" s="36"/>
      <c r="D130" s="33"/>
      <c r="E130" s="36" t="s">
        <v>270</v>
      </c>
      <c r="F130" s="36" t="s">
        <v>262</v>
      </c>
      <c r="G130" s="32" t="s">
        <v>271</v>
      </c>
      <c r="H130" s="37"/>
      <c r="I130" s="47"/>
    </row>
    <row r="131" ht="48" spans="2:9">
      <c r="B131" s="41"/>
      <c r="C131" s="36"/>
      <c r="D131" s="33"/>
      <c r="E131" s="36" t="s">
        <v>272</v>
      </c>
      <c r="F131" s="36" t="s">
        <v>262</v>
      </c>
      <c r="G131" s="32" t="s">
        <v>273</v>
      </c>
      <c r="H131" s="37"/>
      <c r="I131" s="47"/>
    </row>
    <row r="132" ht="48" spans="2:9">
      <c r="B132" s="41"/>
      <c r="C132" s="36"/>
      <c r="D132" s="33"/>
      <c r="E132" s="36" t="s">
        <v>274</v>
      </c>
      <c r="F132" s="36" t="s">
        <v>262</v>
      </c>
      <c r="G132" s="32" t="s">
        <v>275</v>
      </c>
      <c r="H132" s="37"/>
      <c r="I132" s="47"/>
    </row>
    <row r="133" ht="48" spans="2:9">
      <c r="B133" s="41"/>
      <c r="C133" s="36"/>
      <c r="D133" s="33"/>
      <c r="E133" s="36" t="s">
        <v>276</v>
      </c>
      <c r="F133" s="36" t="s">
        <v>262</v>
      </c>
      <c r="G133" s="32" t="s">
        <v>277</v>
      </c>
      <c r="H133" s="37"/>
      <c r="I133" s="47"/>
    </row>
    <row r="134" ht="48" spans="2:9">
      <c r="B134" s="41"/>
      <c r="C134" s="36"/>
      <c r="D134" s="33"/>
      <c r="E134" s="36" t="s">
        <v>278</v>
      </c>
      <c r="F134" s="36" t="s">
        <v>262</v>
      </c>
      <c r="G134" s="32" t="s">
        <v>279</v>
      </c>
      <c r="H134" s="37"/>
      <c r="I134" s="47"/>
    </row>
    <row r="135" ht="48" spans="2:9">
      <c r="B135" s="41"/>
      <c r="C135" s="36"/>
      <c r="D135" s="33"/>
      <c r="E135" s="36" t="s">
        <v>280</v>
      </c>
      <c r="F135" s="36" t="s">
        <v>262</v>
      </c>
      <c r="G135" s="32" t="s">
        <v>281</v>
      </c>
      <c r="H135" s="37"/>
      <c r="I135" s="47"/>
    </row>
    <row r="136" ht="48" spans="2:9">
      <c r="B136" s="41"/>
      <c r="C136" s="36"/>
      <c r="D136" s="33"/>
      <c r="E136" s="36" t="s">
        <v>282</v>
      </c>
      <c r="F136" s="36" t="s">
        <v>262</v>
      </c>
      <c r="G136" s="32" t="s">
        <v>283</v>
      </c>
      <c r="H136" s="37"/>
      <c r="I136" s="47"/>
    </row>
    <row r="137" ht="48" spans="2:9">
      <c r="B137" s="41"/>
      <c r="C137" s="36"/>
      <c r="D137" s="33"/>
      <c r="E137" s="36" t="s">
        <v>284</v>
      </c>
      <c r="F137" s="36" t="s">
        <v>262</v>
      </c>
      <c r="G137" s="32" t="s">
        <v>285</v>
      </c>
      <c r="H137" s="37"/>
      <c r="I137" s="47"/>
    </row>
    <row r="138" ht="48" spans="2:9">
      <c r="B138" s="41"/>
      <c r="C138" s="36"/>
      <c r="D138" s="33"/>
      <c r="E138" s="36" t="s">
        <v>286</v>
      </c>
      <c r="F138" s="36" t="s">
        <v>262</v>
      </c>
      <c r="G138" s="32" t="s">
        <v>287</v>
      </c>
      <c r="H138" s="37"/>
      <c r="I138" s="47"/>
    </row>
    <row r="139" ht="48" spans="2:9">
      <c r="B139" s="41"/>
      <c r="C139" s="36"/>
      <c r="D139" s="33"/>
      <c r="E139" s="36" t="s">
        <v>288</v>
      </c>
      <c r="F139" s="36" t="s">
        <v>262</v>
      </c>
      <c r="G139" s="32" t="s">
        <v>289</v>
      </c>
      <c r="H139" s="37"/>
      <c r="I139" s="47"/>
    </row>
    <row r="140" ht="48" spans="2:9">
      <c r="B140" s="41"/>
      <c r="C140" s="36"/>
      <c r="D140" s="33"/>
      <c r="E140" s="36" t="s">
        <v>290</v>
      </c>
      <c r="F140" s="36" t="s">
        <v>262</v>
      </c>
      <c r="G140" s="32" t="s">
        <v>291</v>
      </c>
      <c r="H140" s="37"/>
      <c r="I140" s="47"/>
    </row>
    <row r="141" ht="36" spans="2:9">
      <c r="B141" s="41"/>
      <c r="C141" s="36"/>
      <c r="D141" s="33"/>
      <c r="E141" s="36" t="s">
        <v>292</v>
      </c>
      <c r="F141" s="36" t="s">
        <v>262</v>
      </c>
      <c r="G141" s="32" t="s">
        <v>293</v>
      </c>
      <c r="H141" s="37"/>
      <c r="I141" s="47"/>
    </row>
    <row r="142" ht="60" spans="2:9">
      <c r="B142" s="41"/>
      <c r="C142" s="36"/>
      <c r="D142" s="33"/>
      <c r="E142" s="36" t="s">
        <v>294</v>
      </c>
      <c r="F142" s="36" t="s">
        <v>262</v>
      </c>
      <c r="G142" s="32" t="s">
        <v>295</v>
      </c>
      <c r="H142" s="37"/>
      <c r="I142" s="47"/>
    </row>
    <row r="143" ht="36" spans="2:9">
      <c r="B143" s="41"/>
      <c r="C143" s="36"/>
      <c r="D143" s="33"/>
      <c r="E143" s="36" t="s">
        <v>296</v>
      </c>
      <c r="F143" s="36" t="s">
        <v>262</v>
      </c>
      <c r="G143" s="32" t="s">
        <v>293</v>
      </c>
      <c r="H143" s="37"/>
      <c r="I143" s="47"/>
    </row>
    <row r="144" spans="2:9">
      <c r="B144" s="34">
        <v>1.5</v>
      </c>
      <c r="C144" s="38" t="s">
        <v>297</v>
      </c>
      <c r="D144" s="39"/>
      <c r="E144" s="38"/>
      <c r="F144" s="38"/>
      <c r="G144" s="40"/>
      <c r="H144" s="40"/>
      <c r="I144" s="48"/>
    </row>
    <row r="145" ht="36" spans="2:9">
      <c r="B145" s="41"/>
      <c r="C145" s="36"/>
      <c r="D145" s="33"/>
      <c r="E145" s="36" t="s">
        <v>298</v>
      </c>
      <c r="F145" s="36" t="s">
        <v>299</v>
      </c>
      <c r="G145" s="32"/>
      <c r="H145" s="37"/>
      <c r="I145" s="47"/>
    </row>
    <row r="146" ht="36" spans="2:9">
      <c r="B146" s="41"/>
      <c r="C146" s="36"/>
      <c r="D146" s="33"/>
      <c r="E146" s="36" t="s">
        <v>300</v>
      </c>
      <c r="F146" s="36" t="s">
        <v>299</v>
      </c>
      <c r="G146" s="32" t="s">
        <v>251</v>
      </c>
      <c r="H146" s="37" t="s">
        <v>301</v>
      </c>
      <c r="I146" s="47"/>
    </row>
    <row r="147" ht="36" spans="2:9">
      <c r="B147" s="41"/>
      <c r="C147" s="36"/>
      <c r="D147" s="33"/>
      <c r="E147" s="36" t="s">
        <v>302</v>
      </c>
      <c r="F147" s="36" t="s">
        <v>299</v>
      </c>
      <c r="G147" s="32" t="s">
        <v>254</v>
      </c>
      <c r="H147" s="37" t="s">
        <v>303</v>
      </c>
      <c r="I147" s="47"/>
    </row>
    <row r="148" ht="36" spans="2:9">
      <c r="B148" s="41"/>
      <c r="C148" s="36"/>
      <c r="D148" s="33"/>
      <c r="E148" s="36" t="s">
        <v>304</v>
      </c>
      <c r="F148" s="36" t="s">
        <v>299</v>
      </c>
      <c r="G148" s="32" t="s">
        <v>305</v>
      </c>
      <c r="H148" s="37" t="s">
        <v>306</v>
      </c>
      <c r="I148" s="47"/>
    </row>
    <row r="149" ht="36" spans="2:9">
      <c r="B149" s="41"/>
      <c r="C149" s="36"/>
      <c r="D149" s="33"/>
      <c r="E149" s="36" t="s">
        <v>307</v>
      </c>
      <c r="F149" s="36" t="s">
        <v>299</v>
      </c>
      <c r="G149" s="32" t="s">
        <v>308</v>
      </c>
      <c r="H149" s="37" t="s">
        <v>309</v>
      </c>
      <c r="I149" s="47"/>
    </row>
    <row r="150" ht="48" spans="2:9">
      <c r="B150" s="41"/>
      <c r="C150" s="36"/>
      <c r="D150" s="33"/>
      <c r="E150" s="36" t="s">
        <v>310</v>
      </c>
      <c r="F150" s="36" t="s">
        <v>299</v>
      </c>
      <c r="G150" s="32" t="s">
        <v>311</v>
      </c>
      <c r="H150" s="37" t="s">
        <v>312</v>
      </c>
      <c r="I150" s="47"/>
    </row>
    <row r="151" ht="48" spans="2:9">
      <c r="B151" s="41"/>
      <c r="C151" s="36"/>
      <c r="D151" s="33"/>
      <c r="E151" s="36" t="s">
        <v>313</v>
      </c>
      <c r="F151" s="36" t="s">
        <v>299</v>
      </c>
      <c r="G151" s="32" t="s">
        <v>314</v>
      </c>
      <c r="H151" s="37" t="s">
        <v>312</v>
      </c>
      <c r="I151" s="47"/>
    </row>
    <row r="152" ht="14.25" spans="2:9">
      <c r="B152" s="61"/>
      <c r="C152" s="62"/>
      <c r="D152" s="63"/>
      <c r="E152" s="64"/>
      <c r="F152" s="64"/>
      <c r="G152" s="65"/>
      <c r="H152" s="65"/>
      <c r="I152" s="66"/>
    </row>
  </sheetData>
  <mergeCells count="1">
    <mergeCell ref="G2:H6"/>
  </mergeCells>
  <conditionalFormatting sqref="I17">
    <cfRule type="cellIs" dxfId="0" priority="1" operator="equal">
      <formula>"Pass"</formula>
    </cfRule>
    <cfRule type="cellIs" dxfId="1" priority="2" operator="equal">
      <formula>"Fail"</formula>
    </cfRule>
    <cfRule type="cellIs" dxfId="2" priority="3" operator="equal">
      <formula>"N/A"</formula>
    </cfRule>
    <cfRule type="cellIs" dxfId="3" priority="4" operator="equal">
      <formula>"Block"</formula>
    </cfRule>
  </conditionalFormatting>
  <conditionalFormatting sqref="I102">
    <cfRule type="cellIs" dxfId="0" priority="29" operator="equal">
      <formula>"Pass"</formula>
    </cfRule>
    <cfRule type="cellIs" dxfId="1" priority="30" operator="equal">
      <formula>"Fail"</formula>
    </cfRule>
    <cfRule type="cellIs" dxfId="2" priority="31" operator="equal">
      <formula>"N/A"</formula>
    </cfRule>
    <cfRule type="cellIs" dxfId="3" priority="32" operator="equal">
      <formula>"Block"</formula>
    </cfRule>
  </conditionalFormatting>
  <conditionalFormatting sqref="I58:I71">
    <cfRule type="cellIs" dxfId="0" priority="5" operator="equal">
      <formula>"Pass"</formula>
    </cfRule>
    <cfRule type="cellIs" dxfId="1" priority="6" operator="equal">
      <formula>"Fail"</formula>
    </cfRule>
    <cfRule type="cellIs" dxfId="2" priority="7" operator="equal">
      <formula>"N/A"</formula>
    </cfRule>
    <cfRule type="cellIs" dxfId="3" priority="8" operator="equal">
      <formula>"Block"</formula>
    </cfRule>
  </conditionalFormatting>
  <conditionalFormatting sqref="I73:I80">
    <cfRule type="cellIs" dxfId="0" priority="41" operator="equal">
      <formula>"Pass"</formula>
    </cfRule>
    <cfRule type="cellIs" dxfId="1" priority="42" operator="equal">
      <formula>"Fail"</formula>
    </cfRule>
    <cfRule type="cellIs" dxfId="2" priority="43" operator="equal">
      <formula>"N/A"</formula>
    </cfRule>
    <cfRule type="cellIs" dxfId="3" priority="44" operator="equal">
      <formula>"Block"</formula>
    </cfRule>
  </conditionalFormatting>
  <conditionalFormatting sqref="I82:I100">
    <cfRule type="cellIs" dxfId="0" priority="37" operator="equal">
      <formula>"Pass"</formula>
    </cfRule>
    <cfRule type="cellIs" dxfId="1" priority="38" operator="equal">
      <formula>"Fail"</formula>
    </cfRule>
    <cfRule type="cellIs" dxfId="2" priority="39" operator="equal">
      <formula>"N/A"</formula>
    </cfRule>
    <cfRule type="cellIs" dxfId="3" priority="40" operator="equal">
      <formula>"Block"</formula>
    </cfRule>
  </conditionalFormatting>
  <conditionalFormatting sqref="I103:I116">
    <cfRule type="cellIs" dxfId="0" priority="33" operator="equal">
      <formula>"Pass"</formula>
    </cfRule>
    <cfRule type="cellIs" dxfId="1" priority="34" operator="equal">
      <formula>"Fail"</formula>
    </cfRule>
    <cfRule type="cellIs" dxfId="2" priority="35" operator="equal">
      <formula>"N/A"</formula>
    </cfRule>
    <cfRule type="cellIs" dxfId="3" priority="36" operator="equal">
      <formula>"Block"</formula>
    </cfRule>
  </conditionalFormatting>
  <conditionalFormatting sqref="I11:I16 I39:I56 I19:I37 I152">
    <cfRule type="cellIs" dxfId="0" priority="441" operator="equal">
      <formula>"Pass"</formula>
    </cfRule>
    <cfRule type="cellIs" dxfId="1" priority="442" operator="equal">
      <formula>"Fail"</formula>
    </cfRule>
    <cfRule type="cellIs" dxfId="2" priority="443" operator="equal">
      <formula>"N/A"</formula>
    </cfRule>
    <cfRule type="cellIs" dxfId="3" priority="444" operator="equal">
      <formula>"Block"</formula>
    </cfRule>
  </conditionalFormatting>
  <conditionalFormatting sqref="I118:I124 I145:I151 I126:I143">
    <cfRule type="cellIs" dxfId="0" priority="25" operator="equal">
      <formula>"Pass"</formula>
    </cfRule>
    <cfRule type="cellIs" dxfId="1" priority="26" operator="equal">
      <formula>"Fail"</formula>
    </cfRule>
    <cfRule type="cellIs" dxfId="2" priority="27" operator="equal">
      <formula>"N/A"</formula>
    </cfRule>
    <cfRule type="cellIs" dxfId="3" priority="28" operator="equal">
      <formula>"Block"</formula>
    </cfRule>
  </conditionalFormatting>
  <dataValidations count="3">
    <dataValidation type="list" allowBlank="1" showInputMessage="1" showErrorMessage="1" sqref="D11 D12 D17 D19 D20 D21 D22 D23 D24 D25 D26 D27 D28 D29 D30 D31 D32 D33 D34 D35 D36 D37 D39 D40 D41 D42 D43 D44 D45 D46 D47 D48 D49 D50 D51 D52 D53 D54 D55 D56 D57 D58 D59 D60 D61 D62 D63 D64 D65 D66 D67 D68 D69 D70 D71 D72 D73 D74 D75 D76 D77 D78 D79 D80 D82 D83 D84 D85 D86 D87 D92 D93 D94 D95 D96 D97 D100 D102 D103 D104 D105 D106 D107 D108 D109 D110 D111 D112 D113 D114 D115 D116 D119 D123 D124 D125 D126 D127 D128 D129 D130 D131 D132 D133 D134 D135 D136 D137 D138 D139 D140 D141 D142 D143 D144 D145 D146 D147 D148 D149 D150 D151 D152 D13:D16 D88:D91 D98:D99 D117:D118 D120:D122">
      <formula1>"常规,冒烟"</formula1>
    </dataValidation>
    <dataValidation type="list" allowBlank="1" showInputMessage="1" showErrorMessage="1" sqref="I17 I58 I59 I60 I61 I62 I63 I64 I65 I66 I67 I68 I69 I70 I71 I102 I113 I114 I118 I123 I124 I126 I127 I128 I129 I130 I131 I132 I133 I134 I135 I136 I137 I138 I139 I140 I141 I142 I143 I145 I146 I147 I148 I149 I150 I151 I11:I16 I19:I37 I39:I56 I73:I80 I82:I83 I84:I100 I103:I112 I115:I116 I119:I122">
      <formula1>"Pass,Fail"</formula1>
    </dataValidation>
    <dataValidation type="list" allowBlank="1" showInputMessage="1" showErrorMessage="1" sqref="I152">
      <formula1>"Pass,Fail,N/A,Block"</formula1>
    </dataValidation>
  </dataValidations>
  <pageMargins left="0.699305555555556" right="0.699305555555556"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3.5"/>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版本历史</vt:lpstr>
      <vt:lpstr>awesome博客</vt: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Hongbo.Nie</dc:creator>
  <cp:lastModifiedBy>22131</cp:lastModifiedBy>
  <dcterms:created xsi:type="dcterms:W3CDTF">2006-09-13T11:21:00Z</dcterms:created>
  <dcterms:modified xsi:type="dcterms:W3CDTF">2020-04-14T09:27:10Z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2052-11.1.0.9584</vt:lpwstr>
  </property>
</Properties>
</file>