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23480\OneDrive\Documents\"/>
    </mc:Choice>
  </mc:AlternateContent>
  <bookViews>
    <workbookView xWindow="0" yWindow="0" windowWidth="20490" windowHeight="8325" activeTab="1"/>
  </bookViews>
  <sheets>
    <sheet name="FORM RESPONSES" sheetId="3" r:id="rId1"/>
    <sheet name="VISUALIZATION" sheetId="4" r:id="rId2"/>
  </sheets>
  <calcPr calcId="152511"/>
</workbook>
</file>

<file path=xl/calcChain.xml><?xml version="1.0" encoding="utf-8"?>
<calcChain xmlns="http://schemas.openxmlformats.org/spreadsheetml/2006/main">
  <c r="G30" i="3" l="1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</calcChain>
</file>

<file path=xl/sharedStrings.xml><?xml version="1.0" encoding="utf-8"?>
<sst xmlns="http://schemas.openxmlformats.org/spreadsheetml/2006/main" count="66" uniqueCount="22">
  <si>
    <t>Gender</t>
  </si>
  <si>
    <t>State of Residence</t>
  </si>
  <si>
    <t>Age</t>
  </si>
  <si>
    <t>Yearly Income</t>
  </si>
  <si>
    <t>Estimated Monthly Expenses</t>
  </si>
  <si>
    <t>Monthly Income</t>
  </si>
  <si>
    <t>Yearly Average Income</t>
  </si>
  <si>
    <t>female</t>
  </si>
  <si>
    <t>Lagos</t>
  </si>
  <si>
    <t xml:space="preserve">Lagos </t>
  </si>
  <si>
    <t>Male</t>
  </si>
  <si>
    <t>Ogun</t>
  </si>
  <si>
    <t>Kebbi</t>
  </si>
  <si>
    <t xml:space="preserve">Kigali </t>
  </si>
  <si>
    <t>Bayelsa</t>
  </si>
  <si>
    <t>Adamawa</t>
  </si>
  <si>
    <t>Abia</t>
  </si>
  <si>
    <t xml:space="preserve">Oyo </t>
  </si>
  <si>
    <t>Niger</t>
  </si>
  <si>
    <t>Abuja</t>
  </si>
  <si>
    <t>Kano</t>
  </si>
  <si>
    <t>DATA VISUALIZATION FOR THE GOOGLE FORM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</si>
</sst>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₦&quot;#,##0"/>
  </numFmts>
  <fonts count="5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8"/>
      <color theme="0" tint="-0.1499984740745262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NumberFormat="1" applyFont="1" applyFill="1" applyAlignment="1"/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GENDER AND AVERAGE INCOME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157042869641296"/>
          <c:y val="0.18102975879200825"/>
          <c:w val="0.73485469207653398"/>
          <c:h val="0.59320698114163095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61837241.379310347</c:v>
              </c:pt>
              <c:pt idx="1">
                <c:v>27826758.620689657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1900256"/>
        <c:axId val="411898688"/>
      </c:barChart>
      <c:catAx>
        <c:axId val="411900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98688"/>
        <c:crosses val="autoZero"/>
        <c:auto val="1"/>
        <c:lblAlgn val="ctr"/>
        <c:lblOffset val="100"/>
        <c:noMultiLvlLbl val="0"/>
      </c:catAx>
      <c:valAx>
        <c:axId val="41189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YEARLY AVERAGE INCOME</a:t>
                </a:r>
              </a:p>
            </c:rich>
          </c:tx>
          <c:layout>
            <c:manualLayout>
              <c:xMode val="edge"/>
              <c:yMode val="edge"/>
              <c:x val="0.36879246072501809"/>
              <c:y val="0.89340563105061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00256"/>
        <c:crosses val="autoZero"/>
        <c:crossBetween val="between"/>
      </c:valAx>
      <c:spPr>
        <a:noFill/>
        <a:ln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accent1">
              <a:lumMod val="7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STATE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AND MONTHLY EXPENSES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0982325878466707"/>
          <c:y val="0.2"/>
          <c:w val="0.70145684260950258"/>
          <c:h val="0.58508997752526448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Abia</c:v>
              </c:pt>
              <c:pt idx="1">
                <c:v>Abuja</c:v>
              </c:pt>
              <c:pt idx="2">
                <c:v>Adamawa</c:v>
              </c:pt>
              <c:pt idx="3">
                <c:v>Bayelsa</c:v>
              </c:pt>
              <c:pt idx="4">
                <c:v>Kano</c:v>
              </c:pt>
              <c:pt idx="5">
                <c:v>Kebbi</c:v>
              </c:pt>
              <c:pt idx="6">
                <c:v>Kigali </c:v>
              </c:pt>
              <c:pt idx="7">
                <c:v>Lagos</c:v>
              </c:pt>
              <c:pt idx="8">
                <c:v>Lagos </c:v>
              </c:pt>
              <c:pt idx="9">
                <c:v>Niger</c:v>
              </c:pt>
              <c:pt idx="10">
                <c:v>Ogun</c:v>
              </c:pt>
              <c:pt idx="11">
                <c:v>Oyo </c:v>
              </c:pt>
            </c:strLit>
          </c:cat>
          <c:val>
            <c:numLit>
              <c:formatCode>General</c:formatCode>
              <c:ptCount val="12"/>
              <c:pt idx="0">
                <c:v>110000</c:v>
              </c:pt>
              <c:pt idx="1">
                <c:v>25000</c:v>
              </c:pt>
              <c:pt idx="2">
                <c:v>15000</c:v>
              </c:pt>
              <c:pt idx="3">
                <c:v>500000</c:v>
              </c:pt>
              <c:pt idx="4">
                <c:v>45000</c:v>
              </c:pt>
              <c:pt idx="5">
                <c:v>55000</c:v>
              </c:pt>
              <c:pt idx="6">
                <c:v>39000</c:v>
              </c:pt>
              <c:pt idx="7">
                <c:v>812000</c:v>
              </c:pt>
              <c:pt idx="8">
                <c:v>999000</c:v>
              </c:pt>
              <c:pt idx="9">
                <c:v>25000</c:v>
              </c:pt>
              <c:pt idx="10">
                <c:v>23000</c:v>
              </c:pt>
              <c:pt idx="11">
                <c:v>75000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897904"/>
        <c:axId val="411898296"/>
      </c:barChart>
      <c:catAx>
        <c:axId val="41189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STATE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98296"/>
        <c:crosses val="autoZero"/>
        <c:auto val="1"/>
        <c:lblAlgn val="ctr"/>
        <c:lblOffset val="100"/>
        <c:noMultiLvlLbl val="0"/>
      </c:catAx>
      <c:valAx>
        <c:axId val="41189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MONTHLY</a:t>
                </a:r>
                <a:r>
                  <a:rPr lang="en-US" baseline="0">
                    <a:solidFill>
                      <a:schemeClr val="accent1">
                        <a:lumMod val="75000"/>
                      </a:schemeClr>
                    </a:solidFill>
                  </a:rPr>
                  <a:t> EXPENSES</a:t>
                </a:r>
                <a:endParaRPr lang="en-US">
                  <a:solidFill>
                    <a:schemeClr val="accent1">
                      <a:lumMod val="7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7883396704689482E-2"/>
              <c:y val="0.28180646580854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9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gradFill flip="none" rotWithShape="1">
        <a:gsLst>
          <a:gs pos="0">
            <a:schemeClr val="accent1">
              <a:lumMod val="67000"/>
            </a:schemeClr>
          </a:gs>
          <a:gs pos="48000">
            <a:schemeClr val="accent1">
              <a:lumMod val="97000"/>
              <a:lumOff val="3000"/>
            </a:schemeClr>
          </a:gs>
          <a:gs pos="100000">
            <a:schemeClr val="accent1">
              <a:lumMod val="60000"/>
              <a:lumOff val="40000"/>
            </a:schemeClr>
          </a:gs>
        </a:gsLst>
        <a:lin ang="16200000" scaled="1"/>
        <a:tileRect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MONTHLY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INCOME AND AGE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7047950516032321"/>
          <c:y val="0.22268518518518524"/>
          <c:w val="0.59491557305336829"/>
          <c:h val="0.63620370370370372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18</c:v>
              </c:pt>
              <c:pt idx="1">
                <c:v>22</c:v>
              </c:pt>
              <c:pt idx="2">
                <c:v>23</c:v>
              </c:pt>
              <c:pt idx="3">
                <c:v>24</c:v>
              </c:pt>
              <c:pt idx="4">
                <c:v>25</c:v>
              </c:pt>
              <c:pt idx="5">
                <c:v>26</c:v>
              </c:pt>
              <c:pt idx="6">
                <c:v>28</c:v>
              </c:pt>
              <c:pt idx="7">
                <c:v>29</c:v>
              </c:pt>
              <c:pt idx="8">
                <c:v>30</c:v>
              </c:pt>
              <c:pt idx="9">
                <c:v>32</c:v>
              </c:pt>
              <c:pt idx="10">
                <c:v>38</c:v>
              </c:pt>
              <c:pt idx="11">
                <c:v>45</c:v>
              </c:pt>
              <c:pt idx="12">
                <c:v>60</c:v>
              </c:pt>
              <c:pt idx="13">
                <c:v>63</c:v>
              </c:pt>
            </c:strLit>
          </c:cat>
          <c:val>
            <c:numLit>
              <c:formatCode>General</c:formatCode>
              <c:ptCount val="14"/>
              <c:pt idx="0">
                <c:v>20000</c:v>
              </c:pt>
              <c:pt idx="1">
                <c:v>155000</c:v>
              </c:pt>
              <c:pt idx="2">
                <c:v>3044000</c:v>
              </c:pt>
              <c:pt idx="3">
                <c:v>1050000</c:v>
              </c:pt>
              <c:pt idx="4">
                <c:v>310000</c:v>
              </c:pt>
              <c:pt idx="5">
                <c:v>223000</c:v>
              </c:pt>
              <c:pt idx="6">
                <c:v>150000</c:v>
              </c:pt>
              <c:pt idx="7">
                <c:v>50000</c:v>
              </c:pt>
              <c:pt idx="8">
                <c:v>700000</c:v>
              </c:pt>
              <c:pt idx="9">
                <c:v>45000</c:v>
              </c:pt>
              <c:pt idx="10">
                <c:v>50000</c:v>
              </c:pt>
              <c:pt idx="11">
                <c:v>65000</c:v>
              </c:pt>
              <c:pt idx="12">
                <c:v>360000</c:v>
              </c:pt>
              <c:pt idx="13">
                <c:v>1250000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899080"/>
        <c:axId val="411893200"/>
      </c:barChart>
      <c:catAx>
        <c:axId val="41189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93200"/>
        <c:crosses val="autoZero"/>
        <c:auto val="1"/>
        <c:lblAlgn val="ctr"/>
        <c:lblOffset val="100"/>
        <c:noMultiLvlLbl val="0"/>
      </c:catAx>
      <c:valAx>
        <c:axId val="4118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MONTHLY</a:t>
                </a:r>
                <a:r>
                  <a:rPr lang="en-US" baseline="0">
                    <a:solidFill>
                      <a:schemeClr val="accent1">
                        <a:lumMod val="75000"/>
                      </a:schemeClr>
                    </a:solidFill>
                  </a:rPr>
                  <a:t> INCOME</a:t>
                </a:r>
                <a:endParaRPr lang="en-US">
                  <a:solidFill>
                    <a:schemeClr val="accent1">
                      <a:lumMod val="7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1.3888888888888888E-2"/>
              <c:y val="0.25914333624963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9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gradFill flip="none" rotWithShape="1">
        <a:gsLst>
          <a:gs pos="0">
            <a:schemeClr val="accent1">
              <a:lumMod val="67000"/>
            </a:schemeClr>
          </a:gs>
          <a:gs pos="48000">
            <a:schemeClr val="accent1">
              <a:lumMod val="97000"/>
              <a:lumOff val="3000"/>
            </a:schemeClr>
          </a:gs>
          <a:gs pos="100000">
            <a:schemeClr val="accent1">
              <a:lumMod val="60000"/>
              <a:lumOff val="40000"/>
            </a:schemeClr>
          </a:gs>
        </a:gsLst>
        <a:lin ang="16200000" scaled="1"/>
        <a:tileRect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104775</xdr:rowOff>
    </xdr:from>
    <xdr:to>
      <xdr:col>5</xdr:col>
      <xdr:colOff>561975</xdr:colOff>
      <xdr:row>24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4</xdr:row>
      <xdr:rowOff>95250</xdr:rowOff>
    </xdr:from>
    <xdr:to>
      <xdr:col>14</xdr:col>
      <xdr:colOff>228600</xdr:colOff>
      <xdr:row>24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228600</xdr:colOff>
      <xdr:row>4</xdr:row>
      <xdr:rowOff>104775</xdr:rowOff>
    </xdr:from>
    <xdr:to>
      <xdr:col>23</xdr:col>
      <xdr:colOff>152400</xdr:colOff>
      <xdr:row>24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L15" sqref="L15"/>
    </sheetView>
  </sheetViews>
  <sheetFormatPr defaultRowHeight="14.25" x14ac:dyDescent="0.2"/>
  <cols>
    <col min="1" max="1" width="12" style="8" customWidth="1"/>
    <col min="2" max="2" width="23" style="8" customWidth="1"/>
    <col min="3" max="3" width="10.42578125" style="8" customWidth="1"/>
    <col min="4" max="4" width="17.28515625" style="9" customWidth="1"/>
    <col min="5" max="5" width="32.28515625" style="9" customWidth="1"/>
    <col min="6" max="6" width="19" style="9" customWidth="1"/>
    <col min="7" max="7" width="26.28515625" style="9" customWidth="1"/>
    <col min="8" max="16384" width="9.140625" style="6"/>
  </cols>
  <sheetData>
    <row r="1" spans="1:11" s="4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1" ht="12.75" x14ac:dyDescent="0.2">
      <c r="A2" s="6" t="s">
        <v>7</v>
      </c>
      <c r="B2" s="6" t="s">
        <v>8</v>
      </c>
      <c r="C2" s="6">
        <v>18</v>
      </c>
      <c r="D2" s="7">
        <v>240000</v>
      </c>
      <c r="E2" s="7">
        <v>12000</v>
      </c>
      <c r="F2" s="7">
        <f t="shared" ref="F2:F30" si="0">D2/12</f>
        <v>20000</v>
      </c>
      <c r="G2" s="7">
        <f t="shared" ref="G2:G30" si="1">AVERAGE(D:D)</f>
        <v>3091862.0689655175</v>
      </c>
    </row>
    <row r="3" spans="1:11" ht="12.75" x14ac:dyDescent="0.2">
      <c r="A3" s="6" t="s">
        <v>7</v>
      </c>
      <c r="B3" s="6" t="s">
        <v>8</v>
      </c>
      <c r="C3" s="6">
        <v>22</v>
      </c>
      <c r="D3" s="7">
        <v>240000</v>
      </c>
      <c r="E3" s="7">
        <v>15000</v>
      </c>
      <c r="F3" s="7">
        <f t="shared" si="0"/>
        <v>20000</v>
      </c>
      <c r="G3" s="7">
        <f t="shared" si="1"/>
        <v>3091862.0689655175</v>
      </c>
    </row>
    <row r="4" spans="1:11" ht="12.75" x14ac:dyDescent="0.2">
      <c r="A4" s="6" t="s">
        <v>7</v>
      </c>
      <c r="B4" s="6" t="s">
        <v>8</v>
      </c>
      <c r="C4" s="6">
        <v>22</v>
      </c>
      <c r="D4" s="7">
        <v>360000</v>
      </c>
      <c r="E4" s="7">
        <v>30000</v>
      </c>
      <c r="F4" s="7">
        <f t="shared" si="0"/>
        <v>30000</v>
      </c>
      <c r="G4" s="7">
        <f t="shared" si="1"/>
        <v>3091862.0689655175</v>
      </c>
    </row>
    <row r="5" spans="1:11" ht="12.75" x14ac:dyDescent="0.2">
      <c r="A5" s="6" t="s">
        <v>7</v>
      </c>
      <c r="B5" s="6" t="s">
        <v>9</v>
      </c>
      <c r="C5" s="6">
        <v>22</v>
      </c>
      <c r="D5" s="7">
        <v>300000</v>
      </c>
      <c r="E5" s="7">
        <v>19000</v>
      </c>
      <c r="F5" s="7">
        <f t="shared" si="0"/>
        <v>25000</v>
      </c>
      <c r="G5" s="7">
        <f t="shared" si="1"/>
        <v>3091862.0689655175</v>
      </c>
    </row>
    <row r="6" spans="1:11" ht="12.75" x14ac:dyDescent="0.2">
      <c r="A6" s="6" t="s">
        <v>7</v>
      </c>
      <c r="B6" s="6" t="s">
        <v>9</v>
      </c>
      <c r="C6" s="6">
        <v>22</v>
      </c>
      <c r="D6" s="7">
        <v>960000</v>
      </c>
      <c r="E6" s="7">
        <v>50000</v>
      </c>
      <c r="F6" s="7">
        <f t="shared" si="0"/>
        <v>80000</v>
      </c>
      <c r="G6" s="7">
        <f t="shared" si="1"/>
        <v>3091862.0689655175</v>
      </c>
    </row>
    <row r="7" spans="1:11" ht="12.75" x14ac:dyDescent="0.2">
      <c r="A7" s="6" t="s">
        <v>10</v>
      </c>
      <c r="B7" s="6" t="s">
        <v>11</v>
      </c>
      <c r="C7" s="6">
        <v>23</v>
      </c>
      <c r="D7" s="7">
        <v>288000</v>
      </c>
      <c r="E7" s="7">
        <v>17000</v>
      </c>
      <c r="F7" s="7">
        <f t="shared" si="0"/>
        <v>24000</v>
      </c>
      <c r="G7" s="7">
        <f t="shared" si="1"/>
        <v>3091862.0689655175</v>
      </c>
    </row>
    <row r="8" spans="1:11" ht="12.75" x14ac:dyDescent="0.2">
      <c r="A8" s="6" t="s">
        <v>7</v>
      </c>
      <c r="B8" s="6" t="s">
        <v>9</v>
      </c>
      <c r="C8" s="6">
        <v>23</v>
      </c>
      <c r="D8" s="7">
        <v>2700000</v>
      </c>
      <c r="E8" s="7">
        <v>100000</v>
      </c>
      <c r="F8" s="7">
        <f t="shared" si="0"/>
        <v>225000</v>
      </c>
      <c r="G8" s="7">
        <f t="shared" si="1"/>
        <v>3091862.0689655175</v>
      </c>
    </row>
    <row r="9" spans="1:11" ht="12.75" x14ac:dyDescent="0.2">
      <c r="A9" s="6" t="s">
        <v>7</v>
      </c>
      <c r="B9" s="6" t="s">
        <v>8</v>
      </c>
      <c r="C9" s="6">
        <v>23</v>
      </c>
      <c r="D9" s="7">
        <v>3000000</v>
      </c>
      <c r="E9" s="7">
        <v>120000</v>
      </c>
      <c r="F9" s="7">
        <f t="shared" si="0"/>
        <v>250000</v>
      </c>
      <c r="G9" s="7">
        <f t="shared" si="1"/>
        <v>3091862.0689655175</v>
      </c>
    </row>
    <row r="10" spans="1:11" ht="12.75" x14ac:dyDescent="0.2">
      <c r="A10" s="6" t="s">
        <v>7</v>
      </c>
      <c r="B10" s="6" t="s">
        <v>8</v>
      </c>
      <c r="C10" s="6">
        <v>23</v>
      </c>
      <c r="D10" s="7">
        <v>1200000</v>
      </c>
      <c r="E10" s="7">
        <v>60000</v>
      </c>
      <c r="F10" s="7">
        <f t="shared" si="0"/>
        <v>100000</v>
      </c>
      <c r="G10" s="7">
        <f t="shared" si="1"/>
        <v>3091862.0689655175</v>
      </c>
    </row>
    <row r="11" spans="1:11" ht="12.75" x14ac:dyDescent="0.2">
      <c r="A11" s="6" t="s">
        <v>10</v>
      </c>
      <c r="B11" s="6" t="s">
        <v>12</v>
      </c>
      <c r="C11" s="6">
        <v>23</v>
      </c>
      <c r="D11" s="7">
        <v>1200000</v>
      </c>
      <c r="E11" s="7">
        <v>55000</v>
      </c>
      <c r="F11" s="7">
        <f t="shared" si="0"/>
        <v>100000</v>
      </c>
      <c r="G11" s="7">
        <f t="shared" si="1"/>
        <v>3091862.0689655175</v>
      </c>
    </row>
    <row r="12" spans="1:11" ht="12.75" x14ac:dyDescent="0.2">
      <c r="A12" s="6" t="s">
        <v>7</v>
      </c>
      <c r="B12" s="6" t="s">
        <v>8</v>
      </c>
      <c r="C12" s="6">
        <v>23</v>
      </c>
      <c r="D12" s="7">
        <v>27000000</v>
      </c>
      <c r="E12" s="7">
        <v>56000</v>
      </c>
      <c r="F12" s="7">
        <f t="shared" si="0"/>
        <v>2250000</v>
      </c>
      <c r="G12" s="7">
        <f t="shared" si="1"/>
        <v>3091862.0689655175</v>
      </c>
    </row>
    <row r="13" spans="1:11" ht="12.75" x14ac:dyDescent="0.2">
      <c r="A13" s="6" t="s">
        <v>7</v>
      </c>
      <c r="B13" s="6" t="s">
        <v>13</v>
      </c>
      <c r="C13" s="6">
        <v>23</v>
      </c>
      <c r="D13" s="7">
        <v>660000</v>
      </c>
      <c r="E13" s="7">
        <v>39000</v>
      </c>
      <c r="F13" s="7">
        <f t="shared" si="0"/>
        <v>55000</v>
      </c>
      <c r="G13" s="7">
        <f t="shared" si="1"/>
        <v>3091862.0689655175</v>
      </c>
    </row>
    <row r="14" spans="1:11" ht="12.75" x14ac:dyDescent="0.2">
      <c r="A14" s="6" t="s">
        <v>7</v>
      </c>
      <c r="B14" s="6" t="s">
        <v>9</v>
      </c>
      <c r="C14" s="6">
        <v>23</v>
      </c>
      <c r="D14" s="7">
        <v>480000</v>
      </c>
      <c r="E14" s="7">
        <v>20000</v>
      </c>
      <c r="F14" s="7">
        <f t="shared" si="0"/>
        <v>40000</v>
      </c>
      <c r="G14" s="7">
        <f t="shared" si="1"/>
        <v>3091862.0689655175</v>
      </c>
    </row>
    <row r="15" spans="1:11" x14ac:dyDescent="0.2">
      <c r="A15" s="6" t="s">
        <v>7</v>
      </c>
      <c r="B15" s="6" t="s">
        <v>14</v>
      </c>
      <c r="C15" s="6">
        <v>24</v>
      </c>
      <c r="D15" s="7">
        <v>12000000</v>
      </c>
      <c r="E15" s="7">
        <v>500000</v>
      </c>
      <c r="F15" s="7">
        <f t="shared" si="0"/>
        <v>1000000</v>
      </c>
      <c r="G15" s="7">
        <f t="shared" si="1"/>
        <v>3091862.0689655175</v>
      </c>
      <c r="K15" s="8"/>
    </row>
    <row r="16" spans="1:11" ht="12.75" x14ac:dyDescent="0.2">
      <c r="A16" s="6" t="s">
        <v>7</v>
      </c>
      <c r="B16" s="6" t="s">
        <v>9</v>
      </c>
      <c r="C16" s="6">
        <v>24</v>
      </c>
      <c r="D16" s="7">
        <v>480000</v>
      </c>
      <c r="E16" s="7">
        <v>15000</v>
      </c>
      <c r="F16" s="7">
        <f t="shared" si="0"/>
        <v>40000</v>
      </c>
      <c r="G16" s="7">
        <f t="shared" si="1"/>
        <v>3091862.0689655175</v>
      </c>
    </row>
    <row r="17" spans="1:7" ht="12.75" x14ac:dyDescent="0.2">
      <c r="A17" s="6" t="s">
        <v>7</v>
      </c>
      <c r="B17" s="6" t="s">
        <v>11</v>
      </c>
      <c r="C17" s="6">
        <v>24</v>
      </c>
      <c r="D17" s="7">
        <v>120000</v>
      </c>
      <c r="E17" s="7">
        <v>6000</v>
      </c>
      <c r="F17" s="7">
        <f t="shared" si="0"/>
        <v>10000</v>
      </c>
      <c r="G17" s="7">
        <f t="shared" si="1"/>
        <v>3091862.0689655175</v>
      </c>
    </row>
    <row r="18" spans="1:7" ht="12.75" x14ac:dyDescent="0.2">
      <c r="A18" s="6" t="s">
        <v>7</v>
      </c>
      <c r="B18" s="6" t="s">
        <v>8</v>
      </c>
      <c r="C18" s="6">
        <v>25</v>
      </c>
      <c r="D18" s="7">
        <v>720000</v>
      </c>
      <c r="E18" s="7">
        <v>35000</v>
      </c>
      <c r="F18" s="7">
        <f t="shared" si="0"/>
        <v>60000</v>
      </c>
      <c r="G18" s="7">
        <f t="shared" si="1"/>
        <v>3091862.0689655175</v>
      </c>
    </row>
    <row r="19" spans="1:7" ht="12.75" x14ac:dyDescent="0.2">
      <c r="A19" s="6" t="s">
        <v>10</v>
      </c>
      <c r="B19" s="6" t="s">
        <v>8</v>
      </c>
      <c r="C19" s="6">
        <v>25</v>
      </c>
      <c r="D19" s="7">
        <v>3000000</v>
      </c>
      <c r="E19" s="7">
        <v>100000</v>
      </c>
      <c r="F19" s="7">
        <f t="shared" si="0"/>
        <v>250000</v>
      </c>
      <c r="G19" s="7">
        <f t="shared" si="1"/>
        <v>3091862.0689655175</v>
      </c>
    </row>
    <row r="20" spans="1:7" ht="12.75" x14ac:dyDescent="0.2">
      <c r="A20" s="6" t="s">
        <v>10</v>
      </c>
      <c r="B20" s="6" t="s">
        <v>15</v>
      </c>
      <c r="C20" s="6">
        <v>26</v>
      </c>
      <c r="D20" s="7">
        <v>276000</v>
      </c>
      <c r="E20" s="7">
        <v>15000</v>
      </c>
      <c r="F20" s="7">
        <f t="shared" si="0"/>
        <v>23000</v>
      </c>
      <c r="G20" s="7">
        <f t="shared" si="1"/>
        <v>3091862.0689655175</v>
      </c>
    </row>
    <row r="21" spans="1:7" ht="12.75" x14ac:dyDescent="0.2">
      <c r="A21" s="6" t="s">
        <v>7</v>
      </c>
      <c r="B21" s="6" t="s">
        <v>16</v>
      </c>
      <c r="C21" s="6">
        <v>26</v>
      </c>
      <c r="D21" s="7">
        <v>2400000</v>
      </c>
      <c r="E21" s="7">
        <v>110000</v>
      </c>
      <c r="F21" s="7">
        <f t="shared" si="0"/>
        <v>200000</v>
      </c>
      <c r="G21" s="7">
        <f t="shared" si="1"/>
        <v>3091862.0689655175</v>
      </c>
    </row>
    <row r="22" spans="1:7" ht="12.75" x14ac:dyDescent="0.2">
      <c r="A22" s="6" t="s">
        <v>7</v>
      </c>
      <c r="B22" s="6" t="s">
        <v>17</v>
      </c>
      <c r="C22" s="6">
        <v>28</v>
      </c>
      <c r="D22" s="7">
        <v>1200000</v>
      </c>
      <c r="E22" s="7">
        <v>75000</v>
      </c>
      <c r="F22" s="7">
        <f t="shared" si="0"/>
        <v>100000</v>
      </c>
      <c r="G22" s="7">
        <f t="shared" si="1"/>
        <v>3091862.0689655175</v>
      </c>
    </row>
    <row r="23" spans="1:7" ht="12.75" x14ac:dyDescent="0.2">
      <c r="A23" s="6" t="s">
        <v>7</v>
      </c>
      <c r="B23" s="6" t="s">
        <v>8</v>
      </c>
      <c r="C23" s="6">
        <v>28</v>
      </c>
      <c r="D23" s="7">
        <v>600000</v>
      </c>
      <c r="E23" s="7">
        <v>34000</v>
      </c>
      <c r="F23" s="7">
        <f t="shared" si="0"/>
        <v>50000</v>
      </c>
      <c r="G23" s="7">
        <f t="shared" si="1"/>
        <v>3091862.0689655175</v>
      </c>
    </row>
    <row r="24" spans="1:7" ht="12.75" x14ac:dyDescent="0.2">
      <c r="A24" s="6" t="s">
        <v>10</v>
      </c>
      <c r="B24" s="6" t="s">
        <v>9</v>
      </c>
      <c r="C24" s="6">
        <v>29</v>
      </c>
      <c r="D24" s="7">
        <v>600000</v>
      </c>
      <c r="E24" s="7">
        <v>35000</v>
      </c>
      <c r="F24" s="7">
        <f t="shared" si="0"/>
        <v>50000</v>
      </c>
      <c r="G24" s="7">
        <f t="shared" si="1"/>
        <v>3091862.0689655175</v>
      </c>
    </row>
    <row r="25" spans="1:7" ht="12.75" x14ac:dyDescent="0.2">
      <c r="A25" s="6" t="s">
        <v>10</v>
      </c>
      <c r="B25" s="6" t="s">
        <v>8</v>
      </c>
      <c r="C25" s="6">
        <v>30</v>
      </c>
      <c r="D25" s="7">
        <v>8400000</v>
      </c>
      <c r="E25" s="7">
        <v>350000</v>
      </c>
      <c r="F25" s="7">
        <f t="shared" si="0"/>
        <v>700000</v>
      </c>
      <c r="G25" s="7">
        <f t="shared" si="1"/>
        <v>3091862.0689655175</v>
      </c>
    </row>
    <row r="26" spans="1:7" ht="12.75" x14ac:dyDescent="0.2">
      <c r="A26" s="6" t="s">
        <v>10</v>
      </c>
      <c r="B26" s="6" t="s">
        <v>18</v>
      </c>
      <c r="C26" s="6">
        <v>32</v>
      </c>
      <c r="D26" s="7">
        <v>540000</v>
      </c>
      <c r="E26" s="7">
        <v>25000</v>
      </c>
      <c r="F26" s="7">
        <f t="shared" si="0"/>
        <v>45000</v>
      </c>
      <c r="G26" s="7">
        <f t="shared" si="1"/>
        <v>3091862.0689655175</v>
      </c>
    </row>
    <row r="27" spans="1:7" ht="12.75" x14ac:dyDescent="0.2">
      <c r="A27" s="6" t="s">
        <v>7</v>
      </c>
      <c r="B27" s="6" t="s">
        <v>19</v>
      </c>
      <c r="C27" s="6">
        <v>38</v>
      </c>
      <c r="D27" s="7">
        <v>600000</v>
      </c>
      <c r="E27" s="7">
        <v>25000</v>
      </c>
      <c r="F27" s="7">
        <f t="shared" si="0"/>
        <v>50000</v>
      </c>
      <c r="G27" s="7">
        <f t="shared" si="1"/>
        <v>3091862.0689655175</v>
      </c>
    </row>
    <row r="28" spans="1:7" ht="12.75" x14ac:dyDescent="0.2">
      <c r="A28" s="6" t="s">
        <v>10</v>
      </c>
      <c r="B28" s="6" t="s">
        <v>20</v>
      </c>
      <c r="C28" s="6">
        <v>45</v>
      </c>
      <c r="D28" s="7">
        <v>780000</v>
      </c>
      <c r="E28" s="7">
        <v>45000</v>
      </c>
      <c r="F28" s="7">
        <f t="shared" si="0"/>
        <v>65000</v>
      </c>
      <c r="G28" s="7">
        <f t="shared" si="1"/>
        <v>3091862.0689655175</v>
      </c>
    </row>
    <row r="29" spans="1:7" ht="12.75" x14ac:dyDescent="0.2">
      <c r="A29" s="6" t="s">
        <v>7</v>
      </c>
      <c r="B29" s="6" t="s">
        <v>9</v>
      </c>
      <c r="C29" s="6">
        <v>60</v>
      </c>
      <c r="D29" s="7">
        <v>4320000</v>
      </c>
      <c r="E29" s="7">
        <v>260000</v>
      </c>
      <c r="F29" s="7">
        <f t="shared" si="0"/>
        <v>360000</v>
      </c>
      <c r="G29" s="7">
        <f t="shared" si="1"/>
        <v>3091862.0689655175</v>
      </c>
    </row>
    <row r="30" spans="1:7" ht="12.75" x14ac:dyDescent="0.2">
      <c r="A30" s="6" t="s">
        <v>10</v>
      </c>
      <c r="B30" s="6" t="s">
        <v>9</v>
      </c>
      <c r="C30" s="6">
        <v>63</v>
      </c>
      <c r="D30" s="7">
        <v>15000000</v>
      </c>
      <c r="E30" s="7">
        <v>500000</v>
      </c>
      <c r="F30" s="7">
        <f t="shared" si="0"/>
        <v>1250000</v>
      </c>
      <c r="G30" s="7">
        <f t="shared" si="1"/>
        <v>3091862.0689655175</v>
      </c>
    </row>
    <row r="31" spans="1:7" ht="12.75" x14ac:dyDescent="0.2">
      <c r="A31" s="6"/>
      <c r="B31" s="6"/>
      <c r="C31" s="6"/>
      <c r="D31" s="7"/>
      <c r="E31" s="7"/>
      <c r="F31" s="7"/>
      <c r="G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showGridLines="0" tabSelected="1" workbookViewId="0">
      <selection activeCell="I7" sqref="I7"/>
    </sheetView>
  </sheetViews>
  <sheetFormatPr defaultRowHeight="12.75" x14ac:dyDescent="0.2"/>
  <cols>
    <col min="1" max="1" width="13.85546875" style="1" bestFit="1" customWidth="1"/>
    <col min="2" max="2" width="29.85546875" style="1" bestFit="1" customWidth="1"/>
    <col min="3" max="16384" width="9.140625" style="1"/>
  </cols>
  <sheetData>
    <row r="1" spans="1:23" x14ac:dyDescent="0.2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23.2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">
      <c r="A4" s="2"/>
      <c r="B4" s="3"/>
    </row>
  </sheetData>
  <mergeCells count="1">
    <mergeCell ref="A1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VISUALIZATION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Adeotan</dc:creator>
  <cp:lastModifiedBy>23480</cp:lastModifiedBy>
  <dcterms:created xsi:type="dcterms:W3CDTF">2022-06-28T23:16:17Z</dcterms:created>
  <dcterms:modified xsi:type="dcterms:W3CDTF">2022-06-28T23:23:18Z</dcterms:modified>
</cp:coreProperties>
</file>