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d'heures" sheetId="1" r:id="rId3"/>
    <sheet state="visible" name="Stats" sheetId="2" r:id="rId4"/>
  </sheets>
  <definedNames/>
  <calcPr/>
</workbook>
</file>

<file path=xl/sharedStrings.xml><?xml version="1.0" encoding="utf-8"?>
<sst xmlns="http://schemas.openxmlformats.org/spreadsheetml/2006/main" count="19" uniqueCount="17">
  <si>
    <t>IUT Orléans - Projet FABOP</t>
  </si>
  <si>
    <t>Feuille d'heures</t>
  </si>
  <si>
    <t>Noms</t>
  </si>
  <si>
    <t>Total</t>
  </si>
  <si>
    <t>Bineta DIALLO</t>
  </si>
  <si>
    <t>Nolan PARDE</t>
  </si>
  <si>
    <t>Clément PANNETIER</t>
  </si>
  <si>
    <t>Heures totales</t>
  </si>
  <si>
    <t>Total heures :</t>
  </si>
  <si>
    <t>Utilisation</t>
  </si>
  <si>
    <t>Consultez le détail de votre semaine par projet ou par journée. Toutes les informations de cet onglet sont mises à jour automatiquement à partir des données de l'onglet "Feuille d'heures".</t>
  </si>
  <si>
    <t>Par projet</t>
  </si>
  <si>
    <t>Par journée</t>
  </si>
  <si>
    <t>mar.</t>
  </si>
  <si>
    <t>mer.</t>
  </si>
  <si>
    <t>jeu.</t>
  </si>
  <si>
    <t>ven.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</si>
</sst>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 &quot;d"/>
    <numFmt numFmtId="165" formatCode="d&quot; &quot;mmm"/>
    <numFmt numFmtId="166" formatCode="#,##0.00 [$€]"/>
    <numFmt numFmtId="167" formatCode="&quot;$&quot;#,##0"/>
  </numFmts>
  <fonts count="25">
    <font>
      <sz val="10.0"/>
      <color rgb="FF000000"/>
      <name val="Arial"/>
    </font>
    <font>
      <sz val="10.0"/>
      <name val="Roboto"/>
    </font>
    <font>
      <name val="Roboto"/>
    </font>
    <font>
      <sz val="10.0"/>
      <color rgb="FF6D64E8"/>
      <name val="Roboto"/>
    </font>
    <font>
      <sz val="20.0"/>
      <color rgb="FF6D64E8"/>
      <name val="Roboto"/>
    </font>
    <font>
      <color rgb="FF6D64E8"/>
      <name val="Roboto"/>
    </font>
    <font>
      <sz val="10.0"/>
      <color rgb="FF666666"/>
      <name val="Roboto"/>
    </font>
    <font>
      <color rgb="FF666666"/>
      <name val="Roboto"/>
    </font>
    <font>
      <b/>
      <sz val="34.0"/>
      <color rgb="FF283592"/>
      <name val="Roboto"/>
    </font>
    <font>
      <sz val="13.0"/>
      <color rgb="FF434343"/>
      <name val="Roboto"/>
    </font>
    <font>
      <color rgb="FF000000"/>
      <name val="Roboto"/>
    </font>
    <font>
      <color rgb="FF2A3990"/>
      <name val="Roboto"/>
    </font>
    <font>
      <b/>
      <sz val="12.0"/>
      <color rgb="FF2A3990"/>
      <name val="Roboto"/>
    </font>
    <font>
      <b/>
      <color rgb="FF666666"/>
      <name val="Roboto"/>
    </font>
    <font>
      <sz val="10.0"/>
      <color rgb="FF2A3990"/>
      <name val="Roboto"/>
    </font>
    <font>
      <b/>
      <sz val="10.0"/>
      <color rgb="FF2A3990"/>
      <name val="Roboto"/>
    </font>
    <font>
      <sz val="16.0"/>
      <color rgb="FFEB3F79"/>
      <name val="Roboto"/>
    </font>
    <font>
      <b/>
      <sz val="20.0"/>
      <color rgb="FFE01B84"/>
      <name val="Roboto"/>
    </font>
    <font>
      <b/>
      <sz val="26.0"/>
      <color rgb="FF283592"/>
      <name val="Roboto"/>
    </font>
    <font/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</fills>
  <borders count="11">
    <border/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0" numFmtId="0" xfId="0" applyAlignment="1" applyFont="1">
      <alignment horizontal="right" readingOrder="0"/>
    </xf>
    <xf borderId="0" fillId="0" fontId="11" numFmtId="164" xfId="0" applyAlignment="1" applyFont="1" applyNumberFormat="1">
      <alignment horizontal="right" vertical="top"/>
    </xf>
    <xf borderId="0" fillId="0" fontId="12" numFmtId="0" xfId="0" applyAlignment="1" applyFont="1">
      <alignment horizontal="left" readingOrder="0" vertical="top"/>
    </xf>
    <xf borderId="0" fillId="0" fontId="12" numFmtId="165" xfId="0" applyAlignment="1" applyFont="1" applyNumberFormat="1">
      <alignment horizontal="right" readingOrder="0" vertical="top"/>
    </xf>
    <xf borderId="0" fillId="0" fontId="12" numFmtId="0" xfId="0" applyAlignment="1" applyFont="1">
      <alignment horizontal="right" readingOrder="0" vertical="top"/>
    </xf>
    <xf borderId="0" fillId="0" fontId="6" numFmtId="0" xfId="0" applyAlignment="1" applyFont="1">
      <alignment vertical="center"/>
    </xf>
    <xf borderId="0" fillId="0" fontId="13" numFmtId="0" xfId="0" applyAlignment="1" applyFont="1">
      <alignment horizontal="left" readingOrder="0" vertical="center"/>
    </xf>
    <xf borderId="0" fillId="0" fontId="7" numFmtId="2" xfId="0" applyAlignment="1" applyFont="1" applyNumberFormat="1">
      <alignment horizontal="right" readingOrder="0" vertical="center"/>
    </xf>
    <xf borderId="0" fillId="0" fontId="7" numFmtId="0" xfId="0" applyAlignment="1" applyFont="1">
      <alignment vertical="center"/>
    </xf>
    <xf borderId="0" fillId="3" fontId="7" numFmtId="2" xfId="0" applyAlignment="1" applyFill="1" applyFont="1" applyNumberFormat="1">
      <alignment horizontal="right" readingOrder="0" vertical="center"/>
    </xf>
    <xf borderId="1" fillId="0" fontId="7" numFmtId="2" xfId="0" applyAlignment="1" applyBorder="1" applyFont="1" applyNumberFormat="1">
      <alignment horizontal="right" readingOrder="0" vertical="center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readingOrder="0" vertical="center"/>
    </xf>
    <xf borderId="0" fillId="0" fontId="14" numFmtId="0" xfId="0" applyAlignment="1" applyFont="1">
      <alignment vertical="bottom"/>
    </xf>
    <xf borderId="2" fillId="0" fontId="15" numFmtId="0" xfId="0" applyAlignment="1" applyBorder="1" applyFont="1">
      <alignment readingOrder="0" vertical="bottom"/>
    </xf>
    <xf borderId="2" fillId="0" fontId="14" numFmtId="2" xfId="0" applyAlignment="1" applyBorder="1" applyFont="1" applyNumberFormat="1">
      <alignment horizontal="right" vertical="bottom"/>
    </xf>
    <xf borderId="0" fillId="0" fontId="14" numFmtId="2" xfId="0" applyAlignment="1" applyFont="1" applyNumberFormat="1">
      <alignment horizontal="right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vertical="center"/>
    </xf>
    <xf borderId="0" fillId="0" fontId="16" numFmtId="0" xfId="0" applyAlignment="1" applyFont="1">
      <alignment horizontal="left" readingOrder="0" vertical="center"/>
    </xf>
    <xf borderId="0" fillId="0" fontId="17" numFmtId="166" xfId="0" applyAlignment="1" applyFont="1" applyNumberFormat="1">
      <alignment readingOrder="0" vertical="center"/>
    </xf>
    <xf borderId="0" fillId="0" fontId="17" numFmtId="2" xfId="0" applyFont="1" applyNumberFormat="1"/>
    <xf borderId="0" fillId="0" fontId="17" numFmtId="0" xfId="0" applyFont="1"/>
    <xf borderId="0" fillId="2" fontId="2" numFmtId="0" xfId="0" applyFont="1"/>
    <xf borderId="0" fillId="2" fontId="2" numFmtId="0" xfId="0" applyAlignment="1" applyFont="1">
      <alignment horizontal="left" vertical="center"/>
    </xf>
    <xf borderId="3" fillId="0" fontId="2" numFmtId="0" xfId="0" applyBorder="1" applyFont="1"/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bottom"/>
    </xf>
    <xf borderId="4" fillId="0" fontId="18" numFmtId="0" xfId="0" applyAlignment="1" applyBorder="1" applyFont="1">
      <alignment readingOrder="0" vertical="bottom"/>
    </xf>
    <xf borderId="5" fillId="0" fontId="19" numFmtId="0" xfId="0" applyBorder="1" applyFont="1"/>
    <xf borderId="4" fillId="0" fontId="20" numFmtId="0" xfId="0" applyAlignment="1" applyBorder="1" applyFont="1">
      <alignment horizontal="right" readingOrder="0" shrinkToFit="0" vertical="center" wrapText="1"/>
    </xf>
    <xf borderId="6" fillId="0" fontId="19" numFmtId="0" xfId="0" applyBorder="1" applyFont="1"/>
    <xf borderId="3" fillId="0" fontId="21" numFmtId="0" xfId="0" applyAlignment="1" applyBorder="1" applyFont="1">
      <alignment readingOrder="0"/>
    </xf>
    <xf borderId="3" fillId="0" fontId="22" numFmtId="0" xfId="0" applyAlignment="1" applyBorder="1" applyFont="1">
      <alignment vertical="center"/>
    </xf>
    <xf borderId="7" fillId="0" fontId="22" numFmtId="0" xfId="0" applyAlignment="1" applyBorder="1" applyFont="1">
      <alignment readingOrder="0" vertical="center"/>
    </xf>
    <xf borderId="8" fillId="0" fontId="22" numFmtId="0" xfId="0" applyAlignment="1" applyBorder="1" applyFont="1">
      <alignment vertical="center"/>
    </xf>
    <xf borderId="9" fillId="0" fontId="22" numFmtId="0" xfId="0" applyAlignment="1" applyBorder="1" applyFont="1">
      <alignment vertical="center"/>
    </xf>
    <xf borderId="3" fillId="0" fontId="23" numFmtId="0" xfId="0" applyAlignment="1" applyBorder="1" applyFont="1">
      <alignment vertical="center"/>
    </xf>
    <xf borderId="10" fillId="0" fontId="23" numFmtId="0" xfId="0" applyAlignment="1" applyBorder="1" applyFont="1">
      <alignment vertical="center"/>
    </xf>
    <xf borderId="10" fillId="0" fontId="24" numFmtId="0" xfId="0" applyAlignment="1" applyBorder="1" applyFont="1">
      <alignment vertical="center"/>
    </xf>
    <xf borderId="3" fillId="0" fontId="23" numFmtId="0" xfId="0" applyBorder="1" applyFont="1"/>
    <xf borderId="3" fillId="0" fontId="24" numFmtId="0" xfId="0" applyAlignment="1" applyBorder="1" applyFont="1">
      <alignment horizontal="left" vertical="center"/>
    </xf>
    <xf borderId="0" fillId="0" fontId="23" numFmtId="0" xfId="0" applyFont="1"/>
    <xf borderId="3" fillId="0" fontId="23" numFmtId="0" xfId="0" applyAlignment="1" applyBorder="1" applyFont="1">
      <alignment horizontal="left" vertical="center"/>
    </xf>
    <xf borderId="3" fillId="0" fontId="24" numFmtId="0" xfId="0" applyAlignment="1" applyBorder="1" applyFont="1">
      <alignment horizontal="left" readingOrder="0" vertical="center"/>
    </xf>
    <xf borderId="3" fillId="0" fontId="23" numFmtId="0" xfId="0" applyAlignment="1" applyBorder="1" applyFont="1">
      <alignment horizontal="left"/>
    </xf>
    <xf borderId="3" fillId="0" fontId="24" numFmtId="0" xfId="0" applyBorder="1" applyFont="1"/>
    <xf borderId="0" fillId="0" fontId="24" numFmtId="0" xfId="0" applyFont="1"/>
    <xf borderId="3" fillId="0" fontId="23" numFmtId="14" xfId="0" applyAlignment="1" applyBorder="1" applyFont="1" applyNumberFormat="1">
      <alignment readingOrder="0"/>
    </xf>
    <xf borderId="3" fillId="0" fontId="23" numFmtId="167" xfId="0" applyAlignment="1" applyBorder="1" applyFont="1" applyNumberFormat="1">
      <alignment readingOrder="0"/>
    </xf>
    <xf borderId="10" fillId="0" fontId="23" numFmtId="0" xfId="0" applyBorder="1" applyFont="1"/>
    <xf borderId="10" fillId="0" fontId="23" numFmtId="0" xfId="0" applyAlignment="1" applyBorder="1" applyFont="1">
      <alignment horizontal="left" vertical="center"/>
    </xf>
    <xf borderId="10" fillId="0" fontId="24" numFmtId="0" xfId="0" applyAlignment="1" applyBorder="1" applyFont="1">
      <alignment horizontal="left"/>
    </xf>
    <xf borderId="10" fillId="0" fontId="23" numFmtId="0" xfId="0" applyAlignment="1" applyBorder="1" applyFont="1">
      <alignment horizontal="left"/>
    </xf>
    <xf borderId="3" fillId="0" fontId="24" numFmtId="0" xfId="0" applyAlignment="1" applyBorder="1" applyFont="1">
      <alignment horizontal="left"/>
    </xf>
    <xf borderId="3" fillId="0" fontId="23" numFmtId="2" xfId="0" applyAlignment="1" applyBorder="1" applyFont="1" applyNumberFormat="1">
      <alignment horizontal="left"/>
    </xf>
    <xf borderId="3" fillId="0" fontId="24" numFmtId="0" xfId="0" applyAlignment="1" applyBorder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31"/>
          <c:y val="0.19266"/>
          <c:w val="0.8576900000000001"/>
          <c:h val="0.6697199999999999"/>
        </c:manualLayout>
      </c:layout>
      <c:barChart>
        <c:barDir val="bar"/>
        <c:grouping val="stacked"/>
        <c:ser>
          <c:idx val="0"/>
          <c:order val="0"/>
          <c:tx>
            <c:strRef>
              <c:f>Stats!$F$9</c:f>
            </c:strRef>
          </c:tx>
          <c:cat>
            <c:strRef>
              <c:f>Stats!$G$8</c:f>
            </c:strRef>
          </c:cat>
          <c:val>
            <c:numRef>
              <c:f>Stats!$G$9</c:f>
            </c:numRef>
          </c:val>
        </c:ser>
        <c:ser>
          <c:idx val="1"/>
          <c:order val="1"/>
          <c:tx>
            <c:strRef>
              <c:f>Stats!$F$10</c:f>
            </c:strRef>
          </c:tx>
          <c:cat>
            <c:strRef>
              <c:f>Stats!$G$8</c:f>
            </c:strRef>
          </c:cat>
          <c:val>
            <c:numRef>
              <c:f>Stats!$G$10</c:f>
            </c:numRef>
          </c:val>
        </c:ser>
        <c:ser>
          <c:idx val="2"/>
          <c:order val="2"/>
          <c:tx>
            <c:strRef>
              <c:f>Stats!$F$11</c:f>
            </c:strRef>
          </c:tx>
          <c:cat>
            <c:strRef>
              <c:f>Stats!$G$8</c:f>
            </c:strRef>
          </c:cat>
          <c:val>
            <c:numRef>
              <c:f>Stats!$G$11</c:f>
            </c:numRef>
          </c:val>
        </c:ser>
        <c:ser>
          <c:idx val="3"/>
          <c:order val="3"/>
          <c:tx>
            <c:strRef>
              <c:f>Stats!$F$12</c:f>
            </c:strRef>
          </c:tx>
          <c:cat>
            <c:strRef>
              <c:f>Stats!$G$8</c:f>
            </c:strRef>
          </c:cat>
          <c:val>
            <c:numRef>
              <c:f>Stats!$G$12</c:f>
            </c:numRef>
          </c:val>
        </c:ser>
        <c:ser>
          <c:idx val="4"/>
          <c:order val="4"/>
          <c:tx>
            <c:strRef>
              <c:f>Stats!$F$13</c:f>
            </c:strRef>
          </c:tx>
          <c:cat>
            <c:strRef>
              <c:f>Stats!$G$8</c:f>
            </c:strRef>
          </c:cat>
          <c:val>
            <c:numRef>
              <c:f>Stats!$G$13</c:f>
            </c:numRef>
          </c:val>
        </c:ser>
        <c:ser>
          <c:idx val="5"/>
          <c:order val="5"/>
          <c:tx>
            <c:strRef>
              <c:f>Stats!$F$14</c:f>
            </c:strRef>
          </c:tx>
          <c:cat>
            <c:strRef>
              <c:f>Stats!$G$8</c:f>
            </c:strRef>
          </c:cat>
          <c:val>
            <c:numRef>
              <c:f>Stats!$G$14</c:f>
            </c:numRef>
          </c:val>
        </c:ser>
        <c:ser>
          <c:idx val="6"/>
          <c:order val="6"/>
          <c:tx>
            <c:strRef>
              <c:f>Stats!$F$15</c:f>
            </c:strRef>
          </c:tx>
          <c:cat>
            <c:strRef>
              <c:f>Stats!$G$8</c:f>
            </c:strRef>
          </c:cat>
          <c:val>
            <c:numRef>
              <c:f>Stats!$G$15</c:f>
            </c:numRef>
          </c:val>
        </c:ser>
        <c:ser>
          <c:idx val="7"/>
          <c:order val="7"/>
          <c:tx>
            <c:strRef>
              <c:f>Stats!$F$16</c:f>
            </c:strRef>
          </c:tx>
          <c:cat>
            <c:strRef>
              <c:f>Stats!$G$8</c:f>
            </c:strRef>
          </c:cat>
          <c:val>
            <c:numRef>
              <c:f>Stats!$G$16</c:f>
            </c:numRef>
          </c:val>
        </c:ser>
        <c:overlap val="100"/>
        <c:axId val="631276585"/>
        <c:axId val="1948363091"/>
      </c:barChart>
      <c:catAx>
        <c:axId val="631276585"/>
        <c:scaling>
          <c:orientation val="maxMin"/>
        </c:scaling>
        <c:delete val="0"/>
        <c:axPos val="l"/>
        <c:crossAx val="1948363091"/>
      </c:catAx>
      <c:valAx>
        <c:axId val="1948363091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631276585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Tahoma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</c:spPr>
          <c:cat>
            <c:strRef>
              <c:f>Stats!$F$28:$F$33</c:f>
            </c:strRef>
          </c:cat>
          <c:val>
            <c:numRef>
              <c:f>Stats!$G$28:$G$33</c:f>
            </c:numRef>
          </c:val>
        </c:ser>
        <c:axId val="61696861"/>
        <c:axId val="1354577601"/>
      </c:barChart>
      <c:catAx>
        <c:axId val="61696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54577601"/>
      </c:catAx>
      <c:valAx>
        <c:axId val="1354577601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1696861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21.14"/>
    <col customWidth="1" min="3" max="8" width="11.57"/>
    <col customWidth="1" min="9" max="9" width="7.0"/>
  </cols>
  <sheetData>
    <row r="1" ht="6.0" customHeight="1">
      <c r="A1" s="1"/>
      <c r="B1" s="1"/>
      <c r="C1" s="2"/>
      <c r="D1" s="2"/>
      <c r="E1" s="1"/>
      <c r="F1" s="1"/>
      <c r="G1" s="1"/>
      <c r="H1" s="1"/>
      <c r="I1" s="3"/>
    </row>
    <row r="2" ht="18.0" customHeight="1">
      <c r="A2" s="4"/>
      <c r="B2" s="4"/>
      <c r="C2" s="5"/>
      <c r="D2" s="5"/>
      <c r="E2" s="4"/>
      <c r="F2" s="4"/>
      <c r="G2" s="4"/>
      <c r="H2" s="4"/>
      <c r="I2" s="6"/>
    </row>
    <row r="3" ht="19.5" customHeight="1">
      <c r="A3" s="7"/>
      <c r="B3" s="8" t="s">
        <v>0</v>
      </c>
      <c r="F3" s="9"/>
      <c r="G3" s="9"/>
      <c r="H3" s="9"/>
      <c r="I3" s="10"/>
    </row>
    <row r="4" ht="18.0" customHeight="1">
      <c r="A4" s="11"/>
      <c r="B4" s="12"/>
      <c r="C4" s="12"/>
      <c r="D4" s="12"/>
      <c r="E4" s="12"/>
      <c r="F4" s="12"/>
      <c r="G4" s="12"/>
      <c r="H4" s="12"/>
      <c r="I4" s="13"/>
    </row>
    <row r="5" ht="19.5" customHeight="1">
      <c r="A5" s="14"/>
      <c r="B5" s="15" t="s">
        <v>1</v>
      </c>
      <c r="F5" s="16"/>
      <c r="G5" s="16"/>
      <c r="H5" s="16"/>
      <c r="I5" s="14"/>
    </row>
    <row r="6">
      <c r="A6" s="17"/>
      <c r="B6" s="18"/>
      <c r="C6" s="18"/>
      <c r="D6" s="18"/>
      <c r="E6" s="18"/>
      <c r="F6" s="18"/>
      <c r="G6" s="18"/>
      <c r="H6" s="18"/>
      <c r="I6" s="18"/>
    </row>
    <row r="7" ht="19.5" customHeight="1">
      <c r="A7" s="19"/>
      <c r="B7" s="20"/>
      <c r="C7" s="21" t="str">
        <f t="shared" ref="C7:G7" si="1">TEXT(C8, "DDD")</f>
        <v>lun.</v>
      </c>
      <c r="D7" s="21" t="str">
        <f t="shared" si="1"/>
        <v>mar.</v>
      </c>
      <c r="E7" s="21" t="str">
        <f t="shared" si="1"/>
        <v>mer.</v>
      </c>
      <c r="F7" s="21" t="str">
        <f t="shared" si="1"/>
        <v>jeu.</v>
      </c>
      <c r="G7" s="21" t="str">
        <f t="shared" si="1"/>
        <v>ven.</v>
      </c>
      <c r="H7" s="21"/>
      <c r="I7" s="19"/>
    </row>
    <row r="8" ht="24.0" customHeight="1">
      <c r="A8" s="22"/>
      <c r="B8" s="23" t="s">
        <v>2</v>
      </c>
      <c r="C8" s="24">
        <v>36780.0</v>
      </c>
      <c r="D8" s="24">
        <f t="shared" ref="D8:G8" si="2">C8+1</f>
        <v>36781</v>
      </c>
      <c r="E8" s="24">
        <f t="shared" si="2"/>
        <v>36782</v>
      </c>
      <c r="F8" s="24">
        <f t="shared" si="2"/>
        <v>36783</v>
      </c>
      <c r="G8" s="24">
        <f t="shared" si="2"/>
        <v>36784</v>
      </c>
      <c r="H8" s="25" t="s">
        <v>3</v>
      </c>
      <c r="I8" s="22"/>
    </row>
    <row r="9" ht="21.0" customHeight="1">
      <c r="A9" s="26"/>
      <c r="B9" s="27" t="s">
        <v>4</v>
      </c>
      <c r="C9" s="28">
        <v>6.5</v>
      </c>
      <c r="D9" s="28">
        <v>7.0</v>
      </c>
      <c r="E9" s="28">
        <v>7.0</v>
      </c>
      <c r="F9" s="28">
        <v>6.5</v>
      </c>
      <c r="G9" s="28">
        <v>5.5</v>
      </c>
      <c r="H9" s="28">
        <f t="shared" ref="H9:H11" si="3">SUM(C9:G9)</f>
        <v>32.5</v>
      </c>
      <c r="I9" s="26"/>
    </row>
    <row r="10" ht="21.0" customHeight="1">
      <c r="A10" s="29"/>
      <c r="B10" s="27" t="s">
        <v>5</v>
      </c>
      <c r="C10" s="30">
        <v>6.5</v>
      </c>
      <c r="D10" s="30">
        <v>7.0</v>
      </c>
      <c r="E10" s="28">
        <v>7.0</v>
      </c>
      <c r="F10" s="28">
        <v>6.5</v>
      </c>
      <c r="G10" s="28">
        <v>5.5</v>
      </c>
      <c r="H10" s="30">
        <f t="shared" si="3"/>
        <v>32.5</v>
      </c>
      <c r="I10" s="29"/>
    </row>
    <row r="11" ht="21.0" customHeight="1">
      <c r="A11" s="29"/>
      <c r="B11" s="27" t="s">
        <v>6</v>
      </c>
      <c r="C11" s="28">
        <v>6.5</v>
      </c>
      <c r="D11" s="28">
        <v>7.0</v>
      </c>
      <c r="E11" s="28">
        <v>7.0</v>
      </c>
      <c r="F11" s="28">
        <v>6.5</v>
      </c>
      <c r="G11" s="28">
        <v>5.5</v>
      </c>
      <c r="H11" s="31">
        <f t="shared" si="3"/>
        <v>32.5</v>
      </c>
      <c r="I11" s="29"/>
    </row>
    <row r="12" ht="21.75" hidden="1" customHeight="1">
      <c r="A12" s="17"/>
      <c r="B12" s="17"/>
      <c r="C12" s="32"/>
      <c r="D12" s="33"/>
      <c r="E12" s="32"/>
      <c r="F12" s="32"/>
      <c r="G12" s="32"/>
      <c r="H12" s="32"/>
      <c r="I12" s="17"/>
    </row>
    <row r="13" ht="21.0" customHeight="1">
      <c r="A13" s="34"/>
      <c r="B13" s="35" t="s">
        <v>7</v>
      </c>
      <c r="C13" s="36">
        <f t="shared" ref="C13:G13" si="4">sum(C9:C12)</f>
        <v>19.5</v>
      </c>
      <c r="D13" s="36">
        <f t="shared" si="4"/>
        <v>21</v>
      </c>
      <c r="E13" s="36">
        <f t="shared" si="4"/>
        <v>21</v>
      </c>
      <c r="F13" s="36">
        <f t="shared" si="4"/>
        <v>19.5</v>
      </c>
      <c r="G13" s="36">
        <f t="shared" si="4"/>
        <v>16.5</v>
      </c>
      <c r="H13" s="37"/>
      <c r="I13" s="34"/>
    </row>
    <row r="14" ht="21.0" customHeight="1">
      <c r="A14" s="34"/>
      <c r="B14" s="38"/>
      <c r="C14" s="37"/>
      <c r="D14" s="37"/>
      <c r="E14" s="37"/>
      <c r="F14" s="37"/>
      <c r="G14" s="37"/>
      <c r="H14" s="37"/>
      <c r="I14" s="34"/>
    </row>
    <row r="15" ht="30.0" customHeight="1">
      <c r="A15" s="39"/>
      <c r="B15" s="40"/>
      <c r="C15" s="39"/>
      <c r="D15" s="39"/>
      <c r="E15" s="41" t="s">
        <v>8</v>
      </c>
      <c r="G15" s="42">
        <f>SUM(C13:G13)</f>
        <v>97.5</v>
      </c>
      <c r="H15" s="43"/>
      <c r="I15" s="39"/>
    </row>
    <row r="16" ht="19.5" customHeight="1">
      <c r="A16" s="17"/>
      <c r="B16" s="16"/>
      <c r="C16" s="17"/>
      <c r="D16" s="17"/>
      <c r="E16" s="17"/>
      <c r="F16" s="17"/>
      <c r="G16" s="17"/>
      <c r="H16" s="17"/>
      <c r="I16" s="17"/>
    </row>
  </sheetData>
  <mergeCells count="3">
    <mergeCell ref="B5:E5"/>
    <mergeCell ref="B3:E3"/>
    <mergeCell ref="E15:F15"/>
  </mergeCells>
  <conditionalFormatting sqref="B9:H12">
    <cfRule type="expression" dxfId="0" priority="1">
      <formula>iseven(row())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3" max="3" width="11.29"/>
    <col customWidth="1" min="4" max="4" width="49.43"/>
    <col customWidth="1" min="5" max="5" width="3.57"/>
    <col customWidth="1" min="7" max="7" width="9.29"/>
    <col customWidth="1" min="8" max="8" width="5.86"/>
  </cols>
  <sheetData>
    <row r="1" ht="6.0" customHeight="1">
      <c r="A1" s="44"/>
      <c r="B1" s="44"/>
      <c r="C1" s="44"/>
      <c r="D1" s="44"/>
      <c r="E1" s="44"/>
      <c r="F1" s="45"/>
      <c r="G1" s="45"/>
      <c r="H1" s="44"/>
    </row>
    <row r="2" ht="19.5" customHeight="1">
      <c r="A2" s="46"/>
      <c r="B2" s="46"/>
      <c r="C2" s="46"/>
      <c r="D2" s="46"/>
      <c r="E2" s="46"/>
      <c r="F2" s="47"/>
      <c r="G2" s="47"/>
      <c r="H2" s="46"/>
    </row>
    <row r="3" ht="19.5" customHeight="1">
      <c r="A3" s="48"/>
      <c r="B3" s="49" t="s">
        <v>9</v>
      </c>
      <c r="C3" s="50"/>
      <c r="D3" s="51" t="s">
        <v>10</v>
      </c>
      <c r="E3" s="50"/>
      <c r="F3" s="50"/>
      <c r="G3" s="52"/>
      <c r="H3" s="48"/>
    </row>
    <row r="4" ht="19.5" customHeight="1">
      <c r="A4" s="46"/>
      <c r="B4" s="53"/>
      <c r="C4" s="46"/>
      <c r="D4" s="46"/>
      <c r="E4" s="46"/>
      <c r="F4" s="47"/>
      <c r="G4" s="47"/>
      <c r="H4" s="46"/>
    </row>
    <row r="5" ht="30.75" customHeight="1">
      <c r="A5" s="54"/>
      <c r="B5" s="55" t="s">
        <v>11</v>
      </c>
      <c r="C5" s="56"/>
      <c r="D5" s="56"/>
      <c r="E5" s="56"/>
      <c r="F5" s="56"/>
      <c r="G5" s="57"/>
      <c r="H5" s="46"/>
    </row>
    <row r="6" ht="4.5" customHeight="1">
      <c r="A6" s="58"/>
      <c r="B6" s="59"/>
      <c r="C6" s="59"/>
      <c r="D6" s="59"/>
      <c r="E6" s="59"/>
      <c r="F6" s="60"/>
      <c r="G6" s="59"/>
      <c r="H6" s="61"/>
    </row>
    <row r="7" ht="19.5" customHeight="1">
      <c r="A7" s="61"/>
      <c r="B7" s="61"/>
      <c r="C7" s="61"/>
      <c r="D7" s="61"/>
      <c r="E7" s="61"/>
      <c r="F7" s="62"/>
      <c r="G7" s="63"/>
      <c r="H7" s="61"/>
    </row>
    <row r="8" ht="19.5" customHeight="1">
      <c r="A8" s="61"/>
      <c r="B8" s="61"/>
      <c r="C8" s="61"/>
      <c r="D8" s="61"/>
      <c r="E8" s="61"/>
      <c r="F8" s="62" t="str">
        <f t="array" ref="F8:F11">'Feuille d''heures'!B9:B12</f>
        <v>Bineta DIALLO</v>
      </c>
      <c r="G8" s="64" t="str">
        <f t="array" ref="G8">#REF!</f>
        <v>#REF!</v>
      </c>
      <c r="H8" s="61"/>
    </row>
    <row r="9" ht="19.5" customHeight="1">
      <c r="A9" s="61"/>
      <c r="B9" s="61"/>
      <c r="C9" s="61"/>
      <c r="D9" s="61"/>
      <c r="E9" s="61"/>
      <c r="F9" s="65" t="s">
        <v>5</v>
      </c>
      <c r="G9" s="64"/>
      <c r="H9" s="61"/>
    </row>
    <row r="10" ht="19.5" customHeight="1">
      <c r="A10" s="61"/>
      <c r="B10" s="61"/>
      <c r="C10" s="61"/>
      <c r="D10" s="61"/>
      <c r="E10" s="61"/>
      <c r="F10" s="65" t="s">
        <v>6</v>
      </c>
      <c r="G10" s="64"/>
      <c r="H10" s="61"/>
    </row>
    <row r="11" ht="19.5" customHeight="1">
      <c r="A11" s="61"/>
      <c r="B11" s="61"/>
      <c r="C11" s="66"/>
      <c r="D11" s="61"/>
      <c r="E11" s="61"/>
      <c r="F11" s="65"/>
      <c r="G11" s="64"/>
      <c r="H11" s="66"/>
    </row>
    <row r="12" ht="19.5" customHeight="1">
      <c r="A12" s="61"/>
      <c r="B12" s="61"/>
      <c r="C12" s="61"/>
      <c r="D12" s="61"/>
      <c r="E12" s="61"/>
      <c r="F12" s="62"/>
      <c r="G12" s="64"/>
      <c r="H12" s="61"/>
    </row>
    <row r="13" ht="19.5" customHeight="1">
      <c r="A13" s="61"/>
      <c r="B13" s="61"/>
      <c r="C13" s="67"/>
      <c r="D13" s="67"/>
      <c r="E13" s="61"/>
      <c r="F13" s="62"/>
      <c r="G13" s="64"/>
      <c r="H13" s="61"/>
    </row>
    <row r="14" ht="19.5" customHeight="1">
      <c r="A14" s="61"/>
      <c r="B14" s="61"/>
      <c r="C14" s="61"/>
      <c r="D14" s="61"/>
      <c r="E14" s="61"/>
      <c r="F14" s="68"/>
      <c r="G14" s="63"/>
      <c r="H14" s="61"/>
    </row>
    <row r="15" ht="19.5" customHeight="1">
      <c r="A15" s="69"/>
      <c r="B15" s="61"/>
      <c r="C15" s="61"/>
      <c r="D15" s="70"/>
      <c r="E15" s="70"/>
      <c r="F15" s="62"/>
      <c r="G15" s="64"/>
      <c r="H15" s="61"/>
    </row>
    <row r="16" ht="19.5" customHeight="1">
      <c r="A16" s="61"/>
      <c r="B16" s="61"/>
      <c r="C16" s="61"/>
      <c r="D16" s="61"/>
      <c r="E16" s="61"/>
      <c r="F16" s="62"/>
      <c r="G16" s="64"/>
      <c r="H16" s="61"/>
    </row>
    <row r="17" ht="19.5" customHeight="1">
      <c r="A17" s="61"/>
      <c r="B17" s="61"/>
      <c r="C17" s="61"/>
      <c r="D17" s="61"/>
      <c r="E17" s="61"/>
      <c r="F17" s="62"/>
      <c r="G17" s="64"/>
      <c r="H17" s="61"/>
    </row>
    <row r="18" ht="1.5" customHeight="1">
      <c r="A18" s="61"/>
      <c r="B18" s="61"/>
      <c r="C18" s="61"/>
      <c r="D18" s="61"/>
      <c r="E18" s="61"/>
      <c r="F18" s="62"/>
      <c r="G18" s="64"/>
      <c r="H18" s="61"/>
    </row>
    <row r="19" ht="1.5" customHeight="1">
      <c r="A19" s="61"/>
      <c r="B19" s="61"/>
      <c r="C19" s="61"/>
      <c r="D19" s="61"/>
      <c r="E19" s="61"/>
      <c r="F19" s="62"/>
      <c r="G19" s="64"/>
      <c r="H19" s="61"/>
    </row>
    <row r="20" ht="1.5" customHeight="1">
      <c r="A20" s="61"/>
      <c r="B20" s="61"/>
      <c r="C20" s="61"/>
      <c r="D20" s="61"/>
      <c r="E20" s="61"/>
      <c r="F20" s="62"/>
      <c r="G20" s="64"/>
      <c r="H20" s="61"/>
    </row>
    <row r="21" ht="1.5" customHeight="1">
      <c r="A21" s="61"/>
      <c r="B21" s="61"/>
      <c r="C21" s="61"/>
      <c r="D21" s="61"/>
      <c r="E21" s="61"/>
      <c r="F21" s="62"/>
      <c r="G21" s="64"/>
      <c r="H21" s="61"/>
    </row>
    <row r="22" ht="1.5" customHeight="1">
      <c r="A22" s="61"/>
      <c r="B22" s="61"/>
      <c r="C22" s="61"/>
      <c r="D22" s="61"/>
      <c r="E22" s="61"/>
      <c r="F22" s="62"/>
      <c r="G22" s="64"/>
      <c r="H22" s="61"/>
    </row>
    <row r="23" ht="1.5" customHeight="1">
      <c r="A23" s="61"/>
      <c r="B23" s="61"/>
      <c r="C23" s="61"/>
      <c r="D23" s="61"/>
      <c r="E23" s="61"/>
      <c r="F23" s="62"/>
      <c r="G23" s="64"/>
      <c r="H23" s="61"/>
    </row>
    <row r="24" ht="1.5" customHeight="1">
      <c r="A24" s="61"/>
      <c r="B24" s="61"/>
      <c r="C24" s="61"/>
      <c r="D24" s="61"/>
      <c r="E24" s="61"/>
      <c r="F24" s="62"/>
      <c r="G24" s="64"/>
      <c r="H24" s="61"/>
    </row>
    <row r="25" ht="30.0" customHeight="1">
      <c r="A25" s="54"/>
      <c r="B25" s="55" t="s">
        <v>12</v>
      </c>
      <c r="C25" s="56"/>
      <c r="D25" s="56"/>
      <c r="E25" s="56"/>
      <c r="F25" s="56"/>
      <c r="G25" s="57"/>
      <c r="H25" s="46"/>
    </row>
    <row r="26" ht="4.5" customHeight="1">
      <c r="A26" s="61"/>
      <c r="B26" s="71"/>
      <c r="C26" s="71"/>
      <c r="D26" s="71"/>
      <c r="E26" s="71"/>
      <c r="F26" s="72"/>
      <c r="G26" s="72"/>
      <c r="H26" s="61"/>
    </row>
    <row r="27" ht="19.5" customHeight="1">
      <c r="A27" s="61"/>
      <c r="B27" s="73"/>
      <c r="C27" s="74"/>
      <c r="D27" s="71"/>
      <c r="E27" s="71"/>
      <c r="F27" s="72"/>
      <c r="G27" s="72"/>
      <c r="H27" s="61"/>
    </row>
    <row r="28" ht="19.5" customHeight="1">
      <c r="A28" s="61"/>
      <c r="B28" s="63"/>
      <c r="C28" s="63"/>
      <c r="D28" s="61"/>
      <c r="E28" s="61"/>
      <c r="F28" s="75" t="str">
        <f t="array" ref="F28:F32">transpose('Feuille d''heures'!$C$7:$G$7)</f>
        <v>lun.</v>
      </c>
      <c r="G28" s="76">
        <f t="array" ref="G28:G32">transpose('Feuille d''heures'!$C$13:$G$13)</f>
        <v>19.5</v>
      </c>
      <c r="H28" s="61"/>
    </row>
    <row r="29" ht="19.5" customHeight="1">
      <c r="A29" s="61"/>
      <c r="B29" s="63"/>
      <c r="C29" s="63"/>
      <c r="D29" s="61"/>
      <c r="E29" s="61"/>
      <c r="F29" s="77" t="s">
        <v>13</v>
      </c>
      <c r="G29" s="76">
        <v>21.0</v>
      </c>
      <c r="H29" s="61"/>
    </row>
    <row r="30" ht="19.5" customHeight="1">
      <c r="A30" s="61"/>
      <c r="B30" s="63"/>
      <c r="C30" s="63"/>
      <c r="D30" s="67"/>
      <c r="E30" s="61"/>
      <c r="F30" s="77" t="s">
        <v>14</v>
      </c>
      <c r="G30" s="76">
        <v>21.0</v>
      </c>
      <c r="H30" s="61"/>
    </row>
    <row r="31" ht="19.5" customHeight="1">
      <c r="A31" s="61"/>
      <c r="B31" s="63"/>
      <c r="C31" s="63"/>
      <c r="D31" s="67"/>
      <c r="E31" s="61"/>
      <c r="F31" s="77" t="s">
        <v>15</v>
      </c>
      <c r="G31" s="76">
        <v>19.5</v>
      </c>
      <c r="H31" s="61"/>
    </row>
    <row r="32" ht="19.5" customHeight="1">
      <c r="A32" s="61"/>
      <c r="B32" s="63"/>
      <c r="C32" s="63"/>
      <c r="D32" s="67"/>
      <c r="E32" s="61"/>
      <c r="F32" s="77" t="s">
        <v>16</v>
      </c>
      <c r="G32" s="76">
        <v>16.5</v>
      </c>
      <c r="H32" s="61"/>
    </row>
    <row r="33" ht="19.5" customHeight="1">
      <c r="A33" s="61"/>
      <c r="B33" s="61"/>
      <c r="C33" s="61"/>
      <c r="D33" s="61"/>
      <c r="E33" s="61"/>
      <c r="F33" s="75"/>
      <c r="G33" s="76"/>
      <c r="H33" s="61"/>
    </row>
    <row r="34" ht="19.5" customHeight="1">
      <c r="A34" s="61"/>
      <c r="B34" s="61"/>
      <c r="C34" s="61"/>
      <c r="D34" s="61"/>
      <c r="E34" s="61"/>
      <c r="F34" s="64"/>
      <c r="G34" s="64"/>
      <c r="H34" s="61"/>
    </row>
    <row r="35" ht="19.5" customHeight="1">
      <c r="A35" s="61"/>
      <c r="B35" s="61"/>
      <c r="C35" s="61"/>
      <c r="D35" s="61"/>
      <c r="E35" s="61"/>
      <c r="F35" s="64"/>
      <c r="G35" s="64"/>
      <c r="H35" s="61"/>
    </row>
    <row r="36" ht="19.5" customHeight="1">
      <c r="A36" s="61"/>
      <c r="B36" s="61"/>
      <c r="C36" s="61"/>
      <c r="D36" s="61"/>
      <c r="E36" s="61"/>
      <c r="F36" s="64"/>
      <c r="G36" s="64"/>
      <c r="H36" s="61"/>
    </row>
    <row r="37" ht="19.5" customHeight="1">
      <c r="A37" s="61"/>
      <c r="B37" s="61"/>
      <c r="C37" s="61"/>
      <c r="D37" s="61"/>
      <c r="E37" s="61"/>
      <c r="F37" s="64"/>
      <c r="G37" s="64"/>
      <c r="H37" s="61"/>
    </row>
    <row r="38" ht="19.5" customHeight="1">
      <c r="A38" s="61"/>
      <c r="B38" s="61"/>
      <c r="C38" s="61"/>
      <c r="D38" s="61"/>
      <c r="E38" s="61"/>
      <c r="F38" s="64"/>
      <c r="G38" s="64"/>
      <c r="H38" s="61"/>
    </row>
  </sheetData>
  <mergeCells count="2">
    <mergeCell ref="B3:C3"/>
    <mergeCell ref="D3:G3"/>
  </mergeCells>
  <drawing r:id="rId1"/>
</worksheet>
</file>