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84sat\Downloads\"/>
    </mc:Choice>
  </mc:AlternateContent>
  <xr:revisionPtr revIDLastSave="0" documentId="13_ncr:1_{089E166A-2446-4B38-B5D0-47AC90E3BEB6}" xr6:coauthVersionLast="36" xr6:coauthVersionMax="45" xr10:uidLastSave="{00000000-0000-0000-0000-000000000000}"/>
  <bookViews>
    <workbookView xWindow="0" yWindow="0" windowWidth="17256" windowHeight="5064" xr2:uid="{8580E97F-29EB-114A-9457-3206039FCDA9}"/>
  </bookViews>
  <sheets>
    <sheet name="Sheet2" sheetId="2" r:id="rId1"/>
    <sheet name="IntegratedDataset" sheetId="3"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61" i="3" l="1"/>
  <c r="H461" i="3"/>
  <c r="G461" i="3"/>
  <c r="D461" i="3"/>
  <c r="J461" i="3" s="1"/>
  <c r="I460" i="3"/>
  <c r="H460" i="3"/>
  <c r="G460" i="3"/>
  <c r="J460" i="3" s="1"/>
  <c r="E460" i="3"/>
  <c r="K460" i="3" s="1"/>
  <c r="D460" i="3"/>
  <c r="I459" i="3"/>
  <c r="H459" i="3"/>
  <c r="K459" i="3" s="1"/>
  <c r="G459" i="3"/>
  <c r="J459" i="3" s="1"/>
  <c r="D459" i="3"/>
  <c r="E459" i="3" s="1"/>
  <c r="F459" i="3" s="1"/>
  <c r="L459" i="3" s="1"/>
  <c r="I458" i="3"/>
  <c r="H458" i="3"/>
  <c r="K458" i="3" s="1"/>
  <c r="G458" i="3"/>
  <c r="J458" i="3" s="1"/>
  <c r="E458" i="3"/>
  <c r="F458" i="3" s="1"/>
  <c r="D458" i="3"/>
  <c r="J457" i="3"/>
  <c r="I457" i="3"/>
  <c r="L457" i="3" s="1"/>
  <c r="H457" i="3"/>
  <c r="K457" i="3" s="1"/>
  <c r="G457" i="3"/>
  <c r="F457" i="3"/>
  <c r="E457" i="3"/>
  <c r="D457" i="3"/>
  <c r="K456" i="3"/>
  <c r="I456" i="3"/>
  <c r="L456" i="3" s="1"/>
  <c r="H456" i="3"/>
  <c r="G456" i="3"/>
  <c r="J456" i="3" s="1"/>
  <c r="F456" i="3"/>
  <c r="E456" i="3"/>
  <c r="D456" i="3"/>
  <c r="I455" i="3"/>
  <c r="H455" i="3"/>
  <c r="G455" i="3"/>
  <c r="D455" i="3"/>
  <c r="J454" i="3"/>
  <c r="I454" i="3"/>
  <c r="H454" i="3"/>
  <c r="G454" i="3"/>
  <c r="E454" i="3"/>
  <c r="D454" i="3"/>
  <c r="I453" i="3"/>
  <c r="H453" i="3"/>
  <c r="G453" i="3"/>
  <c r="D453" i="3"/>
  <c r="J453" i="3" s="1"/>
  <c r="I452" i="3"/>
  <c r="H452" i="3"/>
  <c r="G452" i="3"/>
  <c r="J452" i="3" s="1"/>
  <c r="E452" i="3"/>
  <c r="K452" i="3" s="1"/>
  <c r="D452" i="3"/>
  <c r="I451" i="3"/>
  <c r="H451" i="3"/>
  <c r="G451" i="3"/>
  <c r="J451" i="3" s="1"/>
  <c r="D451" i="3"/>
  <c r="E451" i="3" s="1"/>
  <c r="F451" i="3" s="1"/>
  <c r="L451" i="3" s="1"/>
  <c r="I450" i="3"/>
  <c r="H450" i="3"/>
  <c r="K450" i="3" s="1"/>
  <c r="G450" i="3"/>
  <c r="J450" i="3" s="1"/>
  <c r="E450" i="3"/>
  <c r="F450" i="3" s="1"/>
  <c r="D450" i="3"/>
  <c r="J449" i="3"/>
  <c r="I449" i="3"/>
  <c r="L449" i="3" s="1"/>
  <c r="H449" i="3"/>
  <c r="K449" i="3" s="1"/>
  <c r="G449" i="3"/>
  <c r="F449" i="3"/>
  <c r="E449" i="3"/>
  <c r="D449" i="3"/>
  <c r="K448" i="3"/>
  <c r="I448" i="3"/>
  <c r="L448" i="3" s="1"/>
  <c r="H448" i="3"/>
  <c r="G448" i="3"/>
  <c r="J448" i="3" s="1"/>
  <c r="F448" i="3"/>
  <c r="E448" i="3"/>
  <c r="D448" i="3"/>
  <c r="I447" i="3"/>
  <c r="H447" i="3"/>
  <c r="G447" i="3"/>
  <c r="D447" i="3"/>
  <c r="J446" i="3"/>
  <c r="I446" i="3"/>
  <c r="H446" i="3"/>
  <c r="G446" i="3"/>
  <c r="E446" i="3"/>
  <c r="D446" i="3"/>
  <c r="I445" i="3"/>
  <c r="H445" i="3"/>
  <c r="G445" i="3"/>
  <c r="D445" i="3"/>
  <c r="J445" i="3" s="1"/>
  <c r="I444" i="3"/>
  <c r="H444" i="3"/>
  <c r="G444" i="3"/>
  <c r="J444" i="3" s="1"/>
  <c r="E444" i="3"/>
  <c r="K444" i="3" s="1"/>
  <c r="D444" i="3"/>
  <c r="I443" i="3"/>
  <c r="H443" i="3"/>
  <c r="G443" i="3"/>
  <c r="J443" i="3" s="1"/>
  <c r="D443" i="3"/>
  <c r="E443" i="3" s="1"/>
  <c r="F443" i="3" s="1"/>
  <c r="L443" i="3" s="1"/>
  <c r="I442" i="3"/>
  <c r="H442" i="3"/>
  <c r="K442" i="3" s="1"/>
  <c r="G442" i="3"/>
  <c r="J442" i="3" s="1"/>
  <c r="E442" i="3"/>
  <c r="F442" i="3" s="1"/>
  <c r="D442" i="3"/>
  <c r="J441" i="3"/>
  <c r="I441" i="3"/>
  <c r="L441" i="3" s="1"/>
  <c r="H441" i="3"/>
  <c r="K441" i="3" s="1"/>
  <c r="G441" i="3"/>
  <c r="F441" i="3"/>
  <c r="E441" i="3"/>
  <c r="D441" i="3"/>
  <c r="I440" i="3"/>
  <c r="L440" i="3" s="1"/>
  <c r="H440" i="3"/>
  <c r="G440" i="3"/>
  <c r="J440" i="3" s="1"/>
  <c r="D440" i="3"/>
  <c r="E440" i="3" s="1"/>
  <c r="F440" i="3" s="1"/>
  <c r="I439" i="3"/>
  <c r="H439" i="3"/>
  <c r="G439" i="3"/>
  <c r="D439" i="3"/>
  <c r="J438" i="3"/>
  <c r="I438" i="3"/>
  <c r="H438" i="3"/>
  <c r="G438" i="3"/>
  <c r="E438" i="3"/>
  <c r="D438" i="3"/>
  <c r="I437" i="3"/>
  <c r="H437" i="3"/>
  <c r="G437" i="3"/>
  <c r="D437" i="3"/>
  <c r="J437" i="3" s="1"/>
  <c r="I436" i="3"/>
  <c r="H436" i="3"/>
  <c r="G436" i="3"/>
  <c r="J436" i="3" s="1"/>
  <c r="E436" i="3"/>
  <c r="K436" i="3" s="1"/>
  <c r="D436" i="3"/>
  <c r="I435" i="3"/>
  <c r="H435" i="3"/>
  <c r="K435" i="3" s="1"/>
  <c r="G435" i="3"/>
  <c r="J435" i="3" s="1"/>
  <c r="D435" i="3"/>
  <c r="E435" i="3" s="1"/>
  <c r="F435" i="3" s="1"/>
  <c r="L435" i="3" s="1"/>
  <c r="I434" i="3"/>
  <c r="L434" i="3" s="1"/>
  <c r="H434" i="3"/>
  <c r="K434" i="3" s="1"/>
  <c r="G434" i="3"/>
  <c r="J434" i="3" s="1"/>
  <c r="E434" i="3"/>
  <c r="F434" i="3" s="1"/>
  <c r="D434" i="3"/>
  <c r="J433" i="3"/>
  <c r="I433" i="3"/>
  <c r="L433" i="3" s="1"/>
  <c r="H433" i="3"/>
  <c r="K433" i="3" s="1"/>
  <c r="G433" i="3"/>
  <c r="F433" i="3"/>
  <c r="E433" i="3"/>
  <c r="D433" i="3"/>
  <c r="I432" i="3"/>
  <c r="H432" i="3"/>
  <c r="G432" i="3"/>
  <c r="J432" i="3" s="1"/>
  <c r="D432" i="3"/>
  <c r="E432" i="3" s="1"/>
  <c r="I431" i="3"/>
  <c r="H431" i="3"/>
  <c r="G431" i="3"/>
  <c r="D431" i="3"/>
  <c r="J430" i="3"/>
  <c r="I430" i="3"/>
  <c r="H430" i="3"/>
  <c r="G430" i="3"/>
  <c r="E430" i="3"/>
  <c r="D430" i="3"/>
  <c r="I429" i="3"/>
  <c r="H429" i="3"/>
  <c r="G429" i="3"/>
  <c r="D429" i="3"/>
  <c r="J429" i="3" s="1"/>
  <c r="I428" i="3"/>
  <c r="H428" i="3"/>
  <c r="G428" i="3"/>
  <c r="J428" i="3" s="1"/>
  <c r="E428" i="3"/>
  <c r="K428" i="3" s="1"/>
  <c r="D428" i="3"/>
  <c r="I427" i="3"/>
  <c r="H427" i="3"/>
  <c r="G427" i="3"/>
  <c r="J427" i="3" s="1"/>
  <c r="D427" i="3"/>
  <c r="E427" i="3" s="1"/>
  <c r="F427" i="3" s="1"/>
  <c r="L427" i="3" s="1"/>
  <c r="I426" i="3"/>
  <c r="H426" i="3"/>
  <c r="K426" i="3" s="1"/>
  <c r="G426" i="3"/>
  <c r="J426" i="3" s="1"/>
  <c r="E426" i="3"/>
  <c r="F426" i="3" s="1"/>
  <c r="D426" i="3"/>
  <c r="J425" i="3"/>
  <c r="I425" i="3"/>
  <c r="L425" i="3" s="1"/>
  <c r="H425" i="3"/>
  <c r="K425" i="3" s="1"/>
  <c r="G425" i="3"/>
  <c r="F425" i="3"/>
  <c r="E425" i="3"/>
  <c r="D425" i="3"/>
  <c r="K424" i="3"/>
  <c r="I424" i="3"/>
  <c r="L424" i="3" s="1"/>
  <c r="H424" i="3"/>
  <c r="G424" i="3"/>
  <c r="J424" i="3" s="1"/>
  <c r="D424" i="3"/>
  <c r="E424" i="3" s="1"/>
  <c r="F424" i="3" s="1"/>
  <c r="I423" i="3"/>
  <c r="H423" i="3"/>
  <c r="G423" i="3"/>
  <c r="D423" i="3"/>
  <c r="J422" i="3"/>
  <c r="I422" i="3"/>
  <c r="H422" i="3"/>
  <c r="G422" i="3"/>
  <c r="E422" i="3"/>
  <c r="D422" i="3"/>
  <c r="I421" i="3"/>
  <c r="H421" i="3"/>
  <c r="G421" i="3"/>
  <c r="D421" i="3"/>
  <c r="J421" i="3" s="1"/>
  <c r="I420" i="3"/>
  <c r="H420" i="3"/>
  <c r="G420" i="3"/>
  <c r="J420" i="3" s="1"/>
  <c r="E420" i="3"/>
  <c r="K420" i="3" s="1"/>
  <c r="D420" i="3"/>
  <c r="I419" i="3"/>
  <c r="H419" i="3"/>
  <c r="K419" i="3" s="1"/>
  <c r="G419" i="3"/>
  <c r="J419" i="3" s="1"/>
  <c r="D419" i="3"/>
  <c r="E419" i="3" s="1"/>
  <c r="F419" i="3" s="1"/>
  <c r="L419" i="3" s="1"/>
  <c r="I418" i="3"/>
  <c r="H418" i="3"/>
  <c r="K418" i="3" s="1"/>
  <c r="G418" i="3"/>
  <c r="J418" i="3" s="1"/>
  <c r="E418" i="3"/>
  <c r="F418" i="3" s="1"/>
  <c r="D418" i="3"/>
  <c r="J417" i="3"/>
  <c r="I417" i="3"/>
  <c r="L417" i="3" s="1"/>
  <c r="H417" i="3"/>
  <c r="K417" i="3" s="1"/>
  <c r="G417" i="3"/>
  <c r="F417" i="3"/>
  <c r="E417" i="3"/>
  <c r="D417" i="3"/>
  <c r="K416" i="3"/>
  <c r="I416" i="3"/>
  <c r="L416" i="3" s="1"/>
  <c r="H416" i="3"/>
  <c r="G416" i="3"/>
  <c r="J416" i="3" s="1"/>
  <c r="D416" i="3"/>
  <c r="E416" i="3" s="1"/>
  <c r="F416" i="3" s="1"/>
  <c r="I415" i="3"/>
  <c r="H415" i="3"/>
  <c r="G415" i="3"/>
  <c r="D415" i="3"/>
  <c r="J414" i="3"/>
  <c r="I414" i="3"/>
  <c r="H414" i="3"/>
  <c r="G414" i="3"/>
  <c r="E414" i="3"/>
  <c r="D414" i="3"/>
  <c r="J413" i="3"/>
  <c r="I413" i="3"/>
  <c r="H413" i="3"/>
  <c r="G413" i="3"/>
  <c r="D413" i="3"/>
  <c r="E413" i="3" s="1"/>
  <c r="K413" i="3" s="1"/>
  <c r="I412" i="3"/>
  <c r="H412" i="3"/>
  <c r="G412" i="3"/>
  <c r="J412" i="3" s="1"/>
  <c r="E412" i="3"/>
  <c r="K412" i="3" s="1"/>
  <c r="D412" i="3"/>
  <c r="I411" i="3"/>
  <c r="H411" i="3"/>
  <c r="G411" i="3"/>
  <c r="J411" i="3" s="1"/>
  <c r="D411" i="3"/>
  <c r="E411" i="3" s="1"/>
  <c r="F411" i="3" s="1"/>
  <c r="L411" i="3" s="1"/>
  <c r="I410" i="3"/>
  <c r="L410" i="3" s="1"/>
  <c r="H410" i="3"/>
  <c r="K410" i="3" s="1"/>
  <c r="G410" i="3"/>
  <c r="J410" i="3" s="1"/>
  <c r="E410" i="3"/>
  <c r="F410" i="3" s="1"/>
  <c r="D410" i="3"/>
  <c r="J409" i="3"/>
  <c r="I409" i="3"/>
  <c r="L409" i="3" s="1"/>
  <c r="H409" i="3"/>
  <c r="K409" i="3" s="1"/>
  <c r="G409" i="3"/>
  <c r="F409" i="3"/>
  <c r="E409" i="3"/>
  <c r="D409" i="3"/>
  <c r="K408" i="3"/>
  <c r="I408" i="3"/>
  <c r="H408" i="3"/>
  <c r="G408" i="3"/>
  <c r="J408" i="3" s="1"/>
  <c r="D408" i="3"/>
  <c r="E408" i="3" s="1"/>
  <c r="F408" i="3" s="1"/>
  <c r="I407" i="3"/>
  <c r="H407" i="3"/>
  <c r="G407" i="3"/>
  <c r="D407" i="3"/>
  <c r="J406" i="3"/>
  <c r="I406" i="3"/>
  <c r="H406" i="3"/>
  <c r="G406" i="3"/>
  <c r="E406" i="3"/>
  <c r="D406" i="3"/>
  <c r="J405" i="3"/>
  <c r="I405" i="3"/>
  <c r="H405" i="3"/>
  <c r="G405" i="3"/>
  <c r="D405" i="3"/>
  <c r="E405" i="3" s="1"/>
  <c r="K404" i="3"/>
  <c r="I404" i="3"/>
  <c r="H404" i="3"/>
  <c r="G404" i="3"/>
  <c r="J404" i="3" s="1"/>
  <c r="E404" i="3"/>
  <c r="F404" i="3" s="1"/>
  <c r="L404" i="3" s="1"/>
  <c r="D404" i="3"/>
  <c r="I403" i="3"/>
  <c r="H403" i="3"/>
  <c r="K403" i="3" s="1"/>
  <c r="G403" i="3"/>
  <c r="J403" i="3" s="1"/>
  <c r="D403" i="3"/>
  <c r="E403" i="3" s="1"/>
  <c r="F403" i="3" s="1"/>
  <c r="L403" i="3" s="1"/>
  <c r="I402" i="3"/>
  <c r="L402" i="3" s="1"/>
  <c r="H402" i="3"/>
  <c r="K402" i="3" s="1"/>
  <c r="G402" i="3"/>
  <c r="J402" i="3" s="1"/>
  <c r="E402" i="3"/>
  <c r="F402" i="3" s="1"/>
  <c r="D402" i="3"/>
  <c r="J401" i="3"/>
  <c r="I401" i="3"/>
  <c r="L401" i="3" s="1"/>
  <c r="H401" i="3"/>
  <c r="K401" i="3" s="1"/>
  <c r="G401" i="3"/>
  <c r="F401" i="3"/>
  <c r="E401" i="3"/>
  <c r="D401" i="3"/>
  <c r="I400" i="3"/>
  <c r="L400" i="3" s="1"/>
  <c r="H400" i="3"/>
  <c r="G400" i="3"/>
  <c r="J400" i="3" s="1"/>
  <c r="D400" i="3"/>
  <c r="E400" i="3" s="1"/>
  <c r="F400" i="3" s="1"/>
  <c r="I399" i="3"/>
  <c r="H399" i="3"/>
  <c r="G399" i="3"/>
  <c r="D399" i="3"/>
  <c r="J398" i="3"/>
  <c r="I398" i="3"/>
  <c r="H398" i="3"/>
  <c r="G398" i="3"/>
  <c r="E398" i="3"/>
  <c r="D398" i="3"/>
  <c r="J397" i="3"/>
  <c r="I397" i="3"/>
  <c r="H397" i="3"/>
  <c r="G397" i="3"/>
  <c r="F397" i="3"/>
  <c r="L397" i="3" s="1"/>
  <c r="D397" i="3"/>
  <c r="E397" i="3" s="1"/>
  <c r="K397" i="3" s="1"/>
  <c r="K396" i="3"/>
  <c r="I396" i="3"/>
  <c r="H396" i="3"/>
  <c r="G396" i="3"/>
  <c r="J396" i="3" s="1"/>
  <c r="E396" i="3"/>
  <c r="F396" i="3" s="1"/>
  <c r="L396" i="3" s="1"/>
  <c r="D396" i="3"/>
  <c r="I395" i="3"/>
  <c r="H395" i="3"/>
  <c r="G395" i="3"/>
  <c r="J395" i="3" s="1"/>
  <c r="D395" i="3"/>
  <c r="E395" i="3" s="1"/>
  <c r="F395" i="3" s="1"/>
  <c r="L395" i="3" s="1"/>
  <c r="I394" i="3"/>
  <c r="L394" i="3" s="1"/>
  <c r="H394" i="3"/>
  <c r="K394" i="3" s="1"/>
  <c r="G394" i="3"/>
  <c r="J394" i="3" s="1"/>
  <c r="E394" i="3"/>
  <c r="F394" i="3" s="1"/>
  <c r="D394" i="3"/>
  <c r="J393" i="3"/>
  <c r="I393" i="3"/>
  <c r="H393" i="3"/>
  <c r="K393" i="3" s="1"/>
  <c r="G393" i="3"/>
  <c r="F393" i="3"/>
  <c r="E393" i="3"/>
  <c r="D393" i="3"/>
  <c r="K392" i="3"/>
  <c r="I392" i="3"/>
  <c r="H392" i="3"/>
  <c r="G392" i="3"/>
  <c r="J392" i="3" s="1"/>
  <c r="D392" i="3"/>
  <c r="E392" i="3" s="1"/>
  <c r="F392" i="3" s="1"/>
  <c r="L391" i="3"/>
  <c r="I391" i="3"/>
  <c r="H391" i="3"/>
  <c r="G391" i="3"/>
  <c r="D391" i="3"/>
  <c r="E391" i="3" s="1"/>
  <c r="F391" i="3" s="1"/>
  <c r="J390" i="3"/>
  <c r="I390" i="3"/>
  <c r="L390" i="3" s="1"/>
  <c r="H390" i="3"/>
  <c r="G390" i="3"/>
  <c r="E390" i="3"/>
  <c r="F390" i="3" s="1"/>
  <c r="D390" i="3"/>
  <c r="I389" i="3"/>
  <c r="H389" i="3"/>
  <c r="G389" i="3"/>
  <c r="D389" i="3"/>
  <c r="E389" i="3" s="1"/>
  <c r="K389" i="3" s="1"/>
  <c r="I388" i="3"/>
  <c r="H388" i="3"/>
  <c r="G388" i="3"/>
  <c r="J388" i="3" s="1"/>
  <c r="E388" i="3"/>
  <c r="F388" i="3" s="1"/>
  <c r="L388" i="3" s="1"/>
  <c r="D388" i="3"/>
  <c r="I387" i="3"/>
  <c r="H387" i="3"/>
  <c r="G387" i="3"/>
  <c r="J387" i="3" s="1"/>
  <c r="E387" i="3"/>
  <c r="F387" i="3" s="1"/>
  <c r="L387" i="3" s="1"/>
  <c r="D387" i="3"/>
  <c r="I386" i="3"/>
  <c r="H386" i="3"/>
  <c r="G386" i="3"/>
  <c r="D386" i="3"/>
  <c r="E386" i="3" s="1"/>
  <c r="F386" i="3" s="1"/>
  <c r="L386" i="3" s="1"/>
  <c r="I385" i="3"/>
  <c r="L385" i="3" s="1"/>
  <c r="H385" i="3"/>
  <c r="G385" i="3"/>
  <c r="J385" i="3" s="1"/>
  <c r="F385" i="3"/>
  <c r="E385" i="3"/>
  <c r="D385" i="3"/>
  <c r="K384" i="3"/>
  <c r="I384" i="3"/>
  <c r="H384" i="3"/>
  <c r="G384" i="3"/>
  <c r="J384" i="3" s="1"/>
  <c r="F384" i="3"/>
  <c r="D384" i="3"/>
  <c r="E384" i="3" s="1"/>
  <c r="J383" i="3"/>
  <c r="I383" i="3"/>
  <c r="L383" i="3" s="1"/>
  <c r="H383" i="3"/>
  <c r="G383" i="3"/>
  <c r="D383" i="3"/>
  <c r="E383" i="3" s="1"/>
  <c r="F383" i="3" s="1"/>
  <c r="K382" i="3"/>
  <c r="J382" i="3"/>
  <c r="I382" i="3"/>
  <c r="L382" i="3" s="1"/>
  <c r="H382" i="3"/>
  <c r="G382" i="3"/>
  <c r="E382" i="3"/>
  <c r="F382" i="3" s="1"/>
  <c r="D382" i="3"/>
  <c r="I381" i="3"/>
  <c r="H381" i="3"/>
  <c r="G381" i="3"/>
  <c r="D381" i="3"/>
  <c r="I380" i="3"/>
  <c r="H380" i="3"/>
  <c r="G380" i="3"/>
  <c r="D380" i="3"/>
  <c r="E380" i="3" s="1"/>
  <c r="F380" i="3" s="1"/>
  <c r="L380" i="3" s="1"/>
  <c r="K379" i="3"/>
  <c r="I379" i="3"/>
  <c r="H379" i="3"/>
  <c r="G379" i="3"/>
  <c r="D379" i="3"/>
  <c r="E379" i="3" s="1"/>
  <c r="F379" i="3" s="1"/>
  <c r="L379" i="3" s="1"/>
  <c r="I378" i="3"/>
  <c r="H378" i="3"/>
  <c r="G378" i="3"/>
  <c r="J378" i="3" s="1"/>
  <c r="F378" i="3"/>
  <c r="E378" i="3"/>
  <c r="D378" i="3"/>
  <c r="J377" i="3"/>
  <c r="I377" i="3"/>
  <c r="H377" i="3"/>
  <c r="G377" i="3"/>
  <c r="E377" i="3"/>
  <c r="F377" i="3" s="1"/>
  <c r="D377" i="3"/>
  <c r="I376" i="3"/>
  <c r="L376" i="3" s="1"/>
  <c r="H376" i="3"/>
  <c r="K376" i="3" s="1"/>
  <c r="G376" i="3"/>
  <c r="J376" i="3" s="1"/>
  <c r="F376" i="3"/>
  <c r="E376" i="3"/>
  <c r="D376" i="3"/>
  <c r="L375" i="3"/>
  <c r="I375" i="3"/>
  <c r="H375" i="3"/>
  <c r="G375" i="3"/>
  <c r="J375" i="3" s="1"/>
  <c r="D375" i="3"/>
  <c r="E375" i="3" s="1"/>
  <c r="F375" i="3" s="1"/>
  <c r="K374" i="3"/>
  <c r="J374" i="3"/>
  <c r="I374" i="3"/>
  <c r="L374" i="3" s="1"/>
  <c r="H374" i="3"/>
  <c r="G374" i="3"/>
  <c r="E374" i="3"/>
  <c r="F374" i="3" s="1"/>
  <c r="D374" i="3"/>
  <c r="I373" i="3"/>
  <c r="H373" i="3"/>
  <c r="G373" i="3"/>
  <c r="D373" i="3"/>
  <c r="E373" i="3" s="1"/>
  <c r="J372" i="3"/>
  <c r="I372" i="3"/>
  <c r="H372" i="3"/>
  <c r="G372" i="3"/>
  <c r="D372" i="3"/>
  <c r="E372" i="3" s="1"/>
  <c r="I371" i="3"/>
  <c r="H371" i="3"/>
  <c r="K371" i="3" s="1"/>
  <c r="G371" i="3"/>
  <c r="F371" i="3"/>
  <c r="L371" i="3" s="1"/>
  <c r="D371" i="3"/>
  <c r="E371" i="3" s="1"/>
  <c r="I370" i="3"/>
  <c r="H370" i="3"/>
  <c r="K370" i="3" s="1"/>
  <c r="G370" i="3"/>
  <c r="J370" i="3" s="1"/>
  <c r="E370" i="3"/>
  <c r="F370" i="3" s="1"/>
  <c r="L370" i="3" s="1"/>
  <c r="D370" i="3"/>
  <c r="J369" i="3"/>
  <c r="I369" i="3"/>
  <c r="H369" i="3"/>
  <c r="K369" i="3" s="1"/>
  <c r="G369" i="3"/>
  <c r="F369" i="3"/>
  <c r="E369" i="3"/>
  <c r="D369" i="3"/>
  <c r="I368" i="3"/>
  <c r="L368" i="3" s="1"/>
  <c r="H368" i="3"/>
  <c r="K368" i="3" s="1"/>
  <c r="G368" i="3"/>
  <c r="J368" i="3" s="1"/>
  <c r="F368" i="3"/>
  <c r="E368" i="3"/>
  <c r="D368" i="3"/>
  <c r="I367" i="3"/>
  <c r="H367" i="3"/>
  <c r="G367" i="3"/>
  <c r="J367" i="3" s="1"/>
  <c r="D367" i="3"/>
  <c r="E367" i="3" s="1"/>
  <c r="F367" i="3" s="1"/>
  <c r="L367" i="3" s="1"/>
  <c r="K366" i="3"/>
  <c r="J366" i="3"/>
  <c r="I366" i="3"/>
  <c r="L366" i="3" s="1"/>
  <c r="H366" i="3"/>
  <c r="G366" i="3"/>
  <c r="E366" i="3"/>
  <c r="F366" i="3" s="1"/>
  <c r="D366" i="3"/>
  <c r="L365" i="3"/>
  <c r="K365" i="3"/>
  <c r="I365" i="3"/>
  <c r="H365" i="3"/>
  <c r="G365" i="3"/>
  <c r="F365" i="3"/>
  <c r="D365" i="3"/>
  <c r="E365" i="3" s="1"/>
  <c r="L364" i="3"/>
  <c r="K364" i="3"/>
  <c r="I364" i="3"/>
  <c r="H364" i="3"/>
  <c r="G364" i="3"/>
  <c r="J364" i="3" s="1"/>
  <c r="E364" i="3"/>
  <c r="F364" i="3" s="1"/>
  <c r="D364" i="3"/>
  <c r="L363" i="3"/>
  <c r="K363" i="3"/>
  <c r="I363" i="3"/>
  <c r="H363" i="3"/>
  <c r="G363" i="3"/>
  <c r="F363" i="3"/>
  <c r="E363" i="3"/>
  <c r="D363" i="3"/>
  <c r="I362" i="3"/>
  <c r="L362" i="3" s="1"/>
  <c r="H362" i="3"/>
  <c r="G362" i="3"/>
  <c r="J362" i="3" s="1"/>
  <c r="E362" i="3"/>
  <c r="F362" i="3" s="1"/>
  <c r="D362" i="3"/>
  <c r="J361" i="3"/>
  <c r="I361" i="3"/>
  <c r="H361" i="3"/>
  <c r="K361" i="3" s="1"/>
  <c r="G361" i="3"/>
  <c r="F361" i="3"/>
  <c r="E361" i="3"/>
  <c r="D361" i="3"/>
  <c r="I360" i="3"/>
  <c r="H360" i="3"/>
  <c r="K360" i="3" s="1"/>
  <c r="G360" i="3"/>
  <c r="J360" i="3" s="1"/>
  <c r="D360" i="3"/>
  <c r="E360" i="3" s="1"/>
  <c r="F360" i="3" s="1"/>
  <c r="J359" i="3"/>
  <c r="I359" i="3"/>
  <c r="L359" i="3" s="1"/>
  <c r="H359" i="3"/>
  <c r="G359" i="3"/>
  <c r="D359" i="3"/>
  <c r="E359" i="3" s="1"/>
  <c r="F359" i="3" s="1"/>
  <c r="J358" i="3"/>
  <c r="I358" i="3"/>
  <c r="H358" i="3"/>
  <c r="K358" i="3" s="1"/>
  <c r="G358" i="3"/>
  <c r="E358" i="3"/>
  <c r="F358" i="3" s="1"/>
  <c r="D358" i="3"/>
  <c r="I357" i="3"/>
  <c r="H357" i="3"/>
  <c r="G357" i="3"/>
  <c r="D357" i="3"/>
  <c r="E357" i="3" s="1"/>
  <c r="I356" i="3"/>
  <c r="H356" i="3"/>
  <c r="G356" i="3"/>
  <c r="D356" i="3"/>
  <c r="E356" i="3" s="1"/>
  <c r="L355" i="3"/>
  <c r="I355" i="3"/>
  <c r="H355" i="3"/>
  <c r="K355" i="3" s="1"/>
  <c r="G355" i="3"/>
  <c r="J355" i="3" s="1"/>
  <c r="D355" i="3"/>
  <c r="E355" i="3" s="1"/>
  <c r="F355" i="3" s="1"/>
  <c r="I354" i="3"/>
  <c r="H354" i="3"/>
  <c r="K354" i="3" s="1"/>
  <c r="G354" i="3"/>
  <c r="F354" i="3"/>
  <c r="L354" i="3" s="1"/>
  <c r="E354" i="3"/>
  <c r="D354" i="3"/>
  <c r="I353" i="3"/>
  <c r="H353" i="3"/>
  <c r="G353" i="3"/>
  <c r="J353" i="3" s="1"/>
  <c r="E353" i="3"/>
  <c r="F353" i="3" s="1"/>
  <c r="D353" i="3"/>
  <c r="I352" i="3"/>
  <c r="L352" i="3" s="1"/>
  <c r="H352" i="3"/>
  <c r="K352" i="3" s="1"/>
  <c r="G352" i="3"/>
  <c r="J352" i="3" s="1"/>
  <c r="F352" i="3"/>
  <c r="D352" i="3"/>
  <c r="E352" i="3" s="1"/>
  <c r="L351" i="3"/>
  <c r="I351" i="3"/>
  <c r="H351" i="3"/>
  <c r="K351" i="3" s="1"/>
  <c r="G351" i="3"/>
  <c r="J351" i="3" s="1"/>
  <c r="D351" i="3"/>
  <c r="E351" i="3" s="1"/>
  <c r="F351" i="3" s="1"/>
  <c r="J350" i="3"/>
  <c r="I350" i="3"/>
  <c r="H350" i="3"/>
  <c r="G350" i="3"/>
  <c r="E350" i="3"/>
  <c r="F350" i="3" s="1"/>
  <c r="D350" i="3"/>
  <c r="I349" i="3"/>
  <c r="H349" i="3"/>
  <c r="G349" i="3"/>
  <c r="D349" i="3"/>
  <c r="I348" i="3"/>
  <c r="H348" i="3"/>
  <c r="G348" i="3"/>
  <c r="D348" i="3"/>
  <c r="E348" i="3" s="1"/>
  <c r="I347" i="3"/>
  <c r="H347" i="3"/>
  <c r="K347" i="3" s="1"/>
  <c r="G347" i="3"/>
  <c r="E347" i="3"/>
  <c r="F347" i="3" s="1"/>
  <c r="L347" i="3" s="1"/>
  <c r="D347" i="3"/>
  <c r="I346" i="3"/>
  <c r="H346" i="3"/>
  <c r="G346" i="3"/>
  <c r="D346" i="3"/>
  <c r="E346" i="3" s="1"/>
  <c r="F346" i="3" s="1"/>
  <c r="J345" i="3"/>
  <c r="I345" i="3"/>
  <c r="H345" i="3"/>
  <c r="K345" i="3" s="1"/>
  <c r="G345" i="3"/>
  <c r="F345" i="3"/>
  <c r="E345" i="3"/>
  <c r="D345" i="3"/>
  <c r="K344" i="3"/>
  <c r="I344" i="3"/>
  <c r="L344" i="3" s="1"/>
  <c r="H344" i="3"/>
  <c r="G344" i="3"/>
  <c r="J344" i="3" s="1"/>
  <c r="F344" i="3"/>
  <c r="E344" i="3"/>
  <c r="D344" i="3"/>
  <c r="I343" i="3"/>
  <c r="L343" i="3" s="1"/>
  <c r="H343" i="3"/>
  <c r="K343" i="3" s="1"/>
  <c r="G343" i="3"/>
  <c r="J343" i="3" s="1"/>
  <c r="D343" i="3"/>
  <c r="E343" i="3" s="1"/>
  <c r="F343" i="3" s="1"/>
  <c r="J342" i="3"/>
  <c r="I342" i="3"/>
  <c r="H342" i="3"/>
  <c r="K342" i="3" s="1"/>
  <c r="G342" i="3"/>
  <c r="E342" i="3"/>
  <c r="F342" i="3" s="1"/>
  <c r="D342" i="3"/>
  <c r="I341" i="3"/>
  <c r="H341" i="3"/>
  <c r="G341" i="3"/>
  <c r="D341" i="3"/>
  <c r="K340" i="3"/>
  <c r="I340" i="3"/>
  <c r="H340" i="3"/>
  <c r="G340" i="3"/>
  <c r="J340" i="3" s="1"/>
  <c r="E340" i="3"/>
  <c r="F340" i="3" s="1"/>
  <c r="L340" i="3" s="1"/>
  <c r="D340" i="3"/>
  <c r="I339" i="3"/>
  <c r="H339" i="3"/>
  <c r="G339" i="3"/>
  <c r="J339" i="3" s="1"/>
  <c r="E339" i="3"/>
  <c r="F339" i="3" s="1"/>
  <c r="L339" i="3" s="1"/>
  <c r="D339" i="3"/>
  <c r="I338" i="3"/>
  <c r="H338" i="3"/>
  <c r="G338" i="3"/>
  <c r="D338" i="3"/>
  <c r="E338" i="3" s="1"/>
  <c r="F338" i="3" s="1"/>
  <c r="L338" i="3" s="1"/>
  <c r="I337" i="3"/>
  <c r="H337" i="3"/>
  <c r="G337" i="3"/>
  <c r="J337" i="3" s="1"/>
  <c r="E337" i="3"/>
  <c r="F337" i="3" s="1"/>
  <c r="D337" i="3"/>
  <c r="K336" i="3"/>
  <c r="I336" i="3"/>
  <c r="L336" i="3" s="1"/>
  <c r="H336" i="3"/>
  <c r="G336" i="3"/>
  <c r="J336" i="3" s="1"/>
  <c r="F336" i="3"/>
  <c r="E336" i="3"/>
  <c r="D336" i="3"/>
  <c r="L335" i="3"/>
  <c r="J335" i="3"/>
  <c r="I335" i="3"/>
  <c r="H335" i="3"/>
  <c r="K335" i="3" s="1"/>
  <c r="G335" i="3"/>
  <c r="D335" i="3"/>
  <c r="E335" i="3" s="1"/>
  <c r="F335" i="3" s="1"/>
  <c r="I334" i="3"/>
  <c r="H334" i="3"/>
  <c r="G334" i="3"/>
  <c r="E334" i="3"/>
  <c r="F334" i="3" s="1"/>
  <c r="D334" i="3"/>
  <c r="J334" i="3" s="1"/>
  <c r="I333" i="3"/>
  <c r="H333" i="3"/>
  <c r="G333" i="3"/>
  <c r="E333" i="3"/>
  <c r="K333" i="3" s="1"/>
  <c r="D333" i="3"/>
  <c r="J333" i="3" s="1"/>
  <c r="I332" i="3"/>
  <c r="H332" i="3"/>
  <c r="G332" i="3"/>
  <c r="J332" i="3" s="1"/>
  <c r="D332" i="3"/>
  <c r="E332" i="3" s="1"/>
  <c r="K332" i="3" s="1"/>
  <c r="K331" i="3"/>
  <c r="I331" i="3"/>
  <c r="H331" i="3"/>
  <c r="G331" i="3"/>
  <c r="D331" i="3"/>
  <c r="E331" i="3" s="1"/>
  <c r="F331" i="3" s="1"/>
  <c r="L331" i="3" s="1"/>
  <c r="I330" i="3"/>
  <c r="H330" i="3"/>
  <c r="G330" i="3"/>
  <c r="J330" i="3" s="1"/>
  <c r="F330" i="3"/>
  <c r="E330" i="3"/>
  <c r="D330" i="3"/>
  <c r="J329" i="3"/>
  <c r="I329" i="3"/>
  <c r="H329" i="3"/>
  <c r="G329" i="3"/>
  <c r="E329" i="3"/>
  <c r="F329" i="3" s="1"/>
  <c r="D329" i="3"/>
  <c r="J328" i="3"/>
  <c r="I328" i="3"/>
  <c r="H328" i="3"/>
  <c r="K328" i="3" s="1"/>
  <c r="G328" i="3"/>
  <c r="D328" i="3"/>
  <c r="E328" i="3" s="1"/>
  <c r="F328" i="3" s="1"/>
  <c r="L327" i="3"/>
  <c r="J327" i="3"/>
  <c r="I327" i="3"/>
  <c r="H327" i="3"/>
  <c r="K327" i="3" s="1"/>
  <c r="G327" i="3"/>
  <c r="D327" i="3"/>
  <c r="E327" i="3" s="1"/>
  <c r="F327" i="3" s="1"/>
  <c r="L326" i="3"/>
  <c r="K326" i="3"/>
  <c r="I326" i="3"/>
  <c r="H326" i="3"/>
  <c r="G326" i="3"/>
  <c r="E326" i="3"/>
  <c r="F326" i="3" s="1"/>
  <c r="D326" i="3"/>
  <c r="J326" i="3" s="1"/>
  <c r="I325" i="3"/>
  <c r="H325" i="3"/>
  <c r="G325" i="3"/>
  <c r="J325" i="3" s="1"/>
  <c r="D325" i="3"/>
  <c r="E325" i="3" s="1"/>
  <c r="F325" i="3" s="1"/>
  <c r="L325" i="3" s="1"/>
  <c r="I324" i="3"/>
  <c r="H324" i="3"/>
  <c r="G324" i="3"/>
  <c r="D324" i="3"/>
  <c r="K323" i="3"/>
  <c r="I323" i="3"/>
  <c r="H323" i="3"/>
  <c r="G323" i="3"/>
  <c r="J323" i="3" s="1"/>
  <c r="F323" i="3"/>
  <c r="E323" i="3"/>
  <c r="D323" i="3"/>
  <c r="L322" i="3"/>
  <c r="J322" i="3"/>
  <c r="I322" i="3"/>
  <c r="H322" i="3"/>
  <c r="G322" i="3"/>
  <c r="F322" i="3"/>
  <c r="D322" i="3"/>
  <c r="E322" i="3" s="1"/>
  <c r="I321" i="3"/>
  <c r="L321" i="3" s="1"/>
  <c r="H321" i="3"/>
  <c r="K321" i="3" s="1"/>
  <c r="G321" i="3"/>
  <c r="J321" i="3" s="1"/>
  <c r="E321" i="3"/>
  <c r="F321" i="3" s="1"/>
  <c r="D321" i="3"/>
  <c r="I320" i="3"/>
  <c r="H320" i="3"/>
  <c r="G320" i="3"/>
  <c r="D320" i="3"/>
  <c r="I319" i="3"/>
  <c r="H319" i="3"/>
  <c r="G319" i="3"/>
  <c r="J319" i="3" s="1"/>
  <c r="E319" i="3"/>
  <c r="D319" i="3"/>
  <c r="K318" i="3"/>
  <c r="J318" i="3"/>
  <c r="I318" i="3"/>
  <c r="H318" i="3"/>
  <c r="G318" i="3"/>
  <c r="F318" i="3"/>
  <c r="E318" i="3"/>
  <c r="D318" i="3"/>
  <c r="L317" i="3"/>
  <c r="I317" i="3"/>
  <c r="H317" i="3"/>
  <c r="G317" i="3"/>
  <c r="J317" i="3" s="1"/>
  <c r="D317" i="3"/>
  <c r="E317" i="3" s="1"/>
  <c r="F317" i="3" s="1"/>
  <c r="J316" i="3"/>
  <c r="I316" i="3"/>
  <c r="H316" i="3"/>
  <c r="G316" i="3"/>
  <c r="D316" i="3"/>
  <c r="E316" i="3" s="1"/>
  <c r="F316" i="3" s="1"/>
  <c r="L316" i="3" s="1"/>
  <c r="K315" i="3"/>
  <c r="I315" i="3"/>
  <c r="L315" i="3" s="1"/>
  <c r="H315" i="3"/>
  <c r="G315" i="3"/>
  <c r="J315" i="3" s="1"/>
  <c r="F315" i="3"/>
  <c r="E315" i="3"/>
  <c r="D315" i="3"/>
  <c r="L314" i="3"/>
  <c r="I314" i="3"/>
  <c r="H314" i="3"/>
  <c r="K314" i="3" s="1"/>
  <c r="G314" i="3"/>
  <c r="J314" i="3" s="1"/>
  <c r="F314" i="3"/>
  <c r="D314" i="3"/>
  <c r="E314" i="3" s="1"/>
  <c r="I313" i="3"/>
  <c r="H313" i="3"/>
  <c r="G313" i="3"/>
  <c r="J313" i="3" s="1"/>
  <c r="E313" i="3"/>
  <c r="D313" i="3"/>
  <c r="I312" i="3"/>
  <c r="H312" i="3"/>
  <c r="K312" i="3" s="1"/>
  <c r="G312" i="3"/>
  <c r="J312" i="3" s="1"/>
  <c r="D312" i="3"/>
  <c r="E312" i="3" s="1"/>
  <c r="F312" i="3" s="1"/>
  <c r="L312" i="3" s="1"/>
  <c r="J311" i="3"/>
  <c r="I311" i="3"/>
  <c r="H311" i="3"/>
  <c r="G311" i="3"/>
  <c r="E311" i="3"/>
  <c r="F311" i="3" s="1"/>
  <c r="D311" i="3"/>
  <c r="J310" i="3"/>
  <c r="I310" i="3"/>
  <c r="L310" i="3" s="1"/>
  <c r="H310" i="3"/>
  <c r="K310" i="3" s="1"/>
  <c r="G310" i="3"/>
  <c r="F310" i="3"/>
  <c r="E310" i="3"/>
  <c r="D310" i="3"/>
  <c r="K309" i="3"/>
  <c r="I309" i="3"/>
  <c r="L309" i="3" s="1"/>
  <c r="H309" i="3"/>
  <c r="G309" i="3"/>
  <c r="J309" i="3" s="1"/>
  <c r="D309" i="3"/>
  <c r="E309" i="3" s="1"/>
  <c r="F309" i="3" s="1"/>
  <c r="J308" i="3"/>
  <c r="I308" i="3"/>
  <c r="H308" i="3"/>
  <c r="G308" i="3"/>
  <c r="E308" i="3"/>
  <c r="F308" i="3" s="1"/>
  <c r="L308" i="3" s="1"/>
  <c r="D308" i="3"/>
  <c r="I307" i="3"/>
  <c r="H307" i="3"/>
  <c r="G307" i="3"/>
  <c r="J307" i="3" s="1"/>
  <c r="E307" i="3"/>
  <c r="D307" i="3"/>
  <c r="I306" i="3"/>
  <c r="H306" i="3"/>
  <c r="G306" i="3"/>
  <c r="J306" i="3" s="1"/>
  <c r="D306" i="3"/>
  <c r="E306" i="3" s="1"/>
  <c r="F306" i="3" s="1"/>
  <c r="L306" i="3" s="1"/>
  <c r="K305" i="3"/>
  <c r="I305" i="3"/>
  <c r="H305" i="3"/>
  <c r="G305" i="3"/>
  <c r="J305" i="3" s="1"/>
  <c r="E305" i="3"/>
  <c r="F305" i="3" s="1"/>
  <c r="D305" i="3"/>
  <c r="I304" i="3"/>
  <c r="L304" i="3" s="1"/>
  <c r="H304" i="3"/>
  <c r="G304" i="3"/>
  <c r="D304" i="3"/>
  <c r="E304" i="3" s="1"/>
  <c r="F304" i="3" s="1"/>
  <c r="I303" i="3"/>
  <c r="H303" i="3"/>
  <c r="G303" i="3"/>
  <c r="J303" i="3" s="1"/>
  <c r="E303" i="3"/>
  <c r="F303" i="3" s="1"/>
  <c r="D303" i="3"/>
  <c r="J302" i="3"/>
  <c r="I302" i="3"/>
  <c r="H302" i="3"/>
  <c r="K302" i="3" s="1"/>
  <c r="G302" i="3"/>
  <c r="F302" i="3"/>
  <c r="E302" i="3"/>
  <c r="D302" i="3"/>
  <c r="K301" i="3"/>
  <c r="I301" i="3"/>
  <c r="H301" i="3"/>
  <c r="G301" i="3"/>
  <c r="F301" i="3"/>
  <c r="D301" i="3"/>
  <c r="E301" i="3" s="1"/>
  <c r="I300" i="3"/>
  <c r="H300" i="3"/>
  <c r="G300" i="3"/>
  <c r="J300" i="3" s="1"/>
  <c r="D300" i="3"/>
  <c r="E300" i="3" s="1"/>
  <c r="F300" i="3" s="1"/>
  <c r="L300" i="3" s="1"/>
  <c r="K299" i="3"/>
  <c r="I299" i="3"/>
  <c r="H299" i="3"/>
  <c r="G299" i="3"/>
  <c r="J299" i="3" s="1"/>
  <c r="F299" i="3"/>
  <c r="E299" i="3"/>
  <c r="D299" i="3"/>
  <c r="L298" i="3"/>
  <c r="I298" i="3"/>
  <c r="H298" i="3"/>
  <c r="G298" i="3"/>
  <c r="J298" i="3" s="1"/>
  <c r="F298" i="3"/>
  <c r="D298" i="3"/>
  <c r="E298" i="3" s="1"/>
  <c r="J297" i="3"/>
  <c r="I297" i="3"/>
  <c r="H297" i="3"/>
  <c r="G297" i="3"/>
  <c r="E297" i="3"/>
  <c r="F297" i="3" s="1"/>
  <c r="D297" i="3"/>
  <c r="I296" i="3"/>
  <c r="H296" i="3"/>
  <c r="K296" i="3" s="1"/>
  <c r="G296" i="3"/>
  <c r="D296" i="3"/>
  <c r="E296" i="3" s="1"/>
  <c r="F296" i="3" s="1"/>
  <c r="L295" i="3"/>
  <c r="I295" i="3"/>
  <c r="H295" i="3"/>
  <c r="K295" i="3" s="1"/>
  <c r="G295" i="3"/>
  <c r="J295" i="3" s="1"/>
  <c r="E295" i="3"/>
  <c r="F295" i="3" s="1"/>
  <c r="D295" i="3"/>
  <c r="K294" i="3"/>
  <c r="J294" i="3"/>
  <c r="I294" i="3"/>
  <c r="H294" i="3"/>
  <c r="G294" i="3"/>
  <c r="F294" i="3"/>
  <c r="E294" i="3"/>
  <c r="D294" i="3"/>
  <c r="L293" i="3"/>
  <c r="K293" i="3"/>
  <c r="I293" i="3"/>
  <c r="H293" i="3"/>
  <c r="G293" i="3"/>
  <c r="J293" i="3" s="1"/>
  <c r="F293" i="3"/>
  <c r="D293" i="3"/>
  <c r="E293" i="3" s="1"/>
  <c r="J292" i="3"/>
  <c r="I292" i="3"/>
  <c r="H292" i="3"/>
  <c r="G292" i="3"/>
  <c r="E292" i="3"/>
  <c r="F292" i="3" s="1"/>
  <c r="L292" i="3" s="1"/>
  <c r="D292" i="3"/>
  <c r="I291" i="3"/>
  <c r="H291" i="3"/>
  <c r="K291" i="3" s="1"/>
  <c r="G291" i="3"/>
  <c r="J291" i="3" s="1"/>
  <c r="E291" i="3"/>
  <c r="F291" i="3" s="1"/>
  <c r="D291" i="3"/>
  <c r="I290" i="3"/>
  <c r="H290" i="3"/>
  <c r="K290" i="3" s="1"/>
  <c r="G290" i="3"/>
  <c r="J290" i="3" s="1"/>
  <c r="D290" i="3"/>
  <c r="E290" i="3" s="1"/>
  <c r="F290" i="3" s="1"/>
  <c r="L290" i="3" s="1"/>
  <c r="K289" i="3"/>
  <c r="I289" i="3"/>
  <c r="H289" i="3"/>
  <c r="G289" i="3"/>
  <c r="J289" i="3" s="1"/>
  <c r="E289" i="3"/>
  <c r="F289" i="3" s="1"/>
  <c r="D289" i="3"/>
  <c r="K288" i="3"/>
  <c r="I288" i="3"/>
  <c r="L288" i="3" s="1"/>
  <c r="H288" i="3"/>
  <c r="G288" i="3"/>
  <c r="F288" i="3"/>
  <c r="D288" i="3"/>
  <c r="E288" i="3" s="1"/>
  <c r="I287" i="3"/>
  <c r="H287" i="3"/>
  <c r="G287" i="3"/>
  <c r="D287" i="3"/>
  <c r="E287" i="3" s="1"/>
  <c r="F287" i="3" s="1"/>
  <c r="J286" i="3"/>
  <c r="I286" i="3"/>
  <c r="L286" i="3" s="1"/>
  <c r="H286" i="3"/>
  <c r="K286" i="3" s="1"/>
  <c r="G286" i="3"/>
  <c r="F286" i="3"/>
  <c r="E286" i="3"/>
  <c r="D286" i="3"/>
  <c r="L285" i="3"/>
  <c r="K285" i="3"/>
  <c r="I285" i="3"/>
  <c r="H285" i="3"/>
  <c r="G285" i="3"/>
  <c r="J285" i="3" s="1"/>
  <c r="F285" i="3"/>
  <c r="D285" i="3"/>
  <c r="E285" i="3" s="1"/>
  <c r="L284" i="3"/>
  <c r="I284" i="3"/>
  <c r="H284" i="3"/>
  <c r="G284" i="3"/>
  <c r="J284" i="3" s="1"/>
  <c r="E284" i="3"/>
  <c r="F284" i="3" s="1"/>
  <c r="D284" i="3"/>
  <c r="I283" i="3"/>
  <c r="H283" i="3"/>
  <c r="G283" i="3"/>
  <c r="J283" i="3" s="1"/>
  <c r="E283" i="3"/>
  <c r="F283" i="3" s="1"/>
  <c r="D283" i="3"/>
  <c r="I282" i="3"/>
  <c r="L282" i="3" s="1"/>
  <c r="H282" i="3"/>
  <c r="G282" i="3"/>
  <c r="J282" i="3" s="1"/>
  <c r="D282" i="3"/>
  <c r="E282" i="3" s="1"/>
  <c r="F282" i="3" s="1"/>
  <c r="I281" i="3"/>
  <c r="H281" i="3"/>
  <c r="K281" i="3" s="1"/>
  <c r="G281" i="3"/>
  <c r="J281" i="3" s="1"/>
  <c r="E281" i="3"/>
  <c r="F281" i="3" s="1"/>
  <c r="D281" i="3"/>
  <c r="L280" i="3"/>
  <c r="K280" i="3"/>
  <c r="I280" i="3"/>
  <c r="H280" i="3"/>
  <c r="G280" i="3"/>
  <c r="J280" i="3" s="1"/>
  <c r="F280" i="3"/>
  <c r="D280" i="3"/>
  <c r="E280" i="3" s="1"/>
  <c r="J279" i="3"/>
  <c r="I279" i="3"/>
  <c r="L279" i="3" s="1"/>
  <c r="H279" i="3"/>
  <c r="G279" i="3"/>
  <c r="E279" i="3"/>
  <c r="F279" i="3" s="1"/>
  <c r="D279" i="3"/>
  <c r="J278" i="3"/>
  <c r="I278" i="3"/>
  <c r="H278" i="3"/>
  <c r="K278" i="3" s="1"/>
  <c r="G278" i="3"/>
  <c r="E278" i="3"/>
  <c r="F278" i="3" s="1"/>
  <c r="D278" i="3"/>
  <c r="J277" i="3"/>
  <c r="I277" i="3"/>
  <c r="L277" i="3" s="1"/>
  <c r="H277" i="3"/>
  <c r="G277" i="3"/>
  <c r="F277" i="3"/>
  <c r="D277" i="3"/>
  <c r="E277" i="3" s="1"/>
  <c r="K277" i="3" s="1"/>
  <c r="J276" i="3"/>
  <c r="I276" i="3"/>
  <c r="H276" i="3"/>
  <c r="G276" i="3"/>
  <c r="E276" i="3"/>
  <c r="F276" i="3" s="1"/>
  <c r="L276" i="3" s="1"/>
  <c r="D276" i="3"/>
  <c r="I275" i="3"/>
  <c r="L275" i="3" s="1"/>
  <c r="H275" i="3"/>
  <c r="K275" i="3" s="1"/>
  <c r="G275" i="3"/>
  <c r="E275" i="3"/>
  <c r="F275" i="3" s="1"/>
  <c r="D275" i="3"/>
  <c r="I274" i="3"/>
  <c r="H274" i="3"/>
  <c r="G274" i="3"/>
  <c r="D274" i="3"/>
  <c r="E274" i="3" s="1"/>
  <c r="F274" i="3" s="1"/>
  <c r="J273" i="3"/>
  <c r="I273" i="3"/>
  <c r="L273" i="3" s="1"/>
  <c r="H273" i="3"/>
  <c r="K273" i="3" s="1"/>
  <c r="G273" i="3"/>
  <c r="E273" i="3"/>
  <c r="F273" i="3" s="1"/>
  <c r="D273" i="3"/>
  <c r="I272" i="3"/>
  <c r="H272" i="3"/>
  <c r="K272" i="3" s="1"/>
  <c r="G272" i="3"/>
  <c r="D272" i="3"/>
  <c r="E272" i="3" s="1"/>
  <c r="F272" i="3" s="1"/>
  <c r="L271" i="3"/>
  <c r="I271" i="3"/>
  <c r="H271" i="3"/>
  <c r="K271" i="3" s="1"/>
  <c r="G271" i="3"/>
  <c r="J271" i="3" s="1"/>
  <c r="E271" i="3"/>
  <c r="F271" i="3" s="1"/>
  <c r="D271" i="3"/>
  <c r="K270" i="3"/>
  <c r="J270" i="3"/>
  <c r="I270" i="3"/>
  <c r="H270" i="3"/>
  <c r="G270" i="3"/>
  <c r="F270" i="3"/>
  <c r="E270" i="3"/>
  <c r="D270" i="3"/>
  <c r="L269" i="3"/>
  <c r="K269" i="3"/>
  <c r="I269" i="3"/>
  <c r="H269" i="3"/>
  <c r="G269" i="3"/>
  <c r="J269" i="3" s="1"/>
  <c r="F269" i="3"/>
  <c r="D269" i="3"/>
  <c r="E269" i="3" s="1"/>
  <c r="L268" i="3"/>
  <c r="I268" i="3"/>
  <c r="H268" i="3"/>
  <c r="K268" i="3" s="1"/>
  <c r="G268" i="3"/>
  <c r="J268" i="3" s="1"/>
  <c r="E268" i="3"/>
  <c r="F268" i="3" s="1"/>
  <c r="D268" i="3"/>
  <c r="L267" i="3"/>
  <c r="K267" i="3"/>
  <c r="I267" i="3"/>
  <c r="H267" i="3"/>
  <c r="G267" i="3"/>
  <c r="J267" i="3" s="1"/>
  <c r="F267" i="3"/>
  <c r="E267" i="3"/>
  <c r="D267" i="3"/>
  <c r="L266" i="3"/>
  <c r="I266" i="3"/>
  <c r="H266" i="3"/>
  <c r="K266" i="3" s="1"/>
  <c r="G266" i="3"/>
  <c r="J266" i="3" s="1"/>
  <c r="F266" i="3"/>
  <c r="E266" i="3"/>
  <c r="D266" i="3"/>
  <c r="K265" i="3"/>
  <c r="I265" i="3"/>
  <c r="H265" i="3"/>
  <c r="G265" i="3"/>
  <c r="J265" i="3" s="1"/>
  <c r="F265" i="3"/>
  <c r="E265" i="3"/>
  <c r="D265" i="3"/>
  <c r="L264" i="3"/>
  <c r="K264" i="3"/>
  <c r="I264" i="3"/>
  <c r="H264" i="3"/>
  <c r="G264" i="3"/>
  <c r="J264" i="3" s="1"/>
  <c r="F264" i="3"/>
  <c r="D264" i="3"/>
  <c r="E264" i="3" s="1"/>
  <c r="J263" i="3"/>
  <c r="I263" i="3"/>
  <c r="L263" i="3" s="1"/>
  <c r="H263" i="3"/>
  <c r="G263" i="3"/>
  <c r="E263" i="3"/>
  <c r="F263" i="3" s="1"/>
  <c r="D263" i="3"/>
  <c r="J262" i="3"/>
  <c r="I262" i="3"/>
  <c r="H262" i="3"/>
  <c r="K262" i="3" s="1"/>
  <c r="G262" i="3"/>
  <c r="E262" i="3"/>
  <c r="F262" i="3" s="1"/>
  <c r="D262" i="3"/>
  <c r="J261" i="3"/>
  <c r="I261" i="3"/>
  <c r="L261" i="3" s="1"/>
  <c r="H261" i="3"/>
  <c r="G261" i="3"/>
  <c r="F261" i="3"/>
  <c r="D261" i="3"/>
  <c r="E261" i="3" s="1"/>
  <c r="K261" i="3" s="1"/>
  <c r="J260" i="3"/>
  <c r="I260" i="3"/>
  <c r="H260" i="3"/>
  <c r="G260" i="3"/>
  <c r="E260" i="3"/>
  <c r="F260" i="3" s="1"/>
  <c r="L260" i="3" s="1"/>
  <c r="D260" i="3"/>
  <c r="I259" i="3"/>
  <c r="H259" i="3"/>
  <c r="G259" i="3"/>
  <c r="E259" i="3"/>
  <c r="F259" i="3" s="1"/>
  <c r="D259" i="3"/>
  <c r="J259" i="3" s="1"/>
  <c r="J258" i="3"/>
  <c r="I258" i="3"/>
  <c r="L258" i="3" s="1"/>
  <c r="H258" i="3"/>
  <c r="G258" i="3"/>
  <c r="F258" i="3"/>
  <c r="E258" i="3"/>
  <c r="K258" i="3" s="1"/>
  <c r="D258" i="3"/>
  <c r="K257" i="3"/>
  <c r="I257" i="3"/>
  <c r="L257" i="3" s="1"/>
  <c r="H257" i="3"/>
  <c r="G257" i="3"/>
  <c r="J257" i="3" s="1"/>
  <c r="F257" i="3"/>
  <c r="E257" i="3"/>
  <c r="D257" i="3"/>
  <c r="I256" i="3"/>
  <c r="H256" i="3"/>
  <c r="G256" i="3"/>
  <c r="J256" i="3" s="1"/>
  <c r="D256" i="3"/>
  <c r="E256" i="3" s="1"/>
  <c r="F256" i="3" s="1"/>
  <c r="L256" i="3" s="1"/>
  <c r="I255" i="3"/>
  <c r="L255" i="3" s="1"/>
  <c r="H255" i="3"/>
  <c r="K255" i="3" s="1"/>
  <c r="G255" i="3"/>
  <c r="E255" i="3"/>
  <c r="F255" i="3" s="1"/>
  <c r="D255" i="3"/>
  <c r="J255" i="3" s="1"/>
  <c r="J254" i="3"/>
  <c r="I254" i="3"/>
  <c r="L254" i="3" s="1"/>
  <c r="H254" i="3"/>
  <c r="G254" i="3"/>
  <c r="F254" i="3"/>
  <c r="E254" i="3"/>
  <c r="K254" i="3" s="1"/>
  <c r="D254" i="3"/>
  <c r="K253" i="3"/>
  <c r="I253" i="3"/>
  <c r="H253" i="3"/>
  <c r="G253" i="3"/>
  <c r="J253" i="3" s="1"/>
  <c r="D253" i="3"/>
  <c r="E253" i="3" s="1"/>
  <c r="F253" i="3" s="1"/>
  <c r="L253" i="3" s="1"/>
  <c r="L252" i="3"/>
  <c r="I252" i="3"/>
  <c r="H252" i="3"/>
  <c r="G252" i="3"/>
  <c r="J252" i="3" s="1"/>
  <c r="D252" i="3"/>
  <c r="E252" i="3" s="1"/>
  <c r="F252" i="3" s="1"/>
  <c r="I251" i="3"/>
  <c r="L251" i="3" s="1"/>
  <c r="H251" i="3"/>
  <c r="K251" i="3" s="1"/>
  <c r="G251" i="3"/>
  <c r="J251" i="3" s="1"/>
  <c r="E251" i="3"/>
  <c r="F251" i="3" s="1"/>
  <c r="D251" i="3"/>
  <c r="J250" i="3"/>
  <c r="I250" i="3"/>
  <c r="L250" i="3" s="1"/>
  <c r="H250" i="3"/>
  <c r="K250" i="3" s="1"/>
  <c r="G250" i="3"/>
  <c r="F250" i="3"/>
  <c r="E250" i="3"/>
  <c r="D250" i="3"/>
  <c r="K249" i="3"/>
  <c r="I249" i="3"/>
  <c r="L249" i="3" s="1"/>
  <c r="H249" i="3"/>
  <c r="G249" i="3"/>
  <c r="J249" i="3" s="1"/>
  <c r="F249" i="3"/>
  <c r="E249" i="3"/>
  <c r="D249" i="3"/>
  <c r="I248" i="3"/>
  <c r="H248" i="3"/>
  <c r="G248" i="3"/>
  <c r="J248" i="3" s="1"/>
  <c r="D248" i="3"/>
  <c r="E248" i="3" s="1"/>
  <c r="F248" i="3" s="1"/>
  <c r="L248" i="3" s="1"/>
  <c r="J247" i="3"/>
  <c r="I247" i="3"/>
  <c r="L247" i="3" s="1"/>
  <c r="H247" i="3"/>
  <c r="K247" i="3" s="1"/>
  <c r="G247" i="3"/>
  <c r="E247" i="3"/>
  <c r="F247" i="3" s="1"/>
  <c r="D247" i="3"/>
  <c r="J246" i="3"/>
  <c r="I246" i="3"/>
  <c r="L246" i="3" s="1"/>
  <c r="H246" i="3"/>
  <c r="G246" i="3"/>
  <c r="F246" i="3"/>
  <c r="E246" i="3"/>
  <c r="K246" i="3" s="1"/>
  <c r="D246" i="3"/>
  <c r="I245" i="3"/>
  <c r="H245" i="3"/>
  <c r="G245" i="3"/>
  <c r="J245" i="3" s="1"/>
  <c r="D245" i="3"/>
  <c r="E245" i="3" s="1"/>
  <c r="L244" i="3"/>
  <c r="I244" i="3"/>
  <c r="H244" i="3"/>
  <c r="K244" i="3" s="1"/>
  <c r="G244" i="3"/>
  <c r="J244" i="3" s="1"/>
  <c r="D244" i="3"/>
  <c r="E244" i="3" s="1"/>
  <c r="F244" i="3" s="1"/>
  <c r="I243" i="3"/>
  <c r="H243" i="3"/>
  <c r="G243" i="3"/>
  <c r="J243" i="3" s="1"/>
  <c r="E243" i="3"/>
  <c r="F243" i="3" s="1"/>
  <c r="D243" i="3"/>
  <c r="J242" i="3"/>
  <c r="I242" i="3"/>
  <c r="L242" i="3" s="1"/>
  <c r="H242" i="3"/>
  <c r="K242" i="3" s="1"/>
  <c r="G242" i="3"/>
  <c r="F242" i="3"/>
  <c r="E242" i="3"/>
  <c r="D242" i="3"/>
  <c r="K241" i="3"/>
  <c r="I241" i="3"/>
  <c r="L241" i="3" s="1"/>
  <c r="H241" i="3"/>
  <c r="G241" i="3"/>
  <c r="J241" i="3" s="1"/>
  <c r="F241" i="3"/>
  <c r="E241" i="3"/>
  <c r="D241" i="3"/>
  <c r="L240" i="3"/>
  <c r="I240" i="3"/>
  <c r="H240" i="3"/>
  <c r="K240" i="3" s="1"/>
  <c r="G240" i="3"/>
  <c r="J240" i="3" s="1"/>
  <c r="D240" i="3"/>
  <c r="E240" i="3" s="1"/>
  <c r="F240" i="3" s="1"/>
  <c r="J239" i="3"/>
  <c r="I239" i="3"/>
  <c r="H239" i="3"/>
  <c r="K239" i="3" s="1"/>
  <c r="G239" i="3"/>
  <c r="E239" i="3"/>
  <c r="F239" i="3" s="1"/>
  <c r="D239" i="3"/>
  <c r="K238" i="3"/>
  <c r="J238" i="3"/>
  <c r="I238" i="3"/>
  <c r="H238" i="3"/>
  <c r="G238" i="3"/>
  <c r="F238" i="3"/>
  <c r="E238" i="3"/>
  <c r="D238" i="3"/>
  <c r="I237" i="3"/>
  <c r="H237" i="3"/>
  <c r="G237" i="3"/>
  <c r="J237" i="3" s="1"/>
  <c r="D237" i="3"/>
  <c r="E237" i="3" s="1"/>
  <c r="L236" i="3"/>
  <c r="I236" i="3"/>
  <c r="H236" i="3"/>
  <c r="K236" i="3" s="1"/>
  <c r="G236" i="3"/>
  <c r="J236" i="3" s="1"/>
  <c r="D236" i="3"/>
  <c r="E236" i="3" s="1"/>
  <c r="F236" i="3" s="1"/>
  <c r="I235" i="3"/>
  <c r="L235" i="3" s="1"/>
  <c r="H235" i="3"/>
  <c r="G235" i="3"/>
  <c r="J235" i="3" s="1"/>
  <c r="E235" i="3"/>
  <c r="F235" i="3" s="1"/>
  <c r="D235" i="3"/>
  <c r="J234" i="3"/>
  <c r="I234" i="3"/>
  <c r="L234" i="3" s="1"/>
  <c r="H234" i="3"/>
  <c r="K234" i="3" s="1"/>
  <c r="G234" i="3"/>
  <c r="F234" i="3"/>
  <c r="E234" i="3"/>
  <c r="D234" i="3"/>
  <c r="K233" i="3"/>
  <c r="I233" i="3"/>
  <c r="L233" i="3" s="1"/>
  <c r="H233" i="3"/>
  <c r="G233" i="3"/>
  <c r="J233" i="3" s="1"/>
  <c r="F233" i="3"/>
  <c r="E233" i="3"/>
  <c r="D233" i="3"/>
  <c r="L232" i="3"/>
  <c r="I232" i="3"/>
  <c r="H232" i="3"/>
  <c r="K232" i="3" s="1"/>
  <c r="G232" i="3"/>
  <c r="J232" i="3" s="1"/>
  <c r="D232" i="3"/>
  <c r="E232" i="3" s="1"/>
  <c r="F232" i="3" s="1"/>
  <c r="J231" i="3"/>
  <c r="I231" i="3"/>
  <c r="H231" i="3"/>
  <c r="G231" i="3"/>
  <c r="E231" i="3"/>
  <c r="F231" i="3" s="1"/>
  <c r="D231" i="3"/>
  <c r="K230" i="3"/>
  <c r="J230" i="3"/>
  <c r="I230" i="3"/>
  <c r="L230" i="3" s="1"/>
  <c r="H230" i="3"/>
  <c r="G230" i="3"/>
  <c r="F230" i="3"/>
  <c r="E230" i="3"/>
  <c r="D230" i="3"/>
  <c r="I229" i="3"/>
  <c r="H229" i="3"/>
  <c r="G229" i="3"/>
  <c r="J229" i="3" s="1"/>
  <c r="D229" i="3"/>
  <c r="E229" i="3" s="1"/>
  <c r="L228" i="3"/>
  <c r="I228" i="3"/>
  <c r="H228" i="3"/>
  <c r="K228" i="3" s="1"/>
  <c r="G228" i="3"/>
  <c r="E228" i="3"/>
  <c r="F228" i="3" s="1"/>
  <c r="D228" i="3"/>
  <c r="I227" i="3"/>
  <c r="L227" i="3" s="1"/>
  <c r="H227" i="3"/>
  <c r="G227" i="3"/>
  <c r="J227" i="3" s="1"/>
  <c r="E227" i="3"/>
  <c r="F227" i="3" s="1"/>
  <c r="D227" i="3"/>
  <c r="I226" i="3"/>
  <c r="H226" i="3"/>
  <c r="K226" i="3" s="1"/>
  <c r="G226" i="3"/>
  <c r="J226" i="3" s="1"/>
  <c r="F226" i="3"/>
  <c r="E226" i="3"/>
  <c r="D226" i="3"/>
  <c r="I225" i="3"/>
  <c r="L225" i="3" s="1"/>
  <c r="H225" i="3"/>
  <c r="K225" i="3" s="1"/>
  <c r="G225" i="3"/>
  <c r="J225" i="3" s="1"/>
  <c r="F225" i="3"/>
  <c r="E225" i="3"/>
  <c r="D225" i="3"/>
  <c r="I224" i="3"/>
  <c r="H224" i="3"/>
  <c r="K224" i="3" s="1"/>
  <c r="G224" i="3"/>
  <c r="D224" i="3"/>
  <c r="E224" i="3" s="1"/>
  <c r="F224" i="3" s="1"/>
  <c r="L224" i="3" s="1"/>
  <c r="J223" i="3"/>
  <c r="I223" i="3"/>
  <c r="H223" i="3"/>
  <c r="G223" i="3"/>
  <c r="E223" i="3"/>
  <c r="F223" i="3" s="1"/>
  <c r="D223" i="3"/>
  <c r="J222" i="3"/>
  <c r="I222" i="3"/>
  <c r="L222" i="3" s="1"/>
  <c r="H222" i="3"/>
  <c r="G222" i="3"/>
  <c r="E222" i="3"/>
  <c r="F222" i="3" s="1"/>
  <c r="D222" i="3"/>
  <c r="K221" i="3"/>
  <c r="J221" i="3"/>
  <c r="I221" i="3"/>
  <c r="H221" i="3"/>
  <c r="G221" i="3"/>
  <c r="F221" i="3"/>
  <c r="L221" i="3" s="1"/>
  <c r="D221" i="3"/>
  <c r="E221" i="3" s="1"/>
  <c r="J220" i="3"/>
  <c r="I220" i="3"/>
  <c r="H220" i="3"/>
  <c r="G220" i="3"/>
  <c r="E220" i="3"/>
  <c r="F220" i="3" s="1"/>
  <c r="L220" i="3" s="1"/>
  <c r="D220" i="3"/>
  <c r="I219" i="3"/>
  <c r="L219" i="3" s="1"/>
  <c r="H219" i="3"/>
  <c r="G219" i="3"/>
  <c r="J219" i="3" s="1"/>
  <c r="E219" i="3"/>
  <c r="F219" i="3" s="1"/>
  <c r="D219" i="3"/>
  <c r="L218" i="3"/>
  <c r="I218" i="3"/>
  <c r="H218" i="3"/>
  <c r="G218" i="3"/>
  <c r="J218" i="3" s="1"/>
  <c r="E218" i="3"/>
  <c r="F218" i="3" s="1"/>
  <c r="D218" i="3"/>
  <c r="J217" i="3"/>
  <c r="I217" i="3"/>
  <c r="H217" i="3"/>
  <c r="G217" i="3"/>
  <c r="E217" i="3"/>
  <c r="F217" i="3" s="1"/>
  <c r="D217" i="3"/>
  <c r="K216" i="3"/>
  <c r="I216" i="3"/>
  <c r="L216" i="3" s="1"/>
  <c r="H216" i="3"/>
  <c r="G216" i="3"/>
  <c r="D216" i="3"/>
  <c r="E216" i="3" s="1"/>
  <c r="F216" i="3" s="1"/>
  <c r="J215" i="3"/>
  <c r="I215" i="3"/>
  <c r="H215" i="3"/>
  <c r="G215" i="3"/>
  <c r="E215" i="3"/>
  <c r="F215" i="3" s="1"/>
  <c r="D215" i="3"/>
  <c r="J214" i="3"/>
  <c r="I214" i="3"/>
  <c r="L214" i="3" s="1"/>
  <c r="H214" i="3"/>
  <c r="G214" i="3"/>
  <c r="E214" i="3"/>
  <c r="F214" i="3" s="1"/>
  <c r="D214" i="3"/>
  <c r="K213" i="3"/>
  <c r="J213" i="3"/>
  <c r="I213" i="3"/>
  <c r="L213" i="3" s="1"/>
  <c r="H213" i="3"/>
  <c r="G213" i="3"/>
  <c r="F213" i="3"/>
  <c r="D213" i="3"/>
  <c r="E213" i="3" s="1"/>
  <c r="J212" i="3"/>
  <c r="I212" i="3"/>
  <c r="H212" i="3"/>
  <c r="K212" i="3" s="1"/>
  <c r="G212" i="3"/>
  <c r="E212" i="3"/>
  <c r="F212" i="3" s="1"/>
  <c r="L212" i="3" s="1"/>
  <c r="D212" i="3"/>
  <c r="L211" i="3"/>
  <c r="I211" i="3"/>
  <c r="H211" i="3"/>
  <c r="G211" i="3"/>
  <c r="J211" i="3" s="1"/>
  <c r="E211" i="3"/>
  <c r="F211" i="3" s="1"/>
  <c r="D211" i="3"/>
  <c r="L210" i="3"/>
  <c r="I210" i="3"/>
  <c r="H210" i="3"/>
  <c r="K210" i="3" s="1"/>
  <c r="G210" i="3"/>
  <c r="J210" i="3" s="1"/>
  <c r="E210" i="3"/>
  <c r="F210" i="3" s="1"/>
  <c r="D210" i="3"/>
  <c r="I209" i="3"/>
  <c r="H209" i="3"/>
  <c r="G209" i="3"/>
  <c r="J209" i="3" s="1"/>
  <c r="E209" i="3"/>
  <c r="F209" i="3" s="1"/>
  <c r="D209" i="3"/>
  <c r="I208" i="3"/>
  <c r="L208" i="3" s="1"/>
  <c r="H208" i="3"/>
  <c r="K208" i="3" s="1"/>
  <c r="G208" i="3"/>
  <c r="D208" i="3"/>
  <c r="E208" i="3" s="1"/>
  <c r="F208" i="3" s="1"/>
  <c r="J207" i="3"/>
  <c r="I207" i="3"/>
  <c r="L207" i="3" s="1"/>
  <c r="H207" i="3"/>
  <c r="G207" i="3"/>
  <c r="E207" i="3"/>
  <c r="F207" i="3" s="1"/>
  <c r="D207" i="3"/>
  <c r="J206" i="3"/>
  <c r="I206" i="3"/>
  <c r="H206" i="3"/>
  <c r="G206" i="3"/>
  <c r="E206" i="3"/>
  <c r="F206" i="3" s="1"/>
  <c r="D206" i="3"/>
  <c r="J205" i="3"/>
  <c r="I205" i="3"/>
  <c r="H205" i="3"/>
  <c r="G205" i="3"/>
  <c r="F205" i="3"/>
  <c r="L205" i="3" s="1"/>
  <c r="D205" i="3"/>
  <c r="E205" i="3" s="1"/>
  <c r="K205" i="3" s="1"/>
  <c r="L204" i="3"/>
  <c r="I204" i="3"/>
  <c r="H204" i="3"/>
  <c r="K204" i="3" s="1"/>
  <c r="G204" i="3"/>
  <c r="J204" i="3" s="1"/>
  <c r="E204" i="3"/>
  <c r="F204" i="3" s="1"/>
  <c r="D204" i="3"/>
  <c r="I203" i="3"/>
  <c r="L203" i="3" s="1"/>
  <c r="H203" i="3"/>
  <c r="G203" i="3"/>
  <c r="J203" i="3" s="1"/>
  <c r="E203" i="3"/>
  <c r="F203" i="3" s="1"/>
  <c r="D203" i="3"/>
  <c r="I202" i="3"/>
  <c r="L202" i="3" s="1"/>
  <c r="H202" i="3"/>
  <c r="G202" i="3"/>
  <c r="J202" i="3" s="1"/>
  <c r="F202" i="3"/>
  <c r="E202" i="3"/>
  <c r="D202" i="3"/>
  <c r="I201" i="3"/>
  <c r="H201" i="3"/>
  <c r="G201" i="3"/>
  <c r="J201" i="3" s="1"/>
  <c r="E201" i="3"/>
  <c r="K201" i="3" s="1"/>
  <c r="D201" i="3"/>
  <c r="L200" i="3"/>
  <c r="I200" i="3"/>
  <c r="H200" i="3"/>
  <c r="K200" i="3" s="1"/>
  <c r="G200" i="3"/>
  <c r="J200" i="3" s="1"/>
  <c r="F200" i="3"/>
  <c r="D200" i="3"/>
  <c r="E200" i="3" s="1"/>
  <c r="J199" i="3"/>
  <c r="I199" i="3"/>
  <c r="H199" i="3"/>
  <c r="G199" i="3"/>
  <c r="D199" i="3"/>
  <c r="E199" i="3" s="1"/>
  <c r="F199" i="3" s="1"/>
  <c r="L199" i="3" s="1"/>
  <c r="K198" i="3"/>
  <c r="J198" i="3"/>
  <c r="I198" i="3"/>
  <c r="L198" i="3" s="1"/>
  <c r="H198" i="3"/>
  <c r="G198" i="3"/>
  <c r="E198" i="3"/>
  <c r="F198" i="3" s="1"/>
  <c r="D198" i="3"/>
  <c r="J197" i="3"/>
  <c r="I197" i="3"/>
  <c r="H197" i="3"/>
  <c r="G197" i="3"/>
  <c r="F197" i="3"/>
  <c r="L197" i="3" s="1"/>
  <c r="D197" i="3"/>
  <c r="E197" i="3" s="1"/>
  <c r="K197" i="3" s="1"/>
  <c r="I196" i="3"/>
  <c r="H196" i="3"/>
  <c r="G196" i="3"/>
  <c r="D196" i="3"/>
  <c r="E196" i="3" s="1"/>
  <c r="F196" i="3" s="1"/>
  <c r="L196" i="3" s="1"/>
  <c r="I195" i="3"/>
  <c r="H195" i="3"/>
  <c r="G195" i="3"/>
  <c r="J195" i="3" s="1"/>
  <c r="D195" i="3"/>
  <c r="E195" i="3" s="1"/>
  <c r="I194" i="3"/>
  <c r="L194" i="3" s="1"/>
  <c r="H194" i="3"/>
  <c r="G194" i="3"/>
  <c r="D194" i="3"/>
  <c r="E194" i="3" s="1"/>
  <c r="F194" i="3" s="1"/>
  <c r="K193" i="3"/>
  <c r="I193" i="3"/>
  <c r="L193" i="3" s="1"/>
  <c r="H193" i="3"/>
  <c r="G193" i="3"/>
  <c r="J193" i="3" s="1"/>
  <c r="E193" i="3"/>
  <c r="F193" i="3" s="1"/>
  <c r="D193" i="3"/>
  <c r="I192" i="3"/>
  <c r="H192" i="3"/>
  <c r="G192" i="3"/>
  <c r="J192" i="3" s="1"/>
  <c r="D192" i="3"/>
  <c r="E192" i="3" s="1"/>
  <c r="L191" i="3"/>
  <c r="J191" i="3"/>
  <c r="I191" i="3"/>
  <c r="H191" i="3"/>
  <c r="K191" i="3" s="1"/>
  <c r="G191" i="3"/>
  <c r="E191" i="3"/>
  <c r="F191" i="3" s="1"/>
  <c r="D191" i="3"/>
  <c r="K190" i="3"/>
  <c r="I190" i="3"/>
  <c r="H190" i="3"/>
  <c r="G190" i="3"/>
  <c r="D190" i="3"/>
  <c r="E190" i="3" s="1"/>
  <c r="F190" i="3" s="1"/>
  <c r="L190" i="3" s="1"/>
  <c r="K189" i="3"/>
  <c r="I189" i="3"/>
  <c r="H189" i="3"/>
  <c r="G189" i="3"/>
  <c r="J189" i="3" s="1"/>
  <c r="E189" i="3"/>
  <c r="F189" i="3" s="1"/>
  <c r="L189" i="3" s="1"/>
  <c r="D189" i="3"/>
  <c r="J188" i="3"/>
  <c r="I188" i="3"/>
  <c r="H188" i="3"/>
  <c r="G188" i="3"/>
  <c r="E188" i="3"/>
  <c r="F188" i="3" s="1"/>
  <c r="L188" i="3" s="1"/>
  <c r="D188" i="3"/>
  <c r="I187" i="3"/>
  <c r="H187" i="3"/>
  <c r="K187" i="3" s="1"/>
  <c r="G187" i="3"/>
  <c r="D187" i="3"/>
  <c r="E187" i="3" s="1"/>
  <c r="F187" i="3" s="1"/>
  <c r="L187" i="3" s="1"/>
  <c r="I186" i="3"/>
  <c r="H186" i="3"/>
  <c r="G186" i="3"/>
  <c r="J186" i="3" s="1"/>
  <c r="E186" i="3"/>
  <c r="F186" i="3" s="1"/>
  <c r="D186" i="3"/>
  <c r="I185" i="3"/>
  <c r="H185" i="3"/>
  <c r="K185" i="3" s="1"/>
  <c r="G185" i="3"/>
  <c r="J185" i="3" s="1"/>
  <c r="D185" i="3"/>
  <c r="E185" i="3" s="1"/>
  <c r="F185" i="3" s="1"/>
  <c r="L185" i="3" s="1"/>
  <c r="I184" i="3"/>
  <c r="L184" i="3" s="1"/>
  <c r="H184" i="3"/>
  <c r="G184" i="3"/>
  <c r="J184" i="3" s="1"/>
  <c r="E184" i="3"/>
  <c r="F184" i="3" s="1"/>
  <c r="D184" i="3"/>
  <c r="I183" i="3"/>
  <c r="L183" i="3" s="1"/>
  <c r="H183" i="3"/>
  <c r="K183" i="3" s="1"/>
  <c r="G183" i="3"/>
  <c r="F183" i="3"/>
  <c r="D183" i="3"/>
  <c r="E183" i="3" s="1"/>
  <c r="K182" i="3"/>
  <c r="I182" i="3"/>
  <c r="L182" i="3" s="1"/>
  <c r="H182" i="3"/>
  <c r="G182" i="3"/>
  <c r="J182" i="3" s="1"/>
  <c r="E182" i="3"/>
  <c r="F182" i="3" s="1"/>
  <c r="D182" i="3"/>
  <c r="K181" i="3"/>
  <c r="I181" i="3"/>
  <c r="H181" i="3"/>
  <c r="G181" i="3"/>
  <c r="D181" i="3"/>
  <c r="E181" i="3" s="1"/>
  <c r="F181" i="3" s="1"/>
  <c r="L181" i="3" s="1"/>
  <c r="K180" i="3"/>
  <c r="I180" i="3"/>
  <c r="H180" i="3"/>
  <c r="G180" i="3"/>
  <c r="J180" i="3" s="1"/>
  <c r="E180" i="3"/>
  <c r="F180" i="3" s="1"/>
  <c r="L180" i="3" s="1"/>
  <c r="D180" i="3"/>
  <c r="J179" i="3"/>
  <c r="I179" i="3"/>
  <c r="H179" i="3"/>
  <c r="G179" i="3"/>
  <c r="E179" i="3"/>
  <c r="F179" i="3" s="1"/>
  <c r="L179" i="3" s="1"/>
  <c r="D179" i="3"/>
  <c r="K178" i="3"/>
  <c r="I178" i="3"/>
  <c r="H178" i="3"/>
  <c r="G178" i="3"/>
  <c r="J178" i="3" s="1"/>
  <c r="E178" i="3"/>
  <c r="F178" i="3" s="1"/>
  <c r="D178" i="3"/>
  <c r="J177" i="3"/>
  <c r="I177" i="3"/>
  <c r="H177" i="3"/>
  <c r="K177" i="3" s="1"/>
  <c r="G177" i="3"/>
  <c r="D177" i="3"/>
  <c r="E177" i="3" s="1"/>
  <c r="F177" i="3" s="1"/>
  <c r="L177" i="3" s="1"/>
  <c r="I176" i="3"/>
  <c r="H176" i="3"/>
  <c r="G176" i="3"/>
  <c r="J176" i="3" s="1"/>
  <c r="E176" i="3"/>
  <c r="F176" i="3" s="1"/>
  <c r="D176" i="3"/>
  <c r="I175" i="3"/>
  <c r="H175" i="3"/>
  <c r="G175" i="3"/>
  <c r="D175" i="3"/>
  <c r="J174" i="3"/>
  <c r="I174" i="3"/>
  <c r="H174" i="3"/>
  <c r="G174" i="3"/>
  <c r="E174" i="3"/>
  <c r="F174" i="3" s="1"/>
  <c r="D174" i="3"/>
  <c r="L173" i="3"/>
  <c r="I173" i="3"/>
  <c r="H173" i="3"/>
  <c r="K173" i="3" s="1"/>
  <c r="G173" i="3"/>
  <c r="F173" i="3"/>
  <c r="D173" i="3"/>
  <c r="E173" i="3" s="1"/>
  <c r="I172" i="3"/>
  <c r="H172" i="3"/>
  <c r="G172" i="3"/>
  <c r="J172" i="3" s="1"/>
  <c r="D172" i="3"/>
  <c r="E172" i="3" s="1"/>
  <c r="J171" i="3"/>
  <c r="I171" i="3"/>
  <c r="H171" i="3"/>
  <c r="G171" i="3"/>
  <c r="D171" i="3"/>
  <c r="E171" i="3" s="1"/>
  <c r="F171" i="3" s="1"/>
  <c r="L171" i="3" s="1"/>
  <c r="I170" i="3"/>
  <c r="H170" i="3"/>
  <c r="G170" i="3"/>
  <c r="J170" i="3" s="1"/>
  <c r="E170" i="3"/>
  <c r="K170" i="3" s="1"/>
  <c r="D170" i="3"/>
  <c r="I169" i="3"/>
  <c r="H169" i="3"/>
  <c r="G169" i="3"/>
  <c r="D169" i="3"/>
  <c r="E169" i="3" s="1"/>
  <c r="F169" i="3" s="1"/>
  <c r="L169" i="3" s="1"/>
  <c r="I168" i="3"/>
  <c r="L168" i="3" s="1"/>
  <c r="H168" i="3"/>
  <c r="K168" i="3" s="1"/>
  <c r="G168" i="3"/>
  <c r="J168" i="3" s="1"/>
  <c r="E168" i="3"/>
  <c r="F168" i="3" s="1"/>
  <c r="D168" i="3"/>
  <c r="J167" i="3"/>
  <c r="I167" i="3"/>
  <c r="H167" i="3"/>
  <c r="K167" i="3" s="1"/>
  <c r="G167" i="3"/>
  <c r="F167" i="3"/>
  <c r="L167" i="3" s="1"/>
  <c r="D167" i="3"/>
  <c r="E167" i="3" s="1"/>
  <c r="I166" i="3"/>
  <c r="L166" i="3" s="1"/>
  <c r="H166" i="3"/>
  <c r="G166" i="3"/>
  <c r="J166" i="3" s="1"/>
  <c r="E166" i="3"/>
  <c r="F166" i="3" s="1"/>
  <c r="D166" i="3"/>
  <c r="I165" i="3"/>
  <c r="H165" i="3"/>
  <c r="G165" i="3"/>
  <c r="D165" i="3"/>
  <c r="I164" i="3"/>
  <c r="L164" i="3" s="1"/>
  <c r="H164" i="3"/>
  <c r="G164" i="3"/>
  <c r="E164" i="3"/>
  <c r="F164" i="3" s="1"/>
  <c r="D164" i="3"/>
  <c r="L163" i="3"/>
  <c r="I163" i="3"/>
  <c r="H163" i="3"/>
  <c r="G163" i="3"/>
  <c r="E163" i="3"/>
  <c r="F163" i="3" s="1"/>
  <c r="D163" i="3"/>
  <c r="J163" i="3" s="1"/>
  <c r="K162" i="3"/>
  <c r="I162" i="3"/>
  <c r="H162" i="3"/>
  <c r="G162" i="3"/>
  <c r="J162" i="3" s="1"/>
  <c r="F162" i="3"/>
  <c r="E162" i="3"/>
  <c r="D162" i="3"/>
  <c r="J161" i="3"/>
  <c r="I161" i="3"/>
  <c r="H161" i="3"/>
  <c r="K161" i="3" s="1"/>
  <c r="G161" i="3"/>
  <c r="F161" i="3"/>
  <c r="L161" i="3" s="1"/>
  <c r="D161" i="3"/>
  <c r="E161" i="3" s="1"/>
  <c r="I160" i="3"/>
  <c r="L160" i="3" s="1"/>
  <c r="H160" i="3"/>
  <c r="K160" i="3" s="1"/>
  <c r="G160" i="3"/>
  <c r="J160" i="3" s="1"/>
  <c r="E160" i="3"/>
  <c r="F160" i="3" s="1"/>
  <c r="D160" i="3"/>
  <c r="I159" i="3"/>
  <c r="H159" i="3"/>
  <c r="K159" i="3" s="1"/>
  <c r="G159" i="3"/>
  <c r="D159" i="3"/>
  <c r="E159" i="3" s="1"/>
  <c r="F159" i="3" s="1"/>
  <c r="L159" i="3" s="1"/>
  <c r="J158" i="3"/>
  <c r="I158" i="3"/>
  <c r="H158" i="3"/>
  <c r="G158" i="3"/>
  <c r="E158" i="3"/>
  <c r="D158" i="3"/>
  <c r="J157" i="3"/>
  <c r="I157" i="3"/>
  <c r="H157" i="3"/>
  <c r="K157" i="3" s="1"/>
  <c r="G157" i="3"/>
  <c r="F157" i="3"/>
  <c r="L157" i="3" s="1"/>
  <c r="D157" i="3"/>
  <c r="E157" i="3" s="1"/>
  <c r="I156" i="3"/>
  <c r="H156" i="3"/>
  <c r="G156" i="3"/>
  <c r="D156" i="3"/>
  <c r="E156" i="3" s="1"/>
  <c r="I155" i="3"/>
  <c r="H155" i="3"/>
  <c r="G155" i="3"/>
  <c r="D155" i="3"/>
  <c r="I154" i="3"/>
  <c r="H154" i="3"/>
  <c r="G154" i="3"/>
  <c r="J154" i="3" s="1"/>
  <c r="E154" i="3"/>
  <c r="K154" i="3" s="1"/>
  <c r="D154" i="3"/>
  <c r="I153" i="3"/>
  <c r="H153" i="3"/>
  <c r="G153" i="3"/>
  <c r="J153" i="3" s="1"/>
  <c r="D153" i="3"/>
  <c r="E153" i="3" s="1"/>
  <c r="F153" i="3" s="1"/>
  <c r="L153" i="3" s="1"/>
  <c r="K152" i="3"/>
  <c r="I152" i="3"/>
  <c r="L152" i="3" s="1"/>
  <c r="H152" i="3"/>
  <c r="G152" i="3"/>
  <c r="J152" i="3" s="1"/>
  <c r="E152" i="3"/>
  <c r="F152" i="3" s="1"/>
  <c r="D152" i="3"/>
  <c r="J151" i="3"/>
  <c r="I151" i="3"/>
  <c r="L151" i="3" s="1"/>
  <c r="H151" i="3"/>
  <c r="K151" i="3" s="1"/>
  <c r="G151" i="3"/>
  <c r="D151" i="3"/>
  <c r="E151" i="3" s="1"/>
  <c r="F151" i="3" s="1"/>
  <c r="K150" i="3"/>
  <c r="I150" i="3"/>
  <c r="L150" i="3" s="1"/>
  <c r="H150" i="3"/>
  <c r="G150" i="3"/>
  <c r="J150" i="3" s="1"/>
  <c r="E150" i="3"/>
  <c r="F150" i="3" s="1"/>
  <c r="D150" i="3"/>
  <c r="K149" i="3"/>
  <c r="I149" i="3"/>
  <c r="H149" i="3"/>
  <c r="G149" i="3"/>
  <c r="D149" i="3"/>
  <c r="E149" i="3" s="1"/>
  <c r="F149" i="3" s="1"/>
  <c r="L149" i="3" s="1"/>
  <c r="K148" i="3"/>
  <c r="I148" i="3"/>
  <c r="H148" i="3"/>
  <c r="G148" i="3"/>
  <c r="J148" i="3" s="1"/>
  <c r="E148" i="3"/>
  <c r="F148" i="3" s="1"/>
  <c r="L148" i="3" s="1"/>
  <c r="D148" i="3"/>
  <c r="J147" i="3"/>
  <c r="I147" i="3"/>
  <c r="H147" i="3"/>
  <c r="G147" i="3"/>
  <c r="E147" i="3"/>
  <c r="F147" i="3" s="1"/>
  <c r="L147" i="3" s="1"/>
  <c r="D147" i="3"/>
  <c r="I146" i="3"/>
  <c r="H146" i="3"/>
  <c r="G146" i="3"/>
  <c r="J146" i="3" s="1"/>
  <c r="F146" i="3"/>
  <c r="E146" i="3"/>
  <c r="K146" i="3" s="1"/>
  <c r="D146" i="3"/>
  <c r="I145" i="3"/>
  <c r="H145" i="3"/>
  <c r="K145" i="3" s="1"/>
  <c r="G145" i="3"/>
  <c r="F145" i="3"/>
  <c r="L145" i="3" s="1"/>
  <c r="D145" i="3"/>
  <c r="E145" i="3" s="1"/>
  <c r="K144" i="3"/>
  <c r="I144" i="3"/>
  <c r="H144" i="3"/>
  <c r="G144" i="3"/>
  <c r="J144" i="3" s="1"/>
  <c r="E144" i="3"/>
  <c r="F144" i="3" s="1"/>
  <c r="D144" i="3"/>
  <c r="I143" i="3"/>
  <c r="H143" i="3"/>
  <c r="G143" i="3"/>
  <c r="D143" i="3"/>
  <c r="J142" i="3"/>
  <c r="I142" i="3"/>
  <c r="L142" i="3" s="1"/>
  <c r="H142" i="3"/>
  <c r="G142" i="3"/>
  <c r="E142" i="3"/>
  <c r="F142" i="3" s="1"/>
  <c r="D142" i="3"/>
  <c r="L141" i="3"/>
  <c r="J141" i="3"/>
  <c r="I141" i="3"/>
  <c r="H141" i="3"/>
  <c r="K141" i="3" s="1"/>
  <c r="G141" i="3"/>
  <c r="D141" i="3"/>
  <c r="E141" i="3" s="1"/>
  <c r="F141" i="3" s="1"/>
  <c r="I140" i="3"/>
  <c r="H140" i="3"/>
  <c r="G140" i="3"/>
  <c r="J140" i="3" s="1"/>
  <c r="D140" i="3"/>
  <c r="E140" i="3" s="1"/>
  <c r="J139" i="3"/>
  <c r="I139" i="3"/>
  <c r="H139" i="3"/>
  <c r="G139" i="3"/>
  <c r="D139" i="3"/>
  <c r="E139" i="3" s="1"/>
  <c r="F139" i="3" s="1"/>
  <c r="L139" i="3" s="1"/>
  <c r="I138" i="3"/>
  <c r="H138" i="3"/>
  <c r="G138" i="3"/>
  <c r="J138" i="3" s="1"/>
  <c r="E138" i="3"/>
  <c r="D138" i="3"/>
  <c r="I137" i="3"/>
  <c r="H137" i="3"/>
  <c r="G137" i="3"/>
  <c r="D137" i="3"/>
  <c r="E137" i="3" s="1"/>
  <c r="F137" i="3" s="1"/>
  <c r="L137" i="3" s="1"/>
  <c r="I136" i="3"/>
  <c r="L136" i="3" s="1"/>
  <c r="H136" i="3"/>
  <c r="K136" i="3" s="1"/>
  <c r="G136" i="3"/>
  <c r="J136" i="3" s="1"/>
  <c r="E136" i="3"/>
  <c r="F136" i="3" s="1"/>
  <c r="D136" i="3"/>
  <c r="J135" i="3"/>
  <c r="I135" i="3"/>
  <c r="H135" i="3"/>
  <c r="K135" i="3" s="1"/>
  <c r="G135" i="3"/>
  <c r="F135" i="3"/>
  <c r="L135" i="3" s="1"/>
  <c r="D135" i="3"/>
  <c r="E135" i="3" s="1"/>
  <c r="K134" i="3"/>
  <c r="J134" i="3"/>
  <c r="I134" i="3"/>
  <c r="L134" i="3" s="1"/>
  <c r="H134" i="3"/>
  <c r="G134" i="3"/>
  <c r="E134" i="3"/>
  <c r="F134" i="3" s="1"/>
  <c r="D134" i="3"/>
  <c r="I133" i="3"/>
  <c r="H133" i="3"/>
  <c r="G133" i="3"/>
  <c r="D133" i="3"/>
  <c r="I132" i="3"/>
  <c r="H132" i="3"/>
  <c r="G132" i="3"/>
  <c r="D132" i="3"/>
  <c r="E132" i="3" s="1"/>
  <c r="I131" i="3"/>
  <c r="H131" i="3"/>
  <c r="G131" i="3"/>
  <c r="D131" i="3"/>
  <c r="E131" i="3" s="1"/>
  <c r="F131" i="3" s="1"/>
  <c r="L131" i="3" s="1"/>
  <c r="K130" i="3"/>
  <c r="I130" i="3"/>
  <c r="H130" i="3"/>
  <c r="G130" i="3"/>
  <c r="J130" i="3" s="1"/>
  <c r="F130" i="3"/>
  <c r="E130" i="3"/>
  <c r="D130" i="3"/>
  <c r="J129" i="3"/>
  <c r="I129" i="3"/>
  <c r="H129" i="3"/>
  <c r="K129" i="3" s="1"/>
  <c r="G129" i="3"/>
  <c r="F129" i="3"/>
  <c r="L129" i="3" s="1"/>
  <c r="D129" i="3"/>
  <c r="E129" i="3" s="1"/>
  <c r="I128" i="3"/>
  <c r="H128" i="3"/>
  <c r="K128" i="3" s="1"/>
  <c r="G128" i="3"/>
  <c r="J128" i="3" s="1"/>
  <c r="E128" i="3"/>
  <c r="F128" i="3" s="1"/>
  <c r="D128" i="3"/>
  <c r="L127" i="3"/>
  <c r="I127" i="3"/>
  <c r="H127" i="3"/>
  <c r="G127" i="3"/>
  <c r="D127" i="3"/>
  <c r="E127" i="3" s="1"/>
  <c r="F127" i="3" s="1"/>
  <c r="J126" i="3"/>
  <c r="I126" i="3"/>
  <c r="H126" i="3"/>
  <c r="G126" i="3"/>
  <c r="E126" i="3"/>
  <c r="D126" i="3"/>
  <c r="K125" i="3"/>
  <c r="J125" i="3"/>
  <c r="I125" i="3"/>
  <c r="H125" i="3"/>
  <c r="G125" i="3"/>
  <c r="F125" i="3"/>
  <c r="L125" i="3" s="1"/>
  <c r="D125" i="3"/>
  <c r="E125" i="3" s="1"/>
  <c r="I124" i="3"/>
  <c r="H124" i="3"/>
  <c r="G124" i="3"/>
  <c r="D124" i="3"/>
  <c r="E124" i="3" s="1"/>
  <c r="I123" i="3"/>
  <c r="H123" i="3"/>
  <c r="G123" i="3"/>
  <c r="D123" i="3"/>
  <c r="I122" i="3"/>
  <c r="H122" i="3"/>
  <c r="G122" i="3"/>
  <c r="J122" i="3" s="1"/>
  <c r="E122" i="3"/>
  <c r="F122" i="3" s="1"/>
  <c r="D122" i="3"/>
  <c r="L121" i="3"/>
  <c r="I121" i="3"/>
  <c r="H121" i="3"/>
  <c r="K121" i="3" s="1"/>
  <c r="G121" i="3"/>
  <c r="J121" i="3" s="1"/>
  <c r="D121" i="3"/>
  <c r="E121" i="3" s="1"/>
  <c r="F121" i="3" s="1"/>
  <c r="I120" i="3"/>
  <c r="L120" i="3" s="1"/>
  <c r="H120" i="3"/>
  <c r="G120" i="3"/>
  <c r="J120" i="3" s="1"/>
  <c r="E120" i="3"/>
  <c r="F120" i="3" s="1"/>
  <c r="D120" i="3"/>
  <c r="I119" i="3"/>
  <c r="L119" i="3" s="1"/>
  <c r="H119" i="3"/>
  <c r="K119" i="3" s="1"/>
  <c r="G119" i="3"/>
  <c r="F119" i="3"/>
  <c r="D119" i="3"/>
  <c r="E119" i="3" s="1"/>
  <c r="K118" i="3"/>
  <c r="I118" i="3"/>
  <c r="L118" i="3" s="1"/>
  <c r="H118" i="3"/>
  <c r="G118" i="3"/>
  <c r="J118" i="3" s="1"/>
  <c r="E118" i="3"/>
  <c r="F118" i="3" s="1"/>
  <c r="D118" i="3"/>
  <c r="K117" i="3"/>
  <c r="I117" i="3"/>
  <c r="H117" i="3"/>
  <c r="G117" i="3"/>
  <c r="D117" i="3"/>
  <c r="E117" i="3" s="1"/>
  <c r="F117" i="3" s="1"/>
  <c r="L117" i="3" s="1"/>
  <c r="I116" i="3"/>
  <c r="H116" i="3"/>
  <c r="G116" i="3"/>
  <c r="J116" i="3" s="1"/>
  <c r="E116" i="3"/>
  <c r="F116" i="3" s="1"/>
  <c r="L116" i="3" s="1"/>
  <c r="D116" i="3"/>
  <c r="J115" i="3"/>
  <c r="I115" i="3"/>
  <c r="H115" i="3"/>
  <c r="G115" i="3"/>
  <c r="E115" i="3"/>
  <c r="F115" i="3" s="1"/>
  <c r="L115" i="3" s="1"/>
  <c r="D115" i="3"/>
  <c r="K114" i="3"/>
  <c r="I114" i="3"/>
  <c r="H114" i="3"/>
  <c r="G114" i="3"/>
  <c r="J114" i="3" s="1"/>
  <c r="E114" i="3"/>
  <c r="F114" i="3" s="1"/>
  <c r="D114" i="3"/>
  <c r="J113" i="3"/>
  <c r="I113" i="3"/>
  <c r="H113" i="3"/>
  <c r="K113" i="3" s="1"/>
  <c r="G113" i="3"/>
  <c r="D113" i="3"/>
  <c r="E113" i="3" s="1"/>
  <c r="F113" i="3" s="1"/>
  <c r="L113" i="3" s="1"/>
  <c r="K112" i="3"/>
  <c r="I112" i="3"/>
  <c r="H112" i="3"/>
  <c r="G112" i="3"/>
  <c r="J112" i="3" s="1"/>
  <c r="E112" i="3"/>
  <c r="F112" i="3" s="1"/>
  <c r="D112" i="3"/>
  <c r="I111" i="3"/>
  <c r="H111" i="3"/>
  <c r="G111" i="3"/>
  <c r="D111" i="3"/>
  <c r="J110" i="3"/>
  <c r="I110" i="3"/>
  <c r="H110" i="3"/>
  <c r="G110" i="3"/>
  <c r="E110" i="3"/>
  <c r="F110" i="3" s="1"/>
  <c r="D110" i="3"/>
  <c r="L109" i="3"/>
  <c r="I109" i="3"/>
  <c r="H109" i="3"/>
  <c r="K109" i="3" s="1"/>
  <c r="G109" i="3"/>
  <c r="F109" i="3"/>
  <c r="D109" i="3"/>
  <c r="E109" i="3" s="1"/>
  <c r="I108" i="3"/>
  <c r="H108" i="3"/>
  <c r="G108" i="3"/>
  <c r="J108" i="3" s="1"/>
  <c r="D108" i="3"/>
  <c r="E108" i="3" s="1"/>
  <c r="J107" i="3"/>
  <c r="I107" i="3"/>
  <c r="H107" i="3"/>
  <c r="G107" i="3"/>
  <c r="D107" i="3"/>
  <c r="E107" i="3" s="1"/>
  <c r="F107" i="3" s="1"/>
  <c r="L107" i="3" s="1"/>
  <c r="I106" i="3"/>
  <c r="H106" i="3"/>
  <c r="G106" i="3"/>
  <c r="J106" i="3" s="1"/>
  <c r="E106" i="3"/>
  <c r="D106" i="3"/>
  <c r="I105" i="3"/>
  <c r="H105" i="3"/>
  <c r="G105" i="3"/>
  <c r="D105" i="3"/>
  <c r="I104" i="3"/>
  <c r="L104" i="3" s="1"/>
  <c r="H104" i="3"/>
  <c r="K104" i="3" s="1"/>
  <c r="G104" i="3"/>
  <c r="J104" i="3" s="1"/>
  <c r="E104" i="3"/>
  <c r="F104" i="3" s="1"/>
  <c r="D104" i="3"/>
  <c r="J103" i="3"/>
  <c r="I103" i="3"/>
  <c r="H103" i="3"/>
  <c r="G103" i="3"/>
  <c r="F103" i="3"/>
  <c r="L103" i="3" s="1"/>
  <c r="D103" i="3"/>
  <c r="E103" i="3" s="1"/>
  <c r="K102" i="3"/>
  <c r="J102" i="3"/>
  <c r="I102" i="3"/>
  <c r="H102" i="3"/>
  <c r="G102" i="3"/>
  <c r="F102" i="3"/>
  <c r="E102" i="3"/>
  <c r="D102" i="3"/>
  <c r="K101" i="3"/>
  <c r="I101" i="3"/>
  <c r="H101" i="3"/>
  <c r="G101" i="3"/>
  <c r="J101" i="3" s="1"/>
  <c r="D101" i="3"/>
  <c r="E101" i="3" s="1"/>
  <c r="F101" i="3" s="1"/>
  <c r="L101" i="3" s="1"/>
  <c r="I100" i="3"/>
  <c r="H100" i="3"/>
  <c r="G100" i="3"/>
  <c r="J100" i="3" s="1"/>
  <c r="E100" i="3"/>
  <c r="F100" i="3" s="1"/>
  <c r="L100" i="3" s="1"/>
  <c r="D100" i="3"/>
  <c r="J99" i="3"/>
  <c r="I99" i="3"/>
  <c r="L99" i="3" s="1"/>
  <c r="H99" i="3"/>
  <c r="G99" i="3"/>
  <c r="E99" i="3"/>
  <c r="F99" i="3" s="1"/>
  <c r="D99" i="3"/>
  <c r="I98" i="3"/>
  <c r="H98" i="3"/>
  <c r="G98" i="3"/>
  <c r="J98" i="3" s="1"/>
  <c r="E98" i="3"/>
  <c r="D98" i="3"/>
  <c r="J97" i="3"/>
  <c r="I97" i="3"/>
  <c r="H97" i="3"/>
  <c r="K97" i="3" s="1"/>
  <c r="G97" i="3"/>
  <c r="F97" i="3"/>
  <c r="L97" i="3" s="1"/>
  <c r="D97" i="3"/>
  <c r="E97" i="3" s="1"/>
  <c r="I96" i="3"/>
  <c r="H96" i="3"/>
  <c r="G96" i="3"/>
  <c r="J96" i="3" s="1"/>
  <c r="D96" i="3"/>
  <c r="E96" i="3" s="1"/>
  <c r="I95" i="3"/>
  <c r="H95" i="3"/>
  <c r="G95" i="3"/>
  <c r="D95" i="3"/>
  <c r="J94" i="3"/>
  <c r="I94" i="3"/>
  <c r="H94" i="3"/>
  <c r="G94" i="3"/>
  <c r="F94" i="3"/>
  <c r="E94" i="3"/>
  <c r="K94" i="3" s="1"/>
  <c r="D94" i="3"/>
  <c r="I93" i="3"/>
  <c r="H93" i="3"/>
  <c r="G93" i="3"/>
  <c r="J93" i="3" s="1"/>
  <c r="D93" i="3"/>
  <c r="E93" i="3" s="1"/>
  <c r="I92" i="3"/>
  <c r="H92" i="3"/>
  <c r="G92" i="3"/>
  <c r="J92" i="3" s="1"/>
  <c r="E92" i="3"/>
  <c r="D92" i="3"/>
  <c r="J91" i="3"/>
  <c r="I91" i="3"/>
  <c r="H91" i="3"/>
  <c r="G91" i="3"/>
  <c r="F91" i="3"/>
  <c r="L91" i="3" s="1"/>
  <c r="D91" i="3"/>
  <c r="E91" i="3" s="1"/>
  <c r="K90" i="3"/>
  <c r="I90" i="3"/>
  <c r="H90" i="3"/>
  <c r="G90" i="3"/>
  <c r="J90" i="3" s="1"/>
  <c r="D90" i="3"/>
  <c r="E90" i="3" s="1"/>
  <c r="F90" i="3" s="1"/>
  <c r="L89" i="3"/>
  <c r="J89" i="3"/>
  <c r="I89" i="3"/>
  <c r="H89" i="3"/>
  <c r="K89" i="3" s="1"/>
  <c r="G89" i="3"/>
  <c r="D89" i="3"/>
  <c r="E89" i="3" s="1"/>
  <c r="F89" i="3" s="1"/>
  <c r="J88" i="3"/>
  <c r="I88" i="3"/>
  <c r="L88" i="3" s="1"/>
  <c r="H88" i="3"/>
  <c r="G88" i="3"/>
  <c r="E88" i="3"/>
  <c r="F88" i="3" s="1"/>
  <c r="D88" i="3"/>
  <c r="I87" i="3"/>
  <c r="H87" i="3"/>
  <c r="G87" i="3"/>
  <c r="D87" i="3"/>
  <c r="E87" i="3" s="1"/>
  <c r="K87" i="3" s="1"/>
  <c r="I86" i="3"/>
  <c r="H86" i="3"/>
  <c r="G86" i="3"/>
  <c r="J86" i="3" s="1"/>
  <c r="E86" i="3"/>
  <c r="F86" i="3" s="1"/>
  <c r="L86" i="3" s="1"/>
  <c r="D86" i="3"/>
  <c r="I85" i="3"/>
  <c r="H85" i="3"/>
  <c r="G85" i="3"/>
  <c r="D85" i="3"/>
  <c r="I84" i="3"/>
  <c r="H84" i="3"/>
  <c r="G84" i="3"/>
  <c r="J84" i="3" s="1"/>
  <c r="E84" i="3"/>
  <c r="D84" i="3"/>
  <c r="J83" i="3"/>
  <c r="I83" i="3"/>
  <c r="H83" i="3"/>
  <c r="G83" i="3"/>
  <c r="F83" i="3"/>
  <c r="L83" i="3" s="1"/>
  <c r="D83" i="3"/>
  <c r="E83" i="3" s="1"/>
  <c r="K82" i="3"/>
  <c r="I82" i="3"/>
  <c r="H82" i="3"/>
  <c r="G82" i="3"/>
  <c r="J82" i="3" s="1"/>
  <c r="D82" i="3"/>
  <c r="E82" i="3" s="1"/>
  <c r="F82" i="3" s="1"/>
  <c r="L81" i="3"/>
  <c r="J81" i="3"/>
  <c r="I81" i="3"/>
  <c r="H81" i="3"/>
  <c r="K81" i="3" s="1"/>
  <c r="G81" i="3"/>
  <c r="D81" i="3"/>
  <c r="E81" i="3" s="1"/>
  <c r="F81" i="3" s="1"/>
  <c r="J80" i="3"/>
  <c r="I80" i="3"/>
  <c r="L80" i="3" s="1"/>
  <c r="H80" i="3"/>
  <c r="G80" i="3"/>
  <c r="E80" i="3"/>
  <c r="F80" i="3" s="1"/>
  <c r="D80" i="3"/>
  <c r="I79" i="3"/>
  <c r="H79" i="3"/>
  <c r="G79" i="3"/>
  <c r="D79" i="3"/>
  <c r="E79" i="3" s="1"/>
  <c r="K79" i="3" s="1"/>
  <c r="I78" i="3"/>
  <c r="H78" i="3"/>
  <c r="G78" i="3"/>
  <c r="J78" i="3" s="1"/>
  <c r="E78" i="3"/>
  <c r="F78" i="3" s="1"/>
  <c r="L78" i="3" s="1"/>
  <c r="D78" i="3"/>
  <c r="I77" i="3"/>
  <c r="H77" i="3"/>
  <c r="G77" i="3"/>
  <c r="D77" i="3"/>
  <c r="I76" i="3"/>
  <c r="H76" i="3"/>
  <c r="G76" i="3"/>
  <c r="J76" i="3" s="1"/>
  <c r="E76" i="3"/>
  <c r="D76" i="3"/>
  <c r="J75" i="3"/>
  <c r="I75" i="3"/>
  <c r="H75" i="3"/>
  <c r="G75" i="3"/>
  <c r="F75" i="3"/>
  <c r="L75" i="3" s="1"/>
  <c r="D75" i="3"/>
  <c r="E75" i="3" s="1"/>
  <c r="K74" i="3"/>
  <c r="I74" i="3"/>
  <c r="H74" i="3"/>
  <c r="G74" i="3"/>
  <c r="J74" i="3" s="1"/>
  <c r="D74" i="3"/>
  <c r="E74" i="3" s="1"/>
  <c r="F74" i="3" s="1"/>
  <c r="L73" i="3"/>
  <c r="J73" i="3"/>
  <c r="I73" i="3"/>
  <c r="H73" i="3"/>
  <c r="K73" i="3" s="1"/>
  <c r="G73" i="3"/>
  <c r="D73" i="3"/>
  <c r="E73" i="3" s="1"/>
  <c r="F73" i="3" s="1"/>
  <c r="J72" i="3"/>
  <c r="I72" i="3"/>
  <c r="L72" i="3" s="1"/>
  <c r="H72" i="3"/>
  <c r="G72" i="3"/>
  <c r="E72" i="3"/>
  <c r="F72" i="3" s="1"/>
  <c r="D72" i="3"/>
  <c r="I71" i="3"/>
  <c r="H71" i="3"/>
  <c r="G71" i="3"/>
  <c r="D71" i="3"/>
  <c r="E71" i="3" s="1"/>
  <c r="K71" i="3" s="1"/>
  <c r="I70" i="3"/>
  <c r="H70" i="3"/>
  <c r="G70" i="3"/>
  <c r="J70" i="3" s="1"/>
  <c r="E70" i="3"/>
  <c r="F70" i="3" s="1"/>
  <c r="L70" i="3" s="1"/>
  <c r="D70" i="3"/>
  <c r="I69" i="3"/>
  <c r="H69" i="3"/>
  <c r="G69" i="3"/>
  <c r="E69" i="3"/>
  <c r="F69" i="3" s="1"/>
  <c r="L69" i="3" s="1"/>
  <c r="D69" i="3"/>
  <c r="J69" i="3" s="1"/>
  <c r="I68" i="3"/>
  <c r="H68" i="3"/>
  <c r="G68" i="3"/>
  <c r="J68" i="3" s="1"/>
  <c r="E68" i="3"/>
  <c r="K68" i="3" s="1"/>
  <c r="D68" i="3"/>
  <c r="J67" i="3"/>
  <c r="I67" i="3"/>
  <c r="H67" i="3"/>
  <c r="K67" i="3" s="1"/>
  <c r="G67" i="3"/>
  <c r="F67" i="3"/>
  <c r="L67" i="3" s="1"/>
  <c r="D67" i="3"/>
  <c r="E67" i="3" s="1"/>
  <c r="I66" i="3"/>
  <c r="H66" i="3"/>
  <c r="K66" i="3" s="1"/>
  <c r="G66" i="3"/>
  <c r="J66" i="3" s="1"/>
  <c r="D66" i="3"/>
  <c r="E66" i="3" s="1"/>
  <c r="F66" i="3" s="1"/>
  <c r="I65" i="3"/>
  <c r="H65" i="3"/>
  <c r="G65" i="3"/>
  <c r="E65" i="3"/>
  <c r="F65" i="3" s="1"/>
  <c r="L65" i="3" s="1"/>
  <c r="D65" i="3"/>
  <c r="J65" i="3" s="1"/>
  <c r="J64" i="3"/>
  <c r="I64" i="3"/>
  <c r="H64" i="3"/>
  <c r="G64" i="3"/>
  <c r="E64" i="3"/>
  <c r="K64" i="3" s="1"/>
  <c r="D64" i="3"/>
  <c r="I63" i="3"/>
  <c r="H63" i="3"/>
  <c r="G63" i="3"/>
  <c r="J63" i="3" s="1"/>
  <c r="F63" i="3"/>
  <c r="L63" i="3" s="1"/>
  <c r="D63" i="3"/>
  <c r="E63" i="3" s="1"/>
  <c r="K63" i="3" s="1"/>
  <c r="I62" i="3"/>
  <c r="H62" i="3"/>
  <c r="G62" i="3"/>
  <c r="D62" i="3"/>
  <c r="E62" i="3" s="1"/>
  <c r="I61" i="3"/>
  <c r="H61" i="3"/>
  <c r="G61" i="3"/>
  <c r="D61" i="3"/>
  <c r="J61" i="3" s="1"/>
  <c r="K60" i="3"/>
  <c r="J60" i="3"/>
  <c r="I60" i="3"/>
  <c r="L60" i="3" s="1"/>
  <c r="H60" i="3"/>
  <c r="G60" i="3"/>
  <c r="F60" i="3"/>
  <c r="E60" i="3"/>
  <c r="D60" i="3"/>
  <c r="I59" i="3"/>
  <c r="H59" i="3"/>
  <c r="G59" i="3"/>
  <c r="D59" i="3"/>
  <c r="E59" i="3" s="1"/>
  <c r="K59" i="3" s="1"/>
  <c r="L58" i="3"/>
  <c r="I58" i="3"/>
  <c r="H58" i="3"/>
  <c r="G58" i="3"/>
  <c r="E58" i="3"/>
  <c r="F58" i="3" s="1"/>
  <c r="D58" i="3"/>
  <c r="J57" i="3"/>
  <c r="I57" i="3"/>
  <c r="H57" i="3"/>
  <c r="K57" i="3" s="1"/>
  <c r="G57" i="3"/>
  <c r="E57" i="3"/>
  <c r="F57" i="3" s="1"/>
  <c r="L57" i="3" s="1"/>
  <c r="D57" i="3"/>
  <c r="K56" i="3"/>
  <c r="J56" i="3"/>
  <c r="I56" i="3"/>
  <c r="H56" i="3"/>
  <c r="G56" i="3"/>
  <c r="E56" i="3"/>
  <c r="F56" i="3" s="1"/>
  <c r="D56" i="3"/>
  <c r="L55" i="3"/>
  <c r="K55" i="3"/>
  <c r="J55" i="3"/>
  <c r="I55" i="3"/>
  <c r="H55" i="3"/>
  <c r="G55" i="3"/>
  <c r="F55" i="3"/>
  <c r="D55" i="3"/>
  <c r="E55" i="3" s="1"/>
  <c r="I54" i="3"/>
  <c r="H54" i="3"/>
  <c r="G54" i="3"/>
  <c r="D54" i="3"/>
  <c r="E54" i="3" s="1"/>
  <c r="J53" i="3"/>
  <c r="I53" i="3"/>
  <c r="H53" i="3"/>
  <c r="G53" i="3"/>
  <c r="D53" i="3"/>
  <c r="E53" i="3" s="1"/>
  <c r="F53" i="3" s="1"/>
  <c r="K52" i="3"/>
  <c r="J52" i="3"/>
  <c r="I52" i="3"/>
  <c r="L52" i="3" s="1"/>
  <c r="H52" i="3"/>
  <c r="G52" i="3"/>
  <c r="F52" i="3"/>
  <c r="E52" i="3"/>
  <c r="D52" i="3"/>
  <c r="K51" i="3"/>
  <c r="J51" i="3"/>
  <c r="I51" i="3"/>
  <c r="H51" i="3"/>
  <c r="G51" i="3"/>
  <c r="D51" i="3"/>
  <c r="E51" i="3" s="1"/>
  <c r="F51" i="3" s="1"/>
  <c r="L51" i="3" s="1"/>
  <c r="K50" i="3"/>
  <c r="I50" i="3"/>
  <c r="L50" i="3" s="1"/>
  <c r="H50" i="3"/>
  <c r="G50" i="3"/>
  <c r="J50" i="3" s="1"/>
  <c r="E50" i="3"/>
  <c r="F50" i="3" s="1"/>
  <c r="D50" i="3"/>
  <c r="J49" i="3"/>
  <c r="I49" i="3"/>
  <c r="L49" i="3" s="1"/>
  <c r="H49" i="3"/>
  <c r="K49" i="3" s="1"/>
  <c r="G49" i="3"/>
  <c r="F49" i="3"/>
  <c r="E49" i="3"/>
  <c r="D49" i="3"/>
  <c r="K48" i="3"/>
  <c r="I48" i="3"/>
  <c r="L48" i="3" s="1"/>
  <c r="H48" i="3"/>
  <c r="G48" i="3"/>
  <c r="J48" i="3" s="1"/>
  <c r="F48" i="3"/>
  <c r="E48" i="3"/>
  <c r="D48" i="3"/>
  <c r="L47" i="3"/>
  <c r="J47" i="3"/>
  <c r="I47" i="3"/>
  <c r="H47" i="3"/>
  <c r="K47" i="3" s="1"/>
  <c r="G47" i="3"/>
  <c r="F47" i="3"/>
  <c r="D47" i="3"/>
  <c r="E47" i="3" s="1"/>
  <c r="I46" i="3"/>
  <c r="L46" i="3" s="1"/>
  <c r="H46" i="3"/>
  <c r="K46" i="3" s="1"/>
  <c r="G46" i="3"/>
  <c r="J46" i="3" s="1"/>
  <c r="E46" i="3"/>
  <c r="F46" i="3" s="1"/>
  <c r="D46" i="3"/>
  <c r="I45" i="3"/>
  <c r="H45" i="3"/>
  <c r="K45" i="3" s="1"/>
  <c r="G45" i="3"/>
  <c r="J45" i="3" s="1"/>
  <c r="E45" i="3"/>
  <c r="F45" i="3" s="1"/>
  <c r="D45" i="3"/>
  <c r="I44" i="3"/>
  <c r="H44" i="3"/>
  <c r="K44" i="3" s="1"/>
  <c r="G44" i="3"/>
  <c r="J44" i="3" s="1"/>
  <c r="E44" i="3"/>
  <c r="F44" i="3" s="1"/>
  <c r="D44" i="3"/>
  <c r="I43" i="3"/>
  <c r="L43" i="3" s="1"/>
  <c r="H43" i="3"/>
  <c r="K43" i="3" s="1"/>
  <c r="G43" i="3"/>
  <c r="J43" i="3" s="1"/>
  <c r="F43" i="3"/>
  <c r="E43" i="3"/>
  <c r="D43" i="3"/>
  <c r="J42" i="3"/>
  <c r="I42" i="3"/>
  <c r="H42" i="3"/>
  <c r="G42" i="3"/>
  <c r="D42" i="3"/>
  <c r="E42" i="3" s="1"/>
  <c r="F42" i="3" s="1"/>
  <c r="K41" i="3"/>
  <c r="J41" i="3"/>
  <c r="I41" i="3"/>
  <c r="L41" i="3" s="1"/>
  <c r="H41" i="3"/>
  <c r="G41" i="3"/>
  <c r="E41" i="3"/>
  <c r="F41" i="3" s="1"/>
  <c r="D41" i="3"/>
  <c r="I40" i="3"/>
  <c r="H40" i="3"/>
  <c r="G40" i="3"/>
  <c r="D40" i="3"/>
  <c r="J40" i="3" s="1"/>
  <c r="I39" i="3"/>
  <c r="H39" i="3"/>
  <c r="G39" i="3"/>
  <c r="D39" i="3"/>
  <c r="J39" i="3" s="1"/>
  <c r="I38" i="3"/>
  <c r="H38" i="3"/>
  <c r="G38" i="3"/>
  <c r="E38" i="3"/>
  <c r="K38" i="3" s="1"/>
  <c r="D38" i="3"/>
  <c r="J38" i="3" s="1"/>
  <c r="I37" i="3"/>
  <c r="H37" i="3"/>
  <c r="G37" i="3"/>
  <c r="J37" i="3" s="1"/>
  <c r="D37" i="3"/>
  <c r="E37" i="3" s="1"/>
  <c r="F37" i="3" s="1"/>
  <c r="L37" i="3" s="1"/>
  <c r="I36" i="3"/>
  <c r="L36" i="3" s="1"/>
  <c r="H36" i="3"/>
  <c r="K36" i="3" s="1"/>
  <c r="G36" i="3"/>
  <c r="J36" i="3" s="1"/>
  <c r="E36" i="3"/>
  <c r="F36" i="3" s="1"/>
  <c r="D36" i="3"/>
  <c r="I35" i="3"/>
  <c r="L35" i="3" s="1"/>
  <c r="H35" i="3"/>
  <c r="K35" i="3" s="1"/>
  <c r="G35" i="3"/>
  <c r="J35" i="3" s="1"/>
  <c r="F35" i="3"/>
  <c r="E35" i="3"/>
  <c r="D35" i="3"/>
  <c r="J34" i="3"/>
  <c r="I34" i="3"/>
  <c r="H34" i="3"/>
  <c r="G34" i="3"/>
  <c r="D34" i="3"/>
  <c r="E34" i="3" s="1"/>
  <c r="F34" i="3" s="1"/>
  <c r="K33" i="3"/>
  <c r="J33" i="3"/>
  <c r="I33" i="3"/>
  <c r="L33" i="3" s="1"/>
  <c r="H33" i="3"/>
  <c r="G33" i="3"/>
  <c r="E33" i="3"/>
  <c r="F33" i="3" s="1"/>
  <c r="D33" i="3"/>
  <c r="I32" i="3"/>
  <c r="H32" i="3"/>
  <c r="G32" i="3"/>
  <c r="D32" i="3"/>
  <c r="J32" i="3" s="1"/>
  <c r="I31" i="3"/>
  <c r="H31" i="3"/>
  <c r="G31" i="3"/>
  <c r="D31" i="3"/>
  <c r="J31" i="3" s="1"/>
  <c r="I30" i="3"/>
  <c r="H30" i="3"/>
  <c r="G30" i="3"/>
  <c r="E30" i="3"/>
  <c r="K30" i="3" s="1"/>
  <c r="D30" i="3"/>
  <c r="J30" i="3" s="1"/>
  <c r="I29" i="3"/>
  <c r="H29" i="3"/>
  <c r="G29" i="3"/>
  <c r="J29" i="3" s="1"/>
  <c r="D29" i="3"/>
  <c r="E29" i="3" s="1"/>
  <c r="F29" i="3" s="1"/>
  <c r="L29" i="3" s="1"/>
  <c r="I28" i="3"/>
  <c r="L28" i="3" s="1"/>
  <c r="H28" i="3"/>
  <c r="K28" i="3" s="1"/>
  <c r="G28" i="3"/>
  <c r="J28" i="3" s="1"/>
  <c r="E28" i="3"/>
  <c r="F28" i="3" s="1"/>
  <c r="D28" i="3"/>
  <c r="I27" i="3"/>
  <c r="L27" i="3" s="1"/>
  <c r="H27" i="3"/>
  <c r="K27" i="3" s="1"/>
  <c r="G27" i="3"/>
  <c r="J27" i="3" s="1"/>
  <c r="F27" i="3"/>
  <c r="E27" i="3"/>
  <c r="D27" i="3"/>
  <c r="J26" i="3"/>
  <c r="I26" i="3"/>
  <c r="H26" i="3"/>
  <c r="G26" i="3"/>
  <c r="D26" i="3"/>
  <c r="E26" i="3" s="1"/>
  <c r="F26" i="3" s="1"/>
  <c r="K25" i="3"/>
  <c r="J25" i="3"/>
  <c r="I25" i="3"/>
  <c r="L25" i="3" s="1"/>
  <c r="H25" i="3"/>
  <c r="G25" i="3"/>
  <c r="E25" i="3"/>
  <c r="F25" i="3" s="1"/>
  <c r="D25" i="3"/>
  <c r="I24" i="3"/>
  <c r="H24" i="3"/>
  <c r="G24" i="3"/>
  <c r="D24" i="3"/>
  <c r="J24" i="3" s="1"/>
  <c r="I23" i="3"/>
  <c r="H23" i="3"/>
  <c r="G23" i="3"/>
  <c r="D23" i="3"/>
  <c r="J23" i="3" s="1"/>
  <c r="I22" i="3"/>
  <c r="H22" i="3"/>
  <c r="G22" i="3"/>
  <c r="E22" i="3"/>
  <c r="K22" i="3" s="1"/>
  <c r="D22" i="3"/>
  <c r="J22" i="3" s="1"/>
  <c r="I21" i="3"/>
  <c r="H21" i="3"/>
  <c r="G21" i="3"/>
  <c r="J21" i="3" s="1"/>
  <c r="D21" i="3"/>
  <c r="E21" i="3" s="1"/>
  <c r="F21" i="3" s="1"/>
  <c r="L21" i="3" s="1"/>
  <c r="I20" i="3"/>
  <c r="H20" i="3"/>
  <c r="K20" i="3" s="1"/>
  <c r="G20" i="3"/>
  <c r="J20" i="3" s="1"/>
  <c r="E20" i="3"/>
  <c r="F20" i="3" s="1"/>
  <c r="D20" i="3"/>
  <c r="I19" i="3"/>
  <c r="L19" i="3" s="1"/>
  <c r="H19" i="3"/>
  <c r="K19" i="3" s="1"/>
  <c r="G19" i="3"/>
  <c r="J19" i="3" s="1"/>
  <c r="F19" i="3"/>
  <c r="E19" i="3"/>
  <c r="D19" i="3"/>
  <c r="J18" i="3"/>
  <c r="I18" i="3"/>
  <c r="H18" i="3"/>
  <c r="G18" i="3"/>
  <c r="D18" i="3"/>
  <c r="E18" i="3" s="1"/>
  <c r="F18" i="3" s="1"/>
  <c r="K17" i="3"/>
  <c r="J17" i="3"/>
  <c r="I17" i="3"/>
  <c r="L17" i="3" s="1"/>
  <c r="H17" i="3"/>
  <c r="G17" i="3"/>
  <c r="E17" i="3"/>
  <c r="F17" i="3" s="1"/>
  <c r="D17" i="3"/>
  <c r="I16" i="3"/>
  <c r="H16" i="3"/>
  <c r="G16" i="3"/>
  <c r="D16" i="3"/>
  <c r="J16" i="3" s="1"/>
  <c r="I15" i="3"/>
  <c r="H15" i="3"/>
  <c r="G15" i="3"/>
  <c r="D15" i="3"/>
  <c r="J15" i="3" s="1"/>
  <c r="I14" i="3"/>
  <c r="H14" i="3"/>
  <c r="G14" i="3"/>
  <c r="E14" i="3"/>
  <c r="K14" i="3" s="1"/>
  <c r="D14" i="3"/>
  <c r="J14" i="3" s="1"/>
  <c r="I13" i="3"/>
  <c r="H13" i="3"/>
  <c r="G13" i="3"/>
  <c r="J13" i="3" s="1"/>
  <c r="D13" i="3"/>
  <c r="E13" i="3" s="1"/>
  <c r="F13" i="3" s="1"/>
  <c r="L13" i="3" s="1"/>
  <c r="I12" i="3"/>
  <c r="H12" i="3"/>
  <c r="K12" i="3" s="1"/>
  <c r="G12" i="3"/>
  <c r="J12" i="3" s="1"/>
  <c r="E12" i="3"/>
  <c r="F12" i="3" s="1"/>
  <c r="D12" i="3"/>
  <c r="I11" i="3"/>
  <c r="L11" i="3" s="1"/>
  <c r="H11" i="3"/>
  <c r="K11" i="3" s="1"/>
  <c r="G11" i="3"/>
  <c r="J11" i="3" s="1"/>
  <c r="D11" i="3"/>
  <c r="E11" i="3" s="1"/>
  <c r="F11" i="3" s="1"/>
  <c r="J10" i="3"/>
  <c r="I10" i="3"/>
  <c r="L10" i="3" s="1"/>
  <c r="H10" i="3"/>
  <c r="G10" i="3"/>
  <c r="D10" i="3"/>
  <c r="E10" i="3" s="1"/>
  <c r="F10" i="3" s="1"/>
  <c r="K9" i="3"/>
  <c r="J9" i="3"/>
  <c r="I9" i="3"/>
  <c r="H9" i="3"/>
  <c r="G9" i="3"/>
  <c r="E9" i="3"/>
  <c r="F9" i="3" s="1"/>
  <c r="D9" i="3"/>
  <c r="I8" i="3"/>
  <c r="H8" i="3"/>
  <c r="G8" i="3"/>
  <c r="D8" i="3"/>
  <c r="J8" i="3" s="1"/>
  <c r="I7" i="3"/>
  <c r="H7" i="3"/>
  <c r="G7" i="3"/>
  <c r="D7" i="3"/>
  <c r="J7" i="3" s="1"/>
  <c r="I6" i="3"/>
  <c r="H6" i="3"/>
  <c r="G6" i="3"/>
  <c r="E6" i="3"/>
  <c r="K6" i="3" s="1"/>
  <c r="D6" i="3"/>
  <c r="J6" i="3" s="1"/>
  <c r="I5" i="3"/>
  <c r="H5" i="3"/>
  <c r="G5" i="3"/>
  <c r="J5" i="3" s="1"/>
  <c r="D5" i="3"/>
  <c r="E5" i="3" s="1"/>
  <c r="F5" i="3" s="1"/>
  <c r="L5" i="3" s="1"/>
  <c r="I4" i="3"/>
  <c r="L4" i="3" s="1"/>
  <c r="H4" i="3"/>
  <c r="K4" i="3" s="1"/>
  <c r="G4" i="3"/>
  <c r="J4" i="3" s="1"/>
  <c r="E4" i="3"/>
  <c r="F4" i="3" s="1"/>
  <c r="D4" i="3"/>
  <c r="I3" i="3"/>
  <c r="H3" i="3"/>
  <c r="G3" i="3"/>
  <c r="J3" i="3" s="1"/>
  <c r="D3" i="3"/>
  <c r="E3" i="3" s="1"/>
  <c r="F3" i="3" s="1"/>
  <c r="K13" i="3" l="1"/>
  <c r="K18" i="3"/>
  <c r="K21" i="3"/>
  <c r="K26" i="3"/>
  <c r="K29" i="3"/>
  <c r="K34" i="3"/>
  <c r="K37" i="3"/>
  <c r="K42" i="3"/>
  <c r="K3" i="3"/>
  <c r="L18" i="3"/>
  <c r="L26" i="3"/>
  <c r="L34" i="3"/>
  <c r="L42" i="3"/>
  <c r="L3" i="3"/>
  <c r="K5" i="3"/>
  <c r="K10" i="3"/>
  <c r="L45" i="3"/>
  <c r="L53" i="3"/>
  <c r="L9" i="3"/>
  <c r="L12" i="3"/>
  <c r="L20" i="3"/>
  <c r="F62" i="3"/>
  <c r="L62" i="3" s="1"/>
  <c r="K62" i="3"/>
  <c r="F54" i="3"/>
  <c r="L54" i="3" s="1"/>
  <c r="K54" i="3"/>
  <c r="L138" i="3"/>
  <c r="E143" i="3"/>
  <c r="F143" i="3" s="1"/>
  <c r="J143" i="3"/>
  <c r="L156" i="3"/>
  <c r="F158" i="3"/>
  <c r="K158" i="3"/>
  <c r="F172" i="3"/>
  <c r="L172" i="3" s="1"/>
  <c r="K172" i="3"/>
  <c r="F6" i="3"/>
  <c r="L6" i="3" s="1"/>
  <c r="E7" i="3"/>
  <c r="F14" i="3"/>
  <c r="L14" i="3" s="1"/>
  <c r="E15" i="3"/>
  <c r="F22" i="3"/>
  <c r="L22" i="3" s="1"/>
  <c r="E23" i="3"/>
  <c r="F30" i="3"/>
  <c r="L30" i="3" s="1"/>
  <c r="E31" i="3"/>
  <c r="F38" i="3"/>
  <c r="L38" i="3" s="1"/>
  <c r="E39" i="3"/>
  <c r="L84" i="3"/>
  <c r="F124" i="3"/>
  <c r="K124" i="3"/>
  <c r="L132" i="3"/>
  <c r="J137" i="3"/>
  <c r="E155" i="3"/>
  <c r="F155" i="3" s="1"/>
  <c r="L155" i="3" s="1"/>
  <c r="J155" i="3"/>
  <c r="E175" i="3"/>
  <c r="F175" i="3" s="1"/>
  <c r="J175" i="3"/>
  <c r="F195" i="3"/>
  <c r="K195" i="3"/>
  <c r="E8" i="3"/>
  <c r="E16" i="3"/>
  <c r="E24" i="3"/>
  <c r="E32" i="3"/>
  <c r="E40" i="3"/>
  <c r="L44" i="3"/>
  <c r="F59" i="3"/>
  <c r="L59" i="3" s="1"/>
  <c r="E61" i="3"/>
  <c r="F61" i="3" s="1"/>
  <c r="L61" i="3" s="1"/>
  <c r="F64" i="3"/>
  <c r="L64" i="3" s="1"/>
  <c r="L66" i="3"/>
  <c r="K75" i="3"/>
  <c r="E77" i="3"/>
  <c r="F77" i="3" s="1"/>
  <c r="L77" i="3" s="1"/>
  <c r="J77" i="3"/>
  <c r="K83" i="3"/>
  <c r="E85" i="3"/>
  <c r="F85" i="3" s="1"/>
  <c r="L85" i="3" s="1"/>
  <c r="J85" i="3"/>
  <c r="K91" i="3"/>
  <c r="F93" i="3"/>
  <c r="L93" i="3" s="1"/>
  <c r="K93" i="3"/>
  <c r="F96" i="3"/>
  <c r="L96" i="3" s="1"/>
  <c r="K96" i="3"/>
  <c r="K106" i="3"/>
  <c r="F106" i="3"/>
  <c r="E133" i="3"/>
  <c r="J133" i="3"/>
  <c r="J62" i="3"/>
  <c r="K65" i="3"/>
  <c r="J71" i="3"/>
  <c r="K72" i="3"/>
  <c r="J79" i="3"/>
  <c r="K80" i="3"/>
  <c r="J87" i="3"/>
  <c r="K88" i="3"/>
  <c r="L143" i="3"/>
  <c r="J58" i="3"/>
  <c r="F68" i="3"/>
  <c r="K69" i="3"/>
  <c r="K70" i="3"/>
  <c r="K100" i="3"/>
  <c r="F108" i="3"/>
  <c r="L108" i="3" s="1"/>
  <c r="K108" i="3"/>
  <c r="L124" i="3"/>
  <c r="L175" i="3"/>
  <c r="L195" i="3"/>
  <c r="J54" i="3"/>
  <c r="K61" i="3"/>
  <c r="L74" i="3"/>
  <c r="K78" i="3"/>
  <c r="L82" i="3"/>
  <c r="K85" i="3"/>
  <c r="K86" i="3"/>
  <c r="L90" i="3"/>
  <c r="E95" i="3"/>
  <c r="F95" i="3" s="1"/>
  <c r="L95" i="3" s="1"/>
  <c r="J95" i="3"/>
  <c r="F98" i="3"/>
  <c r="L98" i="3" s="1"/>
  <c r="K98" i="3"/>
  <c r="E105" i="3"/>
  <c r="F105" i="3" s="1"/>
  <c r="L105" i="3" s="1"/>
  <c r="J105" i="3"/>
  <c r="L106" i="3"/>
  <c r="E111" i="3"/>
  <c r="F111" i="3" s="1"/>
  <c r="L111" i="3" s="1"/>
  <c r="J111" i="3"/>
  <c r="K116" i="3"/>
  <c r="E123" i="3"/>
  <c r="F123" i="3" s="1"/>
  <c r="L123" i="3" s="1"/>
  <c r="J123" i="3"/>
  <c r="F126" i="3"/>
  <c r="K126" i="3"/>
  <c r="F138" i="3"/>
  <c r="K138" i="3"/>
  <c r="F156" i="3"/>
  <c r="K156" i="3"/>
  <c r="J59" i="3"/>
  <c r="F76" i="3"/>
  <c r="L76" i="3" s="1"/>
  <c r="K76" i="3"/>
  <c r="F84" i="3"/>
  <c r="K84" i="3"/>
  <c r="F92" i="3"/>
  <c r="L92" i="3" s="1"/>
  <c r="K92" i="3"/>
  <c r="F132" i="3"/>
  <c r="K132" i="3"/>
  <c r="E165" i="3"/>
  <c r="J165" i="3"/>
  <c r="K53" i="3"/>
  <c r="L56" i="3"/>
  <c r="K58" i="3"/>
  <c r="L68" i="3"/>
  <c r="F71" i="3"/>
  <c r="L71" i="3" s="1"/>
  <c r="F79" i="3"/>
  <c r="L79" i="3" s="1"/>
  <c r="F87" i="3"/>
  <c r="L87" i="3" s="1"/>
  <c r="F140" i="3"/>
  <c r="L140" i="3" s="1"/>
  <c r="K140" i="3"/>
  <c r="K103" i="3"/>
  <c r="L122" i="3"/>
  <c r="K139" i="3"/>
  <c r="J156" i="3"/>
  <c r="L186" i="3"/>
  <c r="K215" i="3"/>
  <c r="K223" i="3"/>
  <c r="K231" i="3"/>
  <c r="F237" i="3"/>
  <c r="L237" i="3" s="1"/>
  <c r="K237" i="3"/>
  <c r="K307" i="3"/>
  <c r="F307" i="3"/>
  <c r="L307" i="3" s="1"/>
  <c r="J324" i="3"/>
  <c r="E324" i="3"/>
  <c r="F324" i="3" s="1"/>
  <c r="L324" i="3" s="1"/>
  <c r="K99" i="3"/>
  <c r="L102" i="3"/>
  <c r="K111" i="3"/>
  <c r="L112" i="3"/>
  <c r="K122" i="3"/>
  <c r="L130" i="3"/>
  <c r="J131" i="3"/>
  <c r="K137" i="3"/>
  <c r="K142" i="3"/>
  <c r="K147" i="3"/>
  <c r="J149" i="3"/>
  <c r="F154" i="3"/>
  <c r="L158" i="3"/>
  <c r="J159" i="3"/>
  <c r="J164" i="3"/>
  <c r="K175" i="3"/>
  <c r="L176" i="3"/>
  <c r="K186" i="3"/>
  <c r="K196" i="3"/>
  <c r="F201" i="3"/>
  <c r="K203" i="3"/>
  <c r="K206" i="3"/>
  <c r="J208" i="3"/>
  <c r="L209" i="3"/>
  <c r="L215" i="3"/>
  <c r="K227" i="3"/>
  <c r="F229" i="3"/>
  <c r="L229" i="3" s="1"/>
  <c r="K229" i="3"/>
  <c r="L238" i="3"/>
  <c r="L243" i="3"/>
  <c r="K176" i="3"/>
  <c r="K209" i="3"/>
  <c r="L94" i="3"/>
  <c r="L110" i="3"/>
  <c r="K120" i="3"/>
  <c r="K127" i="3"/>
  <c r="L128" i="3"/>
  <c r="L146" i="3"/>
  <c r="K153" i="3"/>
  <c r="K163" i="3"/>
  <c r="F170" i="3"/>
  <c r="L170" i="3" s="1"/>
  <c r="L174" i="3"/>
  <c r="K184" i="3"/>
  <c r="J196" i="3"/>
  <c r="K107" i="3"/>
  <c r="J109" i="3"/>
  <c r="J119" i="3"/>
  <c r="J124" i="3"/>
  <c r="J145" i="3"/>
  <c r="L154" i="3"/>
  <c r="K164" i="3"/>
  <c r="K166" i="3"/>
  <c r="K171" i="3"/>
  <c r="J173" i="3"/>
  <c r="J183" i="3"/>
  <c r="J194" i="3"/>
  <c r="L201" i="3"/>
  <c r="K211" i="3"/>
  <c r="K214" i="3"/>
  <c r="J216" i="3"/>
  <c r="K219" i="3"/>
  <c r="K220" i="3"/>
  <c r="K222" i="3"/>
  <c r="K105" i="3"/>
  <c r="K110" i="3"/>
  <c r="K115" i="3"/>
  <c r="J117" i="3"/>
  <c r="L126" i="3"/>
  <c r="J127" i="3"/>
  <c r="J132" i="3"/>
  <c r="K143" i="3"/>
  <c r="L144" i="3"/>
  <c r="L162" i="3"/>
  <c r="K169" i="3"/>
  <c r="K174" i="3"/>
  <c r="K179" i="3"/>
  <c r="J181" i="3"/>
  <c r="K188" i="3"/>
  <c r="J190" i="3"/>
  <c r="K207" i="3"/>
  <c r="L217" i="3"/>
  <c r="K199" i="3"/>
  <c r="L114" i="3"/>
  <c r="K131" i="3"/>
  <c r="J169" i="3"/>
  <c r="L178" i="3"/>
  <c r="F192" i="3"/>
  <c r="L192" i="3" s="1"/>
  <c r="K192" i="3"/>
  <c r="L206" i="3"/>
  <c r="K217" i="3"/>
  <c r="F245" i="3"/>
  <c r="L245" i="3" s="1"/>
  <c r="K245" i="3"/>
  <c r="K194" i="3"/>
  <c r="J228" i="3"/>
  <c r="K252" i="3"/>
  <c r="L274" i="3"/>
  <c r="F313" i="3"/>
  <c r="K313" i="3"/>
  <c r="K248" i="3"/>
  <c r="K259" i="3"/>
  <c r="K283" i="3"/>
  <c r="K218" i="3"/>
  <c r="L223" i="3"/>
  <c r="L259" i="3"/>
  <c r="L287" i="3"/>
  <c r="L301" i="3"/>
  <c r="J187" i="3"/>
  <c r="K202" i="3"/>
  <c r="J224" i="3"/>
  <c r="L226" i="3"/>
  <c r="L231" i="3"/>
  <c r="K235" i="3"/>
  <c r="L239" i="3"/>
  <c r="K243" i="3"/>
  <c r="K256" i="3"/>
  <c r="K260" i="3"/>
  <c r="L272" i="3"/>
  <c r="L278" i="3"/>
  <c r="L296" i="3"/>
  <c r="F348" i="3"/>
  <c r="L348" i="3" s="1"/>
  <c r="K348" i="3"/>
  <c r="K357" i="3"/>
  <c r="F357" i="3"/>
  <c r="L357" i="3" s="1"/>
  <c r="F373" i="3"/>
  <c r="L373" i="3" s="1"/>
  <c r="K373" i="3"/>
  <c r="F432" i="3"/>
  <c r="K432" i="3"/>
  <c r="J274" i="3"/>
  <c r="K276" i="3"/>
  <c r="K284" i="3"/>
  <c r="J287" i="3"/>
  <c r="K297" i="3"/>
  <c r="J301" i="3"/>
  <c r="K303" i="3"/>
  <c r="K308" i="3"/>
  <c r="F319" i="3"/>
  <c r="K319" i="3"/>
  <c r="K339" i="3"/>
  <c r="E349" i="3"/>
  <c r="J349" i="3"/>
  <c r="J399" i="3"/>
  <c r="E399" i="3"/>
  <c r="F399" i="3" s="1"/>
  <c r="L399" i="3" s="1"/>
  <c r="K263" i="3"/>
  <c r="L265" i="3"/>
  <c r="L270" i="3"/>
  <c r="K292" i="3"/>
  <c r="L294" i="3"/>
  <c r="L303" i="3"/>
  <c r="K329" i="3"/>
  <c r="L330" i="3"/>
  <c r="F332" i="3"/>
  <c r="L332" i="3" s="1"/>
  <c r="F333" i="3"/>
  <c r="L333" i="3" s="1"/>
  <c r="J338" i="3"/>
  <c r="E341" i="3"/>
  <c r="J341" i="3"/>
  <c r="J346" i="3"/>
  <c r="F356" i="3"/>
  <c r="L356" i="3" s="1"/>
  <c r="K356" i="3"/>
  <c r="L361" i="3"/>
  <c r="K377" i="3"/>
  <c r="L378" i="3"/>
  <c r="J380" i="3"/>
  <c r="K282" i="3"/>
  <c r="K300" i="3"/>
  <c r="L302" i="3"/>
  <c r="K306" i="3"/>
  <c r="L313" i="3"/>
  <c r="K324" i="3"/>
  <c r="K325" i="3"/>
  <c r="L334" i="3"/>
  <c r="L350" i="3"/>
  <c r="F372" i="3"/>
  <c r="L372" i="3" s="1"/>
  <c r="K372" i="3"/>
  <c r="L262" i="3"/>
  <c r="L283" i="3"/>
  <c r="L319" i="3"/>
  <c r="K334" i="3"/>
  <c r="L346" i="3"/>
  <c r="L353" i="3"/>
  <c r="J357" i="3"/>
  <c r="J373" i="3"/>
  <c r="K387" i="3"/>
  <c r="L281" i="3"/>
  <c r="J288" i="3"/>
  <c r="L291" i="3"/>
  <c r="K298" i="3"/>
  <c r="L318" i="3"/>
  <c r="K322" i="3"/>
  <c r="J331" i="3"/>
  <c r="J348" i="3"/>
  <c r="K350" i="3"/>
  <c r="J379" i="3"/>
  <c r="K380" i="3"/>
  <c r="J272" i="3"/>
  <c r="J275" i="3"/>
  <c r="K279" i="3"/>
  <c r="L289" i="3"/>
  <c r="J296" i="3"/>
  <c r="L299" i="3"/>
  <c r="J304" i="3"/>
  <c r="L305" i="3"/>
  <c r="K311" i="3"/>
  <c r="K316" i="3"/>
  <c r="K317" i="3"/>
  <c r="E320" i="3"/>
  <c r="F320" i="3" s="1"/>
  <c r="L320" i="3" s="1"/>
  <c r="J320" i="3"/>
  <c r="L323" i="3"/>
  <c r="J356" i="3"/>
  <c r="E381" i="3"/>
  <c r="J381" i="3"/>
  <c r="K438" i="3"/>
  <c r="F438" i="3"/>
  <c r="K274" i="3"/>
  <c r="K287" i="3"/>
  <c r="L297" i="3"/>
  <c r="K304" i="3"/>
  <c r="L311" i="3"/>
  <c r="L337" i="3"/>
  <c r="K405" i="3"/>
  <c r="F405" i="3"/>
  <c r="L405" i="3" s="1"/>
  <c r="K338" i="3"/>
  <c r="L342" i="3"/>
  <c r="K359" i="3"/>
  <c r="L360" i="3"/>
  <c r="K400" i="3"/>
  <c r="J423" i="3"/>
  <c r="E423" i="3"/>
  <c r="F423" i="3" s="1"/>
  <c r="L423" i="3" s="1"/>
  <c r="K427" i="3"/>
  <c r="K451" i="3"/>
  <c r="K330" i="3"/>
  <c r="K337" i="3"/>
  <c r="J347" i="3"/>
  <c r="K367" i="3"/>
  <c r="L369" i="3"/>
  <c r="K378" i="3"/>
  <c r="J386" i="3"/>
  <c r="J389" i="3"/>
  <c r="K390" i="3"/>
  <c r="K399" i="3"/>
  <c r="K414" i="3"/>
  <c r="F414" i="3"/>
  <c r="L414" i="3" s="1"/>
  <c r="L442" i="3"/>
  <c r="K446" i="3"/>
  <c r="F446" i="3"/>
  <c r="L458" i="3"/>
  <c r="K386" i="3"/>
  <c r="L393" i="3"/>
  <c r="K398" i="3"/>
  <c r="F398" i="3"/>
  <c r="L398" i="3" s="1"/>
  <c r="K423" i="3"/>
  <c r="J431" i="3"/>
  <c r="E431" i="3"/>
  <c r="F431" i="3" s="1"/>
  <c r="L431" i="3" s="1"/>
  <c r="L432" i="3"/>
  <c r="L438" i="3"/>
  <c r="J455" i="3"/>
  <c r="E455" i="3"/>
  <c r="F455" i="3" s="1"/>
  <c r="L455" i="3" s="1"/>
  <c r="L328" i="3"/>
  <c r="L329" i="3"/>
  <c r="K346" i="3"/>
  <c r="J354" i="3"/>
  <c r="L358" i="3"/>
  <c r="J363" i="3"/>
  <c r="K375" i="3"/>
  <c r="L377" i="3"/>
  <c r="K385" i="3"/>
  <c r="K388" i="3"/>
  <c r="L392" i="3"/>
  <c r="K395" i="3"/>
  <c r="J407" i="3"/>
  <c r="E407" i="3"/>
  <c r="F407" i="3" s="1"/>
  <c r="L407" i="3" s="1"/>
  <c r="L408" i="3"/>
  <c r="K411" i="3"/>
  <c r="F413" i="3"/>
  <c r="L413" i="3" s="1"/>
  <c r="L418" i="3"/>
  <c r="K422" i="3"/>
  <c r="F422" i="3"/>
  <c r="K391" i="3"/>
  <c r="K431" i="3"/>
  <c r="J439" i="3"/>
  <c r="E439" i="3"/>
  <c r="F439" i="3" s="1"/>
  <c r="L439" i="3" s="1"/>
  <c r="K443" i="3"/>
  <c r="L446" i="3"/>
  <c r="L345" i="3"/>
  <c r="K353" i="3"/>
  <c r="K362" i="3"/>
  <c r="J365" i="3"/>
  <c r="J371" i="3"/>
  <c r="K383" i="3"/>
  <c r="L384" i="3"/>
  <c r="F389" i="3"/>
  <c r="L389" i="3" s="1"/>
  <c r="K407" i="3"/>
  <c r="L426" i="3"/>
  <c r="K430" i="3"/>
  <c r="F430" i="3"/>
  <c r="L430" i="3" s="1"/>
  <c r="K440" i="3"/>
  <c r="L450" i="3"/>
  <c r="K454" i="3"/>
  <c r="F454" i="3"/>
  <c r="L454" i="3" s="1"/>
  <c r="J391" i="3"/>
  <c r="K406" i="3"/>
  <c r="F406" i="3"/>
  <c r="L406" i="3" s="1"/>
  <c r="J415" i="3"/>
  <c r="E415" i="3"/>
  <c r="F415" i="3" s="1"/>
  <c r="L415" i="3" s="1"/>
  <c r="L422" i="3"/>
  <c r="J447" i="3"/>
  <c r="E447" i="3"/>
  <c r="F447" i="3" s="1"/>
  <c r="L447" i="3" s="1"/>
  <c r="F412" i="3"/>
  <c r="L412" i="3" s="1"/>
  <c r="F420" i="3"/>
  <c r="L420" i="3" s="1"/>
  <c r="E421" i="3"/>
  <c r="F428" i="3"/>
  <c r="L428" i="3" s="1"/>
  <c r="E429" i="3"/>
  <c r="F436" i="3"/>
  <c r="L436" i="3" s="1"/>
  <c r="E437" i="3"/>
  <c r="F444" i="3"/>
  <c r="L444" i="3" s="1"/>
  <c r="E445" i="3"/>
  <c r="F452" i="3"/>
  <c r="L452" i="3" s="1"/>
  <c r="E453" i="3"/>
  <c r="F460" i="3"/>
  <c r="L460" i="3" s="1"/>
  <c r="E461" i="3"/>
  <c r="F341" i="3" l="1"/>
  <c r="L341" i="3" s="1"/>
  <c r="K341" i="3"/>
  <c r="K349" i="3"/>
  <c r="F349" i="3"/>
  <c r="L349" i="3" s="1"/>
  <c r="F24" i="3"/>
  <c r="L24" i="3" s="1"/>
  <c r="K24" i="3"/>
  <c r="K445" i="3"/>
  <c r="F445" i="3"/>
  <c r="L445" i="3" s="1"/>
  <c r="K77" i="3"/>
  <c r="F16" i="3"/>
  <c r="L16" i="3" s="1"/>
  <c r="K16" i="3"/>
  <c r="K39" i="3"/>
  <c r="F39" i="3"/>
  <c r="L39" i="3" s="1"/>
  <c r="K7" i="3"/>
  <c r="F7" i="3"/>
  <c r="L7" i="3" s="1"/>
  <c r="K453" i="3"/>
  <c r="F453" i="3"/>
  <c r="L453" i="3" s="1"/>
  <c r="F8" i="3"/>
  <c r="L8" i="3" s="1"/>
  <c r="K8" i="3"/>
  <c r="K437" i="3"/>
  <c r="F437" i="3"/>
  <c r="L437" i="3" s="1"/>
  <c r="K415" i="3"/>
  <c r="F133" i="3"/>
  <c r="L133" i="3" s="1"/>
  <c r="K133" i="3"/>
  <c r="K31" i="3"/>
  <c r="F31" i="3"/>
  <c r="L31" i="3" s="1"/>
  <c r="K421" i="3"/>
  <c r="F421" i="3"/>
  <c r="L421" i="3" s="1"/>
  <c r="F165" i="3"/>
  <c r="L165" i="3" s="1"/>
  <c r="K165" i="3"/>
  <c r="F32" i="3"/>
  <c r="L32" i="3" s="1"/>
  <c r="K32" i="3"/>
  <c r="K439" i="3"/>
  <c r="K455" i="3"/>
  <c r="F381" i="3"/>
  <c r="L381" i="3" s="1"/>
  <c r="K381" i="3"/>
  <c r="K15" i="3"/>
  <c r="F15" i="3"/>
  <c r="L15" i="3" s="1"/>
  <c r="K320" i="3"/>
  <c r="K461" i="3"/>
  <c r="F461" i="3"/>
  <c r="L461" i="3" s="1"/>
  <c r="K429" i="3"/>
  <c r="F429" i="3"/>
  <c r="L429" i="3" s="1"/>
  <c r="K123" i="3"/>
  <c r="K23" i="3"/>
  <c r="F23" i="3"/>
  <c r="L23" i="3" s="1"/>
  <c r="K95" i="3"/>
  <c r="K447" i="3"/>
  <c r="K155" i="3"/>
  <c r="F40" i="3"/>
  <c r="L40" i="3" s="1"/>
  <c r="K40" i="3"/>
</calcChain>
</file>

<file path=xl/sharedStrings.xml><?xml version="1.0" encoding="utf-8"?>
<sst xmlns="http://schemas.openxmlformats.org/spreadsheetml/2006/main" count="969" uniqueCount="542">
  <si>
    <t>Null Hypothesis(H0)</t>
  </si>
  <si>
    <t>Alternative Hypothesis(HA)</t>
  </si>
  <si>
    <t>Influenza moratality rate is more in 65+ years old.</t>
  </si>
  <si>
    <t>Significant level</t>
  </si>
  <si>
    <t>Alabama</t>
  </si>
  <si>
    <t>Alabama, 2009</t>
  </si>
  <si>
    <t>Alabama, 2010</t>
  </si>
  <si>
    <t>Alabama, 2011</t>
  </si>
  <si>
    <t>Alabama, 2012</t>
  </si>
  <si>
    <t>Alabama, 2013</t>
  </si>
  <si>
    <t>Alabama, 2014</t>
  </si>
  <si>
    <t>Alabama, 2015</t>
  </si>
  <si>
    <t>Alabama, 2016</t>
  </si>
  <si>
    <t>Alabama, 2017</t>
  </si>
  <si>
    <t>Alaska</t>
  </si>
  <si>
    <t>Alaska, 2009</t>
  </si>
  <si>
    <t>Alaska, 2010</t>
  </si>
  <si>
    <t>Alaska, 2011</t>
  </si>
  <si>
    <t>Alaska, 2012</t>
  </si>
  <si>
    <t>Alaska, 2013</t>
  </si>
  <si>
    <t>Alaska, 2014</t>
  </si>
  <si>
    <t>Alaska, 2015</t>
  </si>
  <si>
    <t>Alaska, 2016</t>
  </si>
  <si>
    <t>Alaska, 2017</t>
  </si>
  <si>
    <t>Arizona</t>
  </si>
  <si>
    <t>Arizona, 2009</t>
  </si>
  <si>
    <t>Arizona, 2010</t>
  </si>
  <si>
    <t>Arizona, 2011</t>
  </si>
  <si>
    <t>Arizona, 2012</t>
  </si>
  <si>
    <t>Arizona, 2013</t>
  </si>
  <si>
    <t>Arizona, 2014</t>
  </si>
  <si>
    <t>Arizona, 2015</t>
  </si>
  <si>
    <t>Arizona, 2016</t>
  </si>
  <si>
    <t>Arizona, 2017</t>
  </si>
  <si>
    <t>Arkansas</t>
  </si>
  <si>
    <t>Arkansas, 2009</t>
  </si>
  <si>
    <t>Arkansas, 2010</t>
  </si>
  <si>
    <t>Arkansas, 2011</t>
  </si>
  <si>
    <t>Arkansas, 2012</t>
  </si>
  <si>
    <t>Arkansas, 2013</t>
  </si>
  <si>
    <t>Arkansas, 2014</t>
  </si>
  <si>
    <t>Arkansas, 2015</t>
  </si>
  <si>
    <t>Arkansas, 2016</t>
  </si>
  <si>
    <t>Arkansas, 2017</t>
  </si>
  <si>
    <t>California</t>
  </si>
  <si>
    <t>California, 2009</t>
  </si>
  <si>
    <t>California, 2010</t>
  </si>
  <si>
    <t>California, 2011</t>
  </si>
  <si>
    <t>California, 2012</t>
  </si>
  <si>
    <t>California, 2013</t>
  </si>
  <si>
    <t>California, 2014</t>
  </si>
  <si>
    <t>California, 2015</t>
  </si>
  <si>
    <t>California, 2016</t>
  </si>
  <si>
    <t>California, 2017</t>
  </si>
  <si>
    <t>Colorado</t>
  </si>
  <si>
    <t>Colorado, 2009</t>
  </si>
  <si>
    <t>Colorado, 2010</t>
  </si>
  <si>
    <t>Colorado, 2011</t>
  </si>
  <si>
    <t>Colorado, 2012</t>
  </si>
  <si>
    <t>Colorado, 2013</t>
  </si>
  <si>
    <t>Colorado, 2014</t>
  </si>
  <si>
    <t>Colorado, 2015</t>
  </si>
  <si>
    <t>Colorado, 2016</t>
  </si>
  <si>
    <t>Colorado, 2017</t>
  </si>
  <si>
    <t>Connecticut</t>
  </si>
  <si>
    <t>Connecticut, 2009</t>
  </si>
  <si>
    <t>Connecticut, 2010</t>
  </si>
  <si>
    <t>Connecticut, 2011</t>
  </si>
  <si>
    <t>Connecticut, 2012</t>
  </si>
  <si>
    <t>Connecticut, 2013</t>
  </si>
  <si>
    <t>Connecticut, 2014</t>
  </si>
  <si>
    <t>Connecticut, 2015</t>
  </si>
  <si>
    <t>Connecticut, 2016</t>
  </si>
  <si>
    <t>Connecticut, 2017</t>
  </si>
  <si>
    <t>Delaware</t>
  </si>
  <si>
    <t>Delaware, 2009</t>
  </si>
  <si>
    <t>Delaware, 2010</t>
  </si>
  <si>
    <t>Delaware, 2011</t>
  </si>
  <si>
    <t>Delaware, 2012</t>
  </si>
  <si>
    <t>Delaware, 2013</t>
  </si>
  <si>
    <t>Delaware, 2014</t>
  </si>
  <si>
    <t>Delaware, 2015</t>
  </si>
  <si>
    <t>Delaware, 2016</t>
  </si>
  <si>
    <t>Delaware, 2017</t>
  </si>
  <si>
    <t>District of Columbia</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</si>
  <si>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</si>
  <si>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</si>
  <si>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</si>
  <si>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</si>
  <si>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</si>
  <si>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</si>
  <si>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</si>
  <si>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</si>
  <si>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</si>
  <si>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t>
  </si>
  <si>
    <t>Florida, 2009</t>
  </si>
  <si>
    <t>Florida, 2010</t>
  </si>
  <si>
    <t>Florida, 2011</t>
  </si>
  <si>
    <t>Florida, 2012</t>
  </si>
  <si>
    <t>Florida, 2013</t>
  </si>
  <si>
    <t>Florida, 2014</t>
  </si>
  <si>
    <t>Florida, 2015</t>
  </si>
  <si>
    <t>Florida, 2016</t>
  </si>
  <si>
    <t>Florida, 2017</t>
  </si>
  <si>
    <t>Georgia</t>
  </si>
  <si>
    <t>Georgia, 2009</t>
  </si>
  <si>
    <t>Georgia, 2010</t>
  </si>
  <si>
    <t>Georgia, 2011</t>
  </si>
  <si>
    <t>Georgia, 2012</t>
  </si>
  <si>
    <t>Georgia, 2013</t>
  </si>
  <si>
    <t>Georgia, 2014</t>
  </si>
  <si>
    <t>Georgia, 2015</t>
  </si>
  <si>
    <t>Georgia, 2016</t>
  </si>
  <si>
    <t>Georgia, 2017</t>
  </si>
  <si>
    <t>Hawaii</t>
  </si>
  <si>
    <t>Hawaii, 2009</t>
  </si>
  <si>
    <t>Hawaii, 2010</t>
  </si>
  <si>
    <t>Hawaii, 2011</t>
  </si>
  <si>
    <t>Hawaii, 2012</t>
  </si>
  <si>
    <t>Hawaii, 2013</t>
  </si>
  <si>
    <t>Hawaii, 2014</t>
  </si>
  <si>
    <t>Hawaii, 2015</t>
  </si>
  <si>
    <t>Hawaii, 2016</t>
  </si>
  <si>
    <t>Hawaii, 2017</t>
  </si>
  <si>
    <t>Idaho</t>
  </si>
  <si>
    <t>Idaho, 2009</t>
  </si>
  <si>
    <t>Idaho, 2010</t>
  </si>
  <si>
    <t>Idaho, 2011</t>
  </si>
  <si>
    <t>Idaho, 2012</t>
  </si>
  <si>
    <t>Idaho, 2013</t>
  </si>
  <si>
    <t>Idaho, 2014</t>
  </si>
  <si>
    <t>Idaho, 2015</t>
  </si>
  <si>
    <t>Idaho, 2016</t>
  </si>
  <si>
    <t>Idaho, 2017</t>
  </si>
  <si>
    <t>Illinois</t>
  </si>
  <si>
    <t>Illinois, 2009</t>
  </si>
  <si>
    <t>Illinois, 2010</t>
  </si>
  <si>
    <t>Illinois, 2011</t>
  </si>
  <si>
    <t>Illinois, 2012</t>
  </si>
  <si>
    <t>Illinois, 2013</t>
  </si>
  <si>
    <t>Illinois, 2014</t>
  </si>
  <si>
    <t>Illinois, 2015</t>
  </si>
  <si>
    <t>Illinois, 2016</t>
  </si>
  <si>
    <t>Illinois, 2017</t>
  </si>
  <si>
    <t>Indiana</t>
  </si>
  <si>
    <t>Indiana, 2009</t>
  </si>
  <si>
    <t>Indiana, 2010</t>
  </si>
  <si>
    <t>Indiana, 2011</t>
  </si>
  <si>
    <t>Indiana, 2012</t>
  </si>
  <si>
    <t>Indiana, 2013</t>
  </si>
  <si>
    <t>Indiana, 2014</t>
  </si>
  <si>
    <t>Indiana, 2015</t>
  </si>
  <si>
    <t>Indiana, 2016</t>
  </si>
  <si>
    <t>Indiana, 2017</t>
  </si>
  <si>
    <t>Iowa</t>
  </si>
  <si>
    <t>Iowa, 2009</t>
  </si>
  <si>
    <t>Iowa, 2010</t>
  </si>
  <si>
    <t>Iowa, 2011</t>
  </si>
  <si>
    <t>Iowa, 2012</t>
  </si>
  <si>
    <t>Iowa, 2013</t>
  </si>
  <si>
    <t>Iowa, 2014</t>
  </si>
  <si>
    <t>Iowa, 2015</t>
  </si>
  <si>
    <t>Iowa, 2016</t>
  </si>
  <si>
    <t>Iowa, 2017</t>
  </si>
  <si>
    <t>Kansas</t>
  </si>
  <si>
    <t>Kansas, 2009</t>
  </si>
  <si>
    <t>Kansas, 2010</t>
  </si>
  <si>
    <t>Kansas, 2011</t>
  </si>
  <si>
    <t>Kansas, 2012</t>
  </si>
  <si>
    <t>Kansas, 2013</t>
  </si>
  <si>
    <t>Kansas, 2014</t>
  </si>
  <si>
    <t>Kansas, 2015</t>
  </si>
  <si>
    <t>Kansas, 2016</t>
  </si>
  <si>
    <t>Kansas, 2017</t>
  </si>
  <si>
    <t>Kentucky</t>
  </si>
  <si>
    <t>Kentucky, 2009</t>
  </si>
  <si>
    <t>Kentucky, 2010</t>
  </si>
  <si>
    <t>Kentucky, 2011</t>
  </si>
  <si>
    <t>Kentucky, 2012</t>
  </si>
  <si>
    <t>Kentucky, 2013</t>
  </si>
  <si>
    <t>Kentucky, 2014</t>
  </si>
  <si>
    <t>Kentucky, 2015</t>
  </si>
  <si>
    <t>Kentucky, 2016</t>
  </si>
  <si>
    <t>Kentucky, 2017</t>
  </si>
  <si>
    <t>Louisiana</t>
  </si>
  <si>
    <t>Louisiana, 2009</t>
  </si>
  <si>
    <t>Louisiana, 2010</t>
  </si>
  <si>
    <t>Louisiana, 2011</t>
  </si>
  <si>
    <t>Louisiana, 2012</t>
  </si>
  <si>
    <t>Louisiana, 2013</t>
  </si>
  <si>
    <t>Louisiana, 2014</t>
  </si>
  <si>
    <t>Louisiana, 2015</t>
  </si>
  <si>
    <t>Louisiana, 2016</t>
  </si>
  <si>
    <t>Louisiana, 2017</t>
  </si>
  <si>
    <t>Maine</t>
  </si>
  <si>
    <t>Maine, 2009</t>
  </si>
  <si>
    <t>Maine, 2010</t>
  </si>
  <si>
    <t>Maine, 2011</t>
  </si>
  <si>
    <t>Maine, 2012</t>
  </si>
  <si>
    <t>Maine, 2013</t>
  </si>
  <si>
    <t>Maine, 2014</t>
  </si>
  <si>
    <t>Maine, 2015</t>
  </si>
  <si>
    <t>Maine, 2016</t>
  </si>
  <si>
    <t>Maine, 2017</t>
  </si>
  <si>
    <t>Maryland</t>
  </si>
  <si>
    <t>Maryland, 2009</t>
  </si>
  <si>
    <t>Maryland, 2010</t>
  </si>
  <si>
    <t>Maryland, 2011</t>
  </si>
  <si>
    <t>Maryland, 2012</t>
  </si>
  <si>
    <t>Maryland, 2013</t>
  </si>
  <si>
    <t>Maryland, 2014</t>
  </si>
  <si>
    <t>Maryland, 2015</t>
  </si>
  <si>
    <t>Maryland, 2016</t>
  </si>
  <si>
    <t>Maryland, 2017</t>
  </si>
  <si>
    <t>Massachusetts</t>
  </si>
  <si>
    <t>Massachusetts, 2009</t>
  </si>
  <si>
    <t>Massachusetts, 2010</t>
  </si>
  <si>
    <t>Massachusetts, 2011</t>
  </si>
  <si>
    <t>Massachusetts, 2012</t>
  </si>
  <si>
    <t>Massachusetts, 2013</t>
  </si>
  <si>
    <t>Massachusetts, 2014</t>
  </si>
  <si>
    <t>Massachusetts, 2015</t>
  </si>
  <si>
    <t>Massachusetts, 2016</t>
  </si>
  <si>
    <t>Massachusetts, 2017</t>
  </si>
  <si>
    <t>Michigan</t>
  </si>
  <si>
    <t>Michigan, 2009</t>
  </si>
  <si>
    <t>Michigan, 2010</t>
  </si>
  <si>
    <t>Michigan, 2011</t>
  </si>
  <si>
    <t>Michigan, 2012</t>
  </si>
  <si>
    <t>Michigan, 2013</t>
  </si>
  <si>
    <t>Michigan, 2014</t>
  </si>
  <si>
    <t>Michigan, 2015</t>
  </si>
  <si>
    <t>Michigan, 2016</t>
  </si>
  <si>
    <t>Michigan, 2017</t>
  </si>
  <si>
    <t>Minnesota</t>
  </si>
  <si>
    <t>Minnesota, 2009</t>
  </si>
  <si>
    <t>Minnesota, 2010</t>
  </si>
  <si>
    <t>Minnesota, 2011</t>
  </si>
  <si>
    <t>Minnesota, 2012</t>
  </si>
  <si>
    <t>Minnesota, 2013</t>
  </si>
  <si>
    <t>Minnesota, 2014</t>
  </si>
  <si>
    <t>Minnesota, 2015</t>
  </si>
  <si>
    <t>Minnesota, 2016</t>
  </si>
  <si>
    <t>Minnesota, 2017</t>
  </si>
  <si>
    <t>Mississippi</t>
  </si>
  <si>
    <t>Mississippi, 2009</t>
  </si>
  <si>
    <t>Mississippi, 2010</t>
  </si>
  <si>
    <t>Mississippi, 2011</t>
  </si>
  <si>
    <t>Mississippi, 2012</t>
  </si>
  <si>
    <t>Mississippi, 2013</t>
  </si>
  <si>
    <t>Mississippi, 2014</t>
  </si>
  <si>
    <t>Mississippi, 2015</t>
  </si>
  <si>
    <t>Mississippi, 2016</t>
  </si>
  <si>
    <t>Mississippi, 2017</t>
  </si>
  <si>
    <t>Missouri</t>
  </si>
  <si>
    <t>Missouri, 2009</t>
  </si>
  <si>
    <t>Missouri, 2010</t>
  </si>
  <si>
    <t>Missouri, 2011</t>
  </si>
  <si>
    <t>Missouri, 2012</t>
  </si>
  <si>
    <t>Missouri, 2013</t>
  </si>
  <si>
    <t>Missouri, 2014</t>
  </si>
  <si>
    <t>Missouri, 2015</t>
  </si>
  <si>
    <t>Missouri, 2016</t>
  </si>
  <si>
    <t>Missouri, 2017</t>
  </si>
  <si>
    <t>Montana</t>
  </si>
  <si>
    <t>Montana, 2009</t>
  </si>
  <si>
    <t>Montana, 2010</t>
  </si>
  <si>
    <t>Montana, 2011</t>
  </si>
  <si>
    <t>Montana, 2012</t>
  </si>
  <si>
    <t>Montana, 2013</t>
  </si>
  <si>
    <t>Montana, 2014</t>
  </si>
  <si>
    <t>Montana, 2015</t>
  </si>
  <si>
    <t>Montana, 2016</t>
  </si>
  <si>
    <t>Montana, 2017</t>
  </si>
  <si>
    <t>Nebraska</t>
  </si>
  <si>
    <t>Nebraska, 2009</t>
  </si>
  <si>
    <t>Nebraska, 2010</t>
  </si>
  <si>
    <t>Nebraska, 2011</t>
  </si>
  <si>
    <t>Nebraska, 2012</t>
  </si>
  <si>
    <t>Nebraska, 2013</t>
  </si>
  <si>
    <t>Nebraska, 2014</t>
  </si>
  <si>
    <t>Nebraska, 2015</t>
  </si>
  <si>
    <t>Nebraska, 2016</t>
  </si>
  <si>
    <t>Nebraska, 2017</t>
  </si>
  <si>
    <t>Nevada</t>
  </si>
  <si>
    <t>Nevada, 2009</t>
  </si>
  <si>
    <t>Nevada, 2010</t>
  </si>
  <si>
    <t>Nevada, 2011</t>
  </si>
  <si>
    <t>Nevada, 2012</t>
  </si>
  <si>
    <t>Nevada, 2013</t>
  </si>
  <si>
    <t>Nevada, 2014</t>
  </si>
  <si>
    <t>Nevada, 2015</t>
  </si>
  <si>
    <t>Nevada, 2016</t>
  </si>
  <si>
    <t>Nevada, 2017</t>
  </si>
  <si>
    <t>New Hampshire</t>
  </si>
  <si>
    <t>New Hampshire, 2009</t>
  </si>
  <si>
    <t>New Hampshire, 2010</t>
  </si>
  <si>
    <t>New Hampshire, 2011</t>
  </si>
  <si>
    <t>New Hampshire, 2012</t>
  </si>
  <si>
    <t>New Hampshire, 2013</t>
  </si>
  <si>
    <t>New Hampshire, 2014</t>
  </si>
  <si>
    <t>New Hampshire, 2015</t>
  </si>
  <si>
    <t>New Hampshire, 2016</t>
  </si>
  <si>
    <t>New Hampshire, 2017</t>
  </si>
  <si>
    <t>New Jersey</t>
  </si>
  <si>
    <t>New Jersey, 2009</t>
  </si>
  <si>
    <t>New Jersey, 2010</t>
  </si>
  <si>
    <t>New Jersey, 2011</t>
  </si>
  <si>
    <t>New Jersey, 2012</t>
  </si>
  <si>
    <t>New Jersey, 2013</t>
  </si>
  <si>
    <t>New Jersey, 2014</t>
  </si>
  <si>
    <t>New Jersey, 2015</t>
  </si>
  <si>
    <t>New Jersey, 2016</t>
  </si>
  <si>
    <t>New Jersey, 2017</t>
  </si>
  <si>
    <t>New Mexico</t>
  </si>
  <si>
    <t>New Mexico, 2009</t>
  </si>
  <si>
    <t>New Mexico, 2010</t>
  </si>
  <si>
    <t>New Mexico, 2011</t>
  </si>
  <si>
    <t>New Mexico, 2012</t>
  </si>
  <si>
    <t>New Mexico, 2013</t>
  </si>
  <si>
    <t>New Mexico, 2014</t>
  </si>
  <si>
    <t>New Mexico, 2015</t>
  </si>
  <si>
    <t>New Mexico, 2016</t>
  </si>
  <si>
    <t>New Mexico, 2017</t>
  </si>
  <si>
    <t>New York</t>
  </si>
  <si>
    <t>New York, 2009</t>
  </si>
  <si>
    <t>New York, 2010</t>
  </si>
  <si>
    <t>New York, 2011</t>
  </si>
  <si>
    <t>New York, 2012</t>
  </si>
  <si>
    <t>New York, 2013</t>
  </si>
  <si>
    <t>New York, 2014</t>
  </si>
  <si>
    <t>New York, 2015</t>
  </si>
  <si>
    <t>New York, 2016</t>
  </si>
  <si>
    <t>New York, 2017</t>
  </si>
  <si>
    <t>North Carolina</t>
  </si>
  <si>
    <t>North Carolina, 2009</t>
  </si>
  <si>
    <t>North Carolina, 2010</t>
  </si>
  <si>
    <t>North Carolina, 2011</t>
  </si>
  <si>
    <t>North Carolina, 2012</t>
  </si>
  <si>
    <t>North Carolina, 2013</t>
  </si>
  <si>
    <t>North Carolina, 2014</t>
  </si>
  <si>
    <t>North Carolina, 2015</t>
  </si>
  <si>
    <t>North Carolina, 2016</t>
  </si>
  <si>
    <t>North Carolina, 2017</t>
  </si>
  <si>
    <t>North Dakota</t>
  </si>
  <si>
    <t>North Dakota, 2009</t>
  </si>
  <si>
    <t>North Dakota, 2010</t>
  </si>
  <si>
    <t>North Dakota, 2011</t>
  </si>
  <si>
    <t>North Dakota, 2012</t>
  </si>
  <si>
    <t>North Dakota, 2013</t>
  </si>
  <si>
    <t>North Dakota, 2014</t>
  </si>
  <si>
    <t>North Dakota, 2015</t>
  </si>
  <si>
    <t>North Dakota, 2016</t>
  </si>
  <si>
    <t>North Dakota, 2017</t>
  </si>
  <si>
    <t>Ohio</t>
  </si>
  <si>
    <t>Ohio, 2009</t>
  </si>
  <si>
    <t>Ohio, 2010</t>
  </si>
  <si>
    <t>Ohio, 2011</t>
  </si>
  <si>
    <t>Ohio, 2012</t>
  </si>
  <si>
    <t>Ohio, 2013</t>
  </si>
  <si>
    <t>Ohio, 2014</t>
  </si>
  <si>
    <t>Ohio, 2015</t>
  </si>
  <si>
    <t>Ohio, 2016</t>
  </si>
  <si>
    <t>Ohio, 2017</t>
  </si>
  <si>
    <t>Oklahoma</t>
  </si>
  <si>
    <t>Oklahoma, 2009</t>
  </si>
  <si>
    <t>Oklahoma, 2010</t>
  </si>
  <si>
    <t>Oklahoma, 2011</t>
  </si>
  <si>
    <t>Oklahoma, 2012</t>
  </si>
  <si>
    <t>Oklahoma, 2013</t>
  </si>
  <si>
    <t>Oklahoma, 2014</t>
  </si>
  <si>
    <t>Oklahoma, 2015</t>
  </si>
  <si>
    <t>Oklahoma, 2016</t>
  </si>
  <si>
    <t>Oklahoma, 2017</t>
  </si>
  <si>
    <t>Oregon</t>
  </si>
  <si>
    <t>Oregon, 2009</t>
  </si>
  <si>
    <t>Oregon, 2010</t>
  </si>
  <si>
    <t>Oregon, 2011</t>
  </si>
  <si>
    <t>Oregon, 2012</t>
  </si>
  <si>
    <t>Oregon, 2013</t>
  </si>
  <si>
    <t>Oregon, 2014</t>
  </si>
  <si>
    <t>Oregon, 2015</t>
  </si>
  <si>
    <t>Oregon, 2016</t>
  </si>
  <si>
    <t>Oregon, 2017</t>
  </si>
  <si>
    <t>Pennsylvania</t>
  </si>
  <si>
    <t>Pennsylvania, 2009</t>
  </si>
  <si>
    <t>Pennsylvania, 2010</t>
  </si>
  <si>
    <t>Pennsylvania, 2011</t>
  </si>
  <si>
    <t>Pennsylvania, 2012</t>
  </si>
  <si>
    <t>Pennsylvania, 2013</t>
  </si>
  <si>
    <t>Pennsylvania, 2014</t>
  </si>
  <si>
    <t>Pennsylvania, 2015</t>
  </si>
  <si>
    <t>Pennsylvania, 2016</t>
  </si>
  <si>
    <t>Pennsylvania, 2017</t>
  </si>
  <si>
    <t>Rhode Island</t>
  </si>
  <si>
    <t>Rhode Island, 2009</t>
  </si>
  <si>
    <t>Rhode Island, 2010</t>
  </si>
  <si>
    <t>Rhode Island, 2011</t>
  </si>
  <si>
    <t>Rhode Island, 2012</t>
  </si>
  <si>
    <t>Rhode Island, 2013</t>
  </si>
  <si>
    <t>Rhode Island, 2014</t>
  </si>
  <si>
    <t>Rhode Island, 2015</t>
  </si>
  <si>
    <t>Rhode Island, 2016</t>
  </si>
  <si>
    <t>Rhode Island, 2017</t>
  </si>
  <si>
    <t>South Carolina</t>
  </si>
  <si>
    <t>South Carolina, 2009</t>
  </si>
  <si>
    <t>South Carolina, 2010</t>
  </si>
  <si>
    <t>South Carolina, 2011</t>
  </si>
  <si>
    <t>South Carolina, 2012</t>
  </si>
  <si>
    <t>South Carolina, 2013</t>
  </si>
  <si>
    <t>South Carolina, 2014</t>
  </si>
  <si>
    <t>South Carolina, 2015</t>
  </si>
  <si>
    <t>South Carolina, 2016</t>
  </si>
  <si>
    <t>South Carolina, 2017</t>
  </si>
  <si>
    <t>South Dakota</t>
  </si>
  <si>
    <t>South Dakota, 2009</t>
  </si>
  <si>
    <t>South Dakota, 2010</t>
  </si>
  <si>
    <t>South Dakota, 2011</t>
  </si>
  <si>
    <t>South Dakota, 2012</t>
  </si>
  <si>
    <t>South Dakota, 2013</t>
  </si>
  <si>
    <t>South Dakota, 2014</t>
  </si>
  <si>
    <t>South Dakota, 2015</t>
  </si>
  <si>
    <t>South Dakota, 2016</t>
  </si>
  <si>
    <t>South Dakota, 2017</t>
  </si>
  <si>
    <t>Tennessee</t>
  </si>
  <si>
    <t>Tennessee, 2009</t>
  </si>
  <si>
    <t>Tennessee, 2010</t>
  </si>
  <si>
    <t>Tennessee, 2011</t>
  </si>
  <si>
    <t>Tennessee, 2012</t>
  </si>
  <si>
    <t>Tennessee, 2013</t>
  </si>
  <si>
    <t>Tennessee, 2014</t>
  </si>
  <si>
    <t>Tennessee, 2015</t>
  </si>
  <si>
    <t>Tennessee, 2016</t>
  </si>
  <si>
    <t>Tennessee, 2017</t>
  </si>
  <si>
    <t>Texas</t>
  </si>
  <si>
    <t>Texas, 2009</t>
  </si>
  <si>
    <t>Texas, 2010</t>
  </si>
  <si>
    <t>Texas, 2011</t>
  </si>
  <si>
    <t>Texas, 2012</t>
  </si>
  <si>
    <t>Texas, 2013</t>
  </si>
  <si>
    <t>Texas, 2014</t>
  </si>
  <si>
    <t>Texas, 2015</t>
  </si>
  <si>
    <t>Texas, 2016</t>
  </si>
  <si>
    <t>Texas, 2017</t>
  </si>
  <si>
    <t>Utah</t>
  </si>
  <si>
    <t>Utah, 2009</t>
  </si>
  <si>
    <t>Utah, 2010</t>
  </si>
  <si>
    <t>Utah, 2011</t>
  </si>
  <si>
    <t>Utah, 2012</t>
  </si>
  <si>
    <t>Utah, 2013</t>
  </si>
  <si>
    <t>Utah, 2014</t>
  </si>
  <si>
    <t>Utah, 2015</t>
  </si>
  <si>
    <t>Utah, 2016</t>
  </si>
  <si>
    <t>Utah, 2017</t>
  </si>
  <si>
    <t>Vermont</t>
  </si>
  <si>
    <t>Vermont, 2009</t>
  </si>
  <si>
    <t>Vermont, 2010</t>
  </si>
  <si>
    <t>Vermont, 2011</t>
  </si>
  <si>
    <t>Vermont, 2012</t>
  </si>
  <si>
    <t>Vermont, 2013</t>
  </si>
  <si>
    <t>Vermont, 2014</t>
  </si>
  <si>
    <t>Vermont, 2015</t>
  </si>
  <si>
    <t>Vermont, 2016</t>
  </si>
  <si>
    <t>Vermont, 2017</t>
  </si>
  <si>
    <t>Virginia</t>
  </si>
  <si>
    <t>Virginia, 2009</t>
  </si>
  <si>
    <t>Virginia, 2010</t>
  </si>
  <si>
    <t>Virginia, 2011</t>
  </si>
  <si>
    <t>Virginia, 2012</t>
  </si>
  <si>
    <t>Virginia, 2013</t>
  </si>
  <si>
    <t>Virginia, 2014</t>
  </si>
  <si>
    <t>Virginia, 2015</t>
  </si>
  <si>
    <t>Virginia, 2016</t>
  </si>
  <si>
    <t>Virginia, 2017</t>
  </si>
  <si>
    <t>Washington</t>
  </si>
  <si>
    <t>Washington, 2009</t>
  </si>
  <si>
    <t>Washington, 2010</t>
  </si>
  <si>
    <t>Washington, 2011</t>
  </si>
  <si>
    <t>Washington, 2012</t>
  </si>
  <si>
    <t>Washington, 2013</t>
  </si>
  <si>
    <t>Washington, 2014</t>
  </si>
  <si>
    <t>Washington, 2015</t>
  </si>
  <si>
    <t>Washington, 2016</t>
  </si>
  <si>
    <t>Washington, 2017</t>
  </si>
  <si>
    <t>West Virginia</t>
  </si>
  <si>
    <t>West Virginia, 2009</t>
  </si>
  <si>
    <t>West Virginia, 2010</t>
  </si>
  <si>
    <t>West Virginia, 2011</t>
  </si>
  <si>
    <t>West Virginia, 2012</t>
  </si>
  <si>
    <t>West Virginia, 2013</t>
  </si>
  <si>
    <t>West Virginia, 2014</t>
  </si>
  <si>
    <t>West Virginia, 2015</t>
  </si>
  <si>
    <t>West Virginia, 2016</t>
  </si>
  <si>
    <t>West Virginia, 2017</t>
  </si>
  <si>
    <t>Wisconsin</t>
  </si>
  <si>
    <t>Wisconsin, 2009</t>
  </si>
  <si>
    <t>Wisconsin, 2010</t>
  </si>
  <si>
    <t>Wisconsin, 2011</t>
  </si>
  <si>
    <t>Wisconsin, 2012</t>
  </si>
  <si>
    <t>Wisconsin, 2013</t>
  </si>
  <si>
    <t>Wisconsin, 2014</t>
  </si>
  <si>
    <t>Wisconsin, 2015</t>
  </si>
  <si>
    <t>Wisconsin, 2016</t>
  </si>
  <si>
    <t>Wisconsin, 2017</t>
  </si>
  <si>
    <t>Wyoming</t>
  </si>
  <si>
    <t>Wyoming, 2009</t>
  </si>
  <si>
    <t>Wyoming, 2010</t>
  </si>
  <si>
    <t>Wyoming, 2011</t>
  </si>
  <si>
    <t>Wyoming, 2012</t>
  </si>
  <si>
    <t>Wyoming, 2013</t>
  </si>
  <si>
    <t>Wyoming, 2014</t>
  </si>
  <si>
    <t>Wyoming, 2015</t>
  </si>
  <si>
    <t>Wyoming, 2016</t>
  </si>
  <si>
    <t>Wyoming, 2017</t>
  </si>
  <si>
    <t>Census Dataset</t>
  </si>
  <si>
    <t>Influenza Deaths Dataset</t>
  </si>
  <si>
    <t>Normalization</t>
  </si>
  <si>
    <t>State</t>
  </si>
  <si>
    <t>Year</t>
  </si>
  <si>
    <t>Unique Key</t>
  </si>
  <si>
    <t>0-64 Years</t>
  </si>
  <si>
    <t>65+ Years</t>
  </si>
  <si>
    <t>Total Population</t>
  </si>
  <si>
    <t>Total Deaths</t>
  </si>
  <si>
    <t>Total</t>
  </si>
  <si>
    <t>Zweistichproben t-Test unter der Annahme unterschiedlicher Varianzen</t>
  </si>
  <si>
    <t>Mittelwert</t>
  </si>
  <si>
    <t>Varianz</t>
  </si>
  <si>
    <t>Beobachtungen</t>
  </si>
  <si>
    <t>Hypothetische Differenz der Mittelwerte</t>
  </si>
  <si>
    <t>Freiheitsgrade (df)</t>
  </si>
  <si>
    <t>t-Statistik</t>
  </si>
  <si>
    <t>P(T&lt;=t) einseitig</t>
  </si>
  <si>
    <t>Kritischer t-Wert bei einseitigem t-Test</t>
  </si>
  <si>
    <t>P(T&lt;=t) zweiseitig</t>
  </si>
  <si>
    <t>Kritischer t-Wert bei zweiseitigem t-Test</t>
  </si>
  <si>
    <t>Influenza Mortality rate is more in younger than 65 Years old.</t>
  </si>
  <si>
    <r>
      <rPr>
        <b/>
        <sz val="12"/>
        <color theme="1"/>
        <rFont val="Calibri"/>
        <family val="2"/>
        <scheme val="minor"/>
      </rPr>
      <t>One tailed Test</t>
    </r>
    <r>
      <rPr>
        <sz val="12"/>
        <color theme="1"/>
        <rFont val="Calibri"/>
        <family val="2"/>
        <scheme val="minor"/>
      </rPr>
      <t>. In a one-tailed test, we are specifically looking for an effect in one direction. In this case, we are interested in whether the mortality rate is "more" in individuals younger than 65 years old. This implies a directional hypothesis that mortality is higher in the younger age group.</t>
    </r>
  </si>
  <si>
    <t>The p-values for both one-sided (1.51202E-14) and two-sided (3.02405E-14) tests are extremely small. This suggests a high level of significance and provides further evidence against the null hypothesis.</t>
  </si>
  <si>
    <t>The sign of the t-statistic is important in indicating the direction of the difference between the groups. In this case, with a negative t-statistic of -7.8394, it suggests that the mean influenza mortality rate for the 0-64 years group is significantly lower than the mean for the 65+ years group.</t>
  </si>
  <si>
    <t>The small p-values and the t-statistic falling beyond the critical values, we would likely reject the null hypothesis. This implies that there is a statistically significant difference in influenza mortality rates between the two age groups.</t>
  </si>
  <si>
    <t>The p-values are extremly smaller than alpha, for this reason we can reject the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</si>
</sst>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0.0000%"/>
  </numFmts>
  <fonts count="6" x14ac:knownFonts="1">
    <font>
      <sz val="12"/>
      <color theme="1"/>
      <name val="Calibri"/>
      <family val="2"/>
      <scheme val="minor"/>
    </font>
    <font>
      <sz val="12"/>
      <color theme="1"/>
      <name val="Calibri"/>
      <family val="2"/>
      <scheme val="minor"/>
    </font>
    <font>
      <b/>
      <sz val="11"/>
      <color rgb="FF000000"/>
      <name val="Calibri"/>
      <family val="2"/>
    </font>
    <font>
      <i/>
      <sz val="12"/>
      <color theme="1"/>
      <name val="Calibri"/>
      <family val="2"/>
      <scheme val="minor"/>
    </font>
    <font>
      <b/>
      <sz val="12"/>
      <color theme="1"/>
      <name val="Calibri"/>
      <family val="2"/>
      <scheme val="minor"/>
    </font>
    <font>
      <sz val="12"/>
      <color rgb="FF0F0F0F"/>
      <name val="Calibri"/>
      <family val="2"/>
      <scheme val="minor"/>
    </font>
  </fonts>
  <fills count="8">
    <fill>
      <patternFill patternType="none"/>
    </fill>
    <fill>
      <patternFill patternType="gray125"/>
    </fill>
    <fill>
      <patternFill patternType="solid">
        <fgColor rgb="FFF4B084"/>
        <bgColor rgb="FFF4B084"/>
      </patternFill>
    </fill>
    <fill>
      <patternFill patternType="solid">
        <fgColor rgb="FFB4C6E7"/>
        <bgColor rgb="FFB4C6E7"/>
      </patternFill>
    </fill>
    <fill>
      <patternFill patternType="solid">
        <fgColor rgb="FFA9D08E"/>
        <bgColor rgb="FFA9D08E"/>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1" xfId="0" applyBorder="1"/>
    <xf numFmtId="164" fontId="1" fillId="0" borderId="0" xfId="1" applyNumberFormat="1"/>
    <xf numFmtId="0" fontId="0" fillId="2" borderId="0" xfId="0" applyFill="1"/>
    <xf numFmtId="0" fontId="0" fillId="3" borderId="0" xfId="0" applyFill="1"/>
    <xf numFmtId="0" fontId="0" fillId="4" borderId="0" xfId="0" applyFill="1"/>
    <xf numFmtId="0" fontId="2" fillId="2" borderId="1" xfId="0" applyFont="1" applyFill="1" applyBorder="1"/>
    <xf numFmtId="0" fontId="2" fillId="2" borderId="2" xfId="0" applyFont="1" applyFill="1" applyBorder="1"/>
    <xf numFmtId="0" fontId="2" fillId="3" borderId="2" xfId="0" applyFont="1" applyFill="1" applyBorder="1"/>
    <xf numFmtId="0" fontId="2" fillId="4" borderId="2" xfId="0" applyFont="1" applyFill="1" applyBorder="1"/>
    <xf numFmtId="0" fontId="0" fillId="0" borderId="3" xfId="0" applyFill="1" applyBorder="1" applyAlignment="1"/>
    <xf numFmtId="0" fontId="0" fillId="5" borderId="3" xfId="0" applyFill="1" applyBorder="1" applyAlignment="1"/>
    <xf numFmtId="2" fontId="0" fillId="0" borderId="0" xfId="0" applyNumberFormat="1"/>
    <xf numFmtId="0" fontId="0" fillId="0" borderId="0" xfId="0" applyAlignment="1">
      <alignment vertical="top" wrapText="1"/>
    </xf>
    <xf numFmtId="0" fontId="5" fillId="0" borderId="0" xfId="0" applyFont="1" applyAlignment="1">
      <alignment wrapText="1"/>
    </xf>
    <xf numFmtId="0" fontId="3" fillId="6" borderId="3" xfId="0" applyFont="1" applyFill="1" applyBorder="1" applyAlignment="1">
      <alignment horizontal="center"/>
    </xf>
    <xf numFmtId="0" fontId="0" fillId="7" borderId="3" xfId="0" applyFill="1" applyBorder="1" applyAlignment="1"/>
  </cellXfs>
  <cellStyles count="2">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84sat/OneDrive/Desktop/CAREER%20FOUNDRY/Influenza%20project/Immersion1.7%20Data%20Integration.od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INTEGRATION"/>
      <sheetName val="Data_Mapping"/>
      <sheetName val="Census-Pivot"/>
      <sheetName val="InfluenzaDeaths-Pivot"/>
      <sheetName val="InfluenzaPivotTable_Data"/>
      <sheetName val="Influenza-DeathsDataset"/>
      <sheetName val="Census-Dataset"/>
    </sheetNames>
    <sheetDataSet>
      <sheetData sheetId="0" refreshError="1"/>
      <sheetData sheetId="1" refreshError="1"/>
      <sheetData sheetId="2">
        <row r="1">
          <cell r="C1" t="str">
            <v>Unique Key</v>
          </cell>
          <cell r="D1" t="str">
            <v>Summe von 0-64 Years</v>
          </cell>
          <cell r="E1" t="str">
            <v>Summe von 65+ Years</v>
          </cell>
          <cell r="F1" t="str">
            <v>Summe von Total Population</v>
          </cell>
        </row>
        <row r="2">
          <cell r="C2" t="str">
            <v>Alabama, 2009</v>
          </cell>
          <cell r="D2">
            <v>4007762.5310000004</v>
          </cell>
          <cell r="E2">
            <v>626542.17599999998</v>
          </cell>
          <cell r="F2">
            <v>4633360</v>
          </cell>
        </row>
        <row r="3">
          <cell r="C3" t="str">
            <v>Alabama, 2010</v>
          </cell>
          <cell r="D3">
            <v>4061256.6100000003</v>
          </cell>
          <cell r="E3">
            <v>633101.50099999993</v>
          </cell>
          <cell r="F3">
            <v>4690952</v>
          </cell>
        </row>
        <row r="4">
          <cell r="C4" t="str">
            <v>Alabama, 2011</v>
          </cell>
          <cell r="D4">
            <v>4080310.5940000014</v>
          </cell>
          <cell r="E4">
            <v>644082.43099999975</v>
          </cell>
          <cell r="F4">
            <v>4724265</v>
          </cell>
        </row>
        <row r="5">
          <cell r="C5" t="str">
            <v>Alabama, 2012</v>
          </cell>
          <cell r="D5">
            <v>4092739.1760000004</v>
          </cell>
          <cell r="E5">
            <v>658126.88800000004</v>
          </cell>
          <cell r="F5">
            <v>4750975</v>
          </cell>
        </row>
        <row r="6">
          <cell r="C6" t="str">
            <v>Alabama, 2013</v>
          </cell>
          <cell r="D6">
            <v>3986687.5750000002</v>
          </cell>
          <cell r="E6">
            <v>658993.38099999994</v>
          </cell>
          <cell r="F6">
            <v>4644134</v>
          </cell>
        </row>
        <row r="7">
          <cell r="C7" t="str">
            <v>Alabama, 2014</v>
          </cell>
          <cell r="D7">
            <v>3857482.7039999994</v>
          </cell>
          <cell r="E7">
            <v>646890.23499999999</v>
          </cell>
          <cell r="F7">
            <v>4505293</v>
          </cell>
        </row>
        <row r="8">
          <cell r="C8" t="str">
            <v>Alabama, 2015</v>
          </cell>
          <cell r="D8">
            <v>3750510.4930000007</v>
          </cell>
          <cell r="E8">
            <v>643878.32300000021</v>
          </cell>
          <cell r="F8">
            <v>4394374</v>
          </cell>
        </row>
        <row r="9">
          <cell r="C9" t="str">
            <v>Alabama, 2016</v>
          </cell>
          <cell r="D9">
            <v>3851524.1850000005</v>
          </cell>
          <cell r="E9">
            <v>691297.9430000002</v>
          </cell>
          <cell r="F9">
            <v>4543394</v>
          </cell>
        </row>
        <row r="10">
          <cell r="C10" t="str">
            <v>Alabama, 2017</v>
          </cell>
          <cell r="D10">
            <v>3874070</v>
          </cell>
          <cell r="E10">
            <v>719062</v>
          </cell>
          <cell r="F10">
            <v>4593132</v>
          </cell>
        </row>
        <row r="11">
          <cell r="C11" t="str">
            <v>Alaska, 2009</v>
          </cell>
          <cell r="D11">
            <v>635709.67299999984</v>
          </cell>
          <cell r="E11">
            <v>47808.708999999988</v>
          </cell>
          <cell r="F11">
            <v>683142</v>
          </cell>
        </row>
        <row r="12">
          <cell r="C12" t="str">
            <v>Alaska, 2010</v>
          </cell>
          <cell r="D12">
            <v>625347.32000000018</v>
          </cell>
          <cell r="E12">
            <v>48823.28300000001</v>
          </cell>
          <cell r="F12">
            <v>674090</v>
          </cell>
        </row>
        <row r="13">
          <cell r="C13" t="str">
            <v>Alaska, 2011</v>
          </cell>
          <cell r="D13">
            <v>614924.30899999978</v>
          </cell>
          <cell r="E13">
            <v>50856.977999999996</v>
          </cell>
          <cell r="F13">
            <v>665600</v>
          </cell>
        </row>
        <row r="14">
          <cell r="C14" t="str">
            <v>Alaska, 2012</v>
          </cell>
          <cell r="D14">
            <v>613528.18899999978</v>
          </cell>
          <cell r="E14">
            <v>51376.460999999996</v>
          </cell>
          <cell r="F14">
            <v>664868</v>
          </cell>
        </row>
        <row r="15">
          <cell r="C15" t="str">
            <v>Alaska, 2013</v>
          </cell>
          <cell r="D15">
            <v>632915.6590000001</v>
          </cell>
          <cell r="E15">
            <v>56874.692000000003</v>
          </cell>
          <cell r="F15">
            <v>689969</v>
          </cell>
        </row>
        <row r="16">
          <cell r="C16" t="str">
            <v>Alaska, 2014</v>
          </cell>
          <cell r="D16">
            <v>573376.91399999987</v>
          </cell>
          <cell r="E16">
            <v>54377.584999999999</v>
          </cell>
          <cell r="F16">
            <v>627424</v>
          </cell>
        </row>
        <row r="17">
          <cell r="C17" t="str">
            <v>Alaska, 2015</v>
          </cell>
          <cell r="D17">
            <v>616600.3330000001</v>
          </cell>
          <cell r="E17">
            <v>63707.81500000001</v>
          </cell>
          <cell r="F17">
            <v>680299</v>
          </cell>
        </row>
        <row r="18">
          <cell r="C18" t="str">
            <v>Alaska, 2016</v>
          </cell>
          <cell r="D18">
            <v>628888.00199999998</v>
          </cell>
          <cell r="E18">
            <v>70440.233999999997</v>
          </cell>
          <cell r="F18">
            <v>699828</v>
          </cell>
        </row>
        <row r="19">
          <cell r="C19" t="str">
            <v>Alaska, 2017</v>
          </cell>
          <cell r="D19">
            <v>625102</v>
          </cell>
          <cell r="E19">
            <v>72309</v>
          </cell>
          <cell r="F19">
            <v>697411</v>
          </cell>
        </row>
        <row r="20">
          <cell r="C20" t="str">
            <v>Arizona, 2009</v>
          </cell>
          <cell r="D20">
            <v>5508902.5250000004</v>
          </cell>
          <cell r="E20">
            <v>814059.98299999977</v>
          </cell>
          <cell r="F20">
            <v>6324865</v>
          </cell>
        </row>
        <row r="21">
          <cell r="C21" t="str">
            <v>Arizona, 2010</v>
          </cell>
          <cell r="D21">
            <v>5407549.199000001</v>
          </cell>
          <cell r="E21">
            <v>831393.0199999999</v>
          </cell>
          <cell r="F21">
            <v>6246816</v>
          </cell>
        </row>
        <row r="22">
          <cell r="C22" t="str">
            <v>Arizona, 2011</v>
          </cell>
          <cell r="D22">
            <v>5401002.5830000006</v>
          </cell>
          <cell r="E22">
            <v>852456.78099999996</v>
          </cell>
          <cell r="F22">
            <v>6257995</v>
          </cell>
        </row>
        <row r="23">
          <cell r="C23" t="str">
            <v>Arizona, 2012</v>
          </cell>
          <cell r="D23">
            <v>5510080.2369999988</v>
          </cell>
          <cell r="E23">
            <v>891925.98</v>
          </cell>
          <cell r="F23">
            <v>6410979</v>
          </cell>
        </row>
        <row r="24">
          <cell r="C24" t="str">
            <v>Arizona, 2013</v>
          </cell>
          <cell r="D24">
            <v>5543969.3709999993</v>
          </cell>
          <cell r="E24">
            <v>925551.01699999999</v>
          </cell>
          <cell r="F24">
            <v>6471024</v>
          </cell>
        </row>
        <row r="25">
          <cell r="C25" t="str">
            <v>Arizona, 2014</v>
          </cell>
          <cell r="D25">
            <v>5554161.6049999995</v>
          </cell>
          <cell r="E25">
            <v>966163.20099999988</v>
          </cell>
          <cell r="F25">
            <v>6524205</v>
          </cell>
        </row>
        <row r="26">
          <cell r="C26" t="str">
            <v>Arizona, 2015</v>
          </cell>
          <cell r="D26">
            <v>5523563.6129999999</v>
          </cell>
          <cell r="E26">
            <v>1009586.7610000001</v>
          </cell>
          <cell r="F26">
            <v>6522731</v>
          </cell>
        </row>
        <row r="27">
          <cell r="C27" t="str">
            <v>Arizona, 2016</v>
          </cell>
          <cell r="D27">
            <v>5504322.220999999</v>
          </cell>
          <cell r="E27">
            <v>1006219.0379999999</v>
          </cell>
          <cell r="F27">
            <v>6508490</v>
          </cell>
        </row>
        <row r="28">
          <cell r="C28" t="str">
            <v>Arizona, 2017</v>
          </cell>
          <cell r="D28">
            <v>5649633</v>
          </cell>
          <cell r="E28">
            <v>1092768</v>
          </cell>
          <cell r="F28">
            <v>6742401</v>
          </cell>
        </row>
        <row r="29">
          <cell r="C29" t="str">
            <v>Arkansas, 2009</v>
          </cell>
          <cell r="D29">
            <v>2440671.4089999995</v>
          </cell>
          <cell r="E29">
            <v>399231.50799999997</v>
          </cell>
          <cell r="F29">
            <v>2838143</v>
          </cell>
        </row>
        <row r="30">
          <cell r="C30" t="str">
            <v>Arkansas, 2010</v>
          </cell>
          <cell r="D30">
            <v>2447771.8589999997</v>
          </cell>
          <cell r="E30">
            <v>402670.83</v>
          </cell>
          <cell r="F30">
            <v>2850272</v>
          </cell>
        </row>
        <row r="31">
          <cell r="C31" t="str">
            <v>Arkansas, 2011</v>
          </cell>
          <cell r="D31">
            <v>2427292.7610000009</v>
          </cell>
          <cell r="E31">
            <v>400000.4420000001</v>
          </cell>
          <cell r="F31">
            <v>2827954</v>
          </cell>
        </row>
        <row r="32">
          <cell r="C32" t="str">
            <v>Arkansas, 2012</v>
          </cell>
          <cell r="D32">
            <v>2398239.0970000001</v>
          </cell>
          <cell r="E32">
            <v>403278.37799999997</v>
          </cell>
          <cell r="F32">
            <v>2801685</v>
          </cell>
        </row>
        <row r="33">
          <cell r="C33" t="str">
            <v>Arkansas, 2013</v>
          </cell>
          <cell r="D33">
            <v>2406698.1850000005</v>
          </cell>
          <cell r="E33">
            <v>405408.07999999984</v>
          </cell>
          <cell r="F33">
            <v>2812846</v>
          </cell>
        </row>
        <row r="34">
          <cell r="C34" t="str">
            <v>Arkansas, 2014</v>
          </cell>
          <cell r="D34">
            <v>2224694.0790000004</v>
          </cell>
          <cell r="E34">
            <v>380861.74399999995</v>
          </cell>
          <cell r="F34">
            <v>2605417</v>
          </cell>
        </row>
        <row r="35">
          <cell r="C35" t="str">
            <v>Arkansas, 2015</v>
          </cell>
          <cell r="D35">
            <v>2323542.6289999997</v>
          </cell>
          <cell r="E35">
            <v>414375.35100000002</v>
          </cell>
          <cell r="F35">
            <v>2738361</v>
          </cell>
        </row>
        <row r="36">
          <cell r="C36" t="str">
            <v>Arkansas, 2016</v>
          </cell>
          <cell r="D36">
            <v>2229195.622</v>
          </cell>
          <cell r="E36">
            <v>396603.85200000007</v>
          </cell>
          <cell r="F36">
            <v>2626239</v>
          </cell>
        </row>
        <row r="37">
          <cell r="C37" t="str">
            <v>Arkansas, 2017</v>
          </cell>
          <cell r="D37">
            <v>2367426</v>
          </cell>
          <cell r="E37">
            <v>438946</v>
          </cell>
          <cell r="F37">
            <v>2806372</v>
          </cell>
        </row>
        <row r="38">
          <cell r="C38" t="str">
            <v>California, 2009</v>
          </cell>
          <cell r="D38">
            <v>32372800.881999999</v>
          </cell>
          <cell r="E38">
            <v>3972054.6100000003</v>
          </cell>
          <cell r="F38">
            <v>36308527</v>
          </cell>
        </row>
        <row r="39">
          <cell r="C39" t="str">
            <v>California, 2010</v>
          </cell>
          <cell r="D39">
            <v>32379711.412000012</v>
          </cell>
          <cell r="E39">
            <v>4020743.9560000002</v>
          </cell>
          <cell r="F39">
            <v>36388689</v>
          </cell>
        </row>
        <row r="40">
          <cell r="C40" t="str">
            <v>California, 2011</v>
          </cell>
          <cell r="D40">
            <v>32822565.900000002</v>
          </cell>
          <cell r="E40">
            <v>4182654.7630000003</v>
          </cell>
          <cell r="F40">
            <v>36968289</v>
          </cell>
        </row>
        <row r="41">
          <cell r="C41" t="str">
            <v>California, 2012</v>
          </cell>
          <cell r="D41">
            <v>32991158.924999993</v>
          </cell>
          <cell r="E41">
            <v>4305619.5500000017</v>
          </cell>
          <cell r="F41">
            <v>37285546</v>
          </cell>
        </row>
        <row r="42">
          <cell r="C42" t="str">
            <v>California, 2013</v>
          </cell>
          <cell r="D42">
            <v>33162829.120999999</v>
          </cell>
          <cell r="E42">
            <v>4436118.4849999994</v>
          </cell>
          <cell r="F42">
            <v>37571447</v>
          </cell>
        </row>
        <row r="43">
          <cell r="C43" t="str">
            <v>California, 2014</v>
          </cell>
          <cell r="D43">
            <v>33410621.633000009</v>
          </cell>
          <cell r="E43">
            <v>4609077.2749999994</v>
          </cell>
          <cell r="F43">
            <v>38025540</v>
          </cell>
        </row>
        <row r="44">
          <cell r="C44" t="str">
            <v>California, 2015</v>
          </cell>
          <cell r="D44">
            <v>33584840.548</v>
          </cell>
          <cell r="E44">
            <v>4782780.3569999998</v>
          </cell>
          <cell r="F44">
            <v>38394172</v>
          </cell>
        </row>
        <row r="45">
          <cell r="C45" t="str">
            <v>California, 2016</v>
          </cell>
          <cell r="D45">
            <v>33617094.655000009</v>
          </cell>
          <cell r="E45">
            <v>4959017.1350000007</v>
          </cell>
          <cell r="F45">
            <v>38572021</v>
          </cell>
        </row>
        <row r="46">
          <cell r="C46" t="str">
            <v>California, 2017</v>
          </cell>
          <cell r="D46">
            <v>33442716</v>
          </cell>
          <cell r="E46">
            <v>5078704</v>
          </cell>
          <cell r="F46">
            <v>38521420</v>
          </cell>
        </row>
        <row r="47">
          <cell r="C47" t="str">
            <v>Colorado, 2009</v>
          </cell>
          <cell r="D47">
            <v>4342260.5749999993</v>
          </cell>
          <cell r="E47">
            <v>496615.05099999998</v>
          </cell>
          <cell r="F47">
            <v>4843211</v>
          </cell>
        </row>
        <row r="48">
          <cell r="C48" t="str">
            <v>Colorado, 2010</v>
          </cell>
          <cell r="D48">
            <v>4335896.9750000006</v>
          </cell>
          <cell r="E48">
            <v>509508.34799999988</v>
          </cell>
          <cell r="F48">
            <v>4846647</v>
          </cell>
        </row>
        <row r="49">
          <cell r="C49" t="str">
            <v>Colorado, 2011</v>
          </cell>
          <cell r="D49">
            <v>4409041.4570000013</v>
          </cell>
          <cell r="E49">
            <v>530042.08699999994</v>
          </cell>
          <cell r="F49">
            <v>4941571</v>
          </cell>
        </row>
        <row r="50">
          <cell r="C50" t="str">
            <v>Colorado, 2012</v>
          </cell>
          <cell r="D50">
            <v>4374601.2890000017</v>
          </cell>
          <cell r="E50">
            <v>544964.19100000022</v>
          </cell>
          <cell r="F50">
            <v>4918239</v>
          </cell>
        </row>
        <row r="51">
          <cell r="C51" t="str">
            <v>Colorado, 2013</v>
          </cell>
          <cell r="D51">
            <v>4488604.1869999981</v>
          </cell>
          <cell r="E51">
            <v>576951.60800000001</v>
          </cell>
          <cell r="F51">
            <v>5066830</v>
          </cell>
        </row>
        <row r="52">
          <cell r="C52" t="str">
            <v>Colorado, 2014</v>
          </cell>
          <cell r="D52">
            <v>4447638.9490000019</v>
          </cell>
          <cell r="E52">
            <v>591037.31800000009</v>
          </cell>
          <cell r="F52">
            <v>5040592</v>
          </cell>
        </row>
        <row r="53">
          <cell r="C53" t="str">
            <v>Colorado, 2015</v>
          </cell>
          <cell r="D53">
            <v>4537589.825000002</v>
          </cell>
          <cell r="E53">
            <v>624871.98100000026</v>
          </cell>
          <cell r="F53">
            <v>5162330</v>
          </cell>
        </row>
        <row r="54">
          <cell r="C54" t="str">
            <v>Colorado, 2016</v>
          </cell>
          <cell r="D54">
            <v>4569125.7140000006</v>
          </cell>
          <cell r="E54">
            <v>657373.84999999974</v>
          </cell>
          <cell r="F54">
            <v>5226520</v>
          </cell>
        </row>
        <row r="55">
          <cell r="C55" t="str">
            <v>Colorado, 2017</v>
          </cell>
          <cell r="D55">
            <v>4564872</v>
          </cell>
          <cell r="E55">
            <v>708245</v>
          </cell>
          <cell r="F55">
            <v>5273117</v>
          </cell>
        </row>
        <row r="56">
          <cell r="C56" t="str">
            <v>Connecticut, 2009</v>
          </cell>
          <cell r="D56">
            <v>3018554.7050000001</v>
          </cell>
          <cell r="E56">
            <v>476175.16600000003</v>
          </cell>
          <cell r="F56">
            <v>3494487</v>
          </cell>
        </row>
        <row r="57">
          <cell r="C57" t="str">
            <v>Connecticut, 2010</v>
          </cell>
          <cell r="D57">
            <v>3055024.8390000002</v>
          </cell>
          <cell r="E57">
            <v>491649.24900000001</v>
          </cell>
          <cell r="F57">
            <v>3545837</v>
          </cell>
        </row>
        <row r="58">
          <cell r="C58" t="str">
            <v>Connecticut, 2011</v>
          </cell>
          <cell r="D58">
            <v>3055379.196</v>
          </cell>
          <cell r="E58">
            <v>499633.78200000001</v>
          </cell>
          <cell r="F58">
            <v>3558172</v>
          </cell>
        </row>
        <row r="59">
          <cell r="C59" t="str">
            <v>Connecticut, 2012</v>
          </cell>
          <cell r="D59">
            <v>3056953.7099999995</v>
          </cell>
          <cell r="E59">
            <v>510276.24400000006</v>
          </cell>
          <cell r="F59">
            <v>3572213</v>
          </cell>
        </row>
        <row r="60">
          <cell r="C60" t="str">
            <v>Connecticut, 2013</v>
          </cell>
          <cell r="D60">
            <v>3060943.5239999997</v>
          </cell>
          <cell r="E60">
            <v>519807.23899999994</v>
          </cell>
          <cell r="F60">
            <v>3583561</v>
          </cell>
        </row>
        <row r="61">
          <cell r="C61" t="str">
            <v>Connecticut, 2014</v>
          </cell>
          <cell r="D61">
            <v>3064320.0740000005</v>
          </cell>
          <cell r="E61">
            <v>531465.2840000001</v>
          </cell>
          <cell r="F61">
            <v>3592053</v>
          </cell>
        </row>
        <row r="62">
          <cell r="C62" t="str">
            <v>Connecticut, 2015</v>
          </cell>
          <cell r="D62">
            <v>3052999.2420000006</v>
          </cell>
          <cell r="E62">
            <v>542415.62000000011</v>
          </cell>
          <cell r="F62">
            <v>3593222</v>
          </cell>
        </row>
        <row r="63">
          <cell r="C63" t="str">
            <v>Connecticut, 2016</v>
          </cell>
          <cell r="D63">
            <v>3037097.79</v>
          </cell>
          <cell r="E63">
            <v>553638.56299999997</v>
          </cell>
          <cell r="F63">
            <v>3588570</v>
          </cell>
        </row>
        <row r="64">
          <cell r="C64" t="str">
            <v>Connecticut, 2017</v>
          </cell>
          <cell r="D64">
            <v>3018721</v>
          </cell>
          <cell r="E64">
            <v>575757</v>
          </cell>
          <cell r="F64">
            <v>3594478</v>
          </cell>
        </row>
        <row r="65">
          <cell r="C65" t="str">
            <v>Delaware, 2009</v>
          </cell>
          <cell r="D65">
            <v>745245.96200000006</v>
          </cell>
          <cell r="E65">
            <v>119147.20600000001</v>
          </cell>
          <cell r="F65">
            <v>863832</v>
          </cell>
        </row>
        <row r="66">
          <cell r="C66" t="str">
            <v>Delaware, 2010</v>
          </cell>
          <cell r="D66">
            <v>758912.554</v>
          </cell>
          <cell r="E66">
            <v>122781.06600000001</v>
          </cell>
          <cell r="F66">
            <v>881278</v>
          </cell>
        </row>
        <row r="67">
          <cell r="C67" t="str">
            <v>Delaware, 2011</v>
          </cell>
          <cell r="D67">
            <v>763429.57799999998</v>
          </cell>
          <cell r="E67">
            <v>126582.41399999999</v>
          </cell>
          <cell r="F67">
            <v>890856</v>
          </cell>
        </row>
        <row r="68">
          <cell r="C68" t="str">
            <v>Delaware, 2012</v>
          </cell>
          <cell r="D68">
            <v>768807.01</v>
          </cell>
          <cell r="E68">
            <v>130733.01499999998</v>
          </cell>
          <cell r="F68">
            <v>900131</v>
          </cell>
        </row>
        <row r="69">
          <cell r="C69" t="str">
            <v>Delaware, 2013</v>
          </cell>
          <cell r="D69">
            <v>773012.60800000001</v>
          </cell>
          <cell r="E69">
            <v>135397.79</v>
          </cell>
          <cell r="F69">
            <v>908446</v>
          </cell>
        </row>
        <row r="70">
          <cell r="C70" t="str">
            <v>Delaware, 2014</v>
          </cell>
          <cell r="D70">
            <v>776040.39500000002</v>
          </cell>
          <cell r="E70">
            <v>141084.96999999997</v>
          </cell>
          <cell r="F70">
            <v>917060</v>
          </cell>
        </row>
        <row r="71">
          <cell r="C71" t="str">
            <v>Delaware, 2015</v>
          </cell>
          <cell r="D71">
            <v>778731.78099999996</v>
          </cell>
          <cell r="E71">
            <v>147549.38700000002</v>
          </cell>
          <cell r="F71">
            <v>926454</v>
          </cell>
        </row>
        <row r="72">
          <cell r="C72" t="str">
            <v>Delaware, 2016</v>
          </cell>
          <cell r="D72">
            <v>781548.20699999994</v>
          </cell>
          <cell r="E72">
            <v>153659.03999999998</v>
          </cell>
          <cell r="F72">
            <v>934695</v>
          </cell>
        </row>
        <row r="73">
          <cell r="C73" t="str">
            <v>Delaware, 2017</v>
          </cell>
          <cell r="D73">
            <v>783167</v>
          </cell>
          <cell r="E73">
            <v>160565</v>
          </cell>
          <cell r="F73">
            <v>943732</v>
          </cell>
        </row>
        <row r="74">
          <cell r="C74" t="str">
            <v>District of Columbia, 2009</v>
          </cell>
          <cell r="D74">
            <v>519586.33899999998</v>
          </cell>
          <cell r="E74">
            <v>70023.527000000002</v>
          </cell>
          <cell r="F74">
            <v>588433</v>
          </cell>
        </row>
        <row r="75">
          <cell r="C75" t="str">
            <v>District of Columbia, 2010</v>
          </cell>
          <cell r="D75">
            <v>518362.80000000005</v>
          </cell>
          <cell r="E75">
            <v>67206</v>
          </cell>
          <cell r="F75">
            <v>584400</v>
          </cell>
        </row>
        <row r="76">
          <cell r="C76" t="str">
            <v>District of Columbia, 2011</v>
          </cell>
          <cell r="D76">
            <v>526838.08499999996</v>
          </cell>
          <cell r="E76">
            <v>67116.915000000008</v>
          </cell>
          <cell r="F76">
            <v>593955</v>
          </cell>
        </row>
        <row r="77">
          <cell r="C77" t="str">
            <v>District of Columbia, 2012</v>
          </cell>
          <cell r="D77">
            <v>535490.95600000001</v>
          </cell>
          <cell r="E77">
            <v>69662.285000000003</v>
          </cell>
          <cell r="F77">
            <v>605759</v>
          </cell>
        </row>
        <row r="78">
          <cell r="C78" t="str">
            <v>District of Columbia, 2013</v>
          </cell>
          <cell r="D78">
            <v>547523.96400000004</v>
          </cell>
          <cell r="E78">
            <v>69988.922999999995</v>
          </cell>
          <cell r="F78">
            <v>619371</v>
          </cell>
        </row>
        <row r="79">
          <cell r="C79" t="str">
            <v>District of Columbia, 2014</v>
          </cell>
          <cell r="D79">
            <v>562123.83199999994</v>
          </cell>
          <cell r="E79">
            <v>71612.168000000005</v>
          </cell>
          <cell r="F79">
            <v>633736</v>
          </cell>
        </row>
        <row r="80">
          <cell r="C80" t="str">
            <v>District of Columbia, 2015</v>
          </cell>
          <cell r="D80">
            <v>573670.82399999991</v>
          </cell>
          <cell r="E80">
            <v>73813.175999999992</v>
          </cell>
          <cell r="F80">
            <v>647484</v>
          </cell>
        </row>
        <row r="81">
          <cell r="C81" t="str">
            <v>District of Columbia, 2016</v>
          </cell>
          <cell r="D81">
            <v>585199.99200000009</v>
          </cell>
          <cell r="E81">
            <v>75127.025999999998</v>
          </cell>
          <cell r="F81">
            <v>659009</v>
          </cell>
        </row>
        <row r="82">
          <cell r="C82" t="str">
            <v>District of Columbia, 2017</v>
          </cell>
          <cell r="D82">
            <v>592622</v>
          </cell>
          <cell r="E82">
            <v>79769</v>
          </cell>
          <cell r="F82">
            <v>672391</v>
          </cell>
        </row>
        <row r="83">
          <cell r="C83" t="str">
            <v>Florida, 2009</v>
          </cell>
          <cell r="D83">
            <v>15154751.511000002</v>
          </cell>
          <cell r="E83">
            <v>3071464.9319999991</v>
          </cell>
          <cell r="F83">
            <v>18222420</v>
          </cell>
        </row>
        <row r="84">
          <cell r="C84" t="str">
            <v>Florida, 2010</v>
          </cell>
          <cell r="D84">
            <v>15362475.890000002</v>
          </cell>
          <cell r="E84">
            <v>3132222.9640000006</v>
          </cell>
          <cell r="F84">
            <v>18500150</v>
          </cell>
        </row>
        <row r="85">
          <cell r="C85" t="str">
            <v>Florida, 2011</v>
          </cell>
          <cell r="D85">
            <v>15398701.668</v>
          </cell>
          <cell r="E85">
            <v>3193384.6749999993</v>
          </cell>
          <cell r="F85">
            <v>18587927</v>
          </cell>
        </row>
        <row r="86">
          <cell r="C86" t="str">
            <v>Florida, 2012</v>
          </cell>
          <cell r="D86">
            <v>15356273.137000002</v>
          </cell>
          <cell r="E86">
            <v>3259859.5860000001</v>
          </cell>
          <cell r="F86">
            <v>18613958</v>
          </cell>
        </row>
        <row r="87">
          <cell r="C87" t="str">
            <v>Florida, 2013</v>
          </cell>
          <cell r="D87">
            <v>15401622.259999998</v>
          </cell>
          <cell r="E87">
            <v>3313645.4389999998</v>
          </cell>
          <cell r="F87">
            <v>18717080</v>
          </cell>
        </row>
        <row r="88">
          <cell r="C88" t="str">
            <v>Florida, 2014</v>
          </cell>
          <cell r="D88">
            <v>15674816.595999997</v>
          </cell>
          <cell r="E88">
            <v>3464609.365999999</v>
          </cell>
          <cell r="F88">
            <v>19138571</v>
          </cell>
        </row>
        <row r="89">
          <cell r="C89" t="str">
            <v>Florida, 2015</v>
          </cell>
          <cell r="D89">
            <v>15671162.012000002</v>
          </cell>
          <cell r="E89">
            <v>3597552.9380000015</v>
          </cell>
          <cell r="F89">
            <v>19266113</v>
          </cell>
        </row>
        <row r="90">
          <cell r="C90" t="str">
            <v>Florida, 2016</v>
          </cell>
          <cell r="D90">
            <v>16075005.925000003</v>
          </cell>
          <cell r="E90">
            <v>3784942.3089999994</v>
          </cell>
          <cell r="F90">
            <v>19861484</v>
          </cell>
        </row>
        <row r="91">
          <cell r="C91" t="str">
            <v>Florida, 2017</v>
          </cell>
          <cell r="D91">
            <v>16267535</v>
          </cell>
          <cell r="E91">
            <v>3909738</v>
          </cell>
          <cell r="F91">
            <v>20177273</v>
          </cell>
        </row>
        <row r="92">
          <cell r="C92" t="str">
            <v>Georgia, 2009</v>
          </cell>
          <cell r="D92">
            <v>8549363.2080000024</v>
          </cell>
          <cell r="E92">
            <v>946398.88800000015</v>
          </cell>
          <cell r="F92">
            <v>9497667</v>
          </cell>
        </row>
        <row r="93">
          <cell r="C93" t="str">
            <v>Georgia, 2010</v>
          </cell>
          <cell r="D93">
            <v>8449250.1660000011</v>
          </cell>
          <cell r="E93">
            <v>962370.51299999957</v>
          </cell>
          <cell r="F93">
            <v>9411980</v>
          </cell>
        </row>
        <row r="94">
          <cell r="C94" t="str">
            <v>Georgia, 2011</v>
          </cell>
          <cell r="D94">
            <v>8470442.4209999982</v>
          </cell>
          <cell r="E94">
            <v>986010.10000000033</v>
          </cell>
          <cell r="F94">
            <v>9455367</v>
          </cell>
        </row>
        <row r="95">
          <cell r="C95" t="str">
            <v>Georgia, 2012</v>
          </cell>
          <cell r="D95">
            <v>8449073.0590000022</v>
          </cell>
          <cell r="E95">
            <v>1008057.1840000001</v>
          </cell>
          <cell r="F95">
            <v>9452262</v>
          </cell>
        </row>
        <row r="96">
          <cell r="C96" t="str">
            <v>Georgia, 2013</v>
          </cell>
          <cell r="D96">
            <v>8527149.3439999986</v>
          </cell>
          <cell r="E96">
            <v>1063965.2520000001</v>
          </cell>
          <cell r="F96">
            <v>9590792</v>
          </cell>
        </row>
        <row r="97">
          <cell r="C97" t="str">
            <v>Georgia, 2014</v>
          </cell>
          <cell r="D97">
            <v>8409035.8969999999</v>
          </cell>
          <cell r="E97">
            <v>1066700.2510000004</v>
          </cell>
          <cell r="F97">
            <v>9478952</v>
          </cell>
        </row>
        <row r="98">
          <cell r="C98" t="str">
            <v>Georgia, 2015</v>
          </cell>
          <cell r="D98">
            <v>8501038.2550000027</v>
          </cell>
          <cell r="E98">
            <v>1131307.0189999996</v>
          </cell>
          <cell r="F98">
            <v>9631395</v>
          </cell>
        </row>
        <row r="99">
          <cell r="C99" t="str">
            <v>Georgia, 2016</v>
          </cell>
          <cell r="D99">
            <v>8414507.3219999969</v>
          </cell>
          <cell r="E99">
            <v>1158465.1590000007</v>
          </cell>
          <cell r="F99">
            <v>9574997</v>
          </cell>
        </row>
        <row r="100">
          <cell r="C100" t="str">
            <v>Georgia, 2017</v>
          </cell>
          <cell r="D100">
            <v>8376989</v>
          </cell>
          <cell r="E100">
            <v>1205631</v>
          </cell>
          <cell r="F100">
            <v>9582620</v>
          </cell>
        </row>
        <row r="101">
          <cell r="C101" t="str">
            <v>Hawaii, 2009</v>
          </cell>
          <cell r="D101">
            <v>1101746.827</v>
          </cell>
          <cell r="E101">
            <v>180646.56999999998</v>
          </cell>
          <cell r="F101">
            <v>1280241</v>
          </cell>
        </row>
        <row r="102">
          <cell r="C102" t="str">
            <v>Hawaii, 2010</v>
          </cell>
          <cell r="D102">
            <v>1147748.098</v>
          </cell>
          <cell r="E102">
            <v>185908.43600000002</v>
          </cell>
          <cell r="F102">
            <v>1333591</v>
          </cell>
        </row>
        <row r="103">
          <cell r="C103" t="str">
            <v>Hawaii, 2011</v>
          </cell>
          <cell r="D103">
            <v>1156737.6889999998</v>
          </cell>
          <cell r="E103">
            <v>191821.68999999997</v>
          </cell>
          <cell r="F103">
            <v>1346554</v>
          </cell>
        </row>
        <row r="104">
          <cell r="C104" t="str">
            <v>Hawaii, 2012</v>
          </cell>
          <cell r="D104">
            <v>1164954.3370000001</v>
          </cell>
          <cell r="E104">
            <v>197109.54499999998</v>
          </cell>
          <cell r="F104">
            <v>1362730</v>
          </cell>
        </row>
        <row r="105">
          <cell r="C105" t="str">
            <v>Hawaii, 2013</v>
          </cell>
          <cell r="D105">
            <v>1169849.7549999999</v>
          </cell>
          <cell r="E105">
            <v>202208.25299999997</v>
          </cell>
          <cell r="F105">
            <v>1376298</v>
          </cell>
        </row>
        <row r="106">
          <cell r="C106" t="str">
            <v>Hawaii, 2014</v>
          </cell>
          <cell r="D106">
            <v>1178545.9849999999</v>
          </cell>
          <cell r="E106">
            <v>212874.065</v>
          </cell>
          <cell r="F106">
            <v>1391072</v>
          </cell>
        </row>
        <row r="107">
          <cell r="C107" t="str">
            <v>Hawaii, 2015</v>
          </cell>
          <cell r="D107">
            <v>1185327.6229999999</v>
          </cell>
          <cell r="E107">
            <v>219910.65199999997</v>
          </cell>
          <cell r="F107">
            <v>1406214</v>
          </cell>
        </row>
        <row r="108">
          <cell r="C108" t="str">
            <v>Hawaii, 2016</v>
          </cell>
          <cell r="D108">
            <v>1185619.6740000001</v>
          </cell>
          <cell r="E108">
            <v>228155.08800000002</v>
          </cell>
          <cell r="F108">
            <v>1413673</v>
          </cell>
        </row>
        <row r="109">
          <cell r="C109" t="str">
            <v>Hawaii, 2017</v>
          </cell>
          <cell r="D109">
            <v>1183532</v>
          </cell>
          <cell r="E109">
            <v>238126</v>
          </cell>
          <cell r="F109">
            <v>1421658</v>
          </cell>
        </row>
        <row r="110">
          <cell r="C110" t="str">
            <v>Idaho, 2009</v>
          </cell>
          <cell r="D110">
            <v>1314449.1709999999</v>
          </cell>
          <cell r="E110">
            <v>174379.39300000004</v>
          </cell>
          <cell r="F110">
            <v>1488444</v>
          </cell>
        </row>
        <row r="111">
          <cell r="C111" t="str">
            <v>Idaho, 2010</v>
          </cell>
          <cell r="D111">
            <v>1322254.8209999998</v>
          </cell>
          <cell r="E111">
            <v>177896.86999999997</v>
          </cell>
          <cell r="F111">
            <v>1500717</v>
          </cell>
        </row>
        <row r="112">
          <cell r="C112" t="str">
            <v>Idaho, 2011</v>
          </cell>
          <cell r="D112">
            <v>1342513.2049999998</v>
          </cell>
          <cell r="E112">
            <v>186788.20300000007</v>
          </cell>
          <cell r="F112">
            <v>1529400</v>
          </cell>
        </row>
        <row r="113">
          <cell r="C113" t="str">
            <v>Idaho, 2012</v>
          </cell>
          <cell r="D113">
            <v>1346330.588</v>
          </cell>
          <cell r="E113">
            <v>191302.495</v>
          </cell>
          <cell r="F113">
            <v>1536407</v>
          </cell>
        </row>
        <row r="114">
          <cell r="C114" t="str">
            <v>Idaho, 2013</v>
          </cell>
          <cell r="D114">
            <v>1358169.7220000003</v>
          </cell>
          <cell r="E114">
            <v>195739.24599999998</v>
          </cell>
          <cell r="F114">
            <v>1553580</v>
          </cell>
        </row>
        <row r="115">
          <cell r="C115" t="str">
            <v>Idaho, 2014</v>
          </cell>
          <cell r="D115">
            <v>1257628.9709999997</v>
          </cell>
          <cell r="E115">
            <v>189451.18099999998</v>
          </cell>
          <cell r="F115">
            <v>1447565</v>
          </cell>
        </row>
        <row r="116">
          <cell r="C116" t="str">
            <v>Idaho, 2015</v>
          </cell>
          <cell r="D116">
            <v>1288076.4020000005</v>
          </cell>
          <cell r="E116">
            <v>195342.87899999996</v>
          </cell>
          <cell r="F116">
            <v>1484099</v>
          </cell>
        </row>
        <row r="117">
          <cell r="C117" t="str">
            <v>Idaho, 2016</v>
          </cell>
          <cell r="D117">
            <v>1288068.3060000001</v>
          </cell>
          <cell r="E117">
            <v>209266.17399999994</v>
          </cell>
          <cell r="F117">
            <v>1498415</v>
          </cell>
        </row>
        <row r="118">
          <cell r="C118" t="str">
            <v>Idaho, 2017</v>
          </cell>
          <cell r="D118">
            <v>1263702</v>
          </cell>
          <cell r="E118">
            <v>213704</v>
          </cell>
          <cell r="F118">
            <v>1477406</v>
          </cell>
        </row>
        <row r="119">
          <cell r="C119" t="str">
            <v>Illinois, 2009</v>
          </cell>
          <cell r="D119">
            <v>11233074.324000003</v>
          </cell>
          <cell r="E119">
            <v>1551158.4959999993</v>
          </cell>
          <cell r="F119">
            <v>12785043</v>
          </cell>
        </row>
        <row r="120">
          <cell r="C120" t="str">
            <v>Illinois, 2010</v>
          </cell>
          <cell r="D120">
            <v>11146725.976000002</v>
          </cell>
          <cell r="E120">
            <v>1556220.4290000007</v>
          </cell>
          <cell r="F120">
            <v>12699765</v>
          </cell>
        </row>
        <row r="121">
          <cell r="C121" t="str">
            <v>Illinois, 2011</v>
          </cell>
          <cell r="D121">
            <v>11030582.356000001</v>
          </cell>
          <cell r="E121">
            <v>1559619.9860000005</v>
          </cell>
          <cell r="F121">
            <v>12597962</v>
          </cell>
        </row>
        <row r="122">
          <cell r="C122" t="str">
            <v>Illinois, 2012</v>
          </cell>
          <cell r="D122">
            <v>11097142.779000001</v>
          </cell>
          <cell r="E122">
            <v>1601625.2590000005</v>
          </cell>
          <cell r="F122">
            <v>12694550</v>
          </cell>
        </row>
        <row r="123">
          <cell r="C123" t="str">
            <v>Illinois, 2013</v>
          </cell>
          <cell r="D123">
            <v>10967942.179000003</v>
          </cell>
          <cell r="E123">
            <v>1605856.5230000003</v>
          </cell>
          <cell r="F123">
            <v>12580101</v>
          </cell>
        </row>
        <row r="124">
          <cell r="C124" t="str">
            <v>Illinois, 2014</v>
          </cell>
          <cell r="D124">
            <v>10921971.860000001</v>
          </cell>
          <cell r="E124">
            <v>1630702.0300000005</v>
          </cell>
          <cell r="F124">
            <v>12558195</v>
          </cell>
        </row>
        <row r="125">
          <cell r="C125" t="str">
            <v>Illinois, 2015</v>
          </cell>
          <cell r="D125">
            <v>10843197.758000001</v>
          </cell>
          <cell r="E125">
            <v>1667285.6800000006</v>
          </cell>
          <cell r="F125">
            <v>12514525</v>
          </cell>
        </row>
        <row r="126">
          <cell r="C126" t="str">
            <v>Illinois, 2016</v>
          </cell>
          <cell r="D126">
            <v>10868056.309999999</v>
          </cell>
          <cell r="E126">
            <v>1741843.0749999995</v>
          </cell>
          <cell r="F126">
            <v>12613152</v>
          </cell>
        </row>
        <row r="127">
          <cell r="C127" t="str">
            <v>Illinois, 2017</v>
          </cell>
          <cell r="D127">
            <v>10717398</v>
          </cell>
          <cell r="E127">
            <v>1773763</v>
          </cell>
          <cell r="F127">
            <v>12491161</v>
          </cell>
        </row>
        <row r="128">
          <cell r="C128" t="str">
            <v>Indiana, 2009</v>
          </cell>
          <cell r="D128">
            <v>5540636.1899999995</v>
          </cell>
          <cell r="E128">
            <v>798519.55799999996</v>
          </cell>
          <cell r="F128">
            <v>6342469</v>
          </cell>
        </row>
        <row r="129">
          <cell r="C129" t="str">
            <v>Indiana, 2010</v>
          </cell>
          <cell r="D129">
            <v>5601419.9880000008</v>
          </cell>
          <cell r="E129">
            <v>816965.27400000056</v>
          </cell>
          <cell r="F129">
            <v>6417398</v>
          </cell>
        </row>
        <row r="130">
          <cell r="C130" t="str">
            <v>Indiana, 2011</v>
          </cell>
          <cell r="D130">
            <v>5341913.8579999991</v>
          </cell>
          <cell r="E130">
            <v>782863.51899999985</v>
          </cell>
          <cell r="F130">
            <v>6122854</v>
          </cell>
        </row>
        <row r="131">
          <cell r="C131" t="str">
            <v>Indiana, 2012</v>
          </cell>
          <cell r="D131">
            <v>5388492.2179999985</v>
          </cell>
          <cell r="E131">
            <v>806244.01600000006</v>
          </cell>
          <cell r="F131">
            <v>6196359</v>
          </cell>
        </row>
        <row r="132">
          <cell r="C132" t="str">
            <v>Indiana, 2013</v>
          </cell>
          <cell r="D132">
            <v>5466138.9090000009</v>
          </cell>
          <cell r="E132">
            <v>831703.03299999982</v>
          </cell>
          <cell r="F132">
            <v>6295415</v>
          </cell>
        </row>
        <row r="133">
          <cell r="C133" t="str">
            <v>Indiana, 2014</v>
          </cell>
          <cell r="D133">
            <v>5383265.824</v>
          </cell>
          <cell r="E133">
            <v>844157.80000000028</v>
          </cell>
          <cell r="F133">
            <v>6228350</v>
          </cell>
        </row>
        <row r="134">
          <cell r="C134" t="str">
            <v>Indiana, 2015</v>
          </cell>
          <cell r="D134">
            <v>5252536.0829999987</v>
          </cell>
          <cell r="E134">
            <v>834075.39500000002</v>
          </cell>
          <cell r="F134">
            <v>6085821</v>
          </cell>
        </row>
        <row r="135">
          <cell r="C135" t="str">
            <v>Indiana, 2016</v>
          </cell>
          <cell r="D135">
            <v>5324101.5090000005</v>
          </cell>
          <cell r="E135">
            <v>883020.91400000022</v>
          </cell>
          <cell r="F135">
            <v>6207101</v>
          </cell>
        </row>
        <row r="136">
          <cell r="C136" t="str">
            <v>Indiana, 2017</v>
          </cell>
          <cell r="D136">
            <v>5484127</v>
          </cell>
          <cell r="E136">
            <v>940248</v>
          </cell>
          <cell r="F136">
            <v>6424375</v>
          </cell>
        </row>
        <row r="137">
          <cell r="C137" t="str">
            <v>Iowa, 2009</v>
          </cell>
          <cell r="D137">
            <v>2507248.5310000004</v>
          </cell>
          <cell r="E137">
            <v>431457.27400000009</v>
          </cell>
          <cell r="F137">
            <v>2939403</v>
          </cell>
        </row>
        <row r="138">
          <cell r="C138" t="str">
            <v>Iowa, 2010</v>
          </cell>
          <cell r="D138">
            <v>2473183.470999999</v>
          </cell>
          <cell r="E138">
            <v>426239.08000000007</v>
          </cell>
          <cell r="F138">
            <v>2899335</v>
          </cell>
        </row>
        <row r="139">
          <cell r="C139" t="str">
            <v>Iowa, 2011</v>
          </cell>
          <cell r="D139">
            <v>2421811.0809999998</v>
          </cell>
          <cell r="E139">
            <v>417420.43500000006</v>
          </cell>
          <cell r="F139">
            <v>2839877</v>
          </cell>
        </row>
        <row r="140">
          <cell r="C140" t="str">
            <v>Iowa, 2012</v>
          </cell>
          <cell r="D140">
            <v>2521062.6969999997</v>
          </cell>
          <cell r="E140">
            <v>438910.20599999995</v>
          </cell>
          <cell r="F140">
            <v>2961052</v>
          </cell>
        </row>
        <row r="141">
          <cell r="C141" t="str">
            <v>Iowa, 2013</v>
          </cell>
          <cell r="D141">
            <v>2444125.426</v>
          </cell>
          <cell r="E141">
            <v>424006.62299999996</v>
          </cell>
          <cell r="F141">
            <v>2869003</v>
          </cell>
        </row>
        <row r="142">
          <cell r="C142" t="str">
            <v>Iowa, 2014</v>
          </cell>
          <cell r="D142">
            <v>2315151.9500000002</v>
          </cell>
          <cell r="E142">
            <v>400292.60699999984</v>
          </cell>
          <cell r="F142">
            <v>2715855</v>
          </cell>
        </row>
        <row r="143">
          <cell r="C143" t="str">
            <v>Iowa, 2015</v>
          </cell>
          <cell r="D143">
            <v>2422981.2779999999</v>
          </cell>
          <cell r="E143">
            <v>435418.72399999993</v>
          </cell>
          <cell r="F143">
            <v>2858834</v>
          </cell>
        </row>
        <row r="144">
          <cell r="C144" t="str">
            <v>Iowa, 2016</v>
          </cell>
          <cell r="D144">
            <v>2311921.3599999994</v>
          </cell>
          <cell r="E144">
            <v>416589.34300000011</v>
          </cell>
          <cell r="F144">
            <v>2728192</v>
          </cell>
        </row>
        <row r="145">
          <cell r="C145" t="str">
            <v>Iowa, 2017</v>
          </cell>
          <cell r="D145">
            <v>2247914</v>
          </cell>
          <cell r="E145">
            <v>412990</v>
          </cell>
          <cell r="F145">
            <v>2660904</v>
          </cell>
        </row>
        <row r="146">
          <cell r="C146" t="str">
            <v>Kansas, 2009</v>
          </cell>
          <cell r="D146">
            <v>2407803.8119999995</v>
          </cell>
          <cell r="E146">
            <v>357172.13800000009</v>
          </cell>
          <cell r="F146">
            <v>2765788</v>
          </cell>
        </row>
        <row r="147">
          <cell r="C147" t="str">
            <v>Kansas, 2010</v>
          </cell>
          <cell r="D147">
            <v>2372934.7880000006</v>
          </cell>
          <cell r="E147">
            <v>355943.44200000004</v>
          </cell>
          <cell r="F147">
            <v>2728651</v>
          </cell>
        </row>
        <row r="148">
          <cell r="C148" t="str">
            <v>Kansas, 2011</v>
          </cell>
          <cell r="D148">
            <v>2377584.8149999999</v>
          </cell>
          <cell r="E148">
            <v>355419.89800000022</v>
          </cell>
          <cell r="F148">
            <v>2733429</v>
          </cell>
        </row>
        <row r="149">
          <cell r="C149" t="str">
            <v>Kansas, 2012</v>
          </cell>
          <cell r="D149">
            <v>2419309.7770000007</v>
          </cell>
          <cell r="E149">
            <v>364201.97500000009</v>
          </cell>
          <cell r="F149">
            <v>2782137</v>
          </cell>
        </row>
        <row r="150">
          <cell r="C150" t="str">
            <v>Kansas, 2013</v>
          </cell>
          <cell r="D150">
            <v>2318866.6939999987</v>
          </cell>
          <cell r="E150">
            <v>352205.13799999992</v>
          </cell>
          <cell r="F150">
            <v>2671957</v>
          </cell>
        </row>
        <row r="151">
          <cell r="C151" t="str">
            <v>Kansas, 2014</v>
          </cell>
          <cell r="D151">
            <v>2354476.6740000001</v>
          </cell>
          <cell r="E151">
            <v>368061.12200000003</v>
          </cell>
          <cell r="F151">
            <v>2722708</v>
          </cell>
        </row>
        <row r="152">
          <cell r="C152" t="str">
            <v>Kansas, 2015</v>
          </cell>
          <cell r="D152">
            <v>2382229.5699999984</v>
          </cell>
          <cell r="E152">
            <v>385218.79200000002</v>
          </cell>
          <cell r="F152">
            <v>2767279</v>
          </cell>
        </row>
        <row r="153">
          <cell r="C153" t="str">
            <v>Kansas, 2016</v>
          </cell>
          <cell r="D153">
            <v>2358520.7729999991</v>
          </cell>
          <cell r="E153">
            <v>384869.66599999991</v>
          </cell>
          <cell r="F153">
            <v>2741649</v>
          </cell>
        </row>
        <row r="154">
          <cell r="C154" t="str">
            <v>Kansas, 2017</v>
          </cell>
          <cell r="D154">
            <v>2321144</v>
          </cell>
          <cell r="E154">
            <v>393739</v>
          </cell>
          <cell r="F154">
            <v>2714883</v>
          </cell>
        </row>
        <row r="155">
          <cell r="C155" t="str">
            <v>Kentucky, 2009</v>
          </cell>
          <cell r="D155">
            <v>3691486.1360000004</v>
          </cell>
          <cell r="E155">
            <v>546937.87700000009</v>
          </cell>
          <cell r="F155">
            <v>4238868</v>
          </cell>
        </row>
        <row r="156">
          <cell r="C156" t="str">
            <v>Kentucky, 2010</v>
          </cell>
          <cell r="D156">
            <v>3508058.372</v>
          </cell>
          <cell r="E156">
            <v>524273.9160000002</v>
          </cell>
          <cell r="F156">
            <v>4032123</v>
          </cell>
        </row>
        <row r="157">
          <cell r="C157" t="str">
            <v>Kentucky, 2011</v>
          </cell>
          <cell r="D157">
            <v>3539480.1210000021</v>
          </cell>
          <cell r="E157">
            <v>541225.69299999985</v>
          </cell>
          <cell r="F157">
            <v>4079507</v>
          </cell>
        </row>
        <row r="158">
          <cell r="C158" t="str">
            <v>Kentucky, 2012</v>
          </cell>
          <cell r="D158">
            <v>3627137.3550000004</v>
          </cell>
          <cell r="E158">
            <v>561653.07000000007</v>
          </cell>
          <cell r="F158">
            <v>4189112</v>
          </cell>
        </row>
        <row r="159">
          <cell r="C159" t="str">
            <v>Kentucky, 2013</v>
          </cell>
          <cell r="D159">
            <v>3537210.4849999994</v>
          </cell>
          <cell r="E159">
            <v>559609.09300000034</v>
          </cell>
          <cell r="F159">
            <v>4094900</v>
          </cell>
        </row>
        <row r="160">
          <cell r="C160" t="str">
            <v>Kentucky, 2014</v>
          </cell>
          <cell r="D160">
            <v>3469482.5209999988</v>
          </cell>
          <cell r="E160">
            <v>561445.84999999986</v>
          </cell>
          <cell r="F160">
            <v>4030950</v>
          </cell>
        </row>
        <row r="161">
          <cell r="C161" t="str">
            <v>Kentucky, 2015</v>
          </cell>
          <cell r="D161">
            <v>3544386.1629999992</v>
          </cell>
          <cell r="E161">
            <v>596258.80400000024</v>
          </cell>
          <cell r="F161">
            <v>4141008</v>
          </cell>
        </row>
        <row r="162">
          <cell r="C162" t="str">
            <v>Kentucky, 2016</v>
          </cell>
          <cell r="D162">
            <v>3453613.3500000006</v>
          </cell>
          <cell r="E162">
            <v>602014.45500000031</v>
          </cell>
          <cell r="F162">
            <v>4055532</v>
          </cell>
        </row>
        <row r="163">
          <cell r="C163" t="str">
            <v>Kentucky, 2017</v>
          </cell>
          <cell r="D163">
            <v>3297832</v>
          </cell>
          <cell r="E163">
            <v>589340</v>
          </cell>
          <cell r="F163">
            <v>3887172</v>
          </cell>
        </row>
        <row r="164">
          <cell r="C164" t="str">
            <v>Louisiana, 2009</v>
          </cell>
          <cell r="D164">
            <v>3877910.9380000001</v>
          </cell>
          <cell r="E164">
            <v>534792.0059999997</v>
          </cell>
          <cell r="F164">
            <v>4411546</v>
          </cell>
        </row>
        <row r="165">
          <cell r="C165" t="str">
            <v>Louisiana, 2010</v>
          </cell>
          <cell r="D165">
            <v>3887509.966</v>
          </cell>
          <cell r="E165">
            <v>535176.98699999985</v>
          </cell>
          <cell r="F165">
            <v>4421938</v>
          </cell>
        </row>
        <row r="166">
          <cell r="C166" t="str">
            <v>Louisiana, 2011</v>
          </cell>
          <cell r="D166">
            <v>3919123.1570000001</v>
          </cell>
          <cell r="E166">
            <v>546632.58600000024</v>
          </cell>
          <cell r="F166">
            <v>4465332</v>
          </cell>
        </row>
        <row r="167">
          <cell r="C167" t="str">
            <v>Louisiana, 2012</v>
          </cell>
          <cell r="D167">
            <v>3845475.8480000007</v>
          </cell>
          <cell r="E167">
            <v>540326.71999999986</v>
          </cell>
          <cell r="F167">
            <v>4385910</v>
          </cell>
        </row>
        <row r="168">
          <cell r="C168" t="str">
            <v>Louisiana, 2013</v>
          </cell>
          <cell r="D168">
            <v>3780552.3980000005</v>
          </cell>
          <cell r="E168">
            <v>547080.58799999999</v>
          </cell>
          <cell r="F168">
            <v>4326373</v>
          </cell>
        </row>
        <row r="169">
          <cell r="C169" t="str">
            <v>Louisiana, 2014</v>
          </cell>
          <cell r="D169">
            <v>3881918.1460000006</v>
          </cell>
          <cell r="E169">
            <v>580674.83199999982</v>
          </cell>
          <cell r="F169">
            <v>4461998</v>
          </cell>
        </row>
        <row r="170">
          <cell r="C170" t="str">
            <v>Louisiana, 2015</v>
          </cell>
          <cell r="D170">
            <v>3802699.6059999997</v>
          </cell>
          <cell r="E170">
            <v>583976.43000000005</v>
          </cell>
          <cell r="F170">
            <v>4389027</v>
          </cell>
        </row>
        <row r="171">
          <cell r="C171" t="str">
            <v>Louisiana, 2016</v>
          </cell>
          <cell r="D171">
            <v>3827638.625</v>
          </cell>
          <cell r="E171">
            <v>652120.7350000001</v>
          </cell>
          <cell r="F171">
            <v>4481311</v>
          </cell>
        </row>
        <row r="172">
          <cell r="C172" t="str">
            <v>Louisiana, 2017</v>
          </cell>
          <cell r="D172">
            <v>3730089</v>
          </cell>
          <cell r="E172">
            <v>602907</v>
          </cell>
          <cell r="F172">
            <v>4332996</v>
          </cell>
        </row>
        <row r="173">
          <cell r="C173" t="str">
            <v>Maine, 2009</v>
          </cell>
          <cell r="D173">
            <v>1119330.628</v>
          </cell>
          <cell r="E173">
            <v>197784.86700000003</v>
          </cell>
          <cell r="F173">
            <v>1316380</v>
          </cell>
        </row>
        <row r="174">
          <cell r="C174" t="str">
            <v>Maine, 2010</v>
          </cell>
          <cell r="D174">
            <v>1124619.4279999998</v>
          </cell>
          <cell r="E174">
            <v>203415.77200000003</v>
          </cell>
          <cell r="F174">
            <v>1327665</v>
          </cell>
        </row>
        <row r="175">
          <cell r="C175" t="str">
            <v>Maine, 2011</v>
          </cell>
          <cell r="D175">
            <v>1123918.1439999999</v>
          </cell>
          <cell r="E175">
            <v>205112.73</v>
          </cell>
          <cell r="F175">
            <v>1328640</v>
          </cell>
        </row>
        <row r="176">
          <cell r="C176" t="str">
            <v>Maine, 2012</v>
          </cell>
          <cell r="D176">
            <v>1102380.656</v>
          </cell>
          <cell r="E176">
            <v>209726.86400000003</v>
          </cell>
          <cell r="F176">
            <v>1311652</v>
          </cell>
        </row>
        <row r="177">
          <cell r="C177" t="str">
            <v>Maine, 2013</v>
          </cell>
          <cell r="D177">
            <v>1109160.1320000002</v>
          </cell>
          <cell r="E177">
            <v>220400.67300000001</v>
          </cell>
          <cell r="F177">
            <v>1328320</v>
          </cell>
        </row>
        <row r="178">
          <cell r="C178" t="str">
            <v>Maine, 2014</v>
          </cell>
          <cell r="D178">
            <v>1102122.1330000001</v>
          </cell>
          <cell r="E178">
            <v>226674.22600000002</v>
          </cell>
          <cell r="F178">
            <v>1328535</v>
          </cell>
        </row>
        <row r="179">
          <cell r="C179" t="str">
            <v>Maine, 2015</v>
          </cell>
          <cell r="D179">
            <v>1067820.7759999998</v>
          </cell>
          <cell r="E179">
            <v>226323.83199999999</v>
          </cell>
          <cell r="F179">
            <v>1293764</v>
          </cell>
        </row>
        <row r="180">
          <cell r="C180" t="str">
            <v>Maine, 2016</v>
          </cell>
          <cell r="D180">
            <v>1033501.1360000001</v>
          </cell>
          <cell r="E180">
            <v>228693.141</v>
          </cell>
          <cell r="F180">
            <v>1262864</v>
          </cell>
        </row>
        <row r="181">
          <cell r="C181" t="str">
            <v>Maine, 2017</v>
          </cell>
          <cell r="D181">
            <v>1011731</v>
          </cell>
          <cell r="E181">
            <v>231559</v>
          </cell>
          <cell r="F181">
            <v>1243290</v>
          </cell>
        </row>
        <row r="182">
          <cell r="C182" t="str">
            <v>Maryland, 2009</v>
          </cell>
          <cell r="D182">
            <v>4973429.1560000004</v>
          </cell>
          <cell r="E182">
            <v>663114.52300000004</v>
          </cell>
          <cell r="F182">
            <v>5637418</v>
          </cell>
        </row>
        <row r="183">
          <cell r="C183" t="str">
            <v>Maryland, 2010</v>
          </cell>
          <cell r="D183">
            <v>5019785.0659999978</v>
          </cell>
          <cell r="E183">
            <v>676447.65799999994</v>
          </cell>
          <cell r="F183">
            <v>5696345</v>
          </cell>
        </row>
        <row r="184">
          <cell r="C184" t="str">
            <v>Maryland, 2011</v>
          </cell>
          <cell r="D184">
            <v>5011558.1660000002</v>
          </cell>
          <cell r="E184">
            <v>691979.24200000009</v>
          </cell>
          <cell r="F184">
            <v>5704065</v>
          </cell>
        </row>
        <row r="185">
          <cell r="C185" t="str">
            <v>Maryland, 2012</v>
          </cell>
          <cell r="D185">
            <v>5067083.7610000009</v>
          </cell>
          <cell r="E185">
            <v>716292.64899999998</v>
          </cell>
          <cell r="F185">
            <v>5785496</v>
          </cell>
        </row>
        <row r="186">
          <cell r="C186" t="str">
            <v>Maryland, 2013</v>
          </cell>
          <cell r="D186">
            <v>5070569.9690000014</v>
          </cell>
          <cell r="E186">
            <v>734077.25</v>
          </cell>
          <cell r="F186">
            <v>5801682</v>
          </cell>
        </row>
        <row r="187">
          <cell r="C187" t="str">
            <v>Maryland, 2014</v>
          </cell>
          <cell r="D187">
            <v>5120576.7970000003</v>
          </cell>
          <cell r="E187">
            <v>763840.40600000008</v>
          </cell>
          <cell r="F187">
            <v>5887776</v>
          </cell>
        </row>
        <row r="188">
          <cell r="C188" t="str">
            <v>Maryland, 2015</v>
          </cell>
          <cell r="D188">
            <v>5147282.4460000005</v>
          </cell>
          <cell r="E188">
            <v>786230.71900000004</v>
          </cell>
          <cell r="F188">
            <v>5930195</v>
          </cell>
        </row>
        <row r="189">
          <cell r="C189" t="str">
            <v>Maryland, 2016</v>
          </cell>
          <cell r="D189">
            <v>5074976.1529999999</v>
          </cell>
          <cell r="E189">
            <v>804822.50200000009</v>
          </cell>
          <cell r="F189">
            <v>5878915</v>
          </cell>
        </row>
        <row r="190">
          <cell r="C190" t="str">
            <v>Maryland, 2017</v>
          </cell>
          <cell r="D190">
            <v>5084733</v>
          </cell>
          <cell r="E190">
            <v>836474</v>
          </cell>
          <cell r="F190">
            <v>5921207</v>
          </cell>
        </row>
        <row r="191">
          <cell r="C191" t="str">
            <v>Massachusetts, 2009</v>
          </cell>
          <cell r="D191">
            <v>5640486.4029999999</v>
          </cell>
          <cell r="E191">
            <v>868998.38300000003</v>
          </cell>
          <cell r="F191">
            <v>6511176</v>
          </cell>
        </row>
        <row r="192">
          <cell r="C192" t="str">
            <v>Massachusetts, 2010</v>
          </cell>
          <cell r="D192">
            <v>5596882.6770000001</v>
          </cell>
          <cell r="E192">
            <v>874616.72600000014</v>
          </cell>
          <cell r="F192">
            <v>6476616</v>
          </cell>
        </row>
        <row r="193">
          <cell r="C193" t="str">
            <v>Massachusetts, 2011</v>
          </cell>
          <cell r="D193">
            <v>5618110.2639999995</v>
          </cell>
          <cell r="E193">
            <v>894689.74700000009</v>
          </cell>
          <cell r="F193">
            <v>6511549</v>
          </cell>
        </row>
        <row r="194">
          <cell r="C194" t="str">
            <v>Massachusetts, 2012</v>
          </cell>
          <cell r="D194">
            <v>5637799.4390000002</v>
          </cell>
          <cell r="E194">
            <v>909459.38199999998</v>
          </cell>
          <cell r="F194">
            <v>6544014</v>
          </cell>
        </row>
        <row r="195">
          <cell r="C195" t="str">
            <v>Massachusetts, 2013</v>
          </cell>
          <cell r="D195">
            <v>5674941.5350000001</v>
          </cell>
          <cell r="E195">
            <v>935524.70600000001</v>
          </cell>
          <cell r="F195">
            <v>6605058</v>
          </cell>
        </row>
        <row r="196">
          <cell r="C196" t="str">
            <v>Massachusetts, 2014</v>
          </cell>
          <cell r="D196">
            <v>5697933.0559999999</v>
          </cell>
          <cell r="E196">
            <v>960533.90699999989</v>
          </cell>
          <cell r="F196">
            <v>6657291</v>
          </cell>
        </row>
        <row r="197">
          <cell r="C197" t="str">
            <v>Massachusetts, 2015</v>
          </cell>
          <cell r="D197">
            <v>5703846.1950000003</v>
          </cell>
          <cell r="E197">
            <v>980267.26599999995</v>
          </cell>
          <cell r="F197">
            <v>6688538</v>
          </cell>
        </row>
        <row r="198">
          <cell r="C198" t="str">
            <v>Massachusetts, 2016</v>
          </cell>
          <cell r="D198">
            <v>5727121.6680000005</v>
          </cell>
          <cell r="E198">
            <v>1016590.8530000001</v>
          </cell>
          <cell r="F198">
            <v>6741921</v>
          </cell>
        </row>
        <row r="199">
          <cell r="C199" t="str">
            <v>Massachusetts, 2017</v>
          </cell>
          <cell r="D199">
            <v>5725952</v>
          </cell>
          <cell r="E199">
            <v>1046092</v>
          </cell>
          <cell r="F199">
            <v>6772044</v>
          </cell>
        </row>
        <row r="200">
          <cell r="C200" t="str">
            <v>Michigan, 2009</v>
          </cell>
          <cell r="D200">
            <v>8721894.3529999983</v>
          </cell>
          <cell r="E200">
            <v>1283330.4539999999</v>
          </cell>
          <cell r="F200">
            <v>10008213</v>
          </cell>
        </row>
        <row r="201">
          <cell r="C201" t="str">
            <v>Michigan, 2010</v>
          </cell>
          <cell r="D201">
            <v>8625271.3870000001</v>
          </cell>
          <cell r="E201">
            <v>1313897.5009999999</v>
          </cell>
          <cell r="F201">
            <v>9937232</v>
          </cell>
        </row>
        <row r="202">
          <cell r="C202" t="str">
            <v>Michigan, 2011</v>
          </cell>
          <cell r="D202">
            <v>8535682.0439999998</v>
          </cell>
          <cell r="E202">
            <v>1327198.3289999997</v>
          </cell>
          <cell r="F202">
            <v>9857189</v>
          </cell>
        </row>
        <row r="203">
          <cell r="C203" t="str">
            <v>Michigan, 2012</v>
          </cell>
          <cell r="D203">
            <v>8431328.0209999997</v>
          </cell>
          <cell r="E203">
            <v>1348383.52</v>
          </cell>
          <cell r="F203">
            <v>9778449</v>
          </cell>
        </row>
        <row r="204">
          <cell r="C204" t="str">
            <v>Michigan, 2013</v>
          </cell>
          <cell r="D204">
            <v>8348557.8549999995</v>
          </cell>
          <cell r="E204">
            <v>1362462.2759999998</v>
          </cell>
          <cell r="F204">
            <v>9711943</v>
          </cell>
        </row>
        <row r="205">
          <cell r="C205" t="str">
            <v>Michigan, 2014</v>
          </cell>
          <cell r="D205">
            <v>8342341.8889999976</v>
          </cell>
          <cell r="E205">
            <v>1411023.4650000001</v>
          </cell>
          <cell r="F205">
            <v>9750020</v>
          </cell>
        </row>
        <row r="206">
          <cell r="C206" t="str">
            <v>Michigan, 2015</v>
          </cell>
          <cell r="D206">
            <v>8216115.3320000013</v>
          </cell>
          <cell r="E206">
            <v>1424742.8689999999</v>
          </cell>
          <cell r="F206">
            <v>9637574</v>
          </cell>
        </row>
        <row r="207">
          <cell r="C207" t="str">
            <v>Michigan, 2016</v>
          </cell>
          <cell r="D207">
            <v>8169819.7270000018</v>
          </cell>
          <cell r="E207">
            <v>1455310.7459999998</v>
          </cell>
          <cell r="F207">
            <v>9624709</v>
          </cell>
        </row>
        <row r="208">
          <cell r="C208" t="str">
            <v>Michigan, 2017</v>
          </cell>
          <cell r="D208">
            <v>8052940</v>
          </cell>
          <cell r="E208">
            <v>1498088</v>
          </cell>
          <cell r="F208">
            <v>9551028</v>
          </cell>
        </row>
        <row r="209">
          <cell r="C209" t="str">
            <v>Minnesota, 2009</v>
          </cell>
          <cell r="D209">
            <v>4531297.5350000001</v>
          </cell>
          <cell r="E209">
            <v>639914.58000000007</v>
          </cell>
          <cell r="F209">
            <v>5168946</v>
          </cell>
        </row>
        <row r="210">
          <cell r="C210" t="str">
            <v>Minnesota, 2010</v>
          </cell>
          <cell r="D210">
            <v>4575469.3540000003</v>
          </cell>
          <cell r="E210">
            <v>653204.97400000005</v>
          </cell>
          <cell r="F210">
            <v>5228413</v>
          </cell>
        </row>
        <row r="211">
          <cell r="C211" t="str">
            <v>Minnesota, 2011</v>
          </cell>
          <cell r="D211">
            <v>4422373.1720000003</v>
          </cell>
          <cell r="E211">
            <v>629019.29099999997</v>
          </cell>
          <cell r="F211">
            <v>5049930</v>
          </cell>
        </row>
        <row r="212">
          <cell r="C212" t="str">
            <v>Minnesota, 2012</v>
          </cell>
          <cell r="D212">
            <v>4397739.4609999992</v>
          </cell>
          <cell r="E212">
            <v>633021.2760000003</v>
          </cell>
          <cell r="F212">
            <v>5032187</v>
          </cell>
        </row>
        <row r="213">
          <cell r="C213" t="str">
            <v>Minnesota, 2013</v>
          </cell>
          <cell r="D213">
            <v>4468478.0239999974</v>
          </cell>
          <cell r="E213">
            <v>724180.80300000019</v>
          </cell>
          <cell r="F213">
            <v>5190792</v>
          </cell>
        </row>
        <row r="214">
          <cell r="C214" t="str">
            <v>Minnesota, 2014</v>
          </cell>
          <cell r="D214">
            <v>4481090.7209999999</v>
          </cell>
          <cell r="E214">
            <v>686069.95200000005</v>
          </cell>
          <cell r="F214">
            <v>5166404</v>
          </cell>
        </row>
        <row r="215">
          <cell r="C215" t="str">
            <v>Minnesota, 2015</v>
          </cell>
          <cell r="D215">
            <v>4446516.42</v>
          </cell>
          <cell r="E215">
            <v>704357.04099999997</v>
          </cell>
          <cell r="F215">
            <v>5152678</v>
          </cell>
        </row>
        <row r="216">
          <cell r="C216" t="str">
            <v>Minnesota, 2016</v>
          </cell>
          <cell r="D216">
            <v>4461170.943</v>
          </cell>
          <cell r="E216">
            <v>733677.36399999971</v>
          </cell>
          <cell r="F216">
            <v>5195638</v>
          </cell>
        </row>
        <row r="217">
          <cell r="C217" t="str">
            <v>Minnesota, 2017</v>
          </cell>
          <cell r="D217">
            <v>4225209</v>
          </cell>
          <cell r="E217">
            <v>702765</v>
          </cell>
          <cell r="F217">
            <v>4927974</v>
          </cell>
        </row>
        <row r="218">
          <cell r="C218" t="str">
            <v>Mississippi, 2009</v>
          </cell>
          <cell r="D218">
            <v>2558343.4940000004</v>
          </cell>
          <cell r="E218">
            <v>365180.54400000005</v>
          </cell>
          <cell r="F218">
            <v>2922240</v>
          </cell>
        </row>
        <row r="219">
          <cell r="C219" t="str">
            <v>Mississippi, 2010</v>
          </cell>
          <cell r="D219">
            <v>2469415.1430000002</v>
          </cell>
          <cell r="E219">
            <v>350795.66600000003</v>
          </cell>
          <cell r="F219">
            <v>2821136</v>
          </cell>
        </row>
        <row r="220">
          <cell r="C220" t="str">
            <v>Mississippi, 2011</v>
          </cell>
          <cell r="D220">
            <v>2404939.9880000008</v>
          </cell>
          <cell r="E220">
            <v>347002.89100000035</v>
          </cell>
          <cell r="F220">
            <v>2752624</v>
          </cell>
        </row>
        <row r="221">
          <cell r="C221" t="str">
            <v>Mississippi, 2012</v>
          </cell>
          <cell r="D221">
            <v>2429112.7739999988</v>
          </cell>
          <cell r="E221">
            <v>358986.98299999989</v>
          </cell>
          <cell r="F221">
            <v>2787849</v>
          </cell>
        </row>
        <row r="222">
          <cell r="C222" t="str">
            <v>Mississippi, 2013</v>
          </cell>
          <cell r="D222">
            <v>2439437.4309999999</v>
          </cell>
          <cell r="E222">
            <v>368194.85700000002</v>
          </cell>
          <cell r="F222">
            <v>2808240</v>
          </cell>
        </row>
        <row r="223">
          <cell r="C223" t="str">
            <v>Mississippi, 2014</v>
          </cell>
          <cell r="D223">
            <v>2315482.574</v>
          </cell>
          <cell r="E223">
            <v>369023.79900000012</v>
          </cell>
          <cell r="F223">
            <v>2684587</v>
          </cell>
        </row>
        <row r="224">
          <cell r="C224" t="str">
            <v>Mississippi, 2015</v>
          </cell>
          <cell r="D224">
            <v>2369483.0510000009</v>
          </cell>
          <cell r="E224">
            <v>378589.55400000012</v>
          </cell>
          <cell r="F224">
            <v>2747550</v>
          </cell>
        </row>
        <row r="225">
          <cell r="C225" t="str">
            <v>Mississippi, 2016</v>
          </cell>
          <cell r="D225">
            <v>2347497.9789999998</v>
          </cell>
          <cell r="E225">
            <v>387205.27600000013</v>
          </cell>
          <cell r="F225">
            <v>2734849</v>
          </cell>
        </row>
        <row r="226">
          <cell r="C226" t="str">
            <v>Mississippi, 2017</v>
          </cell>
          <cell r="D226">
            <v>2019617</v>
          </cell>
          <cell r="E226">
            <v>347215</v>
          </cell>
          <cell r="F226">
            <v>2366832</v>
          </cell>
        </row>
        <row r="227">
          <cell r="C227" t="str">
            <v>Missouri, 2009</v>
          </cell>
          <cell r="D227">
            <v>5006230.7609999999</v>
          </cell>
          <cell r="E227">
            <v>777185.89800000004</v>
          </cell>
          <cell r="F227">
            <v>5784755</v>
          </cell>
        </row>
        <row r="228">
          <cell r="C228" t="str">
            <v>Missouri, 2010</v>
          </cell>
          <cell r="D228">
            <v>4948277.8610000014</v>
          </cell>
          <cell r="E228">
            <v>786591.89399999997</v>
          </cell>
          <cell r="F228">
            <v>5733300</v>
          </cell>
        </row>
        <row r="229">
          <cell r="C229" t="str">
            <v>Missouri, 2011</v>
          </cell>
          <cell r="D229">
            <v>4962202.3370000012</v>
          </cell>
          <cell r="E229">
            <v>787256.85999999975</v>
          </cell>
          <cell r="F229">
            <v>5750826</v>
          </cell>
        </row>
        <row r="230">
          <cell r="C230" t="str">
            <v>Missouri, 2012</v>
          </cell>
          <cell r="D230">
            <v>4966841.9189999979</v>
          </cell>
          <cell r="E230">
            <v>804906.40199999989</v>
          </cell>
          <cell r="F230">
            <v>5772855</v>
          </cell>
        </row>
        <row r="231">
          <cell r="C231" t="str">
            <v>Missouri, 2013</v>
          </cell>
          <cell r="D231">
            <v>4776528.5520000011</v>
          </cell>
          <cell r="E231">
            <v>783191.95</v>
          </cell>
          <cell r="F231">
            <v>5560104</v>
          </cell>
        </row>
        <row r="232">
          <cell r="C232" t="str">
            <v>Missouri, 2014</v>
          </cell>
          <cell r="D232">
            <v>4937790.8740000008</v>
          </cell>
          <cell r="E232">
            <v>834746.84700000018</v>
          </cell>
          <cell r="F232">
            <v>5773588</v>
          </cell>
        </row>
        <row r="233">
          <cell r="C233" t="str">
            <v>Missouri, 2015</v>
          </cell>
          <cell r="D233">
            <v>4767425.3579999991</v>
          </cell>
          <cell r="E233">
            <v>817059.43</v>
          </cell>
          <cell r="F233">
            <v>5583743</v>
          </cell>
        </row>
        <row r="234">
          <cell r="C234" t="str">
            <v>Missouri, 2016</v>
          </cell>
          <cell r="D234">
            <v>4899941.8020000001</v>
          </cell>
          <cell r="E234">
            <v>877110.41500000004</v>
          </cell>
          <cell r="F234">
            <v>5777156</v>
          </cell>
        </row>
        <row r="235">
          <cell r="C235" t="str">
            <v>Missouri, 2017</v>
          </cell>
          <cell r="D235">
            <v>4715641</v>
          </cell>
          <cell r="E235">
            <v>852935</v>
          </cell>
          <cell r="F235">
            <v>5568576</v>
          </cell>
        </row>
        <row r="236">
          <cell r="C236" t="str">
            <v>Montana, 2009</v>
          </cell>
          <cell r="D236">
            <v>806748.11400000018</v>
          </cell>
          <cell r="E236">
            <v>131683.64099999997</v>
          </cell>
          <cell r="F236">
            <v>937916</v>
          </cell>
        </row>
        <row r="237">
          <cell r="C237" t="str">
            <v>Montana, 2010</v>
          </cell>
          <cell r="D237">
            <v>804009.78000000014</v>
          </cell>
          <cell r="E237">
            <v>134086.67199999996</v>
          </cell>
          <cell r="F237">
            <v>937821</v>
          </cell>
        </row>
        <row r="238">
          <cell r="C238" t="str">
            <v>Montana, 2011</v>
          </cell>
          <cell r="D238">
            <v>785728.6390000002</v>
          </cell>
          <cell r="E238">
            <v>135259.59100000001</v>
          </cell>
          <cell r="F238">
            <v>921330</v>
          </cell>
        </row>
        <row r="239">
          <cell r="C239" t="str">
            <v>Montana, 2012</v>
          </cell>
          <cell r="D239">
            <v>779322.73700000031</v>
          </cell>
          <cell r="E239">
            <v>137110.864</v>
          </cell>
          <cell r="F239">
            <v>916291</v>
          </cell>
        </row>
        <row r="240">
          <cell r="C240" t="str">
            <v>Montana, 2013</v>
          </cell>
          <cell r="D240">
            <v>757396.076</v>
          </cell>
          <cell r="E240">
            <v>135565.01100000003</v>
          </cell>
          <cell r="F240">
            <v>892590</v>
          </cell>
        </row>
        <row r="241">
          <cell r="C241" t="str">
            <v>Montana, 2014</v>
          </cell>
          <cell r="D241">
            <v>749988.41500000039</v>
          </cell>
          <cell r="E241">
            <v>136192.69900000002</v>
          </cell>
          <cell r="F241">
            <v>886141</v>
          </cell>
        </row>
        <row r="242">
          <cell r="C242" t="str">
            <v>Montana, 2015</v>
          </cell>
          <cell r="D242">
            <v>797319.63699999987</v>
          </cell>
          <cell r="E242">
            <v>153462.34000000003</v>
          </cell>
          <cell r="F242">
            <v>950613</v>
          </cell>
        </row>
        <row r="243">
          <cell r="C243" t="str">
            <v>Montana, 2016</v>
          </cell>
          <cell r="D243">
            <v>790314.5190000002</v>
          </cell>
          <cell r="E243">
            <v>155915.87800000003</v>
          </cell>
          <cell r="F243">
            <v>946419</v>
          </cell>
        </row>
        <row r="244">
          <cell r="C244" t="str">
            <v>Montana, 2017</v>
          </cell>
          <cell r="D244">
            <v>671167</v>
          </cell>
          <cell r="E244">
            <v>134545</v>
          </cell>
          <cell r="F244">
            <v>805712</v>
          </cell>
        </row>
        <row r="245">
          <cell r="C245" t="str">
            <v>Nebraska, 2009</v>
          </cell>
          <cell r="D245">
            <v>1505739.6449999998</v>
          </cell>
          <cell r="E245">
            <v>231425.41899999994</v>
          </cell>
          <cell r="F245">
            <v>1736643</v>
          </cell>
        </row>
        <row r="246">
          <cell r="C246" t="str">
            <v>Nebraska, 2010</v>
          </cell>
          <cell r="D246">
            <v>1504933.4380000001</v>
          </cell>
          <cell r="E246">
            <v>231307.87799999997</v>
          </cell>
          <cell r="F246">
            <v>1736701</v>
          </cell>
        </row>
        <row r="247">
          <cell r="C247" t="str">
            <v>Nebraska, 2011</v>
          </cell>
          <cell r="D247">
            <v>1509882.1860000005</v>
          </cell>
          <cell r="E247">
            <v>230538.68000000011</v>
          </cell>
          <cell r="F247">
            <v>1738683</v>
          </cell>
        </row>
        <row r="248">
          <cell r="C248" t="str">
            <v>Nebraska, 2012</v>
          </cell>
          <cell r="D248">
            <v>1479336.2180000008</v>
          </cell>
          <cell r="E248">
            <v>225516.60699999984</v>
          </cell>
          <cell r="F248">
            <v>1704870</v>
          </cell>
        </row>
        <row r="249">
          <cell r="C249" t="str">
            <v>Nebraska, 2013</v>
          </cell>
          <cell r="D249">
            <v>1496781.7530000007</v>
          </cell>
          <cell r="E249">
            <v>228392.93999999997</v>
          </cell>
          <cell r="F249">
            <v>1725065</v>
          </cell>
        </row>
        <row r="250">
          <cell r="C250" t="str">
            <v>Nebraska, 2014</v>
          </cell>
          <cell r="D250">
            <v>1443253.834</v>
          </cell>
          <cell r="E250">
            <v>227180.55</v>
          </cell>
          <cell r="F250">
            <v>1668040</v>
          </cell>
        </row>
        <row r="251">
          <cell r="C251" t="str">
            <v>Nebraska, 2015</v>
          </cell>
          <cell r="D251">
            <v>1423933.0900000003</v>
          </cell>
          <cell r="E251">
            <v>224954.77699999997</v>
          </cell>
          <cell r="F251">
            <v>1649860</v>
          </cell>
        </row>
        <row r="252">
          <cell r="C252" t="str">
            <v>Nebraska, 2016</v>
          </cell>
          <cell r="D252">
            <v>1541769.4039999994</v>
          </cell>
          <cell r="E252">
            <v>253300.77499999979</v>
          </cell>
          <cell r="F252">
            <v>1795077</v>
          </cell>
        </row>
        <row r="253">
          <cell r="C253" t="str">
            <v>Nebraska, 2017</v>
          </cell>
          <cell r="D253">
            <v>1464708</v>
          </cell>
          <cell r="E253">
            <v>240694</v>
          </cell>
          <cell r="F253">
            <v>1705402</v>
          </cell>
        </row>
        <row r="254">
          <cell r="C254" t="str">
            <v>Nevada, 2009</v>
          </cell>
          <cell r="D254">
            <v>2250670.7129999995</v>
          </cell>
          <cell r="E254">
            <v>287539.783</v>
          </cell>
          <cell r="F254">
            <v>2534911</v>
          </cell>
        </row>
        <row r="255">
          <cell r="C255" t="str">
            <v>Nevada, 2010</v>
          </cell>
          <cell r="D255">
            <v>2331275.6850000005</v>
          </cell>
          <cell r="E255">
            <v>301759.87199999992</v>
          </cell>
          <cell r="F255">
            <v>2633331</v>
          </cell>
        </row>
        <row r="256">
          <cell r="C256" t="str">
            <v>Nevada, 2011</v>
          </cell>
          <cell r="D256">
            <v>2354675.5889999997</v>
          </cell>
          <cell r="E256">
            <v>314395.99099999998</v>
          </cell>
          <cell r="F256">
            <v>2667327</v>
          </cell>
        </row>
        <row r="257">
          <cell r="C257" t="str">
            <v>Nevada, 2012</v>
          </cell>
          <cell r="D257">
            <v>2345049.1880000001</v>
          </cell>
          <cell r="E257">
            <v>326416.68299999996</v>
          </cell>
          <cell r="F257">
            <v>2669454</v>
          </cell>
        </row>
        <row r="258">
          <cell r="C258" t="str">
            <v>Nevada, 2013</v>
          </cell>
          <cell r="D258">
            <v>2378387.5579999997</v>
          </cell>
          <cell r="E258">
            <v>343911.67700000003</v>
          </cell>
          <cell r="F258">
            <v>2724791</v>
          </cell>
        </row>
        <row r="259">
          <cell r="C259" t="str">
            <v>Nevada, 2014</v>
          </cell>
          <cell r="D259">
            <v>2357522.7460000003</v>
          </cell>
          <cell r="E259">
            <v>352140.33999999997</v>
          </cell>
          <cell r="F259">
            <v>2710050</v>
          </cell>
        </row>
        <row r="260">
          <cell r="C260" t="str">
            <v>Nevada, 2015</v>
          </cell>
          <cell r="D260">
            <v>2405709.2699999996</v>
          </cell>
          <cell r="E260">
            <v>376977.897</v>
          </cell>
          <cell r="F260">
            <v>2786021</v>
          </cell>
        </row>
        <row r="261">
          <cell r="C261" t="str">
            <v>Nevada, 2016</v>
          </cell>
          <cell r="D261">
            <v>2417053.7100000009</v>
          </cell>
          <cell r="E261">
            <v>401912.06399999995</v>
          </cell>
          <cell r="F261">
            <v>2821018</v>
          </cell>
        </row>
        <row r="262">
          <cell r="C262" t="str">
            <v>Nevada, 2017</v>
          </cell>
          <cell r="D262">
            <v>2411699</v>
          </cell>
          <cell r="E262">
            <v>407062</v>
          </cell>
          <cell r="F262">
            <v>2818761</v>
          </cell>
        </row>
        <row r="263">
          <cell r="C263" t="str">
            <v>New Hampshire, 2009</v>
          </cell>
          <cell r="D263">
            <v>1146953.0279999999</v>
          </cell>
          <cell r="E263">
            <v>169178.11799999999</v>
          </cell>
          <cell r="F263">
            <v>1315419</v>
          </cell>
        </row>
        <row r="264">
          <cell r="C264" t="str">
            <v>New Hampshire, 2010</v>
          </cell>
          <cell r="D264">
            <v>1143077.3499999999</v>
          </cell>
          <cell r="E264">
            <v>170318.71799999999</v>
          </cell>
          <cell r="F264">
            <v>1313939</v>
          </cell>
        </row>
        <row r="265">
          <cell r="C265" t="str">
            <v>New Hampshire, 2011</v>
          </cell>
          <cell r="D265">
            <v>1091366.7320000003</v>
          </cell>
          <cell r="E265">
            <v>164747.16699999999</v>
          </cell>
          <cell r="F265">
            <v>1255618</v>
          </cell>
        </row>
        <row r="266">
          <cell r="C266" t="str">
            <v>New Hampshire, 2012</v>
          </cell>
          <cell r="D266">
            <v>1137306.3239999998</v>
          </cell>
          <cell r="E266">
            <v>181157.38499999995</v>
          </cell>
          <cell r="F266">
            <v>1317474</v>
          </cell>
        </row>
        <row r="267">
          <cell r="C267" t="str">
            <v>New Hampshire, 2013</v>
          </cell>
          <cell r="D267">
            <v>1132052.095</v>
          </cell>
          <cell r="E267">
            <v>186859.56199999998</v>
          </cell>
          <cell r="F267">
            <v>1319171</v>
          </cell>
        </row>
        <row r="268">
          <cell r="C268" t="str">
            <v>New Hampshire, 2014</v>
          </cell>
          <cell r="D268">
            <v>1091816.0659999999</v>
          </cell>
          <cell r="E268">
            <v>186227.503</v>
          </cell>
          <cell r="F268">
            <v>1277778</v>
          </cell>
        </row>
        <row r="269">
          <cell r="C269" t="str">
            <v>New Hampshire, 2015</v>
          </cell>
          <cell r="D269">
            <v>1060674.743</v>
          </cell>
          <cell r="E269">
            <v>184193.99400000001</v>
          </cell>
          <cell r="F269">
            <v>1244818</v>
          </cell>
        </row>
        <row r="270">
          <cell r="C270" t="str">
            <v>New Hampshire, 2016</v>
          </cell>
          <cell r="D270">
            <v>1116633.7350000001</v>
          </cell>
          <cell r="E270">
            <v>210513.98400000003</v>
          </cell>
          <cell r="F270">
            <v>1327503</v>
          </cell>
        </row>
        <row r="271">
          <cell r="C271" t="str">
            <v>New Hampshire, 2017</v>
          </cell>
          <cell r="D271">
            <v>1115419</v>
          </cell>
          <cell r="E271">
            <v>216890</v>
          </cell>
          <cell r="F271">
            <v>1332309</v>
          </cell>
        </row>
        <row r="272">
          <cell r="C272" t="str">
            <v>New Jersey, 2009</v>
          </cell>
          <cell r="D272">
            <v>7509541.8839999996</v>
          </cell>
          <cell r="E272">
            <v>1141421.0090000001</v>
          </cell>
          <cell r="F272">
            <v>8650548</v>
          </cell>
        </row>
        <row r="273">
          <cell r="C273" t="str">
            <v>New Jersey, 2010</v>
          </cell>
          <cell r="D273">
            <v>7565713.5820000004</v>
          </cell>
          <cell r="E273">
            <v>1155586.2859999998</v>
          </cell>
          <cell r="F273">
            <v>8721577</v>
          </cell>
        </row>
        <row r="274">
          <cell r="C274" t="str">
            <v>New Jersey, 2011</v>
          </cell>
          <cell r="D274">
            <v>7576792.1579999998</v>
          </cell>
          <cell r="E274">
            <v>1173040.6780000003</v>
          </cell>
          <cell r="F274">
            <v>8753064</v>
          </cell>
        </row>
        <row r="275">
          <cell r="C275" t="str">
            <v>New Jersey, 2012</v>
          </cell>
          <cell r="D275">
            <v>7597577.3549999995</v>
          </cell>
          <cell r="E275">
            <v>1198409.213</v>
          </cell>
          <cell r="F275">
            <v>8793888</v>
          </cell>
        </row>
        <row r="276">
          <cell r="C276" t="str">
            <v>New Jersey, 2013</v>
          </cell>
          <cell r="D276">
            <v>7610468.3040000005</v>
          </cell>
          <cell r="E276">
            <v>1221817.905</v>
          </cell>
          <cell r="F276">
            <v>8832406</v>
          </cell>
        </row>
        <row r="277">
          <cell r="C277" t="str">
            <v>New Jersey, 2014</v>
          </cell>
          <cell r="D277">
            <v>7630191.6140000001</v>
          </cell>
          <cell r="E277">
            <v>1247956.8370000001</v>
          </cell>
          <cell r="F277">
            <v>8874374</v>
          </cell>
        </row>
        <row r="278">
          <cell r="C278" t="str">
            <v>New Jersey, 2015</v>
          </cell>
          <cell r="D278">
            <v>7624172.5720000006</v>
          </cell>
          <cell r="E278">
            <v>1279769.193</v>
          </cell>
          <cell r="F278">
            <v>8904413</v>
          </cell>
        </row>
        <row r="279">
          <cell r="C279" t="str">
            <v>New Jersey, 2016</v>
          </cell>
          <cell r="D279">
            <v>7550311.6540000001</v>
          </cell>
          <cell r="E279">
            <v>1301696.4759999998</v>
          </cell>
          <cell r="F279">
            <v>8850952</v>
          </cell>
        </row>
        <row r="280">
          <cell r="C280" t="str">
            <v>New Jersey, 2017</v>
          </cell>
          <cell r="D280">
            <v>7606162</v>
          </cell>
          <cell r="E280">
            <v>1353999</v>
          </cell>
          <cell r="F280">
            <v>8960161</v>
          </cell>
        </row>
        <row r="281">
          <cell r="C281" t="str">
            <v>New Mexico, 2009</v>
          </cell>
          <cell r="D281">
            <v>1717252.7139999992</v>
          </cell>
          <cell r="E281">
            <v>248670.01200000008</v>
          </cell>
          <cell r="F281">
            <v>1964860</v>
          </cell>
        </row>
        <row r="282">
          <cell r="C282" t="str">
            <v>New Mexico, 2010</v>
          </cell>
          <cell r="D282">
            <v>1733021.5529999998</v>
          </cell>
          <cell r="E282">
            <v>252441.0260000001</v>
          </cell>
          <cell r="F282">
            <v>1986370</v>
          </cell>
        </row>
        <row r="283">
          <cell r="C283" t="str">
            <v>New Mexico, 2011</v>
          </cell>
          <cell r="D283">
            <v>1744465.7040000006</v>
          </cell>
          <cell r="E283">
            <v>258420.31</v>
          </cell>
          <cell r="F283">
            <v>2004554</v>
          </cell>
        </row>
        <row r="284">
          <cell r="C284" t="str">
            <v>New Mexico, 2012</v>
          </cell>
          <cell r="D284">
            <v>1739639.7130000005</v>
          </cell>
          <cell r="E284">
            <v>262105.11199999994</v>
          </cell>
          <cell r="F284">
            <v>2000640</v>
          </cell>
        </row>
        <row r="285">
          <cell r="C285" t="str">
            <v>New Mexico, 2013</v>
          </cell>
          <cell r="D285">
            <v>1738833.875</v>
          </cell>
          <cell r="E285">
            <v>272530.85399999999</v>
          </cell>
          <cell r="F285">
            <v>2011476</v>
          </cell>
        </row>
        <row r="286">
          <cell r="C286" t="str">
            <v>New Mexico, 2014</v>
          </cell>
          <cell r="D286">
            <v>1706169.5030000003</v>
          </cell>
          <cell r="E286">
            <v>278905.38299999991</v>
          </cell>
          <cell r="F286">
            <v>1983368</v>
          </cell>
        </row>
        <row r="287">
          <cell r="C287" t="str">
            <v>New Mexico, 2015</v>
          </cell>
          <cell r="D287">
            <v>1658031.6449999998</v>
          </cell>
          <cell r="E287">
            <v>281054.47100000002</v>
          </cell>
          <cell r="F287">
            <v>1938740</v>
          </cell>
        </row>
        <row r="288">
          <cell r="C288" t="str">
            <v>New Mexico, 2016</v>
          </cell>
          <cell r="D288">
            <v>1684914.797</v>
          </cell>
          <cell r="E288">
            <v>299286.43400000007</v>
          </cell>
          <cell r="F288">
            <v>1984131</v>
          </cell>
        </row>
        <row r="289">
          <cell r="C289" t="str">
            <v>New Mexico, 2017</v>
          </cell>
          <cell r="D289">
            <v>1712623</v>
          </cell>
          <cell r="E289">
            <v>310244</v>
          </cell>
          <cell r="F289">
            <v>2022867</v>
          </cell>
        </row>
        <row r="290">
          <cell r="C290" t="str">
            <v>New York, 2009</v>
          </cell>
          <cell r="D290">
            <v>16863053.968000002</v>
          </cell>
          <cell r="E290">
            <v>2562311.1000000006</v>
          </cell>
          <cell r="F290">
            <v>19423896</v>
          </cell>
        </row>
        <row r="291">
          <cell r="C291" t="str">
            <v>New York, 2010</v>
          </cell>
          <cell r="D291">
            <v>16684315.416999998</v>
          </cell>
          <cell r="E291">
            <v>2556539.7110000011</v>
          </cell>
          <cell r="F291">
            <v>19229752</v>
          </cell>
        </row>
        <row r="292">
          <cell r="C292" t="str">
            <v>New York, 2011</v>
          </cell>
          <cell r="D292">
            <v>16631002.556999998</v>
          </cell>
          <cell r="E292">
            <v>2580093.8390000002</v>
          </cell>
          <cell r="F292">
            <v>19219373</v>
          </cell>
        </row>
        <row r="293">
          <cell r="C293" t="str">
            <v>New York, 2012</v>
          </cell>
          <cell r="D293">
            <v>16550300.020000001</v>
          </cell>
          <cell r="E293">
            <v>2598739.38</v>
          </cell>
          <cell r="F293">
            <v>19158450</v>
          </cell>
        </row>
        <row r="294">
          <cell r="C294" t="str">
            <v>New York, 2013</v>
          </cell>
          <cell r="D294">
            <v>16743536.903999997</v>
          </cell>
          <cell r="E294">
            <v>2688178.497</v>
          </cell>
          <cell r="F294">
            <v>19427961</v>
          </cell>
        </row>
        <row r="295">
          <cell r="C295" t="str">
            <v>New York, 2014</v>
          </cell>
          <cell r="D295">
            <v>16757274.874</v>
          </cell>
          <cell r="E295">
            <v>2738027.1939999992</v>
          </cell>
          <cell r="F295">
            <v>19503160</v>
          </cell>
        </row>
        <row r="296">
          <cell r="C296" t="str">
            <v>New York, 2015</v>
          </cell>
          <cell r="D296">
            <v>16748405.047999995</v>
          </cell>
          <cell r="E296">
            <v>2793290.3169999998</v>
          </cell>
          <cell r="F296">
            <v>19540557</v>
          </cell>
        </row>
        <row r="297">
          <cell r="C297" t="str">
            <v>New York, 2016</v>
          </cell>
          <cell r="D297">
            <v>16766122.700000003</v>
          </cell>
          <cell r="E297">
            <v>2884666.1940000001</v>
          </cell>
          <cell r="F297">
            <v>19651526</v>
          </cell>
        </row>
        <row r="298">
          <cell r="C298" t="str">
            <v>New York, 2017</v>
          </cell>
          <cell r="D298">
            <v>16705305</v>
          </cell>
          <cell r="E298">
            <v>2977810</v>
          </cell>
          <cell r="F298">
            <v>19683115</v>
          </cell>
        </row>
        <row r="299">
          <cell r="C299" t="str">
            <v>North Carolina, 2009</v>
          </cell>
          <cell r="D299">
            <v>7870127.2799999993</v>
          </cell>
          <cell r="E299">
            <v>1111230.1449999996</v>
          </cell>
          <cell r="F299">
            <v>8979738</v>
          </cell>
        </row>
        <row r="300">
          <cell r="C300" t="str">
            <v>North Carolina, 2010</v>
          </cell>
          <cell r="D300">
            <v>8071831.0980000012</v>
          </cell>
          <cell r="E300">
            <v>1160752.6300000001</v>
          </cell>
          <cell r="F300">
            <v>9229081</v>
          </cell>
        </row>
        <row r="301">
          <cell r="C301" t="str">
            <v>North Carolina, 2011</v>
          </cell>
          <cell r="D301">
            <v>8097276.9399999985</v>
          </cell>
          <cell r="E301">
            <v>1176965.2210000006</v>
          </cell>
          <cell r="F301">
            <v>9277245</v>
          </cell>
        </row>
        <row r="302">
          <cell r="C302" t="str">
            <v>North Carolina, 2012</v>
          </cell>
          <cell r="D302">
            <v>8126314.2720000008</v>
          </cell>
          <cell r="E302">
            <v>1205772.523</v>
          </cell>
          <cell r="F302">
            <v>9333264</v>
          </cell>
        </row>
        <row r="303">
          <cell r="C303" t="str">
            <v>North Carolina, 2013</v>
          </cell>
          <cell r="D303">
            <v>8231192.9819999998</v>
          </cell>
          <cell r="E303">
            <v>1256150.5819999999</v>
          </cell>
          <cell r="F303">
            <v>9484977</v>
          </cell>
        </row>
        <row r="304">
          <cell r="C304" t="str">
            <v>North Carolina, 2014</v>
          </cell>
          <cell r="D304">
            <v>8288197.6120000025</v>
          </cell>
          <cell r="E304">
            <v>1323965.7349999994</v>
          </cell>
          <cell r="F304">
            <v>9609925</v>
          </cell>
        </row>
        <row r="305">
          <cell r="C305" t="str">
            <v>North Carolina, 2015</v>
          </cell>
          <cell r="D305">
            <v>7844137.2179999985</v>
          </cell>
          <cell r="E305">
            <v>1264593.79</v>
          </cell>
          <cell r="F305">
            <v>9108554</v>
          </cell>
        </row>
        <row r="306">
          <cell r="C306" t="str">
            <v>North Carolina, 2016</v>
          </cell>
          <cell r="D306">
            <v>8090828.4710000018</v>
          </cell>
          <cell r="E306">
            <v>1345528.3689999997</v>
          </cell>
          <cell r="F306">
            <v>9436298</v>
          </cell>
        </row>
        <row r="307">
          <cell r="C307" t="str">
            <v>North Carolina, 2017</v>
          </cell>
          <cell r="D307">
            <v>8391552</v>
          </cell>
          <cell r="E307">
            <v>1465613</v>
          </cell>
          <cell r="F307">
            <v>9857165</v>
          </cell>
        </row>
        <row r="308">
          <cell r="C308" t="str">
            <v>North Dakota, 2009</v>
          </cell>
          <cell r="D308">
            <v>525283.69999999995</v>
          </cell>
          <cell r="E308">
            <v>88812.41</v>
          </cell>
          <cell r="F308">
            <v>614109</v>
          </cell>
        </row>
        <row r="309">
          <cell r="C309" t="str">
            <v>North Dakota, 2010</v>
          </cell>
          <cell r="D309">
            <v>475192.48699999991</v>
          </cell>
          <cell r="E309">
            <v>82344.636999999988</v>
          </cell>
          <cell r="F309">
            <v>557840</v>
          </cell>
        </row>
        <row r="310">
          <cell r="C310" t="str">
            <v>North Dakota, 2011</v>
          </cell>
          <cell r="D310">
            <v>560525.1649999998</v>
          </cell>
          <cell r="E310">
            <v>94279.78700000004</v>
          </cell>
          <cell r="F310">
            <v>655121</v>
          </cell>
        </row>
        <row r="311">
          <cell r="C311" t="str">
            <v>North Dakota, 2012</v>
          </cell>
          <cell r="D311">
            <v>552376.30999999994</v>
          </cell>
          <cell r="E311">
            <v>91383.973000000027</v>
          </cell>
          <cell r="F311">
            <v>644077</v>
          </cell>
        </row>
        <row r="312">
          <cell r="C312" t="str">
            <v>North Dakota, 2013</v>
          </cell>
          <cell r="D312">
            <v>546759.88299999991</v>
          </cell>
          <cell r="E312">
            <v>89918.150999999998</v>
          </cell>
          <cell r="F312">
            <v>636576</v>
          </cell>
        </row>
        <row r="313">
          <cell r="C313" t="str">
            <v>North Dakota, 2014</v>
          </cell>
          <cell r="D313">
            <v>540913.39700000011</v>
          </cell>
          <cell r="E313">
            <v>85151.657999999996</v>
          </cell>
          <cell r="F313">
            <v>626359</v>
          </cell>
        </row>
        <row r="314">
          <cell r="C314" t="str">
            <v>North Dakota, 2015</v>
          </cell>
          <cell r="D314">
            <v>560311.79500000004</v>
          </cell>
          <cell r="E314">
            <v>90690.974000000017</v>
          </cell>
          <cell r="F314">
            <v>651126</v>
          </cell>
        </row>
        <row r="315">
          <cell r="C315" t="str">
            <v>North Dakota, 2016</v>
          </cell>
          <cell r="D315">
            <v>488835.44900000002</v>
          </cell>
          <cell r="E315">
            <v>80753.71199999997</v>
          </cell>
          <cell r="F315">
            <v>569318</v>
          </cell>
        </row>
        <row r="316">
          <cell r="C316" t="str">
            <v>North Dakota, 2017</v>
          </cell>
          <cell r="D316">
            <v>593856</v>
          </cell>
          <cell r="E316">
            <v>101439</v>
          </cell>
          <cell r="F316">
            <v>695295</v>
          </cell>
        </row>
        <row r="317">
          <cell r="C317" t="str">
            <v>Ohio, 2009</v>
          </cell>
          <cell r="D317">
            <v>9890511.2540000007</v>
          </cell>
          <cell r="E317">
            <v>1557289.45</v>
          </cell>
          <cell r="F317">
            <v>11448785</v>
          </cell>
        </row>
        <row r="318">
          <cell r="C318" t="str">
            <v>Ohio, 2010</v>
          </cell>
          <cell r="D318">
            <v>9864773.4080000017</v>
          </cell>
          <cell r="E318">
            <v>1573845.7210000004</v>
          </cell>
          <cell r="F318">
            <v>11441027</v>
          </cell>
        </row>
        <row r="319">
          <cell r="C319" t="str">
            <v>Ohio, 2011</v>
          </cell>
          <cell r="D319">
            <v>9830890.0669999998</v>
          </cell>
          <cell r="E319">
            <v>1588728.8089999999</v>
          </cell>
          <cell r="F319">
            <v>11424081</v>
          </cell>
        </row>
        <row r="320">
          <cell r="C320" t="str">
            <v>Ohio, 2012</v>
          </cell>
          <cell r="D320">
            <v>9793531.352</v>
          </cell>
          <cell r="E320">
            <v>1617638.6490000004</v>
          </cell>
          <cell r="F320">
            <v>11411140</v>
          </cell>
        </row>
        <row r="321">
          <cell r="C321" t="str">
            <v>Ohio, 2013</v>
          </cell>
          <cell r="D321">
            <v>9541903.550999999</v>
          </cell>
          <cell r="E321">
            <v>1604505.2919999999</v>
          </cell>
          <cell r="F321">
            <v>11150834</v>
          </cell>
        </row>
        <row r="322">
          <cell r="C322" t="str">
            <v>Ohio, 2014</v>
          </cell>
          <cell r="D322">
            <v>9741605.3849999998</v>
          </cell>
          <cell r="E322">
            <v>1676773.115</v>
          </cell>
          <cell r="F322">
            <v>11418726</v>
          </cell>
        </row>
        <row r="323">
          <cell r="C323" t="str">
            <v>Ohio, 2015</v>
          </cell>
          <cell r="D323">
            <v>9297875.7830000017</v>
          </cell>
          <cell r="E323">
            <v>1651537.3540000001</v>
          </cell>
          <cell r="F323">
            <v>10951050</v>
          </cell>
        </row>
        <row r="324">
          <cell r="C324" t="str">
            <v>Ohio, 2016</v>
          </cell>
          <cell r="D324">
            <v>9432072.9370000008</v>
          </cell>
          <cell r="E324">
            <v>1729472.8600000003</v>
          </cell>
          <cell r="F324">
            <v>11161098</v>
          </cell>
        </row>
        <row r="325">
          <cell r="C325" t="str">
            <v>Ohio, 2017</v>
          </cell>
          <cell r="D325">
            <v>9381108</v>
          </cell>
          <cell r="E325">
            <v>1768644</v>
          </cell>
          <cell r="F325">
            <v>11149752</v>
          </cell>
        </row>
        <row r="326">
          <cell r="C326" t="str">
            <v>Oklahoma, 2009</v>
          </cell>
          <cell r="D326">
            <v>3108400.4570000004</v>
          </cell>
          <cell r="E326">
            <v>477591.51600000006</v>
          </cell>
          <cell r="F326">
            <v>3585543</v>
          </cell>
        </row>
        <row r="327">
          <cell r="C327" t="str">
            <v>Oklahoma, 2010</v>
          </cell>
          <cell r="D327">
            <v>3134755.8169999998</v>
          </cell>
          <cell r="E327">
            <v>479441.92399999988</v>
          </cell>
          <cell r="F327">
            <v>3615270</v>
          </cell>
        </row>
        <row r="328">
          <cell r="C328" t="str">
            <v>Oklahoma, 2011</v>
          </cell>
          <cell r="D328">
            <v>3047237.9689999996</v>
          </cell>
          <cell r="E328">
            <v>466927.03799999994</v>
          </cell>
          <cell r="F328">
            <v>3516036</v>
          </cell>
        </row>
        <row r="329">
          <cell r="C329" t="str">
            <v>Oklahoma, 2012</v>
          </cell>
          <cell r="D329">
            <v>3197950.7329999995</v>
          </cell>
          <cell r="E329">
            <v>501376.08300000022</v>
          </cell>
          <cell r="F329">
            <v>3700163</v>
          </cell>
        </row>
        <row r="330">
          <cell r="C330" t="str">
            <v>Oklahoma, 2013</v>
          </cell>
          <cell r="D330">
            <v>3150660.470999999</v>
          </cell>
          <cell r="E330">
            <v>501812.96100000007</v>
          </cell>
          <cell r="F330">
            <v>3650821</v>
          </cell>
        </row>
        <row r="331">
          <cell r="C331" t="str">
            <v>Oklahoma, 2014</v>
          </cell>
          <cell r="D331">
            <v>3089818.986000001</v>
          </cell>
          <cell r="E331">
            <v>495346.16200000001</v>
          </cell>
          <cell r="F331">
            <v>3585650</v>
          </cell>
        </row>
        <row r="332">
          <cell r="C332" t="str">
            <v>Oklahoma, 2015</v>
          </cell>
          <cell r="D332">
            <v>3130810.4130000006</v>
          </cell>
          <cell r="E332">
            <v>521068.375</v>
          </cell>
          <cell r="F332">
            <v>3652845</v>
          </cell>
        </row>
        <row r="333">
          <cell r="C333" t="str">
            <v>Oklahoma, 2016</v>
          </cell>
          <cell r="D333">
            <v>3048059.5119999996</v>
          </cell>
          <cell r="E333">
            <v>509614.00199999992</v>
          </cell>
          <cell r="F333">
            <v>3556746</v>
          </cell>
        </row>
        <row r="334">
          <cell r="C334" t="str">
            <v>Oklahoma, 2017</v>
          </cell>
          <cell r="D334">
            <v>3044402</v>
          </cell>
          <cell r="E334">
            <v>515566</v>
          </cell>
          <cell r="F334">
            <v>3559968</v>
          </cell>
        </row>
        <row r="335">
          <cell r="C335" t="str">
            <v>Oregon, 2009</v>
          </cell>
          <cell r="D335">
            <v>3208064.3900000006</v>
          </cell>
          <cell r="E335">
            <v>488309.08600000001</v>
          </cell>
          <cell r="F335">
            <v>3694697</v>
          </cell>
        </row>
        <row r="336">
          <cell r="C336" t="str">
            <v>Oregon, 2010</v>
          </cell>
          <cell r="D336">
            <v>3249818.2890000003</v>
          </cell>
          <cell r="E336">
            <v>507224.3600000001</v>
          </cell>
          <cell r="F336">
            <v>3754561</v>
          </cell>
        </row>
        <row r="337">
          <cell r="C337" t="str">
            <v>Oregon, 2011</v>
          </cell>
          <cell r="D337">
            <v>3236118.3790000002</v>
          </cell>
          <cell r="E337">
            <v>509652.78299999988</v>
          </cell>
          <cell r="F337">
            <v>3745417</v>
          </cell>
        </row>
        <row r="338">
          <cell r="C338" t="str">
            <v>Oregon, 2012</v>
          </cell>
          <cell r="D338">
            <v>3179843.6869999999</v>
          </cell>
          <cell r="E338">
            <v>505093.72000000003</v>
          </cell>
          <cell r="F338">
            <v>3685999</v>
          </cell>
        </row>
        <row r="339">
          <cell r="C339" t="str">
            <v>Oregon, 2013</v>
          </cell>
          <cell r="D339">
            <v>3227889.2500000009</v>
          </cell>
          <cell r="E339">
            <v>538868.74900000007</v>
          </cell>
          <cell r="F339">
            <v>3766403</v>
          </cell>
        </row>
        <row r="340">
          <cell r="C340" t="str">
            <v>Oregon, 2014</v>
          </cell>
          <cell r="D340">
            <v>3237328.1070000003</v>
          </cell>
          <cell r="E340">
            <v>556875.46600000013</v>
          </cell>
          <cell r="F340">
            <v>3794733</v>
          </cell>
        </row>
        <row r="341">
          <cell r="C341" t="str">
            <v>Oregon, 2015</v>
          </cell>
          <cell r="D341">
            <v>3204556.048</v>
          </cell>
          <cell r="E341">
            <v>571821.23199999984</v>
          </cell>
          <cell r="F341">
            <v>3777756</v>
          </cell>
        </row>
        <row r="342">
          <cell r="C342" t="str">
            <v>Oregon, 2016</v>
          </cell>
          <cell r="D342">
            <v>3333775.2770000002</v>
          </cell>
          <cell r="E342">
            <v>633154.89499999979</v>
          </cell>
          <cell r="F342">
            <v>3966871</v>
          </cell>
        </row>
        <row r="343">
          <cell r="C343" t="str">
            <v>Oregon, 2017</v>
          </cell>
          <cell r="D343">
            <v>3286262</v>
          </cell>
          <cell r="E343">
            <v>630248</v>
          </cell>
          <cell r="F343">
            <v>3916510</v>
          </cell>
        </row>
        <row r="344">
          <cell r="C344" t="str">
            <v>Pennsylvania, 2009</v>
          </cell>
          <cell r="D344">
            <v>10600518.206999999</v>
          </cell>
          <cell r="E344">
            <v>1915620.656</v>
          </cell>
          <cell r="F344">
            <v>12516596</v>
          </cell>
        </row>
        <row r="345">
          <cell r="C345" t="str">
            <v>Pennsylvania, 2010</v>
          </cell>
          <cell r="D345">
            <v>10636124.482999999</v>
          </cell>
          <cell r="E345">
            <v>1919785.4130000004</v>
          </cell>
          <cell r="F345">
            <v>12554832</v>
          </cell>
        </row>
        <row r="346">
          <cell r="C346" t="str">
            <v>Pennsylvania, 2011</v>
          </cell>
          <cell r="D346">
            <v>10583704.678999996</v>
          </cell>
          <cell r="E346">
            <v>1916881.55</v>
          </cell>
          <cell r="F346">
            <v>12505696</v>
          </cell>
        </row>
        <row r="347">
          <cell r="C347" t="str">
            <v>Pennsylvania, 2012</v>
          </cell>
          <cell r="D347">
            <v>10663272.945000002</v>
          </cell>
          <cell r="E347">
            <v>1959631.0050000001</v>
          </cell>
          <cell r="F347">
            <v>12620483</v>
          </cell>
        </row>
        <row r="348">
          <cell r="C348" t="str">
            <v>Pennsylvania, 2013</v>
          </cell>
          <cell r="D348">
            <v>10607822.103</v>
          </cell>
          <cell r="E348">
            <v>1975531.5000000002</v>
          </cell>
          <cell r="F348">
            <v>12582017</v>
          </cell>
        </row>
        <row r="349">
          <cell r="C349" t="str">
            <v>Pennsylvania, 2014</v>
          </cell>
          <cell r="D349">
            <v>10511177.699000003</v>
          </cell>
          <cell r="E349">
            <v>2002341.2350000006</v>
          </cell>
          <cell r="F349">
            <v>12509418</v>
          </cell>
        </row>
        <row r="350">
          <cell r="C350" t="str">
            <v>Pennsylvania, 2015</v>
          </cell>
          <cell r="D350">
            <v>10415597.487</v>
          </cell>
          <cell r="E350">
            <v>2008134.3689999995</v>
          </cell>
          <cell r="F350">
            <v>12416464</v>
          </cell>
        </row>
        <row r="351">
          <cell r="C351" t="str">
            <v>Pennsylvania, 2016</v>
          </cell>
          <cell r="D351">
            <v>10585143.716999996</v>
          </cell>
          <cell r="E351">
            <v>2113827.5100000002</v>
          </cell>
          <cell r="F351">
            <v>12694911</v>
          </cell>
        </row>
        <row r="352">
          <cell r="C352" t="str">
            <v>Pennsylvania, 2017</v>
          </cell>
          <cell r="D352">
            <v>10575062</v>
          </cell>
          <cell r="E352">
            <v>2171552</v>
          </cell>
          <cell r="F352">
            <v>12746614</v>
          </cell>
        </row>
        <row r="353">
          <cell r="C353" t="str">
            <v>Rhode Island, 2009</v>
          </cell>
          <cell r="D353">
            <v>907960.3679999999</v>
          </cell>
          <cell r="E353">
            <v>149383.14499999999</v>
          </cell>
          <cell r="F353">
            <v>1057381</v>
          </cell>
        </row>
        <row r="354">
          <cell r="C354" t="str">
            <v>Rhode Island, 2010</v>
          </cell>
          <cell r="D354">
            <v>905806.72899999993</v>
          </cell>
          <cell r="E354">
            <v>149863.109</v>
          </cell>
          <cell r="F354">
            <v>1056389</v>
          </cell>
        </row>
        <row r="355">
          <cell r="C355" t="str">
            <v>Rhode Island, 2011</v>
          </cell>
          <cell r="D355">
            <v>903532.93699999992</v>
          </cell>
          <cell r="E355">
            <v>151001.52799999999</v>
          </cell>
          <cell r="F355">
            <v>1053959</v>
          </cell>
        </row>
        <row r="356">
          <cell r="C356" t="str">
            <v>Rhode Island, 2012</v>
          </cell>
          <cell r="D356">
            <v>898907.51400000008</v>
          </cell>
          <cell r="E356">
            <v>152633.95199999999</v>
          </cell>
          <cell r="F356">
            <v>1052471</v>
          </cell>
        </row>
        <row r="357">
          <cell r="C357" t="str">
            <v>Rhode Island, 2013</v>
          </cell>
          <cell r="D357">
            <v>897377.82699999993</v>
          </cell>
          <cell r="E357">
            <v>155903.36700000003</v>
          </cell>
          <cell r="F357">
            <v>1051695</v>
          </cell>
        </row>
        <row r="358">
          <cell r="C358" t="str">
            <v>Rhode Island, 2014</v>
          </cell>
          <cell r="D358">
            <v>892939.52099999995</v>
          </cell>
          <cell r="E358">
            <v>158893.87599999999</v>
          </cell>
          <cell r="F358">
            <v>1053252</v>
          </cell>
        </row>
        <row r="359">
          <cell r="C359" t="str">
            <v>Rhode Island, 2015</v>
          </cell>
          <cell r="D359">
            <v>892346.34699999995</v>
          </cell>
          <cell r="E359">
            <v>161790.209</v>
          </cell>
          <cell r="F359">
            <v>1053763</v>
          </cell>
        </row>
        <row r="360">
          <cell r="C360" t="str">
            <v>Rhode Island, 2016</v>
          </cell>
          <cell r="D360">
            <v>888786.679</v>
          </cell>
          <cell r="E360">
            <v>165583.03999999998</v>
          </cell>
          <cell r="F360">
            <v>1054491</v>
          </cell>
        </row>
        <row r="361">
          <cell r="C361" t="str">
            <v>Rhode Island, 2017</v>
          </cell>
          <cell r="D361">
            <v>885994</v>
          </cell>
          <cell r="E361">
            <v>170144</v>
          </cell>
          <cell r="F361">
            <v>1056138</v>
          </cell>
        </row>
        <row r="362">
          <cell r="C362" t="str">
            <v>South Carolina, 2009</v>
          </cell>
          <cell r="D362">
            <v>3810033.8420000002</v>
          </cell>
          <cell r="E362">
            <v>575792.90799999994</v>
          </cell>
          <cell r="F362">
            <v>4386090</v>
          </cell>
        </row>
        <row r="363">
          <cell r="C363" t="str">
            <v>South Carolina, 2010</v>
          </cell>
          <cell r="D363">
            <v>3879888.2540000002</v>
          </cell>
          <cell r="E363">
            <v>585165.03799999994</v>
          </cell>
          <cell r="F363">
            <v>4464937</v>
          </cell>
        </row>
        <row r="364">
          <cell r="C364" t="str">
            <v>South Carolina, 2011</v>
          </cell>
          <cell r="D364">
            <v>3776594.3229999999</v>
          </cell>
          <cell r="E364">
            <v>587774.95700000005</v>
          </cell>
          <cell r="F364">
            <v>4364414</v>
          </cell>
        </row>
        <row r="365">
          <cell r="C365" t="str">
            <v>South Carolina, 2012</v>
          </cell>
          <cell r="D365">
            <v>3902883.46</v>
          </cell>
          <cell r="E365">
            <v>625832.43499999994</v>
          </cell>
          <cell r="F365">
            <v>4528696</v>
          </cell>
        </row>
        <row r="366">
          <cell r="C366" t="str">
            <v>South Carolina, 2013</v>
          </cell>
          <cell r="D366">
            <v>3904721.4079999989</v>
          </cell>
          <cell r="E366">
            <v>647325.08700000006</v>
          </cell>
          <cell r="F366">
            <v>4550845</v>
          </cell>
        </row>
        <row r="367">
          <cell r="C367" t="str">
            <v>South Carolina, 2014</v>
          </cell>
          <cell r="D367">
            <v>3949495.784</v>
          </cell>
          <cell r="E367">
            <v>681593.68200000026</v>
          </cell>
          <cell r="F367">
            <v>4630485</v>
          </cell>
        </row>
        <row r="368">
          <cell r="C368" t="str">
            <v>South Carolina, 2015</v>
          </cell>
          <cell r="D368">
            <v>3868748.2960000006</v>
          </cell>
          <cell r="E368">
            <v>694031.32400000014</v>
          </cell>
          <cell r="F368">
            <v>4561064</v>
          </cell>
        </row>
        <row r="369">
          <cell r="C369" t="str">
            <v>South Carolina, 2016</v>
          </cell>
          <cell r="D369">
            <v>3973459.196</v>
          </cell>
          <cell r="E369">
            <v>754085.36499999999</v>
          </cell>
          <cell r="F369">
            <v>4731177</v>
          </cell>
        </row>
        <row r="370">
          <cell r="C370" t="str">
            <v>South Carolina, 2017</v>
          </cell>
          <cell r="D370">
            <v>3969882</v>
          </cell>
          <cell r="E370">
            <v>766805</v>
          </cell>
          <cell r="F370">
            <v>4736687</v>
          </cell>
        </row>
        <row r="371">
          <cell r="C371" t="str">
            <v>South Dakota, 2009</v>
          </cell>
          <cell r="D371">
            <v>674255.81300000008</v>
          </cell>
          <cell r="E371">
            <v>112907.21100000004</v>
          </cell>
          <cell r="F371">
            <v>786961</v>
          </cell>
        </row>
        <row r="372">
          <cell r="C372" t="str">
            <v>South Dakota, 2010</v>
          </cell>
          <cell r="D372">
            <v>600233.20600000001</v>
          </cell>
          <cell r="E372">
            <v>96357.38999999997</v>
          </cell>
          <cell r="F372">
            <v>696942</v>
          </cell>
        </row>
        <row r="373">
          <cell r="C373" t="str">
            <v>South Dakota, 2011</v>
          </cell>
          <cell r="D373">
            <v>658931.69099999999</v>
          </cell>
          <cell r="E373">
            <v>106939.12699999999</v>
          </cell>
          <cell r="F373">
            <v>765863</v>
          </cell>
        </row>
        <row r="374">
          <cell r="C374" t="str">
            <v>South Dakota, 2012</v>
          </cell>
          <cell r="D374">
            <v>625251.98200000008</v>
          </cell>
          <cell r="E374">
            <v>105108.76999999999</v>
          </cell>
          <cell r="F374">
            <v>730225</v>
          </cell>
        </row>
        <row r="375">
          <cell r="C375" t="str">
            <v>South Dakota, 2013</v>
          </cell>
          <cell r="D375">
            <v>577402.80099999998</v>
          </cell>
          <cell r="E375">
            <v>100567.42199999999</v>
          </cell>
          <cell r="F375">
            <v>677707</v>
          </cell>
        </row>
        <row r="376">
          <cell r="C376" t="str">
            <v>South Dakota, 2014</v>
          </cell>
          <cell r="D376">
            <v>507885.48699999996</v>
          </cell>
          <cell r="E376">
            <v>87707.675000000003</v>
          </cell>
          <cell r="F376">
            <v>595696</v>
          </cell>
        </row>
        <row r="377">
          <cell r="C377" t="str">
            <v>South Dakota, 2015</v>
          </cell>
          <cell r="D377">
            <v>480821.40899999999</v>
          </cell>
          <cell r="E377">
            <v>85756.95699999998</v>
          </cell>
          <cell r="F377">
            <v>566542</v>
          </cell>
        </row>
        <row r="378">
          <cell r="C378" t="str">
            <v>South Dakota, 2016</v>
          </cell>
          <cell r="D378">
            <v>611546.76400000008</v>
          </cell>
          <cell r="E378">
            <v>105383.202</v>
          </cell>
          <cell r="F378">
            <v>716943</v>
          </cell>
        </row>
        <row r="379">
          <cell r="C379" t="str">
            <v>South Dakota, 2017</v>
          </cell>
          <cell r="D379">
            <v>607050</v>
          </cell>
          <cell r="E379">
            <v>111796</v>
          </cell>
          <cell r="F379">
            <v>718846</v>
          </cell>
        </row>
        <row r="380">
          <cell r="C380" t="str">
            <v>Tennessee, 2009</v>
          </cell>
          <cell r="D380">
            <v>5273050.5480000004</v>
          </cell>
          <cell r="E380">
            <v>783543.45</v>
          </cell>
          <cell r="F380">
            <v>6056214</v>
          </cell>
        </row>
        <row r="381">
          <cell r="C381" t="str">
            <v>Tennessee, 2010</v>
          </cell>
          <cell r="D381">
            <v>5337561.1209999993</v>
          </cell>
          <cell r="E381">
            <v>800235.03599999996</v>
          </cell>
          <cell r="F381">
            <v>6137476</v>
          </cell>
        </row>
        <row r="382">
          <cell r="C382" t="str">
            <v>Tennessee, 2011</v>
          </cell>
          <cell r="D382">
            <v>5395970.0410000002</v>
          </cell>
          <cell r="E382">
            <v>826324.92799999961</v>
          </cell>
          <cell r="F382">
            <v>6223143</v>
          </cell>
        </row>
        <row r="383">
          <cell r="C383" t="str">
            <v>Tennessee, 2012</v>
          </cell>
          <cell r="D383">
            <v>5323833.1680000005</v>
          </cell>
          <cell r="E383">
            <v>822982.28200000024</v>
          </cell>
          <cell r="F383">
            <v>6144968</v>
          </cell>
        </row>
        <row r="384">
          <cell r="C384" t="str">
            <v>Tennessee, 2013</v>
          </cell>
          <cell r="D384">
            <v>5180936.0929999985</v>
          </cell>
          <cell r="E384">
            <v>828946.93299999996</v>
          </cell>
          <cell r="F384">
            <v>6009613</v>
          </cell>
        </row>
        <row r="385">
          <cell r="C385" t="str">
            <v>Tennessee, 2014</v>
          </cell>
          <cell r="D385">
            <v>5271028.3069999982</v>
          </cell>
          <cell r="E385">
            <v>884234.87100000016</v>
          </cell>
          <cell r="F385">
            <v>6157257</v>
          </cell>
        </row>
        <row r="386">
          <cell r="C386" t="str">
            <v>Tennessee, 2015</v>
          </cell>
          <cell r="D386">
            <v>5324999.4619999994</v>
          </cell>
          <cell r="E386">
            <v>904310.522</v>
          </cell>
          <cell r="F386">
            <v>6231143</v>
          </cell>
        </row>
        <row r="387">
          <cell r="C387" t="str">
            <v>Tennessee, 2016</v>
          </cell>
          <cell r="D387">
            <v>5236073.1469999999</v>
          </cell>
          <cell r="E387">
            <v>912856.67399999965</v>
          </cell>
          <cell r="F387">
            <v>6148188</v>
          </cell>
        </row>
        <row r="388">
          <cell r="C388" t="str">
            <v>Tennessee, 2017</v>
          </cell>
          <cell r="D388">
            <v>5352427</v>
          </cell>
          <cell r="E388">
            <v>944145</v>
          </cell>
          <cell r="F388">
            <v>6296572</v>
          </cell>
        </row>
        <row r="389">
          <cell r="C389" t="str">
            <v>Texas, 2009</v>
          </cell>
          <cell r="D389">
            <v>21345772.894000012</v>
          </cell>
          <cell r="E389">
            <v>2387470.173</v>
          </cell>
          <cell r="F389">
            <v>23721521</v>
          </cell>
        </row>
        <row r="390">
          <cell r="C390" t="str">
            <v>Texas, 2010</v>
          </cell>
          <cell r="D390">
            <v>21590270.408</v>
          </cell>
          <cell r="E390">
            <v>2426770.3089999999</v>
          </cell>
          <cell r="F390">
            <v>24014155</v>
          </cell>
        </row>
        <row r="391">
          <cell r="C391" t="str">
            <v>Texas, 2011</v>
          </cell>
          <cell r="D391">
            <v>22038834.053999998</v>
          </cell>
          <cell r="E391">
            <v>2513608.3730000001</v>
          </cell>
          <cell r="F391">
            <v>24557189</v>
          </cell>
        </row>
        <row r="392">
          <cell r="C392" t="str">
            <v>Texas, 2012</v>
          </cell>
          <cell r="D392">
            <v>22171559.571999986</v>
          </cell>
          <cell r="E392">
            <v>2572464.1920000007</v>
          </cell>
          <cell r="F392">
            <v>24741686</v>
          </cell>
        </row>
        <row r="393">
          <cell r="C393" t="str">
            <v>Texas, 2013</v>
          </cell>
          <cell r="D393">
            <v>22554284.566999979</v>
          </cell>
          <cell r="E393">
            <v>2669332.5370000009</v>
          </cell>
          <cell r="F393">
            <v>25227175</v>
          </cell>
        </row>
        <row r="394">
          <cell r="C394" t="str">
            <v>Texas, 2014</v>
          </cell>
          <cell r="D394">
            <v>22841498.206000004</v>
          </cell>
          <cell r="E394">
            <v>2772676.716</v>
          </cell>
          <cell r="F394">
            <v>25607357</v>
          </cell>
        </row>
        <row r="395">
          <cell r="C395" t="str">
            <v>Texas, 2015</v>
          </cell>
          <cell r="D395">
            <v>22601888.785999991</v>
          </cell>
          <cell r="E395">
            <v>2800369.0309999981</v>
          </cell>
          <cell r="F395">
            <v>25410595</v>
          </cell>
        </row>
        <row r="396">
          <cell r="C396" t="str">
            <v>Texas, 2016</v>
          </cell>
          <cell r="D396">
            <v>23069285.451999988</v>
          </cell>
          <cell r="E396">
            <v>2960325.4289999995</v>
          </cell>
          <cell r="F396">
            <v>26031252</v>
          </cell>
        </row>
        <row r="397">
          <cell r="C397" t="str">
            <v>Texas, 2017</v>
          </cell>
          <cell r="D397">
            <v>23373174</v>
          </cell>
          <cell r="E397">
            <v>3085403</v>
          </cell>
          <cell r="F397">
            <v>26458577</v>
          </cell>
        </row>
        <row r="398">
          <cell r="C398" t="str">
            <v>Utah, 2009</v>
          </cell>
          <cell r="D398">
            <v>2402324.6939999997</v>
          </cell>
          <cell r="E398">
            <v>231879.217</v>
          </cell>
          <cell r="F398">
            <v>2632280</v>
          </cell>
        </row>
        <row r="399">
          <cell r="C399" t="str">
            <v>Utah, 2010</v>
          </cell>
          <cell r="D399">
            <v>2421045.5830000006</v>
          </cell>
          <cell r="E399">
            <v>235119.82700000002</v>
          </cell>
          <cell r="F399">
            <v>2655575</v>
          </cell>
        </row>
        <row r="400">
          <cell r="C400" t="str">
            <v>Utah, 2011</v>
          </cell>
          <cell r="D400">
            <v>2396234.1469999999</v>
          </cell>
          <cell r="E400">
            <v>239460.573</v>
          </cell>
          <cell r="F400">
            <v>2633633</v>
          </cell>
        </row>
        <row r="401">
          <cell r="C401" t="str">
            <v>Utah, 2012</v>
          </cell>
          <cell r="D401">
            <v>2494608.1250000005</v>
          </cell>
          <cell r="E401">
            <v>249139.22500000003</v>
          </cell>
          <cell r="F401">
            <v>2745765</v>
          </cell>
        </row>
        <row r="402">
          <cell r="C402" t="str">
            <v>Utah, 2013</v>
          </cell>
          <cell r="D402">
            <v>2478902.7630000003</v>
          </cell>
          <cell r="E402">
            <v>269731.99099999998</v>
          </cell>
          <cell r="F402">
            <v>2748392</v>
          </cell>
        </row>
        <row r="403">
          <cell r="C403" t="str">
            <v>Utah, 2014</v>
          </cell>
          <cell r="D403">
            <v>2504764.3789999997</v>
          </cell>
          <cell r="E403">
            <v>266879.56599999999</v>
          </cell>
          <cell r="F403">
            <v>2773794</v>
          </cell>
        </row>
        <row r="404">
          <cell r="C404" t="str">
            <v>Utah, 2015</v>
          </cell>
          <cell r="D404">
            <v>2554699.327</v>
          </cell>
          <cell r="E404">
            <v>278662.46000000008</v>
          </cell>
          <cell r="F404">
            <v>2832328</v>
          </cell>
        </row>
        <row r="405">
          <cell r="C405" t="str">
            <v>Utah, 2016</v>
          </cell>
          <cell r="D405">
            <v>2586102.5209999997</v>
          </cell>
          <cell r="E405">
            <v>290351.79400000005</v>
          </cell>
          <cell r="F405">
            <v>2875876</v>
          </cell>
        </row>
        <row r="406">
          <cell r="C406" t="str">
            <v>Utah, 2017</v>
          </cell>
          <cell r="D406">
            <v>2581721</v>
          </cell>
          <cell r="E406">
            <v>302014</v>
          </cell>
          <cell r="F406">
            <v>2883735</v>
          </cell>
        </row>
        <row r="407">
          <cell r="C407" t="str">
            <v>Vermont, 2009</v>
          </cell>
          <cell r="D407">
            <v>535329.5</v>
          </cell>
          <cell r="E407">
            <v>85495.759000000005</v>
          </cell>
          <cell r="F407">
            <v>620414</v>
          </cell>
        </row>
        <row r="408">
          <cell r="C408" t="str">
            <v>Vermont, 2010</v>
          </cell>
          <cell r="D408">
            <v>493227.74299999996</v>
          </cell>
          <cell r="E408">
            <v>80000.305999999997</v>
          </cell>
          <cell r="F408">
            <v>572962</v>
          </cell>
        </row>
        <row r="409">
          <cell r="C409" t="str">
            <v>Vermont, 2011</v>
          </cell>
          <cell r="D409">
            <v>536071.65200000012</v>
          </cell>
          <cell r="E409">
            <v>88586.031000000003</v>
          </cell>
          <cell r="F409">
            <v>624949</v>
          </cell>
        </row>
        <row r="410">
          <cell r="C410" t="str">
            <v>Vermont, 2012</v>
          </cell>
          <cell r="D410">
            <v>474106.52600000007</v>
          </cell>
          <cell r="E410">
            <v>82794.581000000006</v>
          </cell>
          <cell r="F410">
            <v>556475</v>
          </cell>
        </row>
        <row r="411">
          <cell r="C411" t="str">
            <v>Vermont, 2013</v>
          </cell>
          <cell r="D411">
            <v>453843.12799999997</v>
          </cell>
          <cell r="E411">
            <v>79623.159</v>
          </cell>
          <cell r="F411">
            <v>533260</v>
          </cell>
        </row>
        <row r="412">
          <cell r="C412" t="str">
            <v>Vermont, 2014</v>
          </cell>
          <cell r="D412">
            <v>424929.72699999996</v>
          </cell>
          <cell r="E412">
            <v>77154.661000000007</v>
          </cell>
          <cell r="F412">
            <v>501606</v>
          </cell>
        </row>
        <row r="413">
          <cell r="C413" t="str">
            <v>Vermont, 2015</v>
          </cell>
          <cell r="D413">
            <v>519706.34700000007</v>
          </cell>
          <cell r="E413">
            <v>100365.09600000001</v>
          </cell>
          <cell r="F413">
            <v>620040</v>
          </cell>
        </row>
        <row r="414">
          <cell r="C414" t="str">
            <v>Vermont, 2016</v>
          </cell>
          <cell r="D414">
            <v>417526.63299999997</v>
          </cell>
          <cell r="E414">
            <v>84887.736999999994</v>
          </cell>
          <cell r="F414">
            <v>502438</v>
          </cell>
        </row>
        <row r="415">
          <cell r="C415" t="str">
            <v>Vermont, 2017</v>
          </cell>
          <cell r="D415">
            <v>486065</v>
          </cell>
          <cell r="E415">
            <v>102353</v>
          </cell>
          <cell r="F415">
            <v>588418</v>
          </cell>
        </row>
        <row r="416">
          <cell r="C416" t="str">
            <v>Virginia, 2009</v>
          </cell>
          <cell r="D416">
            <v>6780751.5489999987</v>
          </cell>
          <cell r="E416">
            <v>898493.43000000017</v>
          </cell>
          <cell r="F416">
            <v>7678761</v>
          </cell>
        </row>
        <row r="417">
          <cell r="C417" t="str">
            <v>Virginia, 2010</v>
          </cell>
          <cell r="D417">
            <v>6631975.2299999986</v>
          </cell>
          <cell r="E417">
            <v>879672.44299999962</v>
          </cell>
          <cell r="F417">
            <v>7512499</v>
          </cell>
        </row>
        <row r="418">
          <cell r="C418" t="str">
            <v>Virginia, 2011</v>
          </cell>
          <cell r="D418">
            <v>6830157.3239999991</v>
          </cell>
          <cell r="E418">
            <v>925808.35799999943</v>
          </cell>
          <cell r="F418">
            <v>7752924</v>
          </cell>
        </row>
        <row r="419">
          <cell r="C419" t="str">
            <v>Virginia, 2012</v>
          </cell>
          <cell r="D419">
            <v>6537495.8859999962</v>
          </cell>
          <cell r="E419">
            <v>899007.12299999967</v>
          </cell>
          <cell r="F419">
            <v>7438015</v>
          </cell>
        </row>
        <row r="420">
          <cell r="C420" t="str">
            <v>Virginia, 2013</v>
          </cell>
          <cell r="D420">
            <v>6685760.0029999977</v>
          </cell>
          <cell r="E420">
            <v>951827.74099999957</v>
          </cell>
          <cell r="F420">
            <v>7636698</v>
          </cell>
        </row>
        <row r="421">
          <cell r="C421" t="str">
            <v>Virginia, 2014</v>
          </cell>
          <cell r="D421">
            <v>6641489.6169999959</v>
          </cell>
          <cell r="E421">
            <v>959792.52100000042</v>
          </cell>
          <cell r="F421">
            <v>7602430</v>
          </cell>
        </row>
        <row r="422">
          <cell r="C422" t="str">
            <v>Virginia, 2015</v>
          </cell>
          <cell r="D422">
            <v>6809692.777999999</v>
          </cell>
          <cell r="E422">
            <v>1026237.8610000003</v>
          </cell>
          <cell r="F422">
            <v>7832482</v>
          </cell>
        </row>
        <row r="423">
          <cell r="C423" t="str">
            <v>Virginia, 2016</v>
          </cell>
          <cell r="D423">
            <v>6808201.2819999987</v>
          </cell>
          <cell r="E423">
            <v>1047533.6899999998</v>
          </cell>
          <cell r="F423">
            <v>7859259</v>
          </cell>
        </row>
        <row r="424">
          <cell r="C424" t="str">
            <v>Virginia, 2017</v>
          </cell>
          <cell r="D424">
            <v>6837976</v>
          </cell>
          <cell r="E424">
            <v>1103852</v>
          </cell>
          <cell r="F424">
            <v>7941828</v>
          </cell>
        </row>
        <row r="425">
          <cell r="C425" t="str">
            <v>Washington, 2009</v>
          </cell>
          <cell r="D425">
            <v>5704893.8649999993</v>
          </cell>
          <cell r="E425">
            <v>758541.45000000007</v>
          </cell>
          <cell r="F425">
            <v>6465755</v>
          </cell>
        </row>
        <row r="426">
          <cell r="C426" t="str">
            <v>Washington, 2010</v>
          </cell>
          <cell r="D426">
            <v>5763370.0139999986</v>
          </cell>
          <cell r="E426">
            <v>775931.8679999999</v>
          </cell>
          <cell r="F426">
            <v>6541242</v>
          </cell>
        </row>
        <row r="427">
          <cell r="C427" t="str">
            <v>Washington, 2011</v>
          </cell>
          <cell r="D427">
            <v>5823987.8039999986</v>
          </cell>
          <cell r="E427">
            <v>804861.67200000002</v>
          </cell>
          <cell r="F427">
            <v>6628098</v>
          </cell>
        </row>
        <row r="428">
          <cell r="C428" t="str">
            <v>Washington, 2012</v>
          </cell>
          <cell r="D428">
            <v>5878261.5769999996</v>
          </cell>
          <cell r="E428">
            <v>831783.47499999998</v>
          </cell>
          <cell r="F428">
            <v>6707406</v>
          </cell>
        </row>
        <row r="429">
          <cell r="C429" t="str">
            <v>Washington, 2013</v>
          </cell>
          <cell r="D429">
            <v>5913788.449</v>
          </cell>
          <cell r="E429">
            <v>861565.52899999998</v>
          </cell>
          <cell r="F429">
            <v>6778098</v>
          </cell>
        </row>
        <row r="430">
          <cell r="C430" t="str">
            <v>Washington, 2014</v>
          </cell>
          <cell r="D430">
            <v>5984217.0879999986</v>
          </cell>
          <cell r="E430">
            <v>907637.69800000009</v>
          </cell>
          <cell r="F430">
            <v>6894493</v>
          </cell>
        </row>
        <row r="431">
          <cell r="C431" t="str">
            <v>Washington, 2015</v>
          </cell>
          <cell r="D431">
            <v>5766145.2909999993</v>
          </cell>
          <cell r="E431">
            <v>893450.61699999997</v>
          </cell>
          <cell r="F431">
            <v>6661778</v>
          </cell>
        </row>
        <row r="432">
          <cell r="C432" t="str">
            <v>Washington, 2016</v>
          </cell>
          <cell r="D432">
            <v>5995211.5580000011</v>
          </cell>
          <cell r="E432">
            <v>967608.60900000005</v>
          </cell>
          <cell r="F432">
            <v>6962621</v>
          </cell>
        </row>
        <row r="433">
          <cell r="C433" t="str">
            <v>Washington, 2017</v>
          </cell>
          <cell r="D433">
            <v>5980557</v>
          </cell>
          <cell r="E433">
            <v>994961</v>
          </cell>
          <cell r="F433">
            <v>6975518</v>
          </cell>
        </row>
        <row r="434">
          <cell r="C434" t="str">
            <v>West Virginia, 2009</v>
          </cell>
          <cell r="D434">
            <v>1496621.3</v>
          </cell>
          <cell r="E434">
            <v>275638.61000000004</v>
          </cell>
          <cell r="F434">
            <v>1771937</v>
          </cell>
        </row>
        <row r="435">
          <cell r="C435" t="str">
            <v>West Virginia, 2010</v>
          </cell>
          <cell r="D435">
            <v>1493257.1040000001</v>
          </cell>
          <cell r="E435">
            <v>278592.79700000008</v>
          </cell>
          <cell r="F435">
            <v>1771762</v>
          </cell>
        </row>
        <row r="436">
          <cell r="C436" t="str">
            <v>West Virginia, 2011</v>
          </cell>
          <cell r="D436">
            <v>1437103.6040000007</v>
          </cell>
          <cell r="E436">
            <v>275543.96800000005</v>
          </cell>
          <cell r="F436">
            <v>1713552</v>
          </cell>
        </row>
        <row r="437">
          <cell r="C437" t="str">
            <v>West Virginia, 2012</v>
          </cell>
          <cell r="D437">
            <v>1399878.8590000002</v>
          </cell>
          <cell r="E437">
            <v>265390.29800000001</v>
          </cell>
          <cell r="F437">
            <v>1665624</v>
          </cell>
        </row>
        <row r="438">
          <cell r="C438" t="str">
            <v>West Virginia, 2013</v>
          </cell>
          <cell r="D438">
            <v>1433099.6500000006</v>
          </cell>
          <cell r="E438">
            <v>275694.995</v>
          </cell>
          <cell r="F438">
            <v>1709774</v>
          </cell>
        </row>
        <row r="439">
          <cell r="C439" t="str">
            <v>West Virginia, 2014</v>
          </cell>
          <cell r="D439">
            <v>1370473.0730000006</v>
          </cell>
          <cell r="E439">
            <v>277319.74899999995</v>
          </cell>
          <cell r="F439">
            <v>1648123</v>
          </cell>
        </row>
        <row r="440">
          <cell r="C440" t="str">
            <v>West Virginia, 2015</v>
          </cell>
          <cell r="D440">
            <v>1276785.5490000001</v>
          </cell>
          <cell r="E440">
            <v>257701.36199999996</v>
          </cell>
          <cell r="F440">
            <v>1534068</v>
          </cell>
        </row>
        <row r="441">
          <cell r="C441" t="str">
            <v>West Virginia, 2016</v>
          </cell>
          <cell r="D441">
            <v>1393378.0279999999</v>
          </cell>
          <cell r="E441">
            <v>292086.73300000007</v>
          </cell>
          <cell r="F441">
            <v>1685760</v>
          </cell>
        </row>
        <row r="442">
          <cell r="C442" t="str">
            <v>West Virginia, 2017</v>
          </cell>
          <cell r="D442">
            <v>1272820</v>
          </cell>
          <cell r="E442">
            <v>282907</v>
          </cell>
          <cell r="F442">
            <v>1555727</v>
          </cell>
        </row>
        <row r="443">
          <cell r="C443" t="str">
            <v>Wisconsin, 2009</v>
          </cell>
          <cell r="D443">
            <v>4861613.8310000012</v>
          </cell>
          <cell r="E443">
            <v>739565.81499999971</v>
          </cell>
          <cell r="F443">
            <v>5599420</v>
          </cell>
        </row>
        <row r="444">
          <cell r="C444" t="str">
            <v>Wisconsin, 2010</v>
          </cell>
          <cell r="D444">
            <v>4791713.7549999999</v>
          </cell>
          <cell r="E444">
            <v>735473.98899999994</v>
          </cell>
          <cell r="F444">
            <v>5526493</v>
          </cell>
        </row>
        <row r="445">
          <cell r="C445" t="str">
            <v>Wisconsin, 2011</v>
          </cell>
          <cell r="D445">
            <v>4700528.5170000009</v>
          </cell>
          <cell r="E445">
            <v>729900.58600000013</v>
          </cell>
          <cell r="F445">
            <v>5429850</v>
          </cell>
        </row>
        <row r="446">
          <cell r="C446" t="str">
            <v>Wisconsin, 2012</v>
          </cell>
          <cell r="D446">
            <v>4789009.0370000014</v>
          </cell>
          <cell r="E446">
            <v>759062.84799999977</v>
          </cell>
          <cell r="F446">
            <v>5549948</v>
          </cell>
        </row>
        <row r="447">
          <cell r="C447" t="str">
            <v>Wisconsin, 2013</v>
          </cell>
          <cell r="D447">
            <v>4734668.3400000008</v>
          </cell>
          <cell r="E447">
            <v>760853.7150000002</v>
          </cell>
          <cell r="F447">
            <v>5493840</v>
          </cell>
        </row>
        <row r="448">
          <cell r="C448" t="str">
            <v>Wisconsin, 2014</v>
          </cell>
          <cell r="D448">
            <v>4761628.6030000011</v>
          </cell>
          <cell r="E448">
            <v>788828.48300000001</v>
          </cell>
          <cell r="F448">
            <v>5548729</v>
          </cell>
        </row>
        <row r="449">
          <cell r="C449" t="str">
            <v>Wisconsin, 2015</v>
          </cell>
          <cell r="D449">
            <v>4640191.9590000007</v>
          </cell>
          <cell r="E449">
            <v>786456.6939999999</v>
          </cell>
          <cell r="F449">
            <v>5424246</v>
          </cell>
        </row>
        <row r="450">
          <cell r="C450" t="str">
            <v>Wisconsin, 2016</v>
          </cell>
          <cell r="D450">
            <v>4632102.93</v>
          </cell>
          <cell r="E450">
            <v>805470.17799999984</v>
          </cell>
          <cell r="F450">
            <v>5438601</v>
          </cell>
        </row>
        <row r="451">
          <cell r="C451" t="str">
            <v>Wisconsin, 2017</v>
          </cell>
          <cell r="D451">
            <v>4613170</v>
          </cell>
          <cell r="E451">
            <v>833101</v>
          </cell>
          <cell r="F451">
            <v>5446271</v>
          </cell>
        </row>
        <row r="452">
          <cell r="C452" t="str">
            <v>Wyoming, 2009</v>
          </cell>
          <cell r="D452">
            <v>457102.01399999997</v>
          </cell>
          <cell r="E452">
            <v>62485.840000000004</v>
          </cell>
          <cell r="F452">
            <v>519426</v>
          </cell>
        </row>
        <row r="453">
          <cell r="C453" t="str">
            <v>Wyoming, 2010</v>
          </cell>
          <cell r="D453">
            <v>468380.49200000003</v>
          </cell>
          <cell r="E453">
            <v>69161.872000000003</v>
          </cell>
          <cell r="F453">
            <v>537671</v>
          </cell>
        </row>
        <row r="454">
          <cell r="C454" t="str">
            <v>Wyoming, 2011</v>
          </cell>
          <cell r="D454">
            <v>467172.50499999983</v>
          </cell>
          <cell r="E454">
            <v>63960.850000000013</v>
          </cell>
          <cell r="F454">
            <v>530679</v>
          </cell>
        </row>
        <row r="455">
          <cell r="C455" t="str">
            <v>Wyoming, 2012</v>
          </cell>
          <cell r="D455">
            <v>490692.71400000009</v>
          </cell>
          <cell r="E455">
            <v>68882.877000000008</v>
          </cell>
          <cell r="F455">
            <v>560013</v>
          </cell>
        </row>
        <row r="456">
          <cell r="C456" t="str">
            <v>Wyoming, 2013</v>
          </cell>
          <cell r="D456">
            <v>435506.01199999999</v>
          </cell>
          <cell r="E456">
            <v>63655.090999999993</v>
          </cell>
          <cell r="F456">
            <v>498694</v>
          </cell>
        </row>
        <row r="457">
          <cell r="C457" t="str">
            <v>Wyoming, 2014</v>
          </cell>
          <cell r="D457">
            <v>471726.00199999986</v>
          </cell>
          <cell r="E457">
            <v>69862.421000000002</v>
          </cell>
          <cell r="F457">
            <v>541702</v>
          </cell>
        </row>
        <row r="458">
          <cell r="C458" t="str">
            <v>Wyoming, 2015</v>
          </cell>
          <cell r="D458">
            <v>438481.27</v>
          </cell>
          <cell r="E458">
            <v>72042.31</v>
          </cell>
          <cell r="F458">
            <v>510198</v>
          </cell>
        </row>
        <row r="459">
          <cell r="C459" t="str">
            <v>Wyoming, 2016</v>
          </cell>
          <cell r="D459">
            <v>419156.46400000009</v>
          </cell>
          <cell r="E459">
            <v>71203.47</v>
          </cell>
          <cell r="F459">
            <v>490148</v>
          </cell>
        </row>
        <row r="460">
          <cell r="C460" t="str">
            <v>Wyoming, 2017</v>
          </cell>
          <cell r="D460">
            <v>465297</v>
          </cell>
          <cell r="E460">
            <v>76396</v>
          </cell>
          <cell r="F460">
            <v>541693</v>
          </cell>
        </row>
        <row r="461">
          <cell r="D461">
            <v>2371670651.2650008</v>
          </cell>
          <cell r="E461">
            <v>370407922.83800006</v>
          </cell>
          <cell r="F461">
            <v>2741996541</v>
          </cell>
        </row>
      </sheetData>
      <sheetData sheetId="3" refreshError="1"/>
      <sheetData sheetId="4">
        <row r="1">
          <cell r="A1" t="str">
            <v>Unique Key</v>
          </cell>
          <cell r="B1" t="str">
            <v>0 to 64 Years</v>
          </cell>
          <cell r="C1" t="str">
            <v>65+ Years</v>
          </cell>
          <cell r="D1" t="str">
            <v>Total Deaths</v>
          </cell>
        </row>
        <row r="2">
          <cell r="A2" t="str">
            <v>Alabama, 2009</v>
          </cell>
          <cell r="B2">
            <v>500</v>
          </cell>
          <cell r="C2">
            <v>734</v>
          </cell>
          <cell r="D2">
            <v>1234</v>
          </cell>
        </row>
        <row r="3">
          <cell r="A3" t="str">
            <v>Alabama, 2010</v>
          </cell>
          <cell r="B3">
            <v>555</v>
          </cell>
          <cell r="C3">
            <v>765</v>
          </cell>
          <cell r="D3">
            <v>1320</v>
          </cell>
        </row>
        <row r="4">
          <cell r="A4" t="str">
            <v>Alabama, 2011</v>
          </cell>
          <cell r="B4">
            <v>516</v>
          </cell>
          <cell r="C4">
            <v>769</v>
          </cell>
          <cell r="D4">
            <v>1285</v>
          </cell>
        </row>
        <row r="5">
          <cell r="A5" t="str">
            <v>Alabama, 2012</v>
          </cell>
          <cell r="B5">
            <v>521</v>
          </cell>
          <cell r="C5">
            <v>757</v>
          </cell>
          <cell r="D5">
            <v>1278</v>
          </cell>
        </row>
        <row r="6">
          <cell r="A6" t="str">
            <v>Alabama, 2013</v>
          </cell>
          <cell r="B6">
            <v>537</v>
          </cell>
          <cell r="C6">
            <v>793</v>
          </cell>
          <cell r="D6">
            <v>1330</v>
          </cell>
        </row>
        <row r="7">
          <cell r="A7" t="str">
            <v>Alabama, 2014</v>
          </cell>
          <cell r="B7">
            <v>565</v>
          </cell>
          <cell r="C7">
            <v>785</v>
          </cell>
          <cell r="D7">
            <v>1350</v>
          </cell>
        </row>
        <row r="8">
          <cell r="A8" t="str">
            <v>Alabama, 2015</v>
          </cell>
          <cell r="B8">
            <v>513</v>
          </cell>
          <cell r="C8">
            <v>886</v>
          </cell>
          <cell r="D8">
            <v>1399</v>
          </cell>
        </row>
        <row r="9">
          <cell r="A9" t="str">
            <v>Alabama, 2016</v>
          </cell>
          <cell r="B9">
            <v>543</v>
          </cell>
          <cell r="C9">
            <v>757</v>
          </cell>
          <cell r="D9">
            <v>1300</v>
          </cell>
        </row>
        <row r="10">
          <cell r="A10" t="str">
            <v>Alabama, 2017</v>
          </cell>
          <cell r="B10">
            <v>580</v>
          </cell>
          <cell r="C10">
            <v>940</v>
          </cell>
          <cell r="D10">
            <v>1520</v>
          </cell>
        </row>
        <row r="11">
          <cell r="A11" t="str">
            <v>Alaska, 2009</v>
          </cell>
          <cell r="B11">
            <v>472</v>
          </cell>
          <cell r="C11">
            <v>178</v>
          </cell>
          <cell r="D11">
            <v>650</v>
          </cell>
        </row>
        <row r="12">
          <cell r="A12" t="str">
            <v>Alaska, 2010</v>
          </cell>
          <cell r="B12">
            <v>478</v>
          </cell>
          <cell r="C12">
            <v>184</v>
          </cell>
          <cell r="D12">
            <v>662</v>
          </cell>
        </row>
        <row r="13">
          <cell r="A13" t="str">
            <v>Alaska, 2011</v>
          </cell>
          <cell r="B13">
            <v>482</v>
          </cell>
          <cell r="C13">
            <v>170</v>
          </cell>
          <cell r="D13">
            <v>652</v>
          </cell>
        </row>
        <row r="14">
          <cell r="A14" t="str">
            <v>Alaska, 2012</v>
          </cell>
          <cell r="B14">
            <v>460</v>
          </cell>
          <cell r="C14">
            <v>189</v>
          </cell>
          <cell r="D14">
            <v>649</v>
          </cell>
        </row>
        <row r="15">
          <cell r="A15" t="str">
            <v>Alaska, 2013</v>
          </cell>
          <cell r="B15">
            <v>541</v>
          </cell>
          <cell r="C15">
            <v>189</v>
          </cell>
          <cell r="D15">
            <v>730</v>
          </cell>
        </row>
        <row r="16">
          <cell r="A16" t="str">
            <v>Alaska, 2014</v>
          </cell>
          <cell r="B16">
            <v>447</v>
          </cell>
          <cell r="C16">
            <v>162</v>
          </cell>
          <cell r="D16">
            <v>609</v>
          </cell>
        </row>
        <row r="17">
          <cell r="A17" t="str">
            <v>Alaska, 2015</v>
          </cell>
          <cell r="B17">
            <v>455</v>
          </cell>
          <cell r="C17">
            <v>190</v>
          </cell>
          <cell r="D17">
            <v>645</v>
          </cell>
        </row>
        <row r="18">
          <cell r="A18" t="str">
            <v>Alaska, 2016</v>
          </cell>
          <cell r="B18">
            <v>547</v>
          </cell>
          <cell r="C18">
            <v>175</v>
          </cell>
          <cell r="D18">
            <v>722</v>
          </cell>
        </row>
        <row r="19">
          <cell r="A19" t="str">
            <v>Alaska, 2017</v>
          </cell>
          <cell r="B19">
            <v>503</v>
          </cell>
          <cell r="C19">
            <v>189</v>
          </cell>
          <cell r="D19">
            <v>692</v>
          </cell>
        </row>
        <row r="20">
          <cell r="A20" t="str">
            <v>Arizona, 2009</v>
          </cell>
          <cell r="B20">
            <v>511</v>
          </cell>
          <cell r="C20">
            <v>793</v>
          </cell>
          <cell r="D20">
            <v>1304</v>
          </cell>
        </row>
        <row r="21">
          <cell r="A21" t="str">
            <v>Arizona, 2010</v>
          </cell>
          <cell r="B21">
            <v>485</v>
          </cell>
          <cell r="C21">
            <v>598</v>
          </cell>
          <cell r="D21">
            <v>1083</v>
          </cell>
        </row>
        <row r="22">
          <cell r="A22" t="str">
            <v>Arizona, 2011</v>
          </cell>
          <cell r="B22">
            <v>508</v>
          </cell>
          <cell r="C22">
            <v>559</v>
          </cell>
          <cell r="D22">
            <v>1067</v>
          </cell>
        </row>
        <row r="23">
          <cell r="A23" t="str">
            <v>Arizona, 2012</v>
          </cell>
          <cell r="B23">
            <v>460</v>
          </cell>
          <cell r="C23">
            <v>553</v>
          </cell>
          <cell r="D23">
            <v>1013</v>
          </cell>
        </row>
        <row r="24">
          <cell r="A24" t="str">
            <v>Arizona, 2013</v>
          </cell>
          <cell r="B24">
            <v>471</v>
          </cell>
          <cell r="C24">
            <v>625</v>
          </cell>
          <cell r="D24">
            <v>1096</v>
          </cell>
        </row>
        <row r="25">
          <cell r="A25" t="str">
            <v>Arizona, 2014</v>
          </cell>
          <cell r="B25">
            <v>475</v>
          </cell>
          <cell r="C25">
            <v>591</v>
          </cell>
          <cell r="D25">
            <v>1066</v>
          </cell>
        </row>
        <row r="26">
          <cell r="A26" t="str">
            <v>Arizona, 2015</v>
          </cell>
          <cell r="B26">
            <v>445</v>
          </cell>
          <cell r="C26">
            <v>651</v>
          </cell>
          <cell r="D26">
            <v>1096</v>
          </cell>
        </row>
        <row r="27">
          <cell r="A27" t="str">
            <v>Arizona, 2016</v>
          </cell>
          <cell r="B27">
            <v>525</v>
          </cell>
          <cell r="C27">
            <v>680</v>
          </cell>
          <cell r="D27">
            <v>1205</v>
          </cell>
        </row>
        <row r="28">
          <cell r="A28" t="str">
            <v>Arizona, 2017</v>
          </cell>
          <cell r="B28">
            <v>458</v>
          </cell>
          <cell r="C28">
            <v>696</v>
          </cell>
          <cell r="D28">
            <v>1154</v>
          </cell>
        </row>
        <row r="29">
          <cell r="A29" t="str">
            <v>Arkansas, 2009</v>
          </cell>
          <cell r="B29">
            <v>523</v>
          </cell>
          <cell r="C29">
            <v>551</v>
          </cell>
          <cell r="D29">
            <v>1074</v>
          </cell>
        </row>
        <row r="30">
          <cell r="A30" t="str">
            <v>Arkansas, 2010</v>
          </cell>
          <cell r="B30">
            <v>476</v>
          </cell>
          <cell r="C30">
            <v>509</v>
          </cell>
          <cell r="D30">
            <v>985</v>
          </cell>
        </row>
        <row r="31">
          <cell r="A31" t="str">
            <v>Arkansas, 2011</v>
          </cell>
          <cell r="B31">
            <v>502</v>
          </cell>
          <cell r="C31">
            <v>617</v>
          </cell>
          <cell r="D31">
            <v>1119</v>
          </cell>
        </row>
        <row r="32">
          <cell r="A32" t="str">
            <v>Arkansas, 2012</v>
          </cell>
          <cell r="B32">
            <v>522</v>
          </cell>
          <cell r="C32">
            <v>587</v>
          </cell>
          <cell r="D32">
            <v>1109</v>
          </cell>
        </row>
        <row r="33">
          <cell r="A33" t="str">
            <v>Arkansas, 2013</v>
          </cell>
          <cell r="B33">
            <v>523</v>
          </cell>
          <cell r="C33">
            <v>653</v>
          </cell>
          <cell r="D33">
            <v>1176</v>
          </cell>
        </row>
        <row r="34">
          <cell r="A34" t="str">
            <v>Arkansas, 2014</v>
          </cell>
          <cell r="B34">
            <v>483</v>
          </cell>
          <cell r="C34">
            <v>523</v>
          </cell>
          <cell r="D34">
            <v>1006</v>
          </cell>
        </row>
        <row r="35">
          <cell r="A35" t="str">
            <v>Arkansas, 2015</v>
          </cell>
          <cell r="B35">
            <v>442</v>
          </cell>
          <cell r="C35">
            <v>551</v>
          </cell>
          <cell r="D35">
            <v>993</v>
          </cell>
        </row>
        <row r="36">
          <cell r="A36" t="str">
            <v>Arkansas, 2016</v>
          </cell>
          <cell r="B36">
            <v>520</v>
          </cell>
          <cell r="C36">
            <v>515</v>
          </cell>
          <cell r="D36">
            <v>1035</v>
          </cell>
        </row>
        <row r="37">
          <cell r="A37" t="str">
            <v>Arkansas, 2017</v>
          </cell>
          <cell r="B37">
            <v>483</v>
          </cell>
          <cell r="C37">
            <v>585</v>
          </cell>
          <cell r="D37">
            <v>1068</v>
          </cell>
        </row>
        <row r="38">
          <cell r="A38" t="str">
            <v>California, 2009</v>
          </cell>
          <cell r="B38">
            <v>1369</v>
          </cell>
          <cell r="C38">
            <v>5197</v>
          </cell>
          <cell r="D38">
            <v>6566</v>
          </cell>
        </row>
        <row r="39">
          <cell r="A39" t="str">
            <v>California, 2010</v>
          </cell>
          <cell r="B39">
            <v>863</v>
          </cell>
          <cell r="C39">
            <v>5229</v>
          </cell>
          <cell r="D39">
            <v>6092</v>
          </cell>
        </row>
        <row r="40">
          <cell r="A40" t="str">
            <v>California, 2011</v>
          </cell>
          <cell r="B40">
            <v>1067</v>
          </cell>
          <cell r="C40">
            <v>5338</v>
          </cell>
          <cell r="D40">
            <v>6405</v>
          </cell>
        </row>
        <row r="41">
          <cell r="A41" t="str">
            <v>California, 2012</v>
          </cell>
          <cell r="B41">
            <v>938</v>
          </cell>
          <cell r="C41">
            <v>5119</v>
          </cell>
          <cell r="D41">
            <v>6057</v>
          </cell>
        </row>
        <row r="42">
          <cell r="A42" t="str">
            <v>California, 2013</v>
          </cell>
          <cell r="B42">
            <v>1033</v>
          </cell>
          <cell r="C42">
            <v>5694</v>
          </cell>
          <cell r="D42">
            <v>6727</v>
          </cell>
        </row>
        <row r="43">
          <cell r="A43" t="str">
            <v>California, 2014</v>
          </cell>
          <cell r="B43">
            <v>1316</v>
          </cell>
          <cell r="C43">
            <v>4888</v>
          </cell>
          <cell r="D43">
            <v>6204</v>
          </cell>
        </row>
        <row r="44">
          <cell r="A44" t="str">
            <v>California, 2015</v>
          </cell>
          <cell r="B44">
            <v>1012</v>
          </cell>
          <cell r="C44">
            <v>5423</v>
          </cell>
          <cell r="D44">
            <v>6435</v>
          </cell>
        </row>
        <row r="45">
          <cell r="A45" t="str">
            <v>California, 2016</v>
          </cell>
          <cell r="B45">
            <v>1046</v>
          </cell>
          <cell r="C45">
            <v>5085</v>
          </cell>
          <cell r="D45">
            <v>6131</v>
          </cell>
        </row>
        <row r="46">
          <cell r="A46" t="str">
            <v>California, 2017</v>
          </cell>
          <cell r="B46">
            <v>1085</v>
          </cell>
          <cell r="C46">
            <v>5510</v>
          </cell>
          <cell r="D46">
            <v>6595</v>
          </cell>
        </row>
        <row r="47">
          <cell r="A47" t="str">
            <v>Colorado, 2009</v>
          </cell>
          <cell r="B47">
            <v>515</v>
          </cell>
          <cell r="C47">
            <v>475</v>
          </cell>
          <cell r="D47">
            <v>990</v>
          </cell>
        </row>
        <row r="48">
          <cell r="A48" t="str">
            <v>Colorado, 2010</v>
          </cell>
          <cell r="B48">
            <v>512</v>
          </cell>
          <cell r="C48">
            <v>449</v>
          </cell>
          <cell r="D48">
            <v>961</v>
          </cell>
        </row>
        <row r="49">
          <cell r="A49" t="str">
            <v>Colorado, 2011</v>
          </cell>
          <cell r="B49">
            <v>455</v>
          </cell>
          <cell r="C49">
            <v>471</v>
          </cell>
          <cell r="D49">
            <v>926</v>
          </cell>
        </row>
        <row r="50">
          <cell r="A50" t="str">
            <v>Colorado, 2012</v>
          </cell>
          <cell r="B50">
            <v>518</v>
          </cell>
          <cell r="C50">
            <v>449</v>
          </cell>
          <cell r="D50">
            <v>967</v>
          </cell>
        </row>
        <row r="51">
          <cell r="A51" t="str">
            <v>Colorado, 2013</v>
          </cell>
          <cell r="B51">
            <v>522</v>
          </cell>
          <cell r="C51">
            <v>458</v>
          </cell>
          <cell r="D51">
            <v>980</v>
          </cell>
        </row>
        <row r="52">
          <cell r="A52" t="str">
            <v>Colorado, 2014</v>
          </cell>
          <cell r="B52">
            <v>529</v>
          </cell>
          <cell r="C52">
            <v>498</v>
          </cell>
          <cell r="D52">
            <v>1027</v>
          </cell>
        </row>
        <row r="53">
          <cell r="A53" t="str">
            <v>Colorado, 2015</v>
          </cell>
          <cell r="B53">
            <v>475</v>
          </cell>
          <cell r="C53">
            <v>538</v>
          </cell>
          <cell r="D53">
            <v>1013</v>
          </cell>
        </row>
        <row r="54">
          <cell r="A54" t="str">
            <v>Colorado, 2016</v>
          </cell>
          <cell r="B54">
            <v>524</v>
          </cell>
          <cell r="C54">
            <v>433</v>
          </cell>
          <cell r="D54">
            <v>957</v>
          </cell>
        </row>
        <row r="55">
          <cell r="A55" t="str">
            <v>Colorado, 2017</v>
          </cell>
          <cell r="B55">
            <v>535</v>
          </cell>
          <cell r="C55">
            <v>450</v>
          </cell>
          <cell r="D55">
            <v>985</v>
          </cell>
        </row>
        <row r="56">
          <cell r="A56" t="str">
            <v>Connecticut, 2009</v>
          </cell>
          <cell r="B56">
            <v>457</v>
          </cell>
          <cell r="C56">
            <v>616</v>
          </cell>
          <cell r="D56">
            <v>1073</v>
          </cell>
        </row>
        <row r="57">
          <cell r="A57" t="str">
            <v>Connecticut, 2010</v>
          </cell>
          <cell r="B57">
            <v>523</v>
          </cell>
          <cell r="C57">
            <v>532</v>
          </cell>
          <cell r="D57">
            <v>1055</v>
          </cell>
        </row>
        <row r="58">
          <cell r="A58" t="str">
            <v>Connecticut, 2011</v>
          </cell>
          <cell r="B58">
            <v>466</v>
          </cell>
          <cell r="C58">
            <v>625</v>
          </cell>
          <cell r="D58">
            <v>1091</v>
          </cell>
        </row>
        <row r="59">
          <cell r="A59" t="str">
            <v>Connecticut, 2012</v>
          </cell>
          <cell r="B59">
            <v>528</v>
          </cell>
          <cell r="C59">
            <v>482</v>
          </cell>
          <cell r="D59">
            <v>1010</v>
          </cell>
        </row>
        <row r="60">
          <cell r="A60" t="str">
            <v>Connecticut, 2013</v>
          </cell>
          <cell r="B60">
            <v>485</v>
          </cell>
          <cell r="C60">
            <v>544</v>
          </cell>
          <cell r="D60">
            <v>1029</v>
          </cell>
        </row>
        <row r="61">
          <cell r="A61" t="str">
            <v>Connecticut, 2014</v>
          </cell>
          <cell r="B61">
            <v>483</v>
          </cell>
          <cell r="C61">
            <v>587</v>
          </cell>
          <cell r="D61">
            <v>1070</v>
          </cell>
        </row>
        <row r="62">
          <cell r="A62" t="str">
            <v>Connecticut, 2015</v>
          </cell>
          <cell r="B62">
            <v>494</v>
          </cell>
          <cell r="C62">
            <v>620</v>
          </cell>
          <cell r="D62">
            <v>1114</v>
          </cell>
        </row>
        <row r="63">
          <cell r="A63" t="str">
            <v>Connecticut, 2016</v>
          </cell>
          <cell r="B63">
            <v>469</v>
          </cell>
          <cell r="C63">
            <v>471</v>
          </cell>
          <cell r="D63">
            <v>940</v>
          </cell>
        </row>
        <row r="64">
          <cell r="A64" t="str">
            <v>Connecticut, 2017</v>
          </cell>
          <cell r="B64">
            <v>479</v>
          </cell>
          <cell r="C64">
            <v>616</v>
          </cell>
          <cell r="D64">
            <v>1095</v>
          </cell>
        </row>
        <row r="65">
          <cell r="A65" t="str">
            <v>Delaware, 2009</v>
          </cell>
          <cell r="B65">
            <v>461</v>
          </cell>
          <cell r="C65">
            <v>186</v>
          </cell>
          <cell r="D65">
            <v>647</v>
          </cell>
        </row>
        <row r="66">
          <cell r="A66" t="str">
            <v>Delaware, 2010</v>
          </cell>
          <cell r="B66">
            <v>454</v>
          </cell>
          <cell r="C66">
            <v>175</v>
          </cell>
          <cell r="D66">
            <v>629</v>
          </cell>
        </row>
        <row r="67">
          <cell r="A67" t="str">
            <v>Delaware, 2011</v>
          </cell>
          <cell r="B67">
            <v>493</v>
          </cell>
          <cell r="C67">
            <v>191</v>
          </cell>
          <cell r="D67">
            <v>684</v>
          </cell>
        </row>
        <row r="68">
          <cell r="A68" t="str">
            <v>Delaware, 2012</v>
          </cell>
          <cell r="B68">
            <v>468</v>
          </cell>
          <cell r="C68">
            <v>176</v>
          </cell>
          <cell r="D68">
            <v>644</v>
          </cell>
        </row>
        <row r="69">
          <cell r="A69" t="str">
            <v>Delaware, 2013</v>
          </cell>
          <cell r="B69">
            <v>485</v>
          </cell>
          <cell r="C69">
            <v>181</v>
          </cell>
          <cell r="D69">
            <v>666</v>
          </cell>
        </row>
        <row r="70">
          <cell r="A70" t="str">
            <v>Delaware, 2014</v>
          </cell>
          <cell r="B70">
            <v>514</v>
          </cell>
          <cell r="C70">
            <v>193</v>
          </cell>
          <cell r="D70">
            <v>707</v>
          </cell>
        </row>
        <row r="71">
          <cell r="A71" t="str">
            <v>Delaware, 2015</v>
          </cell>
          <cell r="B71">
            <v>461</v>
          </cell>
          <cell r="C71">
            <v>211</v>
          </cell>
          <cell r="D71">
            <v>672</v>
          </cell>
        </row>
        <row r="72">
          <cell r="A72" t="str">
            <v>Delaware, 2016</v>
          </cell>
          <cell r="B72">
            <v>454</v>
          </cell>
          <cell r="C72">
            <v>162</v>
          </cell>
          <cell r="D72">
            <v>616</v>
          </cell>
        </row>
        <row r="73">
          <cell r="A73" t="str">
            <v>Delaware, 2017</v>
          </cell>
          <cell r="B73">
            <v>503</v>
          </cell>
          <cell r="C73">
            <v>155</v>
          </cell>
          <cell r="D73">
            <v>658</v>
          </cell>
        </row>
        <row r="74">
          <cell r="A74" t="str">
            <v>District of Columbia, 2009</v>
          </cell>
          <cell r="B74">
            <v>506</v>
          </cell>
          <cell r="C74">
            <v>198</v>
          </cell>
          <cell r="D74">
            <v>704</v>
          </cell>
        </row>
        <row r="75">
          <cell r="A75" t="str">
            <v>District of Columbia, 2010</v>
          </cell>
          <cell r="B75">
            <v>468</v>
          </cell>
          <cell r="C75">
            <v>180</v>
          </cell>
          <cell r="D75">
            <v>648</v>
          </cell>
        </row>
        <row r="76">
          <cell r="A76" t="str">
            <v>District of Columbia, 2011</v>
          </cell>
          <cell r="B76">
            <v>480</v>
          </cell>
          <cell r="C76">
            <v>169</v>
          </cell>
          <cell r="D76">
            <v>649</v>
          </cell>
        </row>
        <row r="77">
          <cell r="A77" t="str">
            <v>District of Columbia, 2012</v>
          </cell>
          <cell r="B77">
            <v>436</v>
          </cell>
          <cell r="C77">
            <v>213</v>
          </cell>
          <cell r="D77">
            <v>649</v>
          </cell>
        </row>
        <row r="78">
          <cell r="A78" t="str">
            <v>District of Columbia, 2013</v>
          </cell>
          <cell r="B78">
            <v>472</v>
          </cell>
          <cell r="C78">
            <v>184</v>
          </cell>
          <cell r="D78">
            <v>656</v>
          </cell>
        </row>
        <row r="79">
          <cell r="A79" t="str">
            <v>District of Columbia, 2014</v>
          </cell>
          <cell r="B79">
            <v>500</v>
          </cell>
          <cell r="C79">
            <v>175</v>
          </cell>
          <cell r="D79">
            <v>675</v>
          </cell>
        </row>
        <row r="80">
          <cell r="A80" t="str">
            <v>District of Columbia, 2015</v>
          </cell>
          <cell r="B80">
            <v>463</v>
          </cell>
          <cell r="C80">
            <v>166</v>
          </cell>
          <cell r="D80">
            <v>629</v>
          </cell>
        </row>
        <row r="81">
          <cell r="A81" t="str">
            <v>District of Columbia, 2016</v>
          </cell>
          <cell r="B81">
            <v>471</v>
          </cell>
          <cell r="C81">
            <v>203</v>
          </cell>
          <cell r="D81">
            <v>674</v>
          </cell>
        </row>
        <row r="82">
          <cell r="A82" t="str">
            <v>District of Columbia, 2017</v>
          </cell>
          <cell r="B82">
            <v>485</v>
          </cell>
          <cell r="C82">
            <v>169</v>
          </cell>
          <cell r="D82">
            <v>654</v>
          </cell>
        </row>
        <row r="83">
          <cell r="A83" t="str">
            <v>Florida, 2009</v>
          </cell>
          <cell r="B83">
            <v>775</v>
          </cell>
          <cell r="C83">
            <v>1861</v>
          </cell>
          <cell r="D83">
            <v>2636</v>
          </cell>
        </row>
        <row r="84">
          <cell r="A84" t="str">
            <v>Florida, 2010</v>
          </cell>
          <cell r="B84">
            <v>574</v>
          </cell>
          <cell r="C84">
            <v>1904</v>
          </cell>
          <cell r="D84">
            <v>2478</v>
          </cell>
        </row>
        <row r="85">
          <cell r="A85" t="str">
            <v>Florida, 2011</v>
          </cell>
          <cell r="B85">
            <v>663</v>
          </cell>
          <cell r="C85">
            <v>2034</v>
          </cell>
          <cell r="D85">
            <v>2697</v>
          </cell>
        </row>
        <row r="86">
          <cell r="A86" t="str">
            <v>Florida, 2012</v>
          </cell>
          <cell r="B86">
            <v>652</v>
          </cell>
          <cell r="C86">
            <v>1985</v>
          </cell>
          <cell r="D86">
            <v>2637</v>
          </cell>
        </row>
        <row r="87">
          <cell r="A87" t="str">
            <v>Florida, 2013</v>
          </cell>
          <cell r="B87">
            <v>805</v>
          </cell>
          <cell r="C87">
            <v>2136</v>
          </cell>
          <cell r="D87">
            <v>2941</v>
          </cell>
        </row>
        <row r="88">
          <cell r="A88" t="str">
            <v>Florida, 2014</v>
          </cell>
          <cell r="B88">
            <v>841</v>
          </cell>
          <cell r="C88">
            <v>2143</v>
          </cell>
          <cell r="D88">
            <v>2984</v>
          </cell>
        </row>
        <row r="89">
          <cell r="A89" t="str">
            <v>Florida, 2015</v>
          </cell>
          <cell r="B89">
            <v>692</v>
          </cell>
          <cell r="C89">
            <v>2271</v>
          </cell>
          <cell r="D89">
            <v>2963</v>
          </cell>
        </row>
        <row r="90">
          <cell r="A90" t="str">
            <v>Florida, 2016</v>
          </cell>
          <cell r="B90">
            <v>800</v>
          </cell>
          <cell r="C90">
            <v>2260</v>
          </cell>
          <cell r="D90">
            <v>3060</v>
          </cell>
        </row>
        <row r="91">
          <cell r="A91" t="str">
            <v>Florida, 2017</v>
          </cell>
          <cell r="B91">
            <v>718</v>
          </cell>
          <cell r="C91">
            <v>2554</v>
          </cell>
          <cell r="D91">
            <v>3272</v>
          </cell>
        </row>
        <row r="92">
          <cell r="A92" t="str">
            <v>Georgia, 2009</v>
          </cell>
          <cell r="B92">
            <v>595</v>
          </cell>
          <cell r="C92">
            <v>1163</v>
          </cell>
          <cell r="D92">
            <v>1758</v>
          </cell>
        </row>
        <row r="93">
          <cell r="A93" t="str">
            <v>Georgia, 2010</v>
          </cell>
          <cell r="B93">
            <v>535</v>
          </cell>
          <cell r="C93">
            <v>1172</v>
          </cell>
          <cell r="D93">
            <v>1707</v>
          </cell>
        </row>
        <row r="94">
          <cell r="A94" t="str">
            <v>Georgia, 2011</v>
          </cell>
          <cell r="B94">
            <v>585</v>
          </cell>
          <cell r="C94">
            <v>1173</v>
          </cell>
          <cell r="D94">
            <v>1758</v>
          </cell>
        </row>
        <row r="95">
          <cell r="A95" t="str">
            <v>Georgia, 2012</v>
          </cell>
          <cell r="B95">
            <v>551</v>
          </cell>
          <cell r="C95">
            <v>1122</v>
          </cell>
          <cell r="D95">
            <v>1673</v>
          </cell>
        </row>
        <row r="96">
          <cell r="A96" t="str">
            <v>Georgia, 2013</v>
          </cell>
          <cell r="B96">
            <v>597</v>
          </cell>
          <cell r="C96">
            <v>1156</v>
          </cell>
          <cell r="D96">
            <v>1753</v>
          </cell>
        </row>
        <row r="97">
          <cell r="A97" t="str">
            <v>Georgia, 2014</v>
          </cell>
          <cell r="B97">
            <v>621</v>
          </cell>
          <cell r="C97">
            <v>1133</v>
          </cell>
          <cell r="D97">
            <v>1754</v>
          </cell>
        </row>
        <row r="98">
          <cell r="A98" t="str">
            <v>Georgia, 2015</v>
          </cell>
          <cell r="B98">
            <v>608</v>
          </cell>
          <cell r="C98">
            <v>1159</v>
          </cell>
          <cell r="D98">
            <v>1767</v>
          </cell>
        </row>
        <row r="99">
          <cell r="A99" t="str">
            <v>Georgia, 2016</v>
          </cell>
          <cell r="B99">
            <v>598</v>
          </cell>
          <cell r="C99">
            <v>1068</v>
          </cell>
          <cell r="D99">
            <v>1666</v>
          </cell>
        </row>
        <row r="100">
          <cell r="A100" t="str">
            <v>Georgia, 2017</v>
          </cell>
          <cell r="B100">
            <v>569</v>
          </cell>
          <cell r="C100">
            <v>1117</v>
          </cell>
          <cell r="D100">
            <v>1686</v>
          </cell>
        </row>
        <row r="101">
          <cell r="A101" t="str">
            <v>Hawaii, 2009</v>
          </cell>
          <cell r="B101">
            <v>449</v>
          </cell>
          <cell r="C101">
            <v>236</v>
          </cell>
          <cell r="D101">
            <v>685</v>
          </cell>
        </row>
        <row r="102">
          <cell r="A102" t="str">
            <v>Hawaii, 2010</v>
          </cell>
          <cell r="B102">
            <v>508</v>
          </cell>
          <cell r="C102">
            <v>266</v>
          </cell>
          <cell r="D102">
            <v>774</v>
          </cell>
        </row>
        <row r="103">
          <cell r="A103" t="str">
            <v>Hawaii, 2011</v>
          </cell>
          <cell r="B103">
            <v>444</v>
          </cell>
          <cell r="C103">
            <v>330</v>
          </cell>
          <cell r="D103">
            <v>774</v>
          </cell>
        </row>
        <row r="104">
          <cell r="A104" t="str">
            <v>Hawaii, 2012</v>
          </cell>
          <cell r="B104">
            <v>479</v>
          </cell>
          <cell r="C104">
            <v>392</v>
          </cell>
          <cell r="D104">
            <v>871</v>
          </cell>
        </row>
        <row r="105">
          <cell r="A105" t="str">
            <v>Hawaii, 2013</v>
          </cell>
          <cell r="B105">
            <v>461</v>
          </cell>
          <cell r="C105">
            <v>422</v>
          </cell>
          <cell r="D105">
            <v>883</v>
          </cell>
        </row>
        <row r="106">
          <cell r="A106" t="str">
            <v>Hawaii, 2014</v>
          </cell>
          <cell r="B106">
            <v>429</v>
          </cell>
          <cell r="C106">
            <v>357</v>
          </cell>
          <cell r="D106">
            <v>786</v>
          </cell>
        </row>
        <row r="107">
          <cell r="A107" t="str">
            <v>Hawaii, 2015</v>
          </cell>
          <cell r="B107">
            <v>510</v>
          </cell>
          <cell r="C107">
            <v>488</v>
          </cell>
          <cell r="D107">
            <v>998</v>
          </cell>
        </row>
        <row r="108">
          <cell r="A108" t="str">
            <v>Hawaii, 2016</v>
          </cell>
          <cell r="B108">
            <v>500</v>
          </cell>
          <cell r="C108">
            <v>444</v>
          </cell>
          <cell r="D108">
            <v>944</v>
          </cell>
        </row>
        <row r="109">
          <cell r="A109" t="str">
            <v>Hawaii, 2017</v>
          </cell>
          <cell r="B109">
            <v>434</v>
          </cell>
          <cell r="C109">
            <v>568</v>
          </cell>
          <cell r="D109">
            <v>1002</v>
          </cell>
        </row>
        <row r="110">
          <cell r="A110" t="str">
            <v>Idaho, 2009</v>
          </cell>
          <cell r="B110">
            <v>468</v>
          </cell>
          <cell r="C110">
            <v>180</v>
          </cell>
          <cell r="D110">
            <v>648</v>
          </cell>
        </row>
        <row r="111">
          <cell r="A111" t="str">
            <v>Idaho, 2010</v>
          </cell>
          <cell r="B111">
            <v>462</v>
          </cell>
          <cell r="C111">
            <v>219</v>
          </cell>
          <cell r="D111">
            <v>681</v>
          </cell>
        </row>
        <row r="112">
          <cell r="A112" t="str">
            <v>Idaho, 2011</v>
          </cell>
          <cell r="B112">
            <v>464</v>
          </cell>
          <cell r="C112">
            <v>209</v>
          </cell>
          <cell r="D112">
            <v>673</v>
          </cell>
        </row>
        <row r="113">
          <cell r="A113" t="str">
            <v>Idaho, 2012</v>
          </cell>
          <cell r="B113">
            <v>509</v>
          </cell>
          <cell r="C113">
            <v>224</v>
          </cell>
          <cell r="D113">
            <v>733</v>
          </cell>
        </row>
        <row r="114">
          <cell r="A114" t="str">
            <v>Idaho, 2013</v>
          </cell>
          <cell r="B114">
            <v>461</v>
          </cell>
          <cell r="C114">
            <v>232</v>
          </cell>
          <cell r="D114">
            <v>693</v>
          </cell>
        </row>
        <row r="115">
          <cell r="A115" t="str">
            <v>Idaho, 2014</v>
          </cell>
          <cell r="B115">
            <v>494</v>
          </cell>
          <cell r="C115">
            <v>189</v>
          </cell>
          <cell r="D115">
            <v>683</v>
          </cell>
        </row>
        <row r="116">
          <cell r="A116" t="str">
            <v>Idaho, 2015</v>
          </cell>
          <cell r="B116">
            <v>488</v>
          </cell>
          <cell r="C116">
            <v>242</v>
          </cell>
          <cell r="D116">
            <v>730</v>
          </cell>
        </row>
        <row r="117">
          <cell r="A117" t="str">
            <v>Idaho, 2016</v>
          </cell>
          <cell r="B117">
            <v>516</v>
          </cell>
          <cell r="C117">
            <v>215</v>
          </cell>
          <cell r="D117">
            <v>731</v>
          </cell>
        </row>
        <row r="118">
          <cell r="A118" t="str">
            <v>Idaho, 2017</v>
          </cell>
          <cell r="B118">
            <v>481</v>
          </cell>
          <cell r="C118">
            <v>264</v>
          </cell>
          <cell r="D118">
            <v>745</v>
          </cell>
        </row>
        <row r="119">
          <cell r="A119" t="str">
            <v>Illinois, 2009</v>
          </cell>
          <cell r="B119">
            <v>636</v>
          </cell>
          <cell r="C119">
            <v>2006</v>
          </cell>
          <cell r="D119">
            <v>2642</v>
          </cell>
        </row>
        <row r="120">
          <cell r="A120" t="str">
            <v>Illinois, 2010</v>
          </cell>
          <cell r="B120">
            <v>572</v>
          </cell>
          <cell r="C120">
            <v>1912</v>
          </cell>
          <cell r="D120">
            <v>2484</v>
          </cell>
        </row>
        <row r="121">
          <cell r="A121" t="str">
            <v>Illinois, 2011</v>
          </cell>
          <cell r="B121">
            <v>633</v>
          </cell>
          <cell r="C121">
            <v>2049</v>
          </cell>
          <cell r="D121">
            <v>2682</v>
          </cell>
        </row>
        <row r="122">
          <cell r="A122" t="str">
            <v>Illinois, 2012</v>
          </cell>
          <cell r="B122">
            <v>683</v>
          </cell>
          <cell r="C122">
            <v>1983</v>
          </cell>
          <cell r="D122">
            <v>2666</v>
          </cell>
        </row>
        <row r="123">
          <cell r="A123" t="str">
            <v>Illinois, 2013</v>
          </cell>
          <cell r="B123">
            <v>614</v>
          </cell>
          <cell r="C123">
            <v>2122</v>
          </cell>
          <cell r="D123">
            <v>2736</v>
          </cell>
        </row>
        <row r="124">
          <cell r="A124" t="str">
            <v>Illinois, 2014</v>
          </cell>
          <cell r="B124">
            <v>673</v>
          </cell>
          <cell r="C124">
            <v>2125</v>
          </cell>
          <cell r="D124">
            <v>2798</v>
          </cell>
        </row>
        <row r="125">
          <cell r="A125" t="str">
            <v>Illinois, 2015</v>
          </cell>
          <cell r="B125">
            <v>621</v>
          </cell>
          <cell r="C125">
            <v>1997</v>
          </cell>
          <cell r="D125">
            <v>2618</v>
          </cell>
        </row>
        <row r="126">
          <cell r="A126" t="str">
            <v>Illinois, 2016</v>
          </cell>
          <cell r="B126">
            <v>681</v>
          </cell>
          <cell r="C126">
            <v>1799</v>
          </cell>
          <cell r="D126">
            <v>2480</v>
          </cell>
        </row>
        <row r="127">
          <cell r="A127" t="str">
            <v>Illinois, 2017</v>
          </cell>
          <cell r="B127">
            <v>613</v>
          </cell>
          <cell r="C127">
            <v>2026</v>
          </cell>
          <cell r="D127">
            <v>2639</v>
          </cell>
        </row>
        <row r="128">
          <cell r="A128" t="str">
            <v>Indiana, 2009</v>
          </cell>
          <cell r="B128">
            <v>480</v>
          </cell>
          <cell r="C128">
            <v>946</v>
          </cell>
          <cell r="D128">
            <v>1426</v>
          </cell>
        </row>
        <row r="129">
          <cell r="A129" t="str">
            <v>Indiana, 2010</v>
          </cell>
          <cell r="B129">
            <v>510</v>
          </cell>
          <cell r="C129">
            <v>976</v>
          </cell>
          <cell r="D129">
            <v>1486</v>
          </cell>
        </row>
        <row r="130">
          <cell r="A130" t="str">
            <v>Indiana, 2011</v>
          </cell>
          <cell r="B130">
            <v>496</v>
          </cell>
          <cell r="C130">
            <v>827</v>
          </cell>
          <cell r="D130">
            <v>1323</v>
          </cell>
        </row>
        <row r="131">
          <cell r="A131" t="str">
            <v>Indiana, 2012</v>
          </cell>
          <cell r="B131">
            <v>496</v>
          </cell>
          <cell r="C131">
            <v>801</v>
          </cell>
          <cell r="D131">
            <v>1297</v>
          </cell>
        </row>
        <row r="132">
          <cell r="A132" t="str">
            <v>Indiana, 2013</v>
          </cell>
          <cell r="B132">
            <v>439</v>
          </cell>
          <cell r="C132">
            <v>916</v>
          </cell>
          <cell r="D132">
            <v>1355</v>
          </cell>
        </row>
        <row r="133">
          <cell r="A133" t="str">
            <v>Indiana, 2014</v>
          </cell>
          <cell r="B133">
            <v>507</v>
          </cell>
          <cell r="C133">
            <v>832</v>
          </cell>
          <cell r="D133">
            <v>1339</v>
          </cell>
        </row>
        <row r="134">
          <cell r="A134" t="str">
            <v>Indiana, 2015</v>
          </cell>
          <cell r="B134">
            <v>473</v>
          </cell>
          <cell r="C134">
            <v>874</v>
          </cell>
          <cell r="D134">
            <v>1347</v>
          </cell>
        </row>
        <row r="135">
          <cell r="A135" t="str">
            <v>Indiana, 2016</v>
          </cell>
          <cell r="B135">
            <v>566</v>
          </cell>
          <cell r="C135">
            <v>768</v>
          </cell>
          <cell r="D135">
            <v>1334</v>
          </cell>
        </row>
        <row r="136">
          <cell r="A136" t="str">
            <v>Indiana, 2017</v>
          </cell>
          <cell r="B136">
            <v>523</v>
          </cell>
          <cell r="C136">
            <v>901</v>
          </cell>
          <cell r="D136">
            <v>1424</v>
          </cell>
        </row>
        <row r="137">
          <cell r="A137" t="str">
            <v>Iowa, 2009</v>
          </cell>
          <cell r="B137">
            <v>509</v>
          </cell>
          <cell r="C137">
            <v>576</v>
          </cell>
          <cell r="D137">
            <v>1085</v>
          </cell>
        </row>
        <row r="138">
          <cell r="A138" t="str">
            <v>Iowa, 2010</v>
          </cell>
          <cell r="B138">
            <v>448</v>
          </cell>
          <cell r="C138">
            <v>498</v>
          </cell>
          <cell r="D138">
            <v>946</v>
          </cell>
        </row>
        <row r="139">
          <cell r="A139" t="str">
            <v>Iowa, 2011</v>
          </cell>
          <cell r="B139">
            <v>460</v>
          </cell>
          <cell r="C139">
            <v>559</v>
          </cell>
          <cell r="D139">
            <v>1019</v>
          </cell>
        </row>
        <row r="140">
          <cell r="A140" t="str">
            <v>Iowa, 2012</v>
          </cell>
          <cell r="B140">
            <v>488</v>
          </cell>
          <cell r="C140">
            <v>596</v>
          </cell>
          <cell r="D140">
            <v>1084</v>
          </cell>
        </row>
        <row r="141">
          <cell r="A141" t="str">
            <v>Iowa, 2013</v>
          </cell>
          <cell r="B141">
            <v>459</v>
          </cell>
          <cell r="C141">
            <v>691</v>
          </cell>
          <cell r="D141">
            <v>1150</v>
          </cell>
        </row>
        <row r="142">
          <cell r="A142" t="str">
            <v>Iowa, 2014</v>
          </cell>
          <cell r="B142">
            <v>447</v>
          </cell>
          <cell r="C142">
            <v>512</v>
          </cell>
          <cell r="D142">
            <v>959</v>
          </cell>
        </row>
        <row r="143">
          <cell r="A143" t="str">
            <v>Iowa, 2015</v>
          </cell>
          <cell r="B143">
            <v>443</v>
          </cell>
          <cell r="C143">
            <v>519</v>
          </cell>
          <cell r="D143">
            <v>962</v>
          </cell>
        </row>
        <row r="144">
          <cell r="A144" t="str">
            <v>Iowa, 2016</v>
          </cell>
          <cell r="B144">
            <v>519</v>
          </cell>
          <cell r="C144">
            <v>446</v>
          </cell>
          <cell r="D144">
            <v>965</v>
          </cell>
        </row>
        <row r="145">
          <cell r="A145" t="str">
            <v>Iowa, 2017</v>
          </cell>
          <cell r="B145">
            <v>482</v>
          </cell>
          <cell r="C145">
            <v>501</v>
          </cell>
          <cell r="D145">
            <v>983</v>
          </cell>
        </row>
        <row r="146">
          <cell r="A146" t="str">
            <v>Kansas, 2009</v>
          </cell>
          <cell r="B146">
            <v>509</v>
          </cell>
          <cell r="C146">
            <v>517</v>
          </cell>
          <cell r="D146">
            <v>1026</v>
          </cell>
        </row>
        <row r="147">
          <cell r="A147" t="str">
            <v>Kansas, 2010</v>
          </cell>
          <cell r="B147">
            <v>474</v>
          </cell>
          <cell r="C147">
            <v>478</v>
          </cell>
          <cell r="D147">
            <v>952</v>
          </cell>
        </row>
        <row r="148">
          <cell r="A148" t="str">
            <v>Kansas, 2011</v>
          </cell>
          <cell r="B148">
            <v>519</v>
          </cell>
          <cell r="C148">
            <v>569</v>
          </cell>
          <cell r="D148">
            <v>1088</v>
          </cell>
        </row>
        <row r="149">
          <cell r="A149" t="str">
            <v>Kansas, 2012</v>
          </cell>
          <cell r="B149">
            <v>448</v>
          </cell>
          <cell r="C149">
            <v>576</v>
          </cell>
          <cell r="D149">
            <v>1024</v>
          </cell>
        </row>
        <row r="150">
          <cell r="A150" t="str">
            <v>Kansas, 2013</v>
          </cell>
          <cell r="B150">
            <v>483</v>
          </cell>
          <cell r="C150">
            <v>606</v>
          </cell>
          <cell r="D150">
            <v>1089</v>
          </cell>
        </row>
        <row r="151">
          <cell r="A151" t="str">
            <v>Kansas, 2014</v>
          </cell>
          <cell r="B151">
            <v>536</v>
          </cell>
          <cell r="C151">
            <v>521</v>
          </cell>
          <cell r="D151">
            <v>1057</v>
          </cell>
        </row>
        <row r="152">
          <cell r="A152" t="str">
            <v>Kansas, 2015</v>
          </cell>
          <cell r="B152">
            <v>449</v>
          </cell>
          <cell r="C152">
            <v>584</v>
          </cell>
          <cell r="D152">
            <v>1033</v>
          </cell>
        </row>
        <row r="153">
          <cell r="A153" t="str">
            <v>Kansas, 2016</v>
          </cell>
          <cell r="B153">
            <v>470</v>
          </cell>
          <cell r="C153">
            <v>462</v>
          </cell>
          <cell r="D153">
            <v>932</v>
          </cell>
        </row>
        <row r="154">
          <cell r="A154" t="str">
            <v>Kansas, 2017</v>
          </cell>
          <cell r="B154">
            <v>451</v>
          </cell>
          <cell r="C154">
            <v>476</v>
          </cell>
          <cell r="D154">
            <v>927</v>
          </cell>
        </row>
        <row r="155">
          <cell r="A155" t="str">
            <v>Kentucky, 2009</v>
          </cell>
          <cell r="B155">
            <v>520</v>
          </cell>
          <cell r="C155">
            <v>803</v>
          </cell>
          <cell r="D155">
            <v>1323</v>
          </cell>
        </row>
        <row r="156">
          <cell r="A156" t="str">
            <v>Kentucky, 2010</v>
          </cell>
          <cell r="B156">
            <v>478</v>
          </cell>
          <cell r="C156">
            <v>783</v>
          </cell>
          <cell r="D156">
            <v>1261</v>
          </cell>
        </row>
        <row r="157">
          <cell r="A157" t="str">
            <v>Kentucky, 2011</v>
          </cell>
          <cell r="B157">
            <v>552</v>
          </cell>
          <cell r="C157">
            <v>762</v>
          </cell>
          <cell r="D157">
            <v>1314</v>
          </cell>
        </row>
        <row r="158">
          <cell r="A158" t="str">
            <v>Kentucky, 2012</v>
          </cell>
          <cell r="B158">
            <v>476</v>
          </cell>
          <cell r="C158">
            <v>716</v>
          </cell>
          <cell r="D158">
            <v>1192</v>
          </cell>
        </row>
        <row r="159">
          <cell r="A159" t="str">
            <v>Kentucky, 2013</v>
          </cell>
          <cell r="B159">
            <v>510</v>
          </cell>
          <cell r="C159">
            <v>752</v>
          </cell>
          <cell r="D159">
            <v>1262</v>
          </cell>
        </row>
        <row r="160">
          <cell r="A160" t="str">
            <v>Kentucky, 2014</v>
          </cell>
          <cell r="B160">
            <v>594</v>
          </cell>
          <cell r="C160">
            <v>793</v>
          </cell>
          <cell r="D160">
            <v>1387</v>
          </cell>
        </row>
        <row r="161">
          <cell r="A161" t="str">
            <v>Kentucky, 2015</v>
          </cell>
          <cell r="B161">
            <v>552</v>
          </cell>
          <cell r="C161">
            <v>803</v>
          </cell>
          <cell r="D161">
            <v>1355</v>
          </cell>
        </row>
        <row r="162">
          <cell r="A162" t="str">
            <v>Kentucky, 2016</v>
          </cell>
          <cell r="B162">
            <v>496</v>
          </cell>
          <cell r="C162">
            <v>701</v>
          </cell>
          <cell r="D162">
            <v>1197</v>
          </cell>
        </row>
        <row r="163">
          <cell r="A163" t="str">
            <v>Kentucky, 2017</v>
          </cell>
          <cell r="B163">
            <v>512</v>
          </cell>
          <cell r="C163">
            <v>746</v>
          </cell>
          <cell r="D163">
            <v>1258</v>
          </cell>
        </row>
        <row r="164">
          <cell r="A164" t="str">
            <v>Louisiana, 2009</v>
          </cell>
          <cell r="B164">
            <v>481</v>
          </cell>
          <cell r="C164">
            <v>688</v>
          </cell>
          <cell r="D164">
            <v>1169</v>
          </cell>
        </row>
        <row r="165">
          <cell r="A165" t="str">
            <v>Louisiana, 2010</v>
          </cell>
          <cell r="B165">
            <v>537</v>
          </cell>
          <cell r="C165">
            <v>719</v>
          </cell>
          <cell r="D165">
            <v>1256</v>
          </cell>
        </row>
        <row r="166">
          <cell r="A166" t="str">
            <v>Louisiana, 2011</v>
          </cell>
          <cell r="B166">
            <v>532</v>
          </cell>
          <cell r="C166">
            <v>672</v>
          </cell>
          <cell r="D166">
            <v>1204</v>
          </cell>
        </row>
        <row r="167">
          <cell r="A167" t="str">
            <v>Louisiana, 2012</v>
          </cell>
          <cell r="B167">
            <v>532</v>
          </cell>
          <cell r="C167">
            <v>633</v>
          </cell>
          <cell r="D167">
            <v>1165</v>
          </cell>
        </row>
        <row r="168">
          <cell r="A168" t="str">
            <v>Louisiana, 2013</v>
          </cell>
          <cell r="B168">
            <v>538</v>
          </cell>
          <cell r="C168">
            <v>657</v>
          </cell>
          <cell r="D168">
            <v>1195</v>
          </cell>
        </row>
        <row r="169">
          <cell r="A169" t="str">
            <v>Louisiana, 2014</v>
          </cell>
          <cell r="B169">
            <v>523</v>
          </cell>
          <cell r="C169">
            <v>617</v>
          </cell>
          <cell r="D169">
            <v>1140</v>
          </cell>
        </row>
        <row r="170">
          <cell r="A170" t="str">
            <v>Louisiana, 2015</v>
          </cell>
          <cell r="B170">
            <v>525</v>
          </cell>
          <cell r="C170">
            <v>587</v>
          </cell>
          <cell r="D170">
            <v>1112</v>
          </cell>
        </row>
        <row r="171">
          <cell r="A171" t="str">
            <v>Louisiana, 2016</v>
          </cell>
          <cell r="B171">
            <v>515</v>
          </cell>
          <cell r="C171">
            <v>540</v>
          </cell>
          <cell r="D171">
            <v>1055</v>
          </cell>
        </row>
        <row r="172">
          <cell r="A172" t="str">
            <v>Louisiana, 2017</v>
          </cell>
          <cell r="B172">
            <v>506</v>
          </cell>
          <cell r="C172">
            <v>605</v>
          </cell>
          <cell r="D172">
            <v>1111</v>
          </cell>
        </row>
        <row r="173">
          <cell r="A173" t="str">
            <v>Maine, 2009</v>
          </cell>
          <cell r="B173">
            <v>499</v>
          </cell>
          <cell r="C173">
            <v>210</v>
          </cell>
          <cell r="D173">
            <v>709</v>
          </cell>
        </row>
        <row r="174">
          <cell r="A174" t="str">
            <v>Maine, 2010</v>
          </cell>
          <cell r="B174">
            <v>480</v>
          </cell>
          <cell r="C174">
            <v>256</v>
          </cell>
          <cell r="D174">
            <v>736</v>
          </cell>
        </row>
        <row r="175">
          <cell r="A175" t="str">
            <v>Maine, 2011</v>
          </cell>
          <cell r="B175">
            <v>488</v>
          </cell>
          <cell r="C175">
            <v>284</v>
          </cell>
          <cell r="D175">
            <v>772</v>
          </cell>
        </row>
        <row r="176">
          <cell r="A176" t="str">
            <v>Maine, 2012</v>
          </cell>
          <cell r="B176">
            <v>508</v>
          </cell>
          <cell r="C176">
            <v>208</v>
          </cell>
          <cell r="D176">
            <v>716</v>
          </cell>
        </row>
        <row r="177">
          <cell r="A177" t="str">
            <v>Maine, 2013</v>
          </cell>
          <cell r="B177">
            <v>482</v>
          </cell>
          <cell r="C177">
            <v>233</v>
          </cell>
          <cell r="D177">
            <v>715</v>
          </cell>
        </row>
        <row r="178">
          <cell r="A178" t="str">
            <v>Maine, 2014</v>
          </cell>
          <cell r="B178">
            <v>488</v>
          </cell>
          <cell r="C178">
            <v>225</v>
          </cell>
          <cell r="D178">
            <v>713</v>
          </cell>
        </row>
        <row r="179">
          <cell r="A179" t="str">
            <v>Maine, 2015</v>
          </cell>
          <cell r="B179">
            <v>481</v>
          </cell>
          <cell r="C179">
            <v>315</v>
          </cell>
          <cell r="D179">
            <v>796</v>
          </cell>
        </row>
        <row r="180">
          <cell r="A180" t="str">
            <v>Maine, 2016</v>
          </cell>
          <cell r="B180">
            <v>473</v>
          </cell>
          <cell r="C180">
            <v>208</v>
          </cell>
          <cell r="D180">
            <v>681</v>
          </cell>
        </row>
        <row r="181">
          <cell r="A181" t="str">
            <v>Maine, 2017</v>
          </cell>
          <cell r="B181">
            <v>453</v>
          </cell>
          <cell r="C181">
            <v>244</v>
          </cell>
          <cell r="D181">
            <v>697</v>
          </cell>
        </row>
        <row r="182">
          <cell r="A182" t="str">
            <v>Maryland, 2009</v>
          </cell>
          <cell r="B182">
            <v>460</v>
          </cell>
          <cell r="C182">
            <v>759</v>
          </cell>
          <cell r="D182">
            <v>1219</v>
          </cell>
        </row>
        <row r="183">
          <cell r="A183" t="str">
            <v>Maryland, 2010</v>
          </cell>
          <cell r="B183">
            <v>487</v>
          </cell>
          <cell r="C183">
            <v>776</v>
          </cell>
          <cell r="D183">
            <v>1263</v>
          </cell>
        </row>
        <row r="184">
          <cell r="A184" t="str">
            <v>Maryland, 2011</v>
          </cell>
          <cell r="B184">
            <v>512</v>
          </cell>
          <cell r="C184">
            <v>860</v>
          </cell>
          <cell r="D184">
            <v>1372</v>
          </cell>
        </row>
        <row r="185">
          <cell r="A185" t="str">
            <v>Maryland, 2012</v>
          </cell>
          <cell r="B185">
            <v>495</v>
          </cell>
          <cell r="C185">
            <v>809</v>
          </cell>
          <cell r="D185">
            <v>1304</v>
          </cell>
        </row>
        <row r="186">
          <cell r="A186" t="str">
            <v>Maryland, 2013</v>
          </cell>
          <cell r="B186">
            <v>510</v>
          </cell>
          <cell r="C186">
            <v>928</v>
          </cell>
          <cell r="D186">
            <v>1438</v>
          </cell>
        </row>
        <row r="187">
          <cell r="A187" t="str">
            <v>Maryland, 2014</v>
          </cell>
          <cell r="B187">
            <v>497</v>
          </cell>
          <cell r="C187">
            <v>813</v>
          </cell>
          <cell r="D187">
            <v>1310</v>
          </cell>
        </row>
        <row r="188">
          <cell r="A188" t="str">
            <v>Maryland, 2015</v>
          </cell>
          <cell r="B188">
            <v>502</v>
          </cell>
          <cell r="C188">
            <v>997</v>
          </cell>
          <cell r="D188">
            <v>1499</v>
          </cell>
        </row>
        <row r="189">
          <cell r="A189" t="str">
            <v>Maryland, 2016</v>
          </cell>
          <cell r="B189">
            <v>540</v>
          </cell>
          <cell r="C189">
            <v>848</v>
          </cell>
          <cell r="D189">
            <v>1388</v>
          </cell>
        </row>
        <row r="190">
          <cell r="A190" t="str">
            <v>Maryland, 2017</v>
          </cell>
          <cell r="B190">
            <v>458</v>
          </cell>
          <cell r="C190">
            <v>833</v>
          </cell>
          <cell r="D190">
            <v>1291</v>
          </cell>
        </row>
        <row r="191">
          <cell r="A191" t="str">
            <v>Massachusetts, 2009</v>
          </cell>
          <cell r="B191">
            <v>478</v>
          </cell>
          <cell r="C191">
            <v>1180</v>
          </cell>
          <cell r="D191">
            <v>1658</v>
          </cell>
        </row>
        <row r="192">
          <cell r="A192" t="str">
            <v>Massachusetts, 2010</v>
          </cell>
          <cell r="B192">
            <v>480</v>
          </cell>
          <cell r="C192">
            <v>1146</v>
          </cell>
          <cell r="D192">
            <v>1626</v>
          </cell>
        </row>
        <row r="193">
          <cell r="A193" t="str">
            <v>Massachusetts, 2011</v>
          </cell>
          <cell r="B193">
            <v>463</v>
          </cell>
          <cell r="C193">
            <v>1264</v>
          </cell>
          <cell r="D193">
            <v>1727</v>
          </cell>
        </row>
        <row r="194">
          <cell r="A194" t="str">
            <v>Massachusetts, 2012</v>
          </cell>
          <cell r="B194">
            <v>457</v>
          </cell>
          <cell r="C194">
            <v>1215</v>
          </cell>
          <cell r="D194">
            <v>1672</v>
          </cell>
        </row>
        <row r="195">
          <cell r="A195" t="str">
            <v>Massachusetts, 2013</v>
          </cell>
          <cell r="B195">
            <v>499</v>
          </cell>
          <cell r="C195">
            <v>1397</v>
          </cell>
          <cell r="D195">
            <v>1896</v>
          </cell>
        </row>
        <row r="196">
          <cell r="A196" t="str">
            <v>Massachusetts, 2014</v>
          </cell>
          <cell r="B196">
            <v>517</v>
          </cell>
          <cell r="C196">
            <v>1189</v>
          </cell>
          <cell r="D196">
            <v>1706</v>
          </cell>
        </row>
        <row r="197">
          <cell r="A197" t="str">
            <v>Massachusetts, 2015</v>
          </cell>
          <cell r="B197">
            <v>499</v>
          </cell>
          <cell r="C197">
            <v>1374</v>
          </cell>
          <cell r="D197">
            <v>1873</v>
          </cell>
        </row>
        <row r="198">
          <cell r="A198" t="str">
            <v>Massachusetts, 2016</v>
          </cell>
          <cell r="B198">
            <v>483</v>
          </cell>
          <cell r="C198">
            <v>1122</v>
          </cell>
          <cell r="D198">
            <v>1605</v>
          </cell>
        </row>
        <row r="199">
          <cell r="A199" t="str">
            <v>Massachusetts, 2017</v>
          </cell>
          <cell r="B199">
            <v>549</v>
          </cell>
          <cell r="C199">
            <v>1299</v>
          </cell>
          <cell r="D199">
            <v>1848</v>
          </cell>
        </row>
        <row r="200">
          <cell r="A200" t="str">
            <v>Michigan, 2009</v>
          </cell>
          <cell r="B200">
            <v>574</v>
          </cell>
          <cell r="C200">
            <v>1293</v>
          </cell>
          <cell r="D200">
            <v>1867</v>
          </cell>
        </row>
        <row r="201">
          <cell r="A201" t="str">
            <v>Michigan, 2010</v>
          </cell>
          <cell r="B201">
            <v>531</v>
          </cell>
          <cell r="C201">
            <v>1278</v>
          </cell>
          <cell r="D201">
            <v>1809</v>
          </cell>
        </row>
        <row r="202">
          <cell r="A202" t="str">
            <v>Michigan, 2011</v>
          </cell>
          <cell r="B202">
            <v>573</v>
          </cell>
          <cell r="C202">
            <v>1469</v>
          </cell>
          <cell r="D202">
            <v>2042</v>
          </cell>
        </row>
        <row r="203">
          <cell r="A203" t="str">
            <v>Michigan, 2012</v>
          </cell>
          <cell r="B203">
            <v>508</v>
          </cell>
          <cell r="C203">
            <v>1331</v>
          </cell>
          <cell r="D203">
            <v>1839</v>
          </cell>
        </row>
        <row r="204">
          <cell r="A204" t="str">
            <v>Michigan, 2013</v>
          </cell>
          <cell r="B204">
            <v>603</v>
          </cell>
          <cell r="C204">
            <v>1586</v>
          </cell>
          <cell r="D204">
            <v>2189</v>
          </cell>
        </row>
        <row r="205">
          <cell r="A205" t="str">
            <v>Michigan, 2014</v>
          </cell>
          <cell r="B205">
            <v>627</v>
          </cell>
          <cell r="C205">
            <v>1553</v>
          </cell>
          <cell r="D205">
            <v>2180</v>
          </cell>
        </row>
        <row r="206">
          <cell r="A206" t="str">
            <v>Michigan, 2015</v>
          </cell>
          <cell r="B206">
            <v>588</v>
          </cell>
          <cell r="C206">
            <v>1607</v>
          </cell>
          <cell r="D206">
            <v>2195</v>
          </cell>
        </row>
        <row r="207">
          <cell r="A207" t="str">
            <v>Michigan, 2016</v>
          </cell>
          <cell r="B207">
            <v>594</v>
          </cell>
          <cell r="C207">
            <v>1354</v>
          </cell>
          <cell r="D207">
            <v>1948</v>
          </cell>
        </row>
        <row r="208">
          <cell r="A208" t="str">
            <v>Michigan, 2017</v>
          </cell>
          <cell r="B208">
            <v>625</v>
          </cell>
          <cell r="C208">
            <v>1495</v>
          </cell>
          <cell r="D208">
            <v>2120</v>
          </cell>
        </row>
        <row r="209">
          <cell r="A209" t="str">
            <v>Minnesota, 2009</v>
          </cell>
          <cell r="B209">
            <v>531</v>
          </cell>
          <cell r="C209">
            <v>527</v>
          </cell>
          <cell r="D209">
            <v>1058</v>
          </cell>
        </row>
        <row r="210">
          <cell r="A210" t="str">
            <v>Minnesota, 2010</v>
          </cell>
          <cell r="B210">
            <v>508</v>
          </cell>
          <cell r="C210">
            <v>530</v>
          </cell>
          <cell r="D210">
            <v>1038</v>
          </cell>
        </row>
        <row r="211">
          <cell r="A211" t="str">
            <v>Minnesota, 2011</v>
          </cell>
          <cell r="B211">
            <v>481</v>
          </cell>
          <cell r="C211">
            <v>590</v>
          </cell>
          <cell r="D211">
            <v>1071</v>
          </cell>
        </row>
        <row r="212">
          <cell r="A212" t="str">
            <v>Minnesota, 2012</v>
          </cell>
          <cell r="B212">
            <v>503</v>
          </cell>
          <cell r="C212">
            <v>571</v>
          </cell>
          <cell r="D212">
            <v>1074</v>
          </cell>
        </row>
        <row r="213">
          <cell r="A213" t="str">
            <v>Minnesota, 2013</v>
          </cell>
          <cell r="B213">
            <v>431</v>
          </cell>
          <cell r="C213">
            <v>636</v>
          </cell>
          <cell r="D213">
            <v>1067</v>
          </cell>
        </row>
        <row r="214">
          <cell r="A214" t="str">
            <v>Minnesota, 2014</v>
          </cell>
          <cell r="B214">
            <v>493</v>
          </cell>
          <cell r="C214">
            <v>503</v>
          </cell>
          <cell r="D214">
            <v>996</v>
          </cell>
        </row>
        <row r="215">
          <cell r="A215" t="str">
            <v>Minnesota, 2015</v>
          </cell>
          <cell r="B215">
            <v>459</v>
          </cell>
          <cell r="C215">
            <v>638</v>
          </cell>
          <cell r="D215">
            <v>1097</v>
          </cell>
        </row>
        <row r="216">
          <cell r="A216" t="str">
            <v>Minnesota, 2016</v>
          </cell>
          <cell r="B216">
            <v>506</v>
          </cell>
          <cell r="C216">
            <v>429</v>
          </cell>
          <cell r="D216">
            <v>935</v>
          </cell>
        </row>
        <row r="217">
          <cell r="A217" t="str">
            <v>Minnesota, 2017</v>
          </cell>
          <cell r="B217">
            <v>434</v>
          </cell>
          <cell r="C217">
            <v>567</v>
          </cell>
          <cell r="D217">
            <v>1001</v>
          </cell>
        </row>
        <row r="218">
          <cell r="A218" t="str">
            <v>Mississippi, 2009</v>
          </cell>
          <cell r="B218">
            <v>451</v>
          </cell>
          <cell r="C218">
            <v>466</v>
          </cell>
          <cell r="D218">
            <v>917</v>
          </cell>
        </row>
        <row r="219">
          <cell r="A219" t="str">
            <v>Mississippi, 2010</v>
          </cell>
          <cell r="B219">
            <v>490</v>
          </cell>
          <cell r="C219">
            <v>440</v>
          </cell>
          <cell r="D219">
            <v>930</v>
          </cell>
        </row>
        <row r="220">
          <cell r="A220" t="str">
            <v>Mississippi, 2011</v>
          </cell>
          <cell r="B220">
            <v>526</v>
          </cell>
          <cell r="C220">
            <v>475</v>
          </cell>
          <cell r="D220">
            <v>1001</v>
          </cell>
        </row>
        <row r="221">
          <cell r="A221" t="str">
            <v>Mississippi, 2012</v>
          </cell>
          <cell r="B221">
            <v>459</v>
          </cell>
          <cell r="C221">
            <v>444</v>
          </cell>
          <cell r="D221">
            <v>903</v>
          </cell>
        </row>
        <row r="222">
          <cell r="A222" t="str">
            <v>Mississippi, 2013</v>
          </cell>
          <cell r="B222">
            <v>563</v>
          </cell>
          <cell r="C222">
            <v>597</v>
          </cell>
          <cell r="D222">
            <v>1160</v>
          </cell>
        </row>
        <row r="223">
          <cell r="A223" t="str">
            <v>Mississippi, 2014</v>
          </cell>
          <cell r="B223">
            <v>502</v>
          </cell>
          <cell r="C223">
            <v>550</v>
          </cell>
          <cell r="D223">
            <v>1052</v>
          </cell>
        </row>
        <row r="224">
          <cell r="A224" t="str">
            <v>Mississippi, 2015</v>
          </cell>
          <cell r="B224">
            <v>489</v>
          </cell>
          <cell r="C224">
            <v>648</v>
          </cell>
          <cell r="D224">
            <v>1137</v>
          </cell>
        </row>
        <row r="225">
          <cell r="A225" t="str">
            <v>Mississippi, 2016</v>
          </cell>
          <cell r="B225">
            <v>502</v>
          </cell>
          <cell r="C225">
            <v>616</v>
          </cell>
          <cell r="D225">
            <v>1118</v>
          </cell>
        </row>
        <row r="226">
          <cell r="A226" t="str">
            <v>Mississippi, 2017</v>
          </cell>
          <cell r="B226">
            <v>454</v>
          </cell>
          <cell r="C226">
            <v>587</v>
          </cell>
          <cell r="D226">
            <v>1041</v>
          </cell>
        </row>
        <row r="227">
          <cell r="A227" t="str">
            <v>Missouri, 2009</v>
          </cell>
          <cell r="B227">
            <v>508</v>
          </cell>
          <cell r="C227">
            <v>1118</v>
          </cell>
          <cell r="D227">
            <v>1626</v>
          </cell>
        </row>
        <row r="228">
          <cell r="A228" t="str">
            <v>Missouri, 2010</v>
          </cell>
          <cell r="B228">
            <v>507</v>
          </cell>
          <cell r="C228">
            <v>1010</v>
          </cell>
          <cell r="D228">
            <v>1517</v>
          </cell>
        </row>
        <row r="229">
          <cell r="A229" t="str">
            <v>Missouri, 2011</v>
          </cell>
          <cell r="B229">
            <v>522</v>
          </cell>
          <cell r="C229">
            <v>1013</v>
          </cell>
          <cell r="D229">
            <v>1535</v>
          </cell>
        </row>
        <row r="230">
          <cell r="A230" t="str">
            <v>Missouri, 2012</v>
          </cell>
          <cell r="B230">
            <v>552</v>
          </cell>
          <cell r="C230">
            <v>1027</v>
          </cell>
          <cell r="D230">
            <v>1579</v>
          </cell>
        </row>
        <row r="231">
          <cell r="A231" t="str">
            <v>Missouri, 2013</v>
          </cell>
          <cell r="B231">
            <v>462</v>
          </cell>
          <cell r="C231">
            <v>1139</v>
          </cell>
          <cell r="D231">
            <v>1601</v>
          </cell>
        </row>
        <row r="232">
          <cell r="A232" t="str">
            <v>Missouri, 2014</v>
          </cell>
          <cell r="B232">
            <v>548</v>
          </cell>
          <cell r="C232">
            <v>1093</v>
          </cell>
          <cell r="D232">
            <v>1641</v>
          </cell>
        </row>
        <row r="233">
          <cell r="A233" t="str">
            <v>Missouri, 2015</v>
          </cell>
          <cell r="B233">
            <v>525</v>
          </cell>
          <cell r="C233">
            <v>1152</v>
          </cell>
          <cell r="D233">
            <v>1677</v>
          </cell>
        </row>
        <row r="234">
          <cell r="A234" t="str">
            <v>Missouri, 2016</v>
          </cell>
          <cell r="B234">
            <v>515</v>
          </cell>
          <cell r="C234">
            <v>956</v>
          </cell>
          <cell r="D234">
            <v>1471</v>
          </cell>
        </row>
        <row r="235">
          <cell r="A235" t="str">
            <v>Missouri, 2017</v>
          </cell>
          <cell r="B235">
            <v>483</v>
          </cell>
          <cell r="C235">
            <v>1119</v>
          </cell>
          <cell r="D235">
            <v>1602</v>
          </cell>
        </row>
        <row r="236">
          <cell r="A236" t="str">
            <v>Montana, 2009</v>
          </cell>
          <cell r="B236">
            <v>538</v>
          </cell>
          <cell r="C236">
            <v>179</v>
          </cell>
          <cell r="D236">
            <v>717</v>
          </cell>
        </row>
        <row r="237">
          <cell r="A237" t="str">
            <v>Montana, 2010</v>
          </cell>
          <cell r="B237">
            <v>469</v>
          </cell>
          <cell r="C237">
            <v>182</v>
          </cell>
          <cell r="D237">
            <v>651</v>
          </cell>
        </row>
        <row r="238">
          <cell r="A238" t="str">
            <v>Montana, 2011</v>
          </cell>
          <cell r="B238">
            <v>507</v>
          </cell>
          <cell r="C238">
            <v>210</v>
          </cell>
          <cell r="D238">
            <v>717</v>
          </cell>
        </row>
        <row r="239">
          <cell r="A239" t="str">
            <v>Montana, 2012</v>
          </cell>
          <cell r="B239">
            <v>480</v>
          </cell>
          <cell r="C239">
            <v>200</v>
          </cell>
          <cell r="D239">
            <v>680</v>
          </cell>
        </row>
        <row r="240">
          <cell r="A240" t="str">
            <v>Montana, 2013</v>
          </cell>
          <cell r="B240">
            <v>500</v>
          </cell>
          <cell r="C240">
            <v>204</v>
          </cell>
          <cell r="D240">
            <v>704</v>
          </cell>
        </row>
        <row r="241">
          <cell r="A241" t="str">
            <v>Montana, 2014</v>
          </cell>
          <cell r="B241">
            <v>482</v>
          </cell>
          <cell r="C241">
            <v>210</v>
          </cell>
          <cell r="D241">
            <v>692</v>
          </cell>
        </row>
        <row r="242">
          <cell r="A242" t="str">
            <v>Montana, 2015</v>
          </cell>
          <cell r="B242">
            <v>505</v>
          </cell>
          <cell r="C242">
            <v>232</v>
          </cell>
          <cell r="D242">
            <v>737</v>
          </cell>
        </row>
        <row r="243">
          <cell r="A243" t="str">
            <v>Montana, 2016</v>
          </cell>
          <cell r="B243">
            <v>469</v>
          </cell>
          <cell r="C243">
            <v>183</v>
          </cell>
          <cell r="D243">
            <v>652</v>
          </cell>
        </row>
        <row r="244">
          <cell r="A244" t="str">
            <v>Montana, 2017</v>
          </cell>
          <cell r="B244">
            <v>483</v>
          </cell>
          <cell r="C244">
            <v>228</v>
          </cell>
          <cell r="D244">
            <v>711</v>
          </cell>
        </row>
        <row r="245">
          <cell r="A245" t="str">
            <v>Nebraska, 2009</v>
          </cell>
          <cell r="B245">
            <v>447</v>
          </cell>
          <cell r="C245">
            <v>279</v>
          </cell>
          <cell r="D245">
            <v>726</v>
          </cell>
        </row>
        <row r="246">
          <cell r="A246" t="str">
            <v>Nebraska, 2010</v>
          </cell>
          <cell r="B246">
            <v>490</v>
          </cell>
          <cell r="C246">
            <v>275</v>
          </cell>
          <cell r="D246">
            <v>765</v>
          </cell>
        </row>
        <row r="247">
          <cell r="A247" t="str">
            <v>Nebraska, 2011</v>
          </cell>
          <cell r="B247">
            <v>486</v>
          </cell>
          <cell r="C247">
            <v>309</v>
          </cell>
          <cell r="D247">
            <v>795</v>
          </cell>
        </row>
        <row r="248">
          <cell r="A248" t="str">
            <v>Nebraska, 2012</v>
          </cell>
          <cell r="B248">
            <v>520</v>
          </cell>
          <cell r="C248">
            <v>310</v>
          </cell>
          <cell r="D248">
            <v>830</v>
          </cell>
        </row>
        <row r="249">
          <cell r="A249" t="str">
            <v>Nebraska, 2013</v>
          </cell>
          <cell r="B249">
            <v>439</v>
          </cell>
          <cell r="C249">
            <v>332</v>
          </cell>
          <cell r="D249">
            <v>771</v>
          </cell>
        </row>
        <row r="250">
          <cell r="A250" t="str">
            <v>Nebraska, 2014</v>
          </cell>
          <cell r="B250">
            <v>500</v>
          </cell>
          <cell r="C250">
            <v>313</v>
          </cell>
          <cell r="D250">
            <v>813</v>
          </cell>
        </row>
        <row r="251">
          <cell r="A251" t="str">
            <v>Nebraska, 2015</v>
          </cell>
          <cell r="B251">
            <v>450</v>
          </cell>
          <cell r="C251">
            <v>328</v>
          </cell>
          <cell r="D251">
            <v>778</v>
          </cell>
        </row>
        <row r="252">
          <cell r="A252" t="str">
            <v>Nebraska, 2016</v>
          </cell>
          <cell r="B252">
            <v>498</v>
          </cell>
          <cell r="C252">
            <v>311</v>
          </cell>
          <cell r="D252">
            <v>809</v>
          </cell>
        </row>
        <row r="253">
          <cell r="A253" t="str">
            <v>Nebraska, 2017</v>
          </cell>
          <cell r="B253">
            <v>453</v>
          </cell>
          <cell r="C253">
            <v>348</v>
          </cell>
          <cell r="D253">
            <v>801</v>
          </cell>
        </row>
        <row r="254">
          <cell r="A254" t="str">
            <v>Nevada, 2009</v>
          </cell>
          <cell r="B254">
            <v>487</v>
          </cell>
          <cell r="C254">
            <v>333</v>
          </cell>
          <cell r="D254">
            <v>820</v>
          </cell>
        </row>
        <row r="255">
          <cell r="A255" t="str">
            <v>Nevada, 2010</v>
          </cell>
          <cell r="B255">
            <v>490</v>
          </cell>
          <cell r="C255">
            <v>325</v>
          </cell>
          <cell r="D255">
            <v>815</v>
          </cell>
        </row>
        <row r="256">
          <cell r="A256" t="str">
            <v>Nevada, 2011</v>
          </cell>
          <cell r="B256">
            <v>532</v>
          </cell>
          <cell r="C256">
            <v>345</v>
          </cell>
          <cell r="D256">
            <v>877</v>
          </cell>
        </row>
        <row r="257">
          <cell r="A257" t="str">
            <v>Nevada, 2012</v>
          </cell>
          <cell r="B257">
            <v>477</v>
          </cell>
          <cell r="C257">
            <v>374</v>
          </cell>
          <cell r="D257">
            <v>851</v>
          </cell>
        </row>
        <row r="258">
          <cell r="A258" t="str">
            <v>Nevada, 2013</v>
          </cell>
          <cell r="B258">
            <v>548</v>
          </cell>
          <cell r="C258">
            <v>340</v>
          </cell>
          <cell r="D258">
            <v>888</v>
          </cell>
        </row>
        <row r="259">
          <cell r="A259" t="str">
            <v>Nevada, 2014</v>
          </cell>
          <cell r="B259">
            <v>466</v>
          </cell>
          <cell r="C259">
            <v>502</v>
          </cell>
          <cell r="D259">
            <v>968</v>
          </cell>
        </row>
        <row r="260">
          <cell r="A260" t="str">
            <v>Nevada, 2015</v>
          </cell>
          <cell r="B260">
            <v>498</v>
          </cell>
          <cell r="C260">
            <v>466</v>
          </cell>
          <cell r="D260">
            <v>964</v>
          </cell>
        </row>
        <row r="261">
          <cell r="A261" t="str">
            <v>Nevada, 2016</v>
          </cell>
          <cell r="B261">
            <v>501</v>
          </cell>
          <cell r="C261">
            <v>386</v>
          </cell>
          <cell r="D261">
            <v>887</v>
          </cell>
        </row>
        <row r="262">
          <cell r="A262" t="str">
            <v>Nevada, 2017</v>
          </cell>
          <cell r="B262">
            <v>497</v>
          </cell>
          <cell r="C262">
            <v>448</v>
          </cell>
          <cell r="D262">
            <v>945</v>
          </cell>
        </row>
        <row r="263">
          <cell r="A263" t="str">
            <v>New Hampshire, 2009</v>
          </cell>
          <cell r="B263">
            <v>523</v>
          </cell>
          <cell r="C263">
            <v>214</v>
          </cell>
          <cell r="D263">
            <v>737</v>
          </cell>
        </row>
        <row r="264">
          <cell r="A264" t="str">
            <v>New Hampshire, 2010</v>
          </cell>
          <cell r="B264">
            <v>490</v>
          </cell>
          <cell r="C264">
            <v>191</v>
          </cell>
          <cell r="D264">
            <v>681</v>
          </cell>
        </row>
        <row r="265">
          <cell r="A265" t="str">
            <v>New Hampshire, 2011</v>
          </cell>
          <cell r="B265">
            <v>510</v>
          </cell>
          <cell r="C265">
            <v>279</v>
          </cell>
          <cell r="D265">
            <v>789</v>
          </cell>
        </row>
        <row r="266">
          <cell r="A266" t="str">
            <v>New Hampshire, 2012</v>
          </cell>
          <cell r="B266">
            <v>461</v>
          </cell>
          <cell r="C266">
            <v>227</v>
          </cell>
          <cell r="D266">
            <v>688</v>
          </cell>
        </row>
        <row r="267">
          <cell r="A267" t="str">
            <v>New Hampshire, 2013</v>
          </cell>
          <cell r="B267">
            <v>486</v>
          </cell>
          <cell r="C267">
            <v>237</v>
          </cell>
          <cell r="D267">
            <v>723</v>
          </cell>
        </row>
        <row r="268">
          <cell r="A268" t="str">
            <v>New Hampshire, 2014</v>
          </cell>
          <cell r="B268">
            <v>489</v>
          </cell>
          <cell r="C268">
            <v>209</v>
          </cell>
          <cell r="D268">
            <v>698</v>
          </cell>
        </row>
        <row r="269">
          <cell r="A269" t="str">
            <v>New Hampshire, 2015</v>
          </cell>
          <cell r="B269">
            <v>533</v>
          </cell>
          <cell r="C269">
            <v>267</v>
          </cell>
          <cell r="D269">
            <v>800</v>
          </cell>
        </row>
        <row r="270">
          <cell r="A270" t="str">
            <v>New Hampshire, 2016</v>
          </cell>
          <cell r="B270">
            <v>439</v>
          </cell>
          <cell r="C270">
            <v>224</v>
          </cell>
          <cell r="D270">
            <v>663</v>
          </cell>
        </row>
        <row r="271">
          <cell r="A271" t="str">
            <v>New Hampshire, 2017</v>
          </cell>
          <cell r="B271">
            <v>469</v>
          </cell>
          <cell r="C271">
            <v>240</v>
          </cell>
          <cell r="D271">
            <v>709</v>
          </cell>
        </row>
        <row r="272">
          <cell r="A272" t="str">
            <v>New Jersey, 2009</v>
          </cell>
          <cell r="B272">
            <v>535</v>
          </cell>
          <cell r="C272">
            <v>1099</v>
          </cell>
          <cell r="D272">
            <v>1634</v>
          </cell>
        </row>
        <row r="273">
          <cell r="A273" t="str">
            <v>New Jersey, 2010</v>
          </cell>
          <cell r="B273">
            <v>487</v>
          </cell>
          <cell r="C273">
            <v>956</v>
          </cell>
          <cell r="D273">
            <v>1443</v>
          </cell>
        </row>
        <row r="274">
          <cell r="A274" t="str">
            <v>New Jersey, 2011</v>
          </cell>
          <cell r="B274">
            <v>509</v>
          </cell>
          <cell r="C274">
            <v>1024</v>
          </cell>
          <cell r="D274">
            <v>1533</v>
          </cell>
        </row>
        <row r="275">
          <cell r="A275" t="str">
            <v>New Jersey, 2012</v>
          </cell>
          <cell r="B275">
            <v>502</v>
          </cell>
          <cell r="C275">
            <v>970</v>
          </cell>
          <cell r="D275">
            <v>1472</v>
          </cell>
        </row>
        <row r="276">
          <cell r="A276" t="str">
            <v>New Jersey, 2013</v>
          </cell>
          <cell r="B276">
            <v>519</v>
          </cell>
          <cell r="C276">
            <v>1169</v>
          </cell>
          <cell r="D276">
            <v>1688</v>
          </cell>
        </row>
        <row r="277">
          <cell r="A277" t="str">
            <v>New Jersey, 2014</v>
          </cell>
          <cell r="B277">
            <v>522</v>
          </cell>
          <cell r="C277">
            <v>1044</v>
          </cell>
          <cell r="D277">
            <v>1566</v>
          </cell>
        </row>
        <row r="278">
          <cell r="A278" t="str">
            <v>New Jersey, 2015</v>
          </cell>
          <cell r="B278">
            <v>559</v>
          </cell>
          <cell r="C278">
            <v>1236</v>
          </cell>
          <cell r="D278">
            <v>1795</v>
          </cell>
        </row>
        <row r="279">
          <cell r="A279" t="str">
            <v>New Jersey, 2016</v>
          </cell>
          <cell r="B279">
            <v>546</v>
          </cell>
          <cell r="C279">
            <v>1032</v>
          </cell>
          <cell r="D279">
            <v>1578</v>
          </cell>
        </row>
        <row r="280">
          <cell r="A280" t="str">
            <v>New Jersey, 2017</v>
          </cell>
          <cell r="B280">
            <v>558</v>
          </cell>
          <cell r="C280">
            <v>1145</v>
          </cell>
          <cell r="D280">
            <v>1703</v>
          </cell>
        </row>
        <row r="281">
          <cell r="A281" t="str">
            <v>New Mexico, 2009</v>
          </cell>
          <cell r="B281">
            <v>456</v>
          </cell>
          <cell r="C281">
            <v>236</v>
          </cell>
          <cell r="D281">
            <v>692</v>
          </cell>
        </row>
        <row r="282">
          <cell r="A282" t="str">
            <v>New Mexico, 2010</v>
          </cell>
          <cell r="B282">
            <v>468</v>
          </cell>
          <cell r="C282">
            <v>258</v>
          </cell>
          <cell r="D282">
            <v>726</v>
          </cell>
        </row>
        <row r="283">
          <cell r="A283" t="str">
            <v>New Mexico, 2011</v>
          </cell>
          <cell r="B283">
            <v>492</v>
          </cell>
          <cell r="C283">
            <v>256</v>
          </cell>
          <cell r="D283">
            <v>748</v>
          </cell>
        </row>
        <row r="284">
          <cell r="A284" t="str">
            <v>New Mexico, 2012</v>
          </cell>
          <cell r="B284">
            <v>527</v>
          </cell>
          <cell r="C284">
            <v>265</v>
          </cell>
          <cell r="D284">
            <v>792</v>
          </cell>
        </row>
        <row r="285">
          <cell r="A285" t="str">
            <v>New Mexico, 2013</v>
          </cell>
          <cell r="B285">
            <v>447</v>
          </cell>
          <cell r="C285">
            <v>302</v>
          </cell>
          <cell r="D285">
            <v>749</v>
          </cell>
        </row>
        <row r="286">
          <cell r="A286" t="str">
            <v>New Mexico, 2014</v>
          </cell>
          <cell r="B286">
            <v>444</v>
          </cell>
          <cell r="C286">
            <v>231</v>
          </cell>
          <cell r="D286">
            <v>675</v>
          </cell>
        </row>
        <row r="287">
          <cell r="A287" t="str">
            <v>New Mexico, 2015</v>
          </cell>
          <cell r="B287">
            <v>491</v>
          </cell>
          <cell r="C287">
            <v>258</v>
          </cell>
          <cell r="D287">
            <v>749</v>
          </cell>
        </row>
        <row r="288">
          <cell r="A288" t="str">
            <v>New Mexico, 2016</v>
          </cell>
          <cell r="B288">
            <v>483</v>
          </cell>
          <cell r="C288">
            <v>244</v>
          </cell>
          <cell r="D288">
            <v>727</v>
          </cell>
        </row>
        <row r="289">
          <cell r="A289" t="str">
            <v>New Mexico, 2017</v>
          </cell>
          <cell r="B289">
            <v>440</v>
          </cell>
          <cell r="C289">
            <v>268</v>
          </cell>
          <cell r="D289">
            <v>708</v>
          </cell>
        </row>
        <row r="290">
          <cell r="A290" t="str">
            <v>New York, 2009</v>
          </cell>
          <cell r="B290">
            <v>868</v>
          </cell>
          <cell r="C290">
            <v>3878</v>
          </cell>
          <cell r="D290">
            <v>4746</v>
          </cell>
        </row>
        <row r="291">
          <cell r="A291" t="str">
            <v>New York, 2010</v>
          </cell>
          <cell r="B291">
            <v>859</v>
          </cell>
          <cell r="C291">
            <v>4065</v>
          </cell>
          <cell r="D291">
            <v>4924</v>
          </cell>
        </row>
        <row r="292">
          <cell r="A292" t="str">
            <v>New York, 2011</v>
          </cell>
          <cell r="B292">
            <v>866</v>
          </cell>
          <cell r="C292">
            <v>4296</v>
          </cell>
          <cell r="D292">
            <v>5162</v>
          </cell>
        </row>
        <row r="293">
          <cell r="A293" t="str">
            <v>New York, 2012</v>
          </cell>
          <cell r="B293">
            <v>793</v>
          </cell>
          <cell r="C293">
            <v>3869</v>
          </cell>
          <cell r="D293">
            <v>4662</v>
          </cell>
        </row>
        <row r="294">
          <cell r="A294" t="str">
            <v>New York, 2013</v>
          </cell>
          <cell r="B294">
            <v>880</v>
          </cell>
          <cell r="C294">
            <v>4282</v>
          </cell>
          <cell r="D294">
            <v>5162</v>
          </cell>
        </row>
        <row r="295">
          <cell r="A295" t="str">
            <v>New York, 2014</v>
          </cell>
          <cell r="B295">
            <v>935</v>
          </cell>
          <cell r="C295">
            <v>4030</v>
          </cell>
          <cell r="D295">
            <v>4965</v>
          </cell>
        </row>
        <row r="296">
          <cell r="A296" t="str">
            <v>New York, 2015</v>
          </cell>
          <cell r="B296">
            <v>818</v>
          </cell>
          <cell r="C296">
            <v>4298</v>
          </cell>
          <cell r="D296">
            <v>5116</v>
          </cell>
        </row>
        <row r="297">
          <cell r="A297" t="str">
            <v>New York, 2016</v>
          </cell>
          <cell r="B297">
            <v>898</v>
          </cell>
          <cell r="C297">
            <v>3903</v>
          </cell>
          <cell r="D297">
            <v>4801</v>
          </cell>
        </row>
        <row r="298">
          <cell r="A298" t="str">
            <v>New York, 2017</v>
          </cell>
          <cell r="B298">
            <v>805</v>
          </cell>
          <cell r="C298">
            <v>3955</v>
          </cell>
          <cell r="D298">
            <v>4760</v>
          </cell>
        </row>
        <row r="299">
          <cell r="A299" t="str">
            <v>North Carolina, 2009</v>
          </cell>
          <cell r="B299">
            <v>544</v>
          </cell>
          <cell r="C299">
            <v>1432</v>
          </cell>
          <cell r="D299">
            <v>1976</v>
          </cell>
        </row>
        <row r="300">
          <cell r="A300" t="str">
            <v>North Carolina, 2010</v>
          </cell>
          <cell r="B300">
            <v>556</v>
          </cell>
          <cell r="C300">
            <v>1436</v>
          </cell>
          <cell r="D300">
            <v>1992</v>
          </cell>
        </row>
        <row r="301">
          <cell r="A301" t="str">
            <v>North Carolina, 2011</v>
          </cell>
          <cell r="B301">
            <v>558</v>
          </cell>
          <cell r="C301">
            <v>1344</v>
          </cell>
          <cell r="D301">
            <v>1902</v>
          </cell>
        </row>
        <row r="302">
          <cell r="A302" t="str">
            <v>North Carolina, 2012</v>
          </cell>
          <cell r="B302">
            <v>646</v>
          </cell>
          <cell r="C302">
            <v>1597</v>
          </cell>
          <cell r="D302">
            <v>2243</v>
          </cell>
        </row>
        <row r="303">
          <cell r="A303" t="str">
            <v>North Carolina, 2013</v>
          </cell>
          <cell r="B303">
            <v>628</v>
          </cell>
          <cell r="C303">
            <v>1586</v>
          </cell>
          <cell r="D303">
            <v>2214</v>
          </cell>
        </row>
        <row r="304">
          <cell r="A304" t="str">
            <v>North Carolina, 2014</v>
          </cell>
          <cell r="B304">
            <v>646</v>
          </cell>
          <cell r="C304">
            <v>1528</v>
          </cell>
          <cell r="D304">
            <v>2174</v>
          </cell>
        </row>
        <row r="305">
          <cell r="A305" t="str">
            <v>North Carolina, 2015</v>
          </cell>
          <cell r="B305">
            <v>645</v>
          </cell>
          <cell r="C305">
            <v>1778</v>
          </cell>
          <cell r="D305">
            <v>2423</v>
          </cell>
        </row>
        <row r="306">
          <cell r="A306" t="str">
            <v>North Carolina, 2016</v>
          </cell>
          <cell r="B306">
            <v>622</v>
          </cell>
          <cell r="C306">
            <v>1550</v>
          </cell>
          <cell r="D306">
            <v>2172</v>
          </cell>
        </row>
        <row r="307">
          <cell r="A307" t="str">
            <v>North Carolina, 2017</v>
          </cell>
          <cell r="B307">
            <v>646</v>
          </cell>
          <cell r="C307">
            <v>1690</v>
          </cell>
          <cell r="D307">
            <v>2336</v>
          </cell>
        </row>
        <row r="308">
          <cell r="A308" t="str">
            <v>North Dakota, 2009</v>
          </cell>
          <cell r="B308">
            <v>483</v>
          </cell>
          <cell r="C308">
            <v>200</v>
          </cell>
          <cell r="D308">
            <v>683</v>
          </cell>
        </row>
        <row r="309">
          <cell r="A309" t="str">
            <v>North Dakota, 2010</v>
          </cell>
          <cell r="B309">
            <v>479</v>
          </cell>
          <cell r="C309">
            <v>165</v>
          </cell>
          <cell r="D309">
            <v>644</v>
          </cell>
        </row>
        <row r="310">
          <cell r="A310" t="str">
            <v>North Dakota, 2011</v>
          </cell>
          <cell r="B310">
            <v>491</v>
          </cell>
          <cell r="C310">
            <v>170</v>
          </cell>
          <cell r="D310">
            <v>661</v>
          </cell>
        </row>
        <row r="311">
          <cell r="A311" t="str">
            <v>North Dakota, 2012</v>
          </cell>
          <cell r="B311">
            <v>438</v>
          </cell>
          <cell r="C311">
            <v>182</v>
          </cell>
          <cell r="D311">
            <v>620</v>
          </cell>
        </row>
        <row r="312">
          <cell r="A312" t="str">
            <v>North Dakota, 2013</v>
          </cell>
          <cell r="B312">
            <v>499</v>
          </cell>
          <cell r="C312">
            <v>201</v>
          </cell>
          <cell r="D312">
            <v>700</v>
          </cell>
        </row>
        <row r="313">
          <cell r="A313" t="str">
            <v>North Dakota, 2014</v>
          </cell>
          <cell r="B313">
            <v>449</v>
          </cell>
          <cell r="C313">
            <v>220</v>
          </cell>
          <cell r="D313">
            <v>669</v>
          </cell>
        </row>
        <row r="314">
          <cell r="A314" t="str">
            <v>North Dakota, 2015</v>
          </cell>
          <cell r="B314">
            <v>482</v>
          </cell>
          <cell r="C314">
            <v>200</v>
          </cell>
          <cell r="D314">
            <v>682</v>
          </cell>
        </row>
        <row r="315">
          <cell r="A315" t="str">
            <v>North Dakota, 2016</v>
          </cell>
          <cell r="B315">
            <v>464</v>
          </cell>
          <cell r="C315">
            <v>154</v>
          </cell>
          <cell r="D315">
            <v>618</v>
          </cell>
        </row>
        <row r="316">
          <cell r="A316" t="str">
            <v>North Dakota, 2017</v>
          </cell>
          <cell r="B316">
            <v>500</v>
          </cell>
          <cell r="C316">
            <v>175</v>
          </cell>
          <cell r="D316">
            <v>675</v>
          </cell>
        </row>
        <row r="317">
          <cell r="A317" t="str">
            <v>Ohio, 2009</v>
          </cell>
          <cell r="B317">
            <v>655</v>
          </cell>
          <cell r="C317">
            <v>1640</v>
          </cell>
          <cell r="D317">
            <v>2295</v>
          </cell>
        </row>
        <row r="318">
          <cell r="A318" t="str">
            <v>Ohio, 2010</v>
          </cell>
          <cell r="B318">
            <v>583</v>
          </cell>
          <cell r="C318">
            <v>1669</v>
          </cell>
          <cell r="D318">
            <v>2252</v>
          </cell>
        </row>
        <row r="319">
          <cell r="A319" t="str">
            <v>Ohio, 2011</v>
          </cell>
          <cell r="B319">
            <v>666</v>
          </cell>
          <cell r="C319">
            <v>1892</v>
          </cell>
          <cell r="D319">
            <v>2558</v>
          </cell>
        </row>
        <row r="320">
          <cell r="A320" t="str">
            <v>Ohio, 2012</v>
          </cell>
          <cell r="B320">
            <v>632</v>
          </cell>
          <cell r="C320">
            <v>1881</v>
          </cell>
          <cell r="D320">
            <v>2513</v>
          </cell>
        </row>
        <row r="321">
          <cell r="A321" t="str">
            <v>Ohio, 2013</v>
          </cell>
          <cell r="B321">
            <v>672</v>
          </cell>
          <cell r="C321">
            <v>2005</v>
          </cell>
          <cell r="D321">
            <v>2677</v>
          </cell>
        </row>
        <row r="322">
          <cell r="A322" t="str">
            <v>Ohio, 2014</v>
          </cell>
          <cell r="B322">
            <v>706</v>
          </cell>
          <cell r="C322">
            <v>2025</v>
          </cell>
          <cell r="D322">
            <v>2731</v>
          </cell>
        </row>
        <row r="323">
          <cell r="A323" t="str">
            <v>Ohio, 2015</v>
          </cell>
          <cell r="B323">
            <v>602</v>
          </cell>
          <cell r="C323">
            <v>2093</v>
          </cell>
          <cell r="D323">
            <v>2695</v>
          </cell>
        </row>
        <row r="324">
          <cell r="A324" t="str">
            <v>Ohio, 2016</v>
          </cell>
          <cell r="B324">
            <v>658</v>
          </cell>
          <cell r="C324">
            <v>1773</v>
          </cell>
          <cell r="D324">
            <v>2431</v>
          </cell>
        </row>
        <row r="325">
          <cell r="A325" t="str">
            <v>Ohio, 2017</v>
          </cell>
          <cell r="B325">
            <v>646</v>
          </cell>
          <cell r="C325">
            <v>1888</v>
          </cell>
          <cell r="D325">
            <v>2534</v>
          </cell>
        </row>
        <row r="326">
          <cell r="A326" t="str">
            <v>Oklahoma, 2009</v>
          </cell>
          <cell r="B326">
            <v>506</v>
          </cell>
          <cell r="C326">
            <v>666</v>
          </cell>
          <cell r="D326">
            <v>1172</v>
          </cell>
        </row>
        <row r="327">
          <cell r="A327" t="str">
            <v>Oklahoma, 2010</v>
          </cell>
          <cell r="B327">
            <v>449</v>
          </cell>
          <cell r="C327">
            <v>617</v>
          </cell>
          <cell r="D327">
            <v>1066</v>
          </cell>
        </row>
        <row r="328">
          <cell r="A328" t="str">
            <v>Oklahoma, 2011</v>
          </cell>
          <cell r="B328">
            <v>475</v>
          </cell>
          <cell r="C328">
            <v>682</v>
          </cell>
          <cell r="D328">
            <v>1157</v>
          </cell>
        </row>
        <row r="329">
          <cell r="A329" t="str">
            <v>Oklahoma, 2012</v>
          </cell>
          <cell r="B329">
            <v>508</v>
          </cell>
          <cell r="C329">
            <v>429</v>
          </cell>
          <cell r="D329">
            <v>937</v>
          </cell>
        </row>
        <row r="330">
          <cell r="A330" t="str">
            <v>Oklahoma, 2013</v>
          </cell>
          <cell r="B330">
            <v>521</v>
          </cell>
          <cell r="C330">
            <v>577</v>
          </cell>
          <cell r="D330">
            <v>1098</v>
          </cell>
        </row>
        <row r="331">
          <cell r="A331" t="str">
            <v>Oklahoma, 2014</v>
          </cell>
          <cell r="B331">
            <v>505</v>
          </cell>
          <cell r="C331">
            <v>534</v>
          </cell>
          <cell r="D331">
            <v>1039</v>
          </cell>
        </row>
        <row r="332">
          <cell r="A332" t="str">
            <v>Oklahoma, 2015</v>
          </cell>
          <cell r="B332">
            <v>494</v>
          </cell>
          <cell r="C332">
            <v>564</v>
          </cell>
          <cell r="D332">
            <v>1058</v>
          </cell>
        </row>
        <row r="333">
          <cell r="A333" t="str">
            <v>Oklahoma, 2016</v>
          </cell>
          <cell r="B333">
            <v>473</v>
          </cell>
          <cell r="C333">
            <v>410</v>
          </cell>
          <cell r="D333">
            <v>883</v>
          </cell>
        </row>
        <row r="334">
          <cell r="A334" t="str">
            <v>Oklahoma, 2017</v>
          </cell>
          <cell r="B334">
            <v>471</v>
          </cell>
          <cell r="C334">
            <v>491</v>
          </cell>
          <cell r="D334">
            <v>962</v>
          </cell>
        </row>
        <row r="335">
          <cell r="A335" t="str">
            <v>Oregon, 2009</v>
          </cell>
          <cell r="B335">
            <v>483</v>
          </cell>
          <cell r="C335">
            <v>418</v>
          </cell>
          <cell r="D335">
            <v>901</v>
          </cell>
        </row>
        <row r="336">
          <cell r="A336" t="str">
            <v>Oregon, 2010</v>
          </cell>
          <cell r="B336">
            <v>464</v>
          </cell>
          <cell r="C336">
            <v>365</v>
          </cell>
          <cell r="D336">
            <v>829</v>
          </cell>
        </row>
        <row r="337">
          <cell r="A337" t="str">
            <v>Oregon, 2011</v>
          </cell>
          <cell r="B337">
            <v>483</v>
          </cell>
          <cell r="C337">
            <v>332</v>
          </cell>
          <cell r="D337">
            <v>815</v>
          </cell>
        </row>
        <row r="338">
          <cell r="A338" t="str">
            <v>Oregon, 2012</v>
          </cell>
          <cell r="B338">
            <v>444</v>
          </cell>
          <cell r="C338">
            <v>346</v>
          </cell>
          <cell r="D338">
            <v>790</v>
          </cell>
        </row>
        <row r="339">
          <cell r="A339" t="str">
            <v>Oregon, 2013</v>
          </cell>
          <cell r="B339">
            <v>579</v>
          </cell>
          <cell r="C339">
            <v>408</v>
          </cell>
          <cell r="D339">
            <v>987</v>
          </cell>
        </row>
        <row r="340">
          <cell r="A340" t="str">
            <v>Oregon, 2014</v>
          </cell>
          <cell r="B340">
            <v>497</v>
          </cell>
          <cell r="C340">
            <v>335</v>
          </cell>
          <cell r="D340">
            <v>832</v>
          </cell>
        </row>
        <row r="341">
          <cell r="A341" t="str">
            <v>Oregon, 2015</v>
          </cell>
          <cell r="B341">
            <v>463</v>
          </cell>
          <cell r="C341">
            <v>371</v>
          </cell>
          <cell r="D341">
            <v>834</v>
          </cell>
        </row>
        <row r="342">
          <cell r="A342" t="str">
            <v>Oregon, 2016</v>
          </cell>
          <cell r="B342">
            <v>444</v>
          </cell>
          <cell r="C342">
            <v>356</v>
          </cell>
          <cell r="D342">
            <v>800</v>
          </cell>
        </row>
        <row r="343">
          <cell r="A343" t="str">
            <v>Oregon, 2017</v>
          </cell>
          <cell r="B343">
            <v>481</v>
          </cell>
          <cell r="C343">
            <v>481</v>
          </cell>
          <cell r="D343">
            <v>962</v>
          </cell>
        </row>
        <row r="344">
          <cell r="A344" t="str">
            <v>Pennsylvania, 2009</v>
          </cell>
          <cell r="B344">
            <v>677</v>
          </cell>
          <cell r="C344">
            <v>2188</v>
          </cell>
          <cell r="D344">
            <v>2865</v>
          </cell>
        </row>
        <row r="345">
          <cell r="A345" t="str">
            <v>Pennsylvania, 2010</v>
          </cell>
          <cell r="B345">
            <v>581</v>
          </cell>
          <cell r="C345">
            <v>2047</v>
          </cell>
          <cell r="D345">
            <v>2628</v>
          </cell>
        </row>
        <row r="346">
          <cell r="A346" t="str">
            <v>Pennsylvania, 2011</v>
          </cell>
          <cell r="B346">
            <v>596</v>
          </cell>
          <cell r="C346">
            <v>2426</v>
          </cell>
          <cell r="D346">
            <v>3022</v>
          </cell>
        </row>
        <row r="347">
          <cell r="A347" t="str">
            <v>Pennsylvania, 2012</v>
          </cell>
          <cell r="B347">
            <v>555</v>
          </cell>
          <cell r="C347">
            <v>2112</v>
          </cell>
          <cell r="D347">
            <v>2667</v>
          </cell>
        </row>
        <row r="348">
          <cell r="A348" t="str">
            <v>Pennsylvania, 2013</v>
          </cell>
          <cell r="B348">
            <v>639</v>
          </cell>
          <cell r="C348">
            <v>2536</v>
          </cell>
          <cell r="D348">
            <v>3175</v>
          </cell>
        </row>
        <row r="349">
          <cell r="A349" t="str">
            <v>Pennsylvania, 2014</v>
          </cell>
          <cell r="B349">
            <v>669</v>
          </cell>
          <cell r="C349">
            <v>2163</v>
          </cell>
          <cell r="D349">
            <v>2832</v>
          </cell>
        </row>
        <row r="350">
          <cell r="A350" t="str">
            <v>Pennsylvania, 2015</v>
          </cell>
          <cell r="B350">
            <v>665</v>
          </cell>
          <cell r="C350">
            <v>2560</v>
          </cell>
          <cell r="D350">
            <v>3225</v>
          </cell>
        </row>
        <row r="351">
          <cell r="A351" t="str">
            <v>Pennsylvania, 2016</v>
          </cell>
          <cell r="B351">
            <v>588</v>
          </cell>
          <cell r="C351">
            <v>2171</v>
          </cell>
          <cell r="D351">
            <v>2759</v>
          </cell>
        </row>
        <row r="352">
          <cell r="A352" t="str">
            <v>Pennsylvania, 2017</v>
          </cell>
          <cell r="B352">
            <v>639</v>
          </cell>
          <cell r="C352">
            <v>2393</v>
          </cell>
          <cell r="D352">
            <v>3032</v>
          </cell>
        </row>
        <row r="353">
          <cell r="A353" t="str">
            <v>Rhode Island, 2009</v>
          </cell>
          <cell r="B353">
            <v>493</v>
          </cell>
          <cell r="C353">
            <v>236</v>
          </cell>
          <cell r="D353">
            <v>729</v>
          </cell>
        </row>
        <row r="354">
          <cell r="A354" t="str">
            <v>Rhode Island, 2010</v>
          </cell>
          <cell r="B354">
            <v>451</v>
          </cell>
          <cell r="C354">
            <v>208</v>
          </cell>
          <cell r="D354">
            <v>659</v>
          </cell>
        </row>
        <row r="355">
          <cell r="A355" t="str">
            <v>Rhode Island, 2011</v>
          </cell>
          <cell r="B355">
            <v>490</v>
          </cell>
          <cell r="C355">
            <v>249</v>
          </cell>
          <cell r="D355">
            <v>739</v>
          </cell>
        </row>
        <row r="356">
          <cell r="A356" t="str">
            <v>Rhode Island, 2012</v>
          </cell>
          <cell r="B356">
            <v>462</v>
          </cell>
          <cell r="C356">
            <v>174</v>
          </cell>
          <cell r="D356">
            <v>636</v>
          </cell>
        </row>
        <row r="357">
          <cell r="A357" t="str">
            <v>Rhode Island, 2013</v>
          </cell>
          <cell r="B357">
            <v>483</v>
          </cell>
          <cell r="C357">
            <v>235</v>
          </cell>
          <cell r="D357">
            <v>718</v>
          </cell>
        </row>
        <row r="358">
          <cell r="A358" t="str">
            <v>Rhode Island, 2014</v>
          </cell>
          <cell r="B358">
            <v>460</v>
          </cell>
          <cell r="C358">
            <v>222</v>
          </cell>
          <cell r="D358">
            <v>682</v>
          </cell>
        </row>
        <row r="359">
          <cell r="A359" t="str">
            <v>Rhode Island, 2015</v>
          </cell>
          <cell r="B359">
            <v>468</v>
          </cell>
          <cell r="C359">
            <v>267</v>
          </cell>
          <cell r="D359">
            <v>735</v>
          </cell>
        </row>
        <row r="360">
          <cell r="A360" t="str">
            <v>Rhode Island, 2016</v>
          </cell>
          <cell r="B360">
            <v>489</v>
          </cell>
          <cell r="C360">
            <v>183</v>
          </cell>
          <cell r="D360">
            <v>672</v>
          </cell>
        </row>
        <row r="361">
          <cell r="A361" t="str">
            <v>Rhode Island, 2017</v>
          </cell>
          <cell r="B361">
            <v>463</v>
          </cell>
          <cell r="C361">
            <v>226</v>
          </cell>
          <cell r="D361">
            <v>689</v>
          </cell>
        </row>
        <row r="362">
          <cell r="A362" t="str">
            <v>South Carolina, 2009</v>
          </cell>
          <cell r="B362">
            <v>484</v>
          </cell>
          <cell r="C362">
            <v>579</v>
          </cell>
          <cell r="D362">
            <v>1063</v>
          </cell>
        </row>
        <row r="363">
          <cell r="A363" t="str">
            <v>South Carolina, 2010</v>
          </cell>
          <cell r="B363">
            <v>479</v>
          </cell>
          <cell r="C363">
            <v>614</v>
          </cell>
          <cell r="D363">
            <v>1093</v>
          </cell>
        </row>
        <row r="364">
          <cell r="A364" t="str">
            <v>South Carolina, 2011</v>
          </cell>
          <cell r="B364">
            <v>473</v>
          </cell>
          <cell r="C364">
            <v>629</v>
          </cell>
          <cell r="D364">
            <v>1102</v>
          </cell>
        </row>
        <row r="365">
          <cell r="A365" t="str">
            <v>South Carolina, 2012</v>
          </cell>
          <cell r="B365">
            <v>471</v>
          </cell>
          <cell r="C365">
            <v>581</v>
          </cell>
          <cell r="D365">
            <v>1052</v>
          </cell>
        </row>
        <row r="366">
          <cell r="A366" t="str">
            <v>South Carolina, 2013</v>
          </cell>
          <cell r="B366">
            <v>498</v>
          </cell>
          <cell r="C366">
            <v>590</v>
          </cell>
          <cell r="D366">
            <v>1088</v>
          </cell>
        </row>
        <row r="367">
          <cell r="A367" t="str">
            <v>South Carolina, 2014</v>
          </cell>
          <cell r="B367">
            <v>553</v>
          </cell>
          <cell r="C367">
            <v>547</v>
          </cell>
          <cell r="D367">
            <v>1100</v>
          </cell>
        </row>
        <row r="368">
          <cell r="A368" t="str">
            <v>South Carolina, 2015</v>
          </cell>
          <cell r="B368">
            <v>500</v>
          </cell>
          <cell r="C368">
            <v>690</v>
          </cell>
          <cell r="D368">
            <v>1190</v>
          </cell>
        </row>
        <row r="369">
          <cell r="A369" t="str">
            <v>South Carolina, 2016</v>
          </cell>
          <cell r="B369">
            <v>475</v>
          </cell>
          <cell r="C369">
            <v>514</v>
          </cell>
          <cell r="D369">
            <v>989</v>
          </cell>
        </row>
        <row r="370">
          <cell r="A370" t="str">
            <v>South Carolina, 2017</v>
          </cell>
          <cell r="B370">
            <v>466</v>
          </cell>
          <cell r="C370">
            <v>556</v>
          </cell>
          <cell r="D370">
            <v>1022</v>
          </cell>
        </row>
        <row r="371">
          <cell r="A371" t="str">
            <v>South Dakota, 2009</v>
          </cell>
          <cell r="B371">
            <v>517</v>
          </cell>
          <cell r="C371">
            <v>183</v>
          </cell>
          <cell r="D371">
            <v>700</v>
          </cell>
        </row>
        <row r="372">
          <cell r="A372" t="str">
            <v>South Dakota, 2010</v>
          </cell>
          <cell r="B372">
            <v>496</v>
          </cell>
          <cell r="C372">
            <v>201</v>
          </cell>
          <cell r="D372">
            <v>697</v>
          </cell>
        </row>
        <row r="373">
          <cell r="A373" t="str">
            <v>South Dakota, 2011</v>
          </cell>
          <cell r="B373">
            <v>496</v>
          </cell>
          <cell r="C373">
            <v>217</v>
          </cell>
          <cell r="D373">
            <v>713</v>
          </cell>
        </row>
        <row r="374">
          <cell r="A374" t="str">
            <v>South Dakota, 2012</v>
          </cell>
          <cell r="B374">
            <v>545</v>
          </cell>
          <cell r="C374">
            <v>224</v>
          </cell>
          <cell r="D374">
            <v>769</v>
          </cell>
        </row>
        <row r="375">
          <cell r="A375" t="str">
            <v>South Dakota, 2013</v>
          </cell>
          <cell r="B375">
            <v>516</v>
          </cell>
          <cell r="C375">
            <v>217</v>
          </cell>
          <cell r="D375">
            <v>733</v>
          </cell>
        </row>
        <row r="376">
          <cell r="A376" t="str">
            <v>South Dakota, 2014</v>
          </cell>
          <cell r="B376">
            <v>508</v>
          </cell>
          <cell r="C376">
            <v>228</v>
          </cell>
          <cell r="D376">
            <v>736</v>
          </cell>
        </row>
        <row r="377">
          <cell r="A377" t="str">
            <v>South Dakota, 2015</v>
          </cell>
          <cell r="B377">
            <v>505</v>
          </cell>
          <cell r="C377">
            <v>236</v>
          </cell>
          <cell r="D377">
            <v>741</v>
          </cell>
        </row>
        <row r="378">
          <cell r="A378" t="str">
            <v>South Dakota, 2016</v>
          </cell>
          <cell r="B378">
            <v>513</v>
          </cell>
          <cell r="C378">
            <v>226</v>
          </cell>
          <cell r="D378">
            <v>739</v>
          </cell>
        </row>
        <row r="379">
          <cell r="A379" t="str">
            <v>South Dakota, 2017</v>
          </cell>
          <cell r="B379">
            <v>497</v>
          </cell>
          <cell r="C379">
            <v>227</v>
          </cell>
          <cell r="D379">
            <v>724</v>
          </cell>
        </row>
        <row r="380">
          <cell r="A380" t="str">
            <v>Tennessee, 2009</v>
          </cell>
          <cell r="B380">
            <v>581</v>
          </cell>
          <cell r="C380">
            <v>1099</v>
          </cell>
          <cell r="D380">
            <v>1680</v>
          </cell>
        </row>
        <row r="381">
          <cell r="A381" t="str">
            <v>Tennessee, 2010</v>
          </cell>
          <cell r="B381">
            <v>532</v>
          </cell>
          <cell r="C381">
            <v>1117</v>
          </cell>
          <cell r="D381">
            <v>1649</v>
          </cell>
        </row>
        <row r="382">
          <cell r="A382" t="str">
            <v>Tennessee, 2011</v>
          </cell>
          <cell r="B382">
            <v>528</v>
          </cell>
          <cell r="C382">
            <v>1192</v>
          </cell>
          <cell r="D382">
            <v>1720</v>
          </cell>
        </row>
        <row r="383">
          <cell r="A383" t="str">
            <v>Tennessee, 2012</v>
          </cell>
          <cell r="B383">
            <v>524</v>
          </cell>
          <cell r="C383">
            <v>1198</v>
          </cell>
          <cell r="D383">
            <v>1722</v>
          </cell>
        </row>
        <row r="384">
          <cell r="A384" t="str">
            <v>Tennessee, 2013</v>
          </cell>
          <cell r="B384">
            <v>570</v>
          </cell>
          <cell r="C384">
            <v>1264</v>
          </cell>
          <cell r="D384">
            <v>1834</v>
          </cell>
        </row>
        <row r="385">
          <cell r="A385" t="str">
            <v>Tennessee, 2014</v>
          </cell>
          <cell r="B385">
            <v>664</v>
          </cell>
          <cell r="C385">
            <v>1248</v>
          </cell>
          <cell r="D385">
            <v>1912</v>
          </cell>
        </row>
        <row r="386">
          <cell r="A386" t="str">
            <v>Tennessee, 2015</v>
          </cell>
          <cell r="B386">
            <v>549</v>
          </cell>
          <cell r="C386">
            <v>1438</v>
          </cell>
          <cell r="D386">
            <v>1987</v>
          </cell>
        </row>
        <row r="387">
          <cell r="A387" t="str">
            <v>Tennessee, 2016</v>
          </cell>
          <cell r="B387">
            <v>563</v>
          </cell>
          <cell r="C387">
            <v>1212</v>
          </cell>
          <cell r="D387">
            <v>1775</v>
          </cell>
        </row>
        <row r="388">
          <cell r="A388" t="str">
            <v>Tennessee, 2017</v>
          </cell>
          <cell r="B388">
            <v>628</v>
          </cell>
          <cell r="C388">
            <v>1321</v>
          </cell>
          <cell r="D388">
            <v>1949</v>
          </cell>
        </row>
        <row r="389">
          <cell r="A389" t="str">
            <v>Texas, 2009</v>
          </cell>
          <cell r="B389">
            <v>985</v>
          </cell>
          <cell r="C389">
            <v>2512</v>
          </cell>
          <cell r="D389">
            <v>3497</v>
          </cell>
        </row>
        <row r="390">
          <cell r="A390" t="str">
            <v>Texas, 2010</v>
          </cell>
          <cell r="B390">
            <v>798</v>
          </cell>
          <cell r="C390">
            <v>2435</v>
          </cell>
          <cell r="D390">
            <v>3233</v>
          </cell>
        </row>
        <row r="391">
          <cell r="A391" t="str">
            <v>Texas, 2011</v>
          </cell>
          <cell r="B391">
            <v>830</v>
          </cell>
          <cell r="C391">
            <v>2473</v>
          </cell>
          <cell r="D391">
            <v>3303</v>
          </cell>
        </row>
        <row r="392">
          <cell r="A392" t="str">
            <v>Texas, 2012</v>
          </cell>
          <cell r="B392">
            <v>750</v>
          </cell>
          <cell r="C392">
            <v>2435</v>
          </cell>
          <cell r="D392">
            <v>3185</v>
          </cell>
        </row>
        <row r="393">
          <cell r="A393" t="str">
            <v>Texas, 2013</v>
          </cell>
          <cell r="B393">
            <v>938</v>
          </cell>
          <cell r="C393">
            <v>2608</v>
          </cell>
          <cell r="D393">
            <v>3546</v>
          </cell>
        </row>
        <row r="394">
          <cell r="A394" t="str">
            <v>Texas, 2014</v>
          </cell>
          <cell r="B394">
            <v>1113</v>
          </cell>
          <cell r="C394">
            <v>2552</v>
          </cell>
          <cell r="D394">
            <v>3665</v>
          </cell>
        </row>
        <row r="395">
          <cell r="A395" t="str">
            <v>Texas, 2015</v>
          </cell>
          <cell r="B395">
            <v>871</v>
          </cell>
          <cell r="C395">
            <v>2575</v>
          </cell>
          <cell r="D395">
            <v>3446</v>
          </cell>
        </row>
        <row r="396">
          <cell r="A396" t="str">
            <v>Texas, 2016</v>
          </cell>
          <cell r="B396">
            <v>808</v>
          </cell>
          <cell r="C396">
            <v>2260</v>
          </cell>
          <cell r="D396">
            <v>3068</v>
          </cell>
        </row>
        <row r="397">
          <cell r="A397" t="str">
            <v>Texas, 2017</v>
          </cell>
          <cell r="B397">
            <v>917</v>
          </cell>
          <cell r="C397">
            <v>2290</v>
          </cell>
          <cell r="D397">
            <v>3207</v>
          </cell>
        </row>
        <row r="398">
          <cell r="A398" t="str">
            <v>Utah, 2009</v>
          </cell>
          <cell r="B398">
            <v>463</v>
          </cell>
          <cell r="C398">
            <v>272</v>
          </cell>
          <cell r="D398">
            <v>735</v>
          </cell>
        </row>
        <row r="399">
          <cell r="A399" t="str">
            <v>Utah, 2010</v>
          </cell>
          <cell r="B399">
            <v>493</v>
          </cell>
          <cell r="C399">
            <v>287</v>
          </cell>
          <cell r="D399">
            <v>780</v>
          </cell>
        </row>
        <row r="400">
          <cell r="A400" t="str">
            <v>Utah, 2011</v>
          </cell>
          <cell r="B400">
            <v>484</v>
          </cell>
          <cell r="C400">
            <v>284</v>
          </cell>
          <cell r="D400">
            <v>768</v>
          </cell>
        </row>
        <row r="401">
          <cell r="A401" t="str">
            <v>Utah, 2012</v>
          </cell>
          <cell r="B401">
            <v>502</v>
          </cell>
          <cell r="C401">
            <v>270</v>
          </cell>
          <cell r="D401">
            <v>772</v>
          </cell>
        </row>
        <row r="402">
          <cell r="A402" t="str">
            <v>Utah, 2013</v>
          </cell>
          <cell r="B402">
            <v>512</v>
          </cell>
          <cell r="C402">
            <v>346</v>
          </cell>
          <cell r="D402">
            <v>858</v>
          </cell>
        </row>
        <row r="403">
          <cell r="A403" t="str">
            <v>Utah, 2014</v>
          </cell>
          <cell r="B403">
            <v>502</v>
          </cell>
          <cell r="C403">
            <v>270</v>
          </cell>
          <cell r="D403">
            <v>772</v>
          </cell>
        </row>
        <row r="404">
          <cell r="A404" t="str">
            <v>Utah, 2015</v>
          </cell>
          <cell r="B404">
            <v>474</v>
          </cell>
          <cell r="C404">
            <v>306</v>
          </cell>
          <cell r="D404">
            <v>780</v>
          </cell>
        </row>
        <row r="405">
          <cell r="A405" t="str">
            <v>Utah, 2016</v>
          </cell>
          <cell r="B405">
            <v>462</v>
          </cell>
          <cell r="C405">
            <v>310</v>
          </cell>
          <cell r="D405">
            <v>772</v>
          </cell>
        </row>
        <row r="406">
          <cell r="A406" t="str">
            <v>Utah, 2017</v>
          </cell>
          <cell r="B406">
            <v>450</v>
          </cell>
          <cell r="C406">
            <v>252</v>
          </cell>
          <cell r="D406">
            <v>702</v>
          </cell>
        </row>
        <row r="407">
          <cell r="A407" t="str">
            <v>Vermont, 2009</v>
          </cell>
          <cell r="B407">
            <v>446</v>
          </cell>
          <cell r="C407">
            <v>181</v>
          </cell>
          <cell r="D407">
            <v>627</v>
          </cell>
        </row>
        <row r="408">
          <cell r="A408" t="str">
            <v>Vermont, 2010</v>
          </cell>
          <cell r="B408">
            <v>490</v>
          </cell>
          <cell r="C408">
            <v>171</v>
          </cell>
          <cell r="D408">
            <v>661</v>
          </cell>
        </row>
        <row r="409">
          <cell r="A409" t="str">
            <v>Vermont, 2011</v>
          </cell>
          <cell r="B409">
            <v>505</v>
          </cell>
          <cell r="C409">
            <v>172</v>
          </cell>
          <cell r="D409">
            <v>677</v>
          </cell>
        </row>
        <row r="410">
          <cell r="A410" t="str">
            <v>Vermont, 2012</v>
          </cell>
          <cell r="B410">
            <v>437</v>
          </cell>
          <cell r="C410">
            <v>198</v>
          </cell>
          <cell r="D410">
            <v>635</v>
          </cell>
        </row>
        <row r="411">
          <cell r="A411" t="str">
            <v>Vermont, 2013</v>
          </cell>
          <cell r="B411">
            <v>483</v>
          </cell>
          <cell r="C411">
            <v>166</v>
          </cell>
          <cell r="D411">
            <v>649</v>
          </cell>
        </row>
        <row r="412">
          <cell r="A412" t="str">
            <v>Vermont, 2014</v>
          </cell>
          <cell r="B412">
            <v>464</v>
          </cell>
          <cell r="C412">
            <v>190</v>
          </cell>
          <cell r="D412">
            <v>654</v>
          </cell>
        </row>
        <row r="413">
          <cell r="A413" t="str">
            <v>Vermont, 2015</v>
          </cell>
          <cell r="B413">
            <v>481</v>
          </cell>
          <cell r="C413">
            <v>209</v>
          </cell>
          <cell r="D413">
            <v>690</v>
          </cell>
        </row>
        <row r="414">
          <cell r="A414" t="str">
            <v>Vermont, 2016</v>
          </cell>
          <cell r="B414">
            <v>467</v>
          </cell>
          <cell r="C414">
            <v>170</v>
          </cell>
          <cell r="D414">
            <v>637</v>
          </cell>
        </row>
        <row r="415">
          <cell r="A415" t="str">
            <v>Vermont, 2017</v>
          </cell>
          <cell r="B415">
            <v>462</v>
          </cell>
          <cell r="C415">
            <v>168</v>
          </cell>
          <cell r="D415">
            <v>630</v>
          </cell>
        </row>
        <row r="416">
          <cell r="A416" t="str">
            <v>Virginia, 2009</v>
          </cell>
          <cell r="B416">
            <v>507</v>
          </cell>
          <cell r="C416">
            <v>1031</v>
          </cell>
          <cell r="D416">
            <v>1538</v>
          </cell>
        </row>
        <row r="417">
          <cell r="A417" t="str">
            <v>Virginia, 2010</v>
          </cell>
          <cell r="B417">
            <v>460</v>
          </cell>
          <cell r="C417">
            <v>1040</v>
          </cell>
          <cell r="D417">
            <v>1500</v>
          </cell>
        </row>
        <row r="418">
          <cell r="A418" t="str">
            <v>Virginia, 2011</v>
          </cell>
          <cell r="B418">
            <v>496</v>
          </cell>
          <cell r="C418">
            <v>1204</v>
          </cell>
          <cell r="D418">
            <v>1700</v>
          </cell>
        </row>
        <row r="419">
          <cell r="A419" t="str">
            <v>Virginia, 2012</v>
          </cell>
          <cell r="B419">
            <v>471</v>
          </cell>
          <cell r="C419">
            <v>1108</v>
          </cell>
          <cell r="D419">
            <v>1579</v>
          </cell>
        </row>
        <row r="420">
          <cell r="A420" t="str">
            <v>Virginia, 2013</v>
          </cell>
          <cell r="B420">
            <v>507</v>
          </cell>
          <cell r="C420">
            <v>1231</v>
          </cell>
          <cell r="D420">
            <v>1738</v>
          </cell>
        </row>
        <row r="421">
          <cell r="A421" t="str">
            <v>Virginia, 2014</v>
          </cell>
          <cell r="B421">
            <v>549</v>
          </cell>
          <cell r="C421">
            <v>1229</v>
          </cell>
          <cell r="D421">
            <v>1778</v>
          </cell>
        </row>
        <row r="422">
          <cell r="A422" t="str">
            <v>Virginia, 2015</v>
          </cell>
          <cell r="B422">
            <v>538</v>
          </cell>
          <cell r="C422">
            <v>1206</v>
          </cell>
          <cell r="D422">
            <v>1744</v>
          </cell>
        </row>
        <row r="423">
          <cell r="A423" t="str">
            <v>Virginia, 2016</v>
          </cell>
          <cell r="B423">
            <v>523</v>
          </cell>
          <cell r="C423">
            <v>982</v>
          </cell>
          <cell r="D423">
            <v>1505</v>
          </cell>
        </row>
        <row r="424">
          <cell r="A424" t="str">
            <v>Virginia, 2017</v>
          </cell>
          <cell r="B424">
            <v>528</v>
          </cell>
          <cell r="C424">
            <v>1036</v>
          </cell>
          <cell r="D424">
            <v>1564</v>
          </cell>
        </row>
        <row r="425">
          <cell r="A425" t="str">
            <v>Washington, 2009</v>
          </cell>
          <cell r="B425">
            <v>503</v>
          </cell>
          <cell r="C425">
            <v>551</v>
          </cell>
          <cell r="D425">
            <v>1054</v>
          </cell>
        </row>
        <row r="426">
          <cell r="A426" t="str">
            <v>Washington, 2010</v>
          </cell>
          <cell r="B426">
            <v>486</v>
          </cell>
          <cell r="C426">
            <v>503</v>
          </cell>
          <cell r="D426">
            <v>989</v>
          </cell>
        </row>
        <row r="427">
          <cell r="A427" t="str">
            <v>Washington, 2011</v>
          </cell>
          <cell r="B427">
            <v>516</v>
          </cell>
          <cell r="C427">
            <v>609</v>
          </cell>
          <cell r="D427">
            <v>1125</v>
          </cell>
        </row>
        <row r="428">
          <cell r="A428" t="str">
            <v>Washington, 2012</v>
          </cell>
          <cell r="B428">
            <v>517</v>
          </cell>
          <cell r="C428">
            <v>590</v>
          </cell>
          <cell r="D428">
            <v>1107</v>
          </cell>
        </row>
        <row r="429">
          <cell r="A429" t="str">
            <v>Washington, 2013</v>
          </cell>
          <cell r="B429">
            <v>501</v>
          </cell>
          <cell r="C429">
            <v>670</v>
          </cell>
          <cell r="D429">
            <v>1171</v>
          </cell>
        </row>
        <row r="430">
          <cell r="A430" t="str">
            <v>Washington, 2014</v>
          </cell>
          <cell r="B430">
            <v>501</v>
          </cell>
          <cell r="C430">
            <v>573</v>
          </cell>
          <cell r="D430">
            <v>1074</v>
          </cell>
        </row>
        <row r="431">
          <cell r="A431" t="str">
            <v>Washington, 2015</v>
          </cell>
          <cell r="B431">
            <v>495</v>
          </cell>
          <cell r="C431">
            <v>726</v>
          </cell>
          <cell r="D431">
            <v>1221</v>
          </cell>
        </row>
        <row r="432">
          <cell r="A432" t="str">
            <v>Washington, 2016</v>
          </cell>
          <cell r="B432">
            <v>508</v>
          </cell>
          <cell r="C432">
            <v>648</v>
          </cell>
          <cell r="D432">
            <v>1156</v>
          </cell>
        </row>
        <row r="433">
          <cell r="A433" t="str">
            <v>Washington, 2017</v>
          </cell>
          <cell r="B433">
            <v>514</v>
          </cell>
          <cell r="C433">
            <v>869</v>
          </cell>
          <cell r="D433">
            <v>1383</v>
          </cell>
        </row>
        <row r="434">
          <cell r="A434" t="str">
            <v>West Virginia, 2009</v>
          </cell>
          <cell r="B434">
            <v>488</v>
          </cell>
          <cell r="C434">
            <v>369</v>
          </cell>
          <cell r="D434">
            <v>857</v>
          </cell>
        </row>
        <row r="435">
          <cell r="A435" t="str">
            <v>West Virginia, 2010</v>
          </cell>
          <cell r="B435">
            <v>488</v>
          </cell>
          <cell r="C435">
            <v>371</v>
          </cell>
          <cell r="D435">
            <v>859</v>
          </cell>
        </row>
        <row r="436">
          <cell r="A436" t="str">
            <v>West Virginia, 2011</v>
          </cell>
          <cell r="B436">
            <v>465</v>
          </cell>
          <cell r="C436">
            <v>363</v>
          </cell>
          <cell r="D436">
            <v>828</v>
          </cell>
        </row>
        <row r="437">
          <cell r="A437" t="str">
            <v>West Virginia, 2012</v>
          </cell>
          <cell r="B437">
            <v>437</v>
          </cell>
          <cell r="C437">
            <v>355</v>
          </cell>
          <cell r="D437">
            <v>792</v>
          </cell>
        </row>
        <row r="438">
          <cell r="A438" t="str">
            <v>West Virginia, 2013</v>
          </cell>
          <cell r="B438">
            <v>460</v>
          </cell>
          <cell r="C438">
            <v>424</v>
          </cell>
          <cell r="D438">
            <v>884</v>
          </cell>
        </row>
        <row r="439">
          <cell r="A439" t="str">
            <v>West Virginia, 2014</v>
          </cell>
          <cell r="B439">
            <v>497</v>
          </cell>
          <cell r="C439">
            <v>363</v>
          </cell>
          <cell r="D439">
            <v>860</v>
          </cell>
        </row>
        <row r="440">
          <cell r="A440" t="str">
            <v>West Virginia, 2015</v>
          </cell>
          <cell r="B440">
            <v>486</v>
          </cell>
          <cell r="C440">
            <v>425</v>
          </cell>
          <cell r="D440">
            <v>911</v>
          </cell>
        </row>
        <row r="441">
          <cell r="A441" t="str">
            <v>West Virginia, 2016</v>
          </cell>
          <cell r="B441">
            <v>499</v>
          </cell>
          <cell r="C441">
            <v>316</v>
          </cell>
          <cell r="D441">
            <v>815</v>
          </cell>
        </row>
        <row r="442">
          <cell r="A442" t="str">
            <v>West Virginia, 2017</v>
          </cell>
          <cell r="B442">
            <v>518</v>
          </cell>
          <cell r="C442">
            <v>371</v>
          </cell>
          <cell r="D442">
            <v>889</v>
          </cell>
        </row>
        <row r="443">
          <cell r="A443" t="str">
            <v>Wisconsin, 2009</v>
          </cell>
          <cell r="B443">
            <v>514</v>
          </cell>
          <cell r="C443">
            <v>825</v>
          </cell>
          <cell r="D443">
            <v>1339</v>
          </cell>
        </row>
        <row r="444">
          <cell r="A444" t="str">
            <v>Wisconsin, 2010</v>
          </cell>
          <cell r="B444">
            <v>535</v>
          </cell>
          <cell r="C444">
            <v>773</v>
          </cell>
          <cell r="D444">
            <v>1308</v>
          </cell>
        </row>
        <row r="445">
          <cell r="A445" t="str">
            <v>Wisconsin, 2011</v>
          </cell>
          <cell r="B445">
            <v>436</v>
          </cell>
          <cell r="C445">
            <v>851</v>
          </cell>
          <cell r="D445">
            <v>1287</v>
          </cell>
        </row>
        <row r="446">
          <cell r="A446" t="str">
            <v>Wisconsin, 2012</v>
          </cell>
          <cell r="B446">
            <v>513</v>
          </cell>
          <cell r="C446">
            <v>884</v>
          </cell>
          <cell r="D446">
            <v>1397</v>
          </cell>
        </row>
        <row r="447">
          <cell r="A447" t="str">
            <v>Wisconsin, 2013</v>
          </cell>
          <cell r="B447">
            <v>504</v>
          </cell>
          <cell r="C447">
            <v>981</v>
          </cell>
          <cell r="D447">
            <v>1485</v>
          </cell>
        </row>
        <row r="448">
          <cell r="A448" t="str">
            <v>Wisconsin, 2014</v>
          </cell>
          <cell r="B448">
            <v>460</v>
          </cell>
          <cell r="C448">
            <v>840</v>
          </cell>
          <cell r="D448">
            <v>1300</v>
          </cell>
        </row>
        <row r="449">
          <cell r="A449" t="str">
            <v>Wisconsin, 2015</v>
          </cell>
          <cell r="B449">
            <v>441</v>
          </cell>
          <cell r="C449">
            <v>929</v>
          </cell>
          <cell r="D449">
            <v>1370</v>
          </cell>
        </row>
        <row r="450">
          <cell r="A450" t="str">
            <v>Wisconsin, 2016</v>
          </cell>
          <cell r="B450">
            <v>475</v>
          </cell>
          <cell r="C450">
            <v>715</v>
          </cell>
          <cell r="D450">
            <v>1190</v>
          </cell>
        </row>
        <row r="451">
          <cell r="A451" t="str">
            <v>Wisconsin, 2017</v>
          </cell>
          <cell r="B451">
            <v>464</v>
          </cell>
          <cell r="C451">
            <v>834</v>
          </cell>
          <cell r="D451">
            <v>1298</v>
          </cell>
        </row>
        <row r="452">
          <cell r="A452" t="str">
            <v>Wyoming, 2009</v>
          </cell>
          <cell r="B452">
            <v>457</v>
          </cell>
          <cell r="C452">
            <v>179</v>
          </cell>
          <cell r="D452">
            <v>636</v>
          </cell>
        </row>
        <row r="453">
          <cell r="A453" t="str">
            <v>Wyoming, 2010</v>
          </cell>
          <cell r="B453">
            <v>448</v>
          </cell>
          <cell r="C453">
            <v>197</v>
          </cell>
          <cell r="D453">
            <v>645</v>
          </cell>
        </row>
        <row r="454">
          <cell r="A454" t="str">
            <v>Wyoming, 2011</v>
          </cell>
          <cell r="B454">
            <v>470</v>
          </cell>
          <cell r="C454">
            <v>181</v>
          </cell>
          <cell r="D454">
            <v>651</v>
          </cell>
        </row>
        <row r="455">
          <cell r="A455" t="str">
            <v>Wyoming, 2012</v>
          </cell>
          <cell r="B455">
            <v>475</v>
          </cell>
          <cell r="C455">
            <v>158</v>
          </cell>
          <cell r="D455">
            <v>633</v>
          </cell>
        </row>
        <row r="456">
          <cell r="A456" t="str">
            <v>Wyoming, 2013</v>
          </cell>
          <cell r="B456">
            <v>495</v>
          </cell>
          <cell r="C456">
            <v>187</v>
          </cell>
          <cell r="D456">
            <v>682</v>
          </cell>
        </row>
        <row r="457">
          <cell r="A457" t="str">
            <v>Wyoming, 2014</v>
          </cell>
          <cell r="B457">
            <v>447</v>
          </cell>
          <cell r="C457">
            <v>188</v>
          </cell>
          <cell r="D457">
            <v>635</v>
          </cell>
        </row>
        <row r="458">
          <cell r="A458" t="str">
            <v>Wyoming, 2015</v>
          </cell>
          <cell r="B458">
            <v>444</v>
          </cell>
          <cell r="C458">
            <v>166</v>
          </cell>
          <cell r="D458">
            <v>610</v>
          </cell>
        </row>
        <row r="459">
          <cell r="A459" t="str">
            <v>Wyoming, 2016</v>
          </cell>
          <cell r="B459">
            <v>491</v>
          </cell>
          <cell r="C459">
            <v>175</v>
          </cell>
          <cell r="D459">
            <v>666</v>
          </cell>
        </row>
        <row r="460">
          <cell r="A460" t="str">
            <v>Wyoming, 2017</v>
          </cell>
          <cell r="B460">
            <v>486</v>
          </cell>
          <cell r="C460">
            <v>190</v>
          </cell>
          <cell r="D460">
            <v>676</v>
          </cell>
        </row>
        <row r="461">
          <cell r="B461">
            <v>246943</v>
          </cell>
          <cell r="C461">
            <v>411531</v>
          </cell>
          <cell r="D461">
            <v>658474</v>
          </cell>
        </row>
      </sheetData>
      <sheetData sheetId="5" refreshError="1"/>
      <sheetData sheetId="6"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46B3-EB53-494A-B5BF-CC554556DFA4}">
  <dimension ref="A1:C27"/>
  <sheetViews>
    <sheetView tabSelected="1" topLeftCell="A17" workbookViewId="0">
      <selection activeCell="C26" sqref="C26"/>
    </sheetView>
  </sheetViews>
  <sheetFormatPr baseColWidth="10" defaultRowHeight="15.6" x14ac:dyDescent="0.3"/>
  <cols>
    <col min="1" max="1" width="23.8984375" customWidth="1"/>
    <col min="2" max="2" width="53.3984375" customWidth="1"/>
  </cols>
  <sheetData>
    <row r="1" spans="1:3" x14ac:dyDescent="0.3">
      <c r="A1" s="2" t="s">
        <v>0</v>
      </c>
      <c r="B1" s="16" t="s">
        <v>536</v>
      </c>
    </row>
    <row r="3" spans="1:3" x14ac:dyDescent="0.3">
      <c r="A3" t="s">
        <v>1</v>
      </c>
      <c r="B3" t="s">
        <v>2</v>
      </c>
    </row>
    <row r="5" spans="1:3" ht="93.6" x14ac:dyDescent="0.3">
      <c r="B5" s="16" t="s">
        <v>537</v>
      </c>
    </row>
    <row r="7" spans="1:3" x14ac:dyDescent="0.3">
      <c r="A7" t="s">
        <v>3</v>
      </c>
      <c r="B7" s="3">
        <v>0.05</v>
      </c>
    </row>
    <row r="9" spans="1:3" x14ac:dyDescent="0.3">
      <c r="A9" t="s">
        <v>525</v>
      </c>
    </row>
    <row r="11" spans="1:3" x14ac:dyDescent="0.3">
      <c r="A11" s="18"/>
      <c r="B11" s="18" t="s">
        <v>520</v>
      </c>
      <c r="C11" s="18" t="s">
        <v>521</v>
      </c>
    </row>
    <row r="12" spans="1:3" x14ac:dyDescent="0.3">
      <c r="A12" s="13" t="s">
        <v>526</v>
      </c>
      <c r="B12" s="13">
        <v>538.00217864923752</v>
      </c>
      <c r="C12" s="13">
        <v>896.58169934640523</v>
      </c>
    </row>
    <row r="13" spans="1:3" x14ac:dyDescent="0.3">
      <c r="A13" s="13" t="s">
        <v>527</v>
      </c>
      <c r="B13" s="13">
        <v>15228.644100046607</v>
      </c>
      <c r="C13" s="13">
        <v>945092.95564688765</v>
      </c>
    </row>
    <row r="14" spans="1:3" x14ac:dyDescent="0.3">
      <c r="A14" s="13" t="s">
        <v>528</v>
      </c>
      <c r="B14" s="13">
        <v>459</v>
      </c>
      <c r="C14" s="13">
        <v>459</v>
      </c>
    </row>
    <row r="15" spans="1:3" x14ac:dyDescent="0.3">
      <c r="A15" s="13" t="s">
        <v>529</v>
      </c>
      <c r="B15" s="13">
        <v>0</v>
      </c>
      <c r="C15" s="13"/>
    </row>
    <row r="16" spans="1:3" x14ac:dyDescent="0.3">
      <c r="A16" s="13" t="s">
        <v>530</v>
      </c>
      <c r="B16" s="13">
        <v>473</v>
      </c>
      <c r="C16" s="13"/>
    </row>
    <row r="17" spans="1:3" x14ac:dyDescent="0.3">
      <c r="A17" s="13" t="s">
        <v>531</v>
      </c>
      <c r="B17" s="13">
        <v>-7.8394117682477633</v>
      </c>
      <c r="C17" s="13"/>
    </row>
    <row r="18" spans="1:3" x14ac:dyDescent="0.3">
      <c r="A18" s="19" t="s">
        <v>532</v>
      </c>
      <c r="B18" s="19">
        <v>1.5120236582060225E-14</v>
      </c>
      <c r="C18" s="13"/>
    </row>
    <row r="19" spans="1:3" x14ac:dyDescent="0.3">
      <c r="A19" s="13" t="s">
        <v>533</v>
      </c>
      <c r="B19" s="13">
        <v>1.6480814833757709</v>
      </c>
      <c r="C19" s="13"/>
    </row>
    <row r="20" spans="1:3" x14ac:dyDescent="0.3">
      <c r="A20" s="13" t="s">
        <v>534</v>
      </c>
      <c r="B20" s="13">
        <v>3.024047316412045E-14</v>
      </c>
      <c r="C20" s="13"/>
    </row>
    <row r="21" spans="1:3" x14ac:dyDescent="0.3">
      <c r="A21" s="13" t="s">
        <v>535</v>
      </c>
      <c r="B21" s="13">
        <v>1.9649919970066858</v>
      </c>
      <c r="C21" s="13"/>
    </row>
    <row r="24" spans="1:3" ht="78" x14ac:dyDescent="0.3">
      <c r="B24" s="17" t="s">
        <v>539</v>
      </c>
    </row>
    <row r="25" spans="1:3" ht="62.4" x14ac:dyDescent="0.3">
      <c r="B25" s="17" t="s">
        <v>538</v>
      </c>
    </row>
    <row r="26" spans="1:3" ht="62.4" x14ac:dyDescent="0.3">
      <c r="B26" s="1" t="s">
        <v>540</v>
      </c>
    </row>
    <row r="27" spans="1:3" ht="31.2" x14ac:dyDescent="0.3">
      <c r="B27" s="1" t="s">
        <v>541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F415E-A5AF-43F5-840F-518906DB5AAD}">
  <dimension ref="A1:P461"/>
  <sheetViews>
    <sheetView zoomScaleNormal="100" workbookViewId="0">
      <selection activeCell="J1" sqref="J1"/>
    </sheetView>
  </sheetViews>
  <sheetFormatPr baseColWidth="10" defaultRowHeight="15.6" x14ac:dyDescent="0.3"/>
  <cols>
    <col min="3" max="3" width="17.69921875" customWidth="1"/>
    <col min="14" max="14" width="35.8984375" customWidth="1"/>
    <col min="15" max="15" width="20.59765625" customWidth="1"/>
    <col min="16" max="16" width="11.19921875" customWidth="1"/>
  </cols>
  <sheetData>
    <row r="1" spans="1:12" x14ac:dyDescent="0.3">
      <c r="A1" s="6"/>
      <c r="B1" s="6"/>
      <c r="C1" s="6" t="s">
        <v>514</v>
      </c>
      <c r="D1" s="6"/>
      <c r="E1" s="6"/>
      <c r="F1" s="6"/>
      <c r="G1" s="7"/>
      <c r="H1" s="7" t="s">
        <v>515</v>
      </c>
      <c r="I1" s="7"/>
      <c r="J1" s="8"/>
      <c r="K1" s="8" t="s">
        <v>516</v>
      </c>
      <c r="L1" s="8"/>
    </row>
    <row r="2" spans="1:12" x14ac:dyDescent="0.3">
      <c r="A2" s="9" t="s">
        <v>517</v>
      </c>
      <c r="B2" s="9" t="s">
        <v>518</v>
      </c>
      <c r="C2" s="9" t="s">
        <v>519</v>
      </c>
      <c r="D2" s="10" t="s">
        <v>520</v>
      </c>
      <c r="E2" s="10" t="s">
        <v>521</v>
      </c>
      <c r="F2" s="10" t="s">
        <v>522</v>
      </c>
      <c r="G2" s="11" t="s">
        <v>520</v>
      </c>
      <c r="H2" s="11" t="s">
        <v>521</v>
      </c>
      <c r="I2" s="11" t="s">
        <v>523</v>
      </c>
      <c r="J2" s="12" t="s">
        <v>520</v>
      </c>
      <c r="K2" s="12" t="s">
        <v>521</v>
      </c>
      <c r="L2" s="12" t="s">
        <v>524</v>
      </c>
    </row>
    <row r="3" spans="1:12" x14ac:dyDescent="0.3">
      <c r="A3" s="4" t="s">
        <v>4</v>
      </c>
      <c r="B3" s="4">
        <v>2009</v>
      </c>
      <c r="C3" s="4" t="s">
        <v>5</v>
      </c>
      <c r="D3">
        <f>VLOOKUP(C3,'[1]Census-Pivot'!C1:F459,2,FALSE)</f>
        <v>4007762.5310000004</v>
      </c>
      <c r="E3">
        <f>VLOOKUP(D3,'[1]Census-Pivot'!D1:G459,2,FALSE)</f>
        <v>626542.17599999998</v>
      </c>
      <c r="F3">
        <f>VLOOKUP(E3,'[1]Census-Pivot'!E1:H459,2,FALSE)</f>
        <v>4633360</v>
      </c>
      <c r="G3">
        <f>VLOOKUP(C3,[1]InfluenzaPivotTable_Data!A1:D459,2,FALSE)</f>
        <v>500</v>
      </c>
      <c r="H3">
        <f>VLOOKUP(C3,[1]InfluenzaPivotTable_Data!A1:D459,3,FALSE)</f>
        <v>734</v>
      </c>
      <c r="I3">
        <f>VLOOKUP(C3,[1]InfluenzaPivotTable_Data!A1:D459,4,FALSE)</f>
        <v>1234</v>
      </c>
      <c r="J3" s="5">
        <f t="shared" ref="J3:L66" si="0">G3/D3</f>
        <v>1.2475789075138693E-4</v>
      </c>
      <c r="K3" s="5">
        <f t="shared" si="0"/>
        <v>1.171509322302989E-3</v>
      </c>
      <c r="L3" s="5">
        <f t="shared" si="0"/>
        <v>2.6632940242070547E-4</v>
      </c>
    </row>
    <row r="4" spans="1:12" x14ac:dyDescent="0.3">
      <c r="A4" s="4" t="s">
        <v>4</v>
      </c>
      <c r="B4" s="4">
        <v>2010</v>
      </c>
      <c r="C4" s="4" t="s">
        <v>6</v>
      </c>
      <c r="D4">
        <f>VLOOKUP(C4,'[1]Census-Pivot'!C2:F460,2,FALSE)</f>
        <v>4061256.6100000003</v>
      </c>
      <c r="E4">
        <f>VLOOKUP(D4,'[1]Census-Pivot'!D2:G460,2,FALSE)</f>
        <v>633101.50099999993</v>
      </c>
      <c r="F4">
        <f>VLOOKUP(E4,'[1]Census-Pivot'!E2:H460,2,FALSE)</f>
        <v>4690952</v>
      </c>
      <c r="G4">
        <f>VLOOKUP(C4,[1]InfluenzaPivotTable_Data!A2:D460,2,FALSE)</f>
        <v>555</v>
      </c>
      <c r="H4">
        <f>VLOOKUP(C4,[1]InfluenzaPivotTable_Data!A2:D460,3,FALSE)</f>
        <v>765</v>
      </c>
      <c r="I4">
        <f>VLOOKUP(C4,[1]InfluenzaPivotTable_Data!A2:D460,4,FALSE)</f>
        <v>1320</v>
      </c>
      <c r="J4" s="5">
        <f t="shared" si="0"/>
        <v>1.3665721063609422E-4</v>
      </c>
      <c r="K4" s="5">
        <f t="shared" si="0"/>
        <v>1.2083370498911518E-3</v>
      </c>
      <c r="L4" s="5">
        <f t="shared" si="0"/>
        <v>2.8139277485678815E-4</v>
      </c>
    </row>
    <row r="5" spans="1:12" x14ac:dyDescent="0.3">
      <c r="A5" s="4" t="s">
        <v>4</v>
      </c>
      <c r="B5" s="4">
        <v>2011</v>
      </c>
      <c r="C5" s="4" t="s">
        <v>7</v>
      </c>
      <c r="D5">
        <f>VLOOKUP(C5,'[1]Census-Pivot'!C3:F461,2,FALSE)</f>
        <v>4080310.5940000014</v>
      </c>
      <c r="E5">
        <f>VLOOKUP(D5,'[1]Census-Pivot'!D3:G461,2,FALSE)</f>
        <v>644082.43099999975</v>
      </c>
      <c r="F5">
        <f>VLOOKUP(E5,'[1]Census-Pivot'!E3:H461,2,FALSE)</f>
        <v>4724265</v>
      </c>
      <c r="G5">
        <f>VLOOKUP(C5,[1]InfluenzaPivotTable_Data!A3:D461,2,FALSE)</f>
        <v>516</v>
      </c>
      <c r="H5">
        <f>VLOOKUP(C5,[1]InfluenzaPivotTable_Data!A3:D461,3,FALSE)</f>
        <v>769</v>
      </c>
      <c r="I5">
        <f>VLOOKUP(C5,[1]InfluenzaPivotTable_Data!A3:D461,4,FALSE)</f>
        <v>1285</v>
      </c>
      <c r="J5" s="5">
        <f t="shared" si="0"/>
        <v>1.2646096127063601E-4</v>
      </c>
      <c r="K5" s="5">
        <f t="shared" si="0"/>
        <v>1.1939465555768284E-3</v>
      </c>
      <c r="L5" s="5">
        <f t="shared" si="0"/>
        <v>2.7199998306614892E-4</v>
      </c>
    </row>
    <row r="6" spans="1:12" x14ac:dyDescent="0.3">
      <c r="A6" s="4" t="s">
        <v>4</v>
      </c>
      <c r="B6" s="4">
        <v>2012</v>
      </c>
      <c r="C6" s="4" t="s">
        <v>8</v>
      </c>
      <c r="D6">
        <f>VLOOKUP(C6,'[1]Census-Pivot'!C4:F462,2,FALSE)</f>
        <v>4092739.1760000004</v>
      </c>
      <c r="E6">
        <f>VLOOKUP(D6,'[1]Census-Pivot'!D4:G462,2,FALSE)</f>
        <v>658126.88800000004</v>
      </c>
      <c r="F6">
        <f>VLOOKUP(E6,'[1]Census-Pivot'!E4:H462,2,FALSE)</f>
        <v>4750975</v>
      </c>
      <c r="G6">
        <f>VLOOKUP(C6,[1]InfluenzaPivotTable_Data!A4:D462,2,FALSE)</f>
        <v>521</v>
      </c>
      <c r="H6">
        <f>VLOOKUP(C6,[1]InfluenzaPivotTable_Data!A4:D462,3,FALSE)</f>
        <v>757</v>
      </c>
      <c r="I6">
        <f>VLOOKUP(C6,[1]InfluenzaPivotTable_Data!A4:D462,4,FALSE)</f>
        <v>1278</v>
      </c>
      <c r="J6" s="5">
        <f t="shared" si="0"/>
        <v>1.2729860799710045E-4</v>
      </c>
      <c r="K6" s="5">
        <f t="shared" si="0"/>
        <v>1.1502341171631327E-3</v>
      </c>
      <c r="L6" s="5">
        <f t="shared" si="0"/>
        <v>2.6899741631980804E-4</v>
      </c>
    </row>
    <row r="7" spans="1:12" x14ac:dyDescent="0.3">
      <c r="A7" s="4" t="s">
        <v>4</v>
      </c>
      <c r="B7" s="4">
        <v>2013</v>
      </c>
      <c r="C7" s="4" t="s">
        <v>9</v>
      </c>
      <c r="D7">
        <f>VLOOKUP(C7,'[1]Census-Pivot'!C5:F463,2,FALSE)</f>
        <v>3986687.5750000002</v>
      </c>
      <c r="E7">
        <f>VLOOKUP(D7,'[1]Census-Pivot'!D5:G463,2,FALSE)</f>
        <v>658993.38099999994</v>
      </c>
      <c r="F7">
        <f>VLOOKUP(E7,'[1]Census-Pivot'!E5:H463,2,FALSE)</f>
        <v>4644134</v>
      </c>
      <c r="G7">
        <f>VLOOKUP(C7,[1]InfluenzaPivotTable_Data!A5:D463,2,FALSE)</f>
        <v>537</v>
      </c>
      <c r="H7">
        <f>VLOOKUP(C7,[1]InfluenzaPivotTable_Data!A5:D463,3,FALSE)</f>
        <v>793</v>
      </c>
      <c r="I7">
        <f>VLOOKUP(C7,[1]InfluenzaPivotTable_Data!A5:D463,4,FALSE)</f>
        <v>1330</v>
      </c>
      <c r="J7" s="5">
        <f t="shared" si="0"/>
        <v>1.3469829022155064E-4</v>
      </c>
      <c r="K7" s="5">
        <f t="shared" si="0"/>
        <v>1.203350477961781E-3</v>
      </c>
      <c r="L7" s="5">
        <f t="shared" si="0"/>
        <v>2.8638277879148189E-4</v>
      </c>
    </row>
    <row r="8" spans="1:12" x14ac:dyDescent="0.3">
      <c r="A8" s="4" t="s">
        <v>4</v>
      </c>
      <c r="B8" s="4">
        <v>2014</v>
      </c>
      <c r="C8" s="4" t="s">
        <v>10</v>
      </c>
      <c r="D8">
        <f>VLOOKUP(C8,'[1]Census-Pivot'!C6:F464,2,FALSE)</f>
        <v>3857482.7039999994</v>
      </c>
      <c r="E8">
        <f>VLOOKUP(D8,'[1]Census-Pivot'!D6:G464,2,FALSE)</f>
        <v>646890.23499999999</v>
      </c>
      <c r="F8">
        <f>VLOOKUP(E8,'[1]Census-Pivot'!E6:H464,2,FALSE)</f>
        <v>4505293</v>
      </c>
      <c r="G8">
        <f>VLOOKUP(C8,[1]InfluenzaPivotTable_Data!A6:D464,2,FALSE)</f>
        <v>565</v>
      </c>
      <c r="H8">
        <f>VLOOKUP(C8,[1]InfluenzaPivotTable_Data!A6:D464,3,FALSE)</f>
        <v>785</v>
      </c>
      <c r="I8">
        <f>VLOOKUP(C8,[1]InfluenzaPivotTable_Data!A6:D464,4,FALSE)</f>
        <v>1350</v>
      </c>
      <c r="J8" s="5">
        <f t="shared" si="0"/>
        <v>1.4646857636305816E-4</v>
      </c>
      <c r="K8" s="5">
        <f t="shared" si="0"/>
        <v>1.2134979901188337E-3</v>
      </c>
      <c r="L8" s="5">
        <f t="shared" si="0"/>
        <v>2.996475478953311E-4</v>
      </c>
    </row>
    <row r="9" spans="1:12" x14ac:dyDescent="0.3">
      <c r="A9" s="4" t="s">
        <v>4</v>
      </c>
      <c r="B9" s="4">
        <v>2015</v>
      </c>
      <c r="C9" s="4" t="s">
        <v>11</v>
      </c>
      <c r="D9">
        <f>VLOOKUP(C9,'[1]Census-Pivot'!C7:F465,2,FALSE)</f>
        <v>3750510.4930000007</v>
      </c>
      <c r="E9">
        <f>VLOOKUP(D9,'[1]Census-Pivot'!D7:G465,2,FALSE)</f>
        <v>643878.32300000021</v>
      </c>
      <c r="F9">
        <f>VLOOKUP(E9,'[1]Census-Pivot'!E7:H465,2,FALSE)</f>
        <v>4394374</v>
      </c>
      <c r="G9">
        <f>VLOOKUP(C9,[1]InfluenzaPivotTable_Data!A7:D465,2,FALSE)</f>
        <v>513</v>
      </c>
      <c r="H9">
        <f>VLOOKUP(C9,[1]InfluenzaPivotTable_Data!A7:D465,3,FALSE)</f>
        <v>886</v>
      </c>
      <c r="I9">
        <f>VLOOKUP(C9,[1]InfluenzaPivotTable_Data!A7:D465,4,FALSE)</f>
        <v>1399</v>
      </c>
      <c r="J9" s="5">
        <f t="shared" si="0"/>
        <v>1.3678137975016189E-4</v>
      </c>
      <c r="K9" s="5">
        <f t="shared" si="0"/>
        <v>1.376036385060908E-3</v>
      </c>
      <c r="L9" s="5">
        <f t="shared" si="0"/>
        <v>3.1836161419123636E-4</v>
      </c>
    </row>
    <row r="10" spans="1:12" x14ac:dyDescent="0.3">
      <c r="A10" s="4" t="s">
        <v>4</v>
      </c>
      <c r="B10" s="4">
        <v>2016</v>
      </c>
      <c r="C10" s="4" t="s">
        <v>12</v>
      </c>
      <c r="D10">
        <f>VLOOKUP(C10,'[1]Census-Pivot'!C8:F466,2,FALSE)</f>
        <v>3851524.1850000005</v>
      </c>
      <c r="E10">
        <f>VLOOKUP(D10,'[1]Census-Pivot'!D8:G466,2,FALSE)</f>
        <v>691297.9430000002</v>
      </c>
      <c r="F10">
        <f>VLOOKUP(E10,'[1]Census-Pivot'!E8:H466,2,FALSE)</f>
        <v>4543394</v>
      </c>
      <c r="G10">
        <f>VLOOKUP(C10,[1]InfluenzaPivotTable_Data!A8:D466,2,FALSE)</f>
        <v>543</v>
      </c>
      <c r="H10">
        <f>VLOOKUP(C10,[1]InfluenzaPivotTable_Data!A8:D466,3,FALSE)</f>
        <v>757</v>
      </c>
      <c r="I10">
        <f>VLOOKUP(C10,[1]InfluenzaPivotTable_Data!A8:D466,4,FALSE)</f>
        <v>1300</v>
      </c>
      <c r="J10" s="5">
        <f t="shared" si="0"/>
        <v>1.4098314690966945E-4</v>
      </c>
      <c r="K10" s="5">
        <f t="shared" si="0"/>
        <v>1.095041591929053E-3</v>
      </c>
      <c r="L10" s="5">
        <f t="shared" si="0"/>
        <v>2.8612970831937536E-4</v>
      </c>
    </row>
    <row r="11" spans="1:12" x14ac:dyDescent="0.3">
      <c r="A11" s="4" t="s">
        <v>4</v>
      </c>
      <c r="B11" s="4">
        <v>2017</v>
      </c>
      <c r="C11" s="4" t="s">
        <v>13</v>
      </c>
      <c r="D11">
        <f>VLOOKUP(C11,'[1]Census-Pivot'!C9:F467,2,FALSE)</f>
        <v>3874070</v>
      </c>
      <c r="E11">
        <f>VLOOKUP(D11,'[1]Census-Pivot'!D9:G467,2,FALSE)</f>
        <v>719062</v>
      </c>
      <c r="F11">
        <f>VLOOKUP(E11,'[1]Census-Pivot'!E9:H467,2,FALSE)</f>
        <v>4593132</v>
      </c>
      <c r="G11">
        <f>VLOOKUP(C11,[1]InfluenzaPivotTable_Data!A9:D467,2,FALSE)</f>
        <v>580</v>
      </c>
      <c r="H11">
        <f>VLOOKUP(C11,[1]InfluenzaPivotTable_Data!A9:D467,3,FALSE)</f>
        <v>940</v>
      </c>
      <c r="I11">
        <f>VLOOKUP(C11,[1]InfluenzaPivotTable_Data!A9:D467,4,FALSE)</f>
        <v>1520</v>
      </c>
      <c r="J11" s="5">
        <f t="shared" si="0"/>
        <v>1.4971335055897288E-4</v>
      </c>
      <c r="K11" s="5">
        <f t="shared" si="0"/>
        <v>1.3072586230394598E-3</v>
      </c>
      <c r="L11" s="5">
        <f t="shared" si="0"/>
        <v>3.3092887380549918E-4</v>
      </c>
    </row>
    <row r="12" spans="1:12" x14ac:dyDescent="0.3">
      <c r="A12" s="4" t="s">
        <v>14</v>
      </c>
      <c r="B12" s="4">
        <v>2009</v>
      </c>
      <c r="C12" s="4" t="s">
        <v>15</v>
      </c>
      <c r="D12">
        <f>VLOOKUP(C12,'[1]Census-Pivot'!C10:F468,2,FALSE)</f>
        <v>635709.67299999984</v>
      </c>
      <c r="E12">
        <f>VLOOKUP(D12,'[1]Census-Pivot'!D10:G468,2,FALSE)</f>
        <v>47808.708999999988</v>
      </c>
      <c r="F12">
        <f>VLOOKUP(E12,'[1]Census-Pivot'!E10:H468,2,FALSE)</f>
        <v>683142</v>
      </c>
      <c r="G12">
        <f>VLOOKUP(C12,[1]InfluenzaPivotTable_Data!A10:D468,2,FALSE)</f>
        <v>472</v>
      </c>
      <c r="H12">
        <f>VLOOKUP(C12,[1]InfluenzaPivotTable_Data!A10:D468,3,FALSE)</f>
        <v>178</v>
      </c>
      <c r="I12">
        <f>VLOOKUP(C12,[1]InfluenzaPivotTable_Data!A10:D468,4,FALSE)</f>
        <v>650</v>
      </c>
      <c r="J12" s="5">
        <f t="shared" si="0"/>
        <v>7.4247729749426063E-4</v>
      </c>
      <c r="K12" s="5">
        <f t="shared" si="0"/>
        <v>3.7231710230870288E-3</v>
      </c>
      <c r="L12" s="5">
        <f t="shared" si="0"/>
        <v>9.5148592825503335E-4</v>
      </c>
    </row>
    <row r="13" spans="1:12" x14ac:dyDescent="0.3">
      <c r="A13" s="4" t="s">
        <v>14</v>
      </c>
      <c r="B13" s="4">
        <v>2010</v>
      </c>
      <c r="C13" s="4" t="s">
        <v>16</v>
      </c>
      <c r="D13">
        <f>VLOOKUP(C13,'[1]Census-Pivot'!C11:F469,2,FALSE)</f>
        <v>625347.32000000018</v>
      </c>
      <c r="E13">
        <f>VLOOKUP(D13,'[1]Census-Pivot'!D11:G469,2,FALSE)</f>
        <v>48823.28300000001</v>
      </c>
      <c r="F13">
        <f>VLOOKUP(E13,'[1]Census-Pivot'!E11:H469,2,FALSE)</f>
        <v>674090</v>
      </c>
      <c r="G13">
        <f>VLOOKUP(C13,[1]InfluenzaPivotTable_Data!A11:D469,2,FALSE)</f>
        <v>478</v>
      </c>
      <c r="H13">
        <f>VLOOKUP(C13,[1]InfluenzaPivotTable_Data!A11:D469,3,FALSE)</f>
        <v>184</v>
      </c>
      <c r="I13">
        <f>VLOOKUP(C13,[1]InfluenzaPivotTable_Data!A11:D469,4,FALSE)</f>
        <v>662</v>
      </c>
      <c r="J13" s="5">
        <f t="shared" si="0"/>
        <v>7.6437522751356774E-4</v>
      </c>
      <c r="K13" s="5">
        <f t="shared" si="0"/>
        <v>3.7686937193469757E-3</v>
      </c>
      <c r="L13" s="5">
        <f t="shared" si="0"/>
        <v>9.8206470946016113E-4</v>
      </c>
    </row>
    <row r="14" spans="1:12" x14ac:dyDescent="0.3">
      <c r="A14" s="4" t="s">
        <v>14</v>
      </c>
      <c r="B14" s="4">
        <v>2011</v>
      </c>
      <c r="C14" s="4" t="s">
        <v>17</v>
      </c>
      <c r="D14">
        <f>VLOOKUP(C14,'[1]Census-Pivot'!C12:F470,2,FALSE)</f>
        <v>614924.30899999978</v>
      </c>
      <c r="E14">
        <f>VLOOKUP(D14,'[1]Census-Pivot'!D12:G470,2,FALSE)</f>
        <v>50856.977999999996</v>
      </c>
      <c r="F14">
        <f>VLOOKUP(E14,'[1]Census-Pivot'!E12:H470,2,FALSE)</f>
        <v>665600</v>
      </c>
      <c r="G14">
        <f>VLOOKUP(C14,[1]InfluenzaPivotTable_Data!A12:D470,2,FALSE)</f>
        <v>482</v>
      </c>
      <c r="H14">
        <f>VLOOKUP(C14,[1]InfluenzaPivotTable_Data!A12:D470,3,FALSE)</f>
        <v>170</v>
      </c>
      <c r="I14">
        <f>VLOOKUP(C14,[1]InfluenzaPivotTable_Data!A12:D470,4,FALSE)</f>
        <v>652</v>
      </c>
      <c r="J14" s="5">
        <f t="shared" si="0"/>
        <v>7.838363078926518E-4</v>
      </c>
      <c r="K14" s="5">
        <f t="shared" si="0"/>
        <v>3.3427074648438612E-3</v>
      </c>
      <c r="L14" s="5">
        <f t="shared" si="0"/>
        <v>9.7956730769230759E-4</v>
      </c>
    </row>
    <row r="15" spans="1:12" x14ac:dyDescent="0.3">
      <c r="A15" s="4" t="s">
        <v>14</v>
      </c>
      <c r="B15" s="4">
        <v>2012</v>
      </c>
      <c r="C15" s="4" t="s">
        <v>18</v>
      </c>
      <c r="D15">
        <f>VLOOKUP(C15,'[1]Census-Pivot'!C13:F471,2,FALSE)</f>
        <v>613528.18899999978</v>
      </c>
      <c r="E15">
        <f>VLOOKUP(D15,'[1]Census-Pivot'!D13:G471,2,FALSE)</f>
        <v>51376.460999999996</v>
      </c>
      <c r="F15">
        <f>VLOOKUP(E15,'[1]Census-Pivot'!E13:H471,2,FALSE)</f>
        <v>664868</v>
      </c>
      <c r="G15">
        <f>VLOOKUP(C15,[1]InfluenzaPivotTable_Data!A13:D471,2,FALSE)</f>
        <v>460</v>
      </c>
      <c r="H15">
        <f>VLOOKUP(C15,[1]InfluenzaPivotTable_Data!A13:D471,3,FALSE)</f>
        <v>189</v>
      </c>
      <c r="I15">
        <f>VLOOKUP(C15,[1]InfluenzaPivotTable_Data!A13:D471,4,FALSE)</f>
        <v>649</v>
      </c>
      <c r="J15" s="5">
        <f t="shared" si="0"/>
        <v>7.4976180108327539E-4</v>
      </c>
      <c r="K15" s="5">
        <f t="shared" si="0"/>
        <v>3.6787275012967516E-3</v>
      </c>
      <c r="L15" s="5">
        <f t="shared" si="0"/>
        <v>9.7613360847566733E-4</v>
      </c>
    </row>
    <row r="16" spans="1:12" x14ac:dyDescent="0.3">
      <c r="A16" s="4" t="s">
        <v>14</v>
      </c>
      <c r="B16" s="4">
        <v>2013</v>
      </c>
      <c r="C16" s="4" t="s">
        <v>19</v>
      </c>
      <c r="D16">
        <f>VLOOKUP(C16,'[1]Census-Pivot'!C14:F472,2,FALSE)</f>
        <v>632915.6590000001</v>
      </c>
      <c r="E16">
        <f>VLOOKUP(D16,'[1]Census-Pivot'!D14:G472,2,FALSE)</f>
        <v>56874.692000000003</v>
      </c>
      <c r="F16">
        <f>VLOOKUP(E16,'[1]Census-Pivot'!E14:H472,2,FALSE)</f>
        <v>689969</v>
      </c>
      <c r="G16">
        <f>VLOOKUP(C16,[1]InfluenzaPivotTable_Data!A14:D472,2,FALSE)</f>
        <v>541</v>
      </c>
      <c r="H16">
        <f>VLOOKUP(C16,[1]InfluenzaPivotTable_Data!A14:D472,3,FALSE)</f>
        <v>189</v>
      </c>
      <c r="I16">
        <f>VLOOKUP(C16,[1]InfluenzaPivotTable_Data!A14:D472,4,FALSE)</f>
        <v>730</v>
      </c>
      <c r="J16" s="5">
        <f t="shared" si="0"/>
        <v>8.5477423777881268E-4</v>
      </c>
      <c r="K16" s="5">
        <f t="shared" si="0"/>
        <v>3.3230949189140221E-3</v>
      </c>
      <c r="L16" s="5">
        <f t="shared" si="0"/>
        <v>1.0580185486594325E-3</v>
      </c>
    </row>
    <row r="17" spans="1:12" x14ac:dyDescent="0.3">
      <c r="A17" s="4" t="s">
        <v>14</v>
      </c>
      <c r="B17" s="4">
        <v>2014</v>
      </c>
      <c r="C17" s="4" t="s">
        <v>20</v>
      </c>
      <c r="D17">
        <f>VLOOKUP(C17,'[1]Census-Pivot'!C15:F473,2,FALSE)</f>
        <v>573376.91399999987</v>
      </c>
      <c r="E17">
        <f>VLOOKUP(D17,'[1]Census-Pivot'!D15:G473,2,FALSE)</f>
        <v>54377.584999999999</v>
      </c>
      <c r="F17">
        <f>VLOOKUP(E17,'[1]Census-Pivot'!E15:H473,2,FALSE)</f>
        <v>627424</v>
      </c>
      <c r="G17">
        <f>VLOOKUP(C17,[1]InfluenzaPivotTable_Data!A15:D473,2,FALSE)</f>
        <v>447</v>
      </c>
      <c r="H17">
        <f>VLOOKUP(C17,[1]InfluenzaPivotTable_Data!A15:D473,3,FALSE)</f>
        <v>162</v>
      </c>
      <c r="I17">
        <f>VLOOKUP(C17,[1]InfluenzaPivotTable_Data!A15:D473,4,FALSE)</f>
        <v>609</v>
      </c>
      <c r="J17" s="5">
        <f t="shared" si="0"/>
        <v>7.7959190383448203E-4</v>
      </c>
      <c r="K17" s="5">
        <f t="shared" si="0"/>
        <v>2.9791687144620342E-3</v>
      </c>
      <c r="L17" s="5">
        <f t="shared" si="0"/>
        <v>9.7063548732595505E-4</v>
      </c>
    </row>
    <row r="18" spans="1:12" x14ac:dyDescent="0.3">
      <c r="A18" s="4" t="s">
        <v>14</v>
      </c>
      <c r="B18" s="4">
        <v>2015</v>
      </c>
      <c r="C18" s="4" t="s">
        <v>21</v>
      </c>
      <c r="D18">
        <f>VLOOKUP(C18,'[1]Census-Pivot'!C16:F474,2,FALSE)</f>
        <v>616600.3330000001</v>
      </c>
      <c r="E18">
        <f>VLOOKUP(D18,'[1]Census-Pivot'!D16:G474,2,FALSE)</f>
        <v>63707.81500000001</v>
      </c>
      <c r="F18">
        <f>VLOOKUP(E18,'[1]Census-Pivot'!E16:H474,2,FALSE)</f>
        <v>680299</v>
      </c>
      <c r="G18">
        <f>VLOOKUP(C18,[1]InfluenzaPivotTable_Data!A16:D474,2,FALSE)</f>
        <v>455</v>
      </c>
      <c r="H18">
        <f>VLOOKUP(C18,[1]InfluenzaPivotTable_Data!A16:D474,3,FALSE)</f>
        <v>190</v>
      </c>
      <c r="I18">
        <f>VLOOKUP(C18,[1]InfluenzaPivotTable_Data!A16:D474,4,FALSE)</f>
        <v>645</v>
      </c>
      <c r="J18" s="5">
        <f t="shared" si="0"/>
        <v>7.3791721419650921E-4</v>
      </c>
      <c r="K18" s="5">
        <f t="shared" si="0"/>
        <v>2.9823656642438603E-3</v>
      </c>
      <c r="L18" s="5">
        <f t="shared" si="0"/>
        <v>9.4811252111204043E-4</v>
      </c>
    </row>
    <row r="19" spans="1:12" x14ac:dyDescent="0.3">
      <c r="A19" s="4" t="s">
        <v>14</v>
      </c>
      <c r="B19" s="4">
        <v>2016</v>
      </c>
      <c r="C19" s="4" t="s">
        <v>22</v>
      </c>
      <c r="D19">
        <f>VLOOKUP(C19,'[1]Census-Pivot'!C17:F475,2,FALSE)</f>
        <v>628888.00199999998</v>
      </c>
      <c r="E19">
        <f>VLOOKUP(D19,'[1]Census-Pivot'!D17:G475,2,FALSE)</f>
        <v>70440.233999999997</v>
      </c>
      <c r="F19">
        <f>VLOOKUP(E19,'[1]Census-Pivot'!E17:H475,2,FALSE)</f>
        <v>699828</v>
      </c>
      <c r="G19">
        <f>VLOOKUP(C19,[1]InfluenzaPivotTable_Data!A17:D475,2,FALSE)</f>
        <v>547</v>
      </c>
      <c r="H19">
        <f>VLOOKUP(C19,[1]InfluenzaPivotTable_Data!A17:D475,3,FALSE)</f>
        <v>175</v>
      </c>
      <c r="I19">
        <f>VLOOKUP(C19,[1]InfluenzaPivotTable_Data!A17:D475,4,FALSE)</f>
        <v>722</v>
      </c>
      <c r="J19" s="5">
        <f t="shared" si="0"/>
        <v>8.6978921248365626E-4</v>
      </c>
      <c r="K19" s="5">
        <f t="shared" si="0"/>
        <v>2.4843756197629897E-3</v>
      </c>
      <c r="L19" s="5">
        <f t="shared" si="0"/>
        <v>1.0316820704515967E-3</v>
      </c>
    </row>
    <row r="20" spans="1:12" x14ac:dyDescent="0.3">
      <c r="A20" s="4" t="s">
        <v>14</v>
      </c>
      <c r="B20" s="4">
        <v>2017</v>
      </c>
      <c r="C20" s="4" t="s">
        <v>23</v>
      </c>
      <c r="D20">
        <f>VLOOKUP(C20,'[1]Census-Pivot'!C18:F476,2,FALSE)</f>
        <v>625102</v>
      </c>
      <c r="E20">
        <f>VLOOKUP(D20,'[1]Census-Pivot'!D18:G476,2,FALSE)</f>
        <v>72309</v>
      </c>
      <c r="F20">
        <f>VLOOKUP(E20,'[1]Census-Pivot'!E18:H476,2,FALSE)</f>
        <v>697411</v>
      </c>
      <c r="G20">
        <f>VLOOKUP(C20,[1]InfluenzaPivotTable_Data!A18:D476,2,FALSE)</f>
        <v>503</v>
      </c>
      <c r="H20">
        <f>VLOOKUP(C20,[1]InfluenzaPivotTable_Data!A18:D476,3,FALSE)</f>
        <v>189</v>
      </c>
      <c r="I20">
        <f>VLOOKUP(C20,[1]InfluenzaPivotTable_Data!A18:D476,4,FALSE)</f>
        <v>692</v>
      </c>
      <c r="J20" s="5">
        <f t="shared" si="0"/>
        <v>8.0466867807173865E-4</v>
      </c>
      <c r="K20" s="5">
        <f t="shared" si="0"/>
        <v>2.6137825166991659E-3</v>
      </c>
      <c r="L20" s="5">
        <f t="shared" si="0"/>
        <v>9.922413039083124E-4</v>
      </c>
    </row>
    <row r="21" spans="1:12" x14ac:dyDescent="0.3">
      <c r="A21" s="4" t="s">
        <v>24</v>
      </c>
      <c r="B21" s="4">
        <v>2009</v>
      </c>
      <c r="C21" s="4" t="s">
        <v>25</v>
      </c>
      <c r="D21">
        <f>VLOOKUP(C21,'[1]Census-Pivot'!C19:F477,2,FALSE)</f>
        <v>5508902.5250000004</v>
      </c>
      <c r="E21">
        <f>VLOOKUP(D21,'[1]Census-Pivot'!D19:G477,2,FALSE)</f>
        <v>814059.98299999977</v>
      </c>
      <c r="F21">
        <f>VLOOKUP(E21,'[1]Census-Pivot'!E19:H477,2,FALSE)</f>
        <v>6324865</v>
      </c>
      <c r="G21">
        <f>VLOOKUP(C21,[1]InfluenzaPivotTable_Data!A19:D477,2,FALSE)</f>
        <v>511</v>
      </c>
      <c r="H21">
        <f>VLOOKUP(C21,[1]InfluenzaPivotTable_Data!A19:D477,3,FALSE)</f>
        <v>793</v>
      </c>
      <c r="I21">
        <f>VLOOKUP(C21,[1]InfluenzaPivotTable_Data!A19:D477,4,FALSE)</f>
        <v>1304</v>
      </c>
      <c r="J21" s="5">
        <f t="shared" si="0"/>
        <v>9.2758947482012304E-5</v>
      </c>
      <c r="K21" s="5">
        <f t="shared" si="0"/>
        <v>9.7412969137435198E-4</v>
      </c>
      <c r="L21" s="5">
        <f t="shared" si="0"/>
        <v>2.0617040838025793E-4</v>
      </c>
    </row>
    <row r="22" spans="1:12" x14ac:dyDescent="0.3">
      <c r="A22" s="4" t="s">
        <v>24</v>
      </c>
      <c r="B22" s="4">
        <v>2010</v>
      </c>
      <c r="C22" s="4" t="s">
        <v>26</v>
      </c>
      <c r="D22">
        <f>VLOOKUP(C22,'[1]Census-Pivot'!C20:F478,2,FALSE)</f>
        <v>5407549.199000001</v>
      </c>
      <c r="E22">
        <f>VLOOKUP(D22,'[1]Census-Pivot'!D20:G478,2,FALSE)</f>
        <v>831393.0199999999</v>
      </c>
      <c r="F22">
        <f>VLOOKUP(E22,'[1]Census-Pivot'!E20:H478,2,FALSE)</f>
        <v>6246816</v>
      </c>
      <c r="G22">
        <f>VLOOKUP(C22,[1]InfluenzaPivotTable_Data!A20:D478,2,FALSE)</f>
        <v>485</v>
      </c>
      <c r="H22">
        <f>VLOOKUP(C22,[1]InfluenzaPivotTable_Data!A20:D478,3,FALSE)</f>
        <v>598</v>
      </c>
      <c r="I22">
        <f>VLOOKUP(C22,[1]InfluenzaPivotTable_Data!A20:D478,4,FALSE)</f>
        <v>1083</v>
      </c>
      <c r="J22" s="5">
        <f t="shared" si="0"/>
        <v>8.9689429009668435E-5</v>
      </c>
      <c r="K22" s="5">
        <f t="shared" si="0"/>
        <v>7.1927474204678806E-4</v>
      </c>
      <c r="L22" s="5">
        <f t="shared" si="0"/>
        <v>1.7336832075732662E-4</v>
      </c>
    </row>
    <row r="23" spans="1:12" x14ac:dyDescent="0.3">
      <c r="A23" s="4" t="s">
        <v>24</v>
      </c>
      <c r="B23" s="4">
        <v>2011</v>
      </c>
      <c r="C23" s="4" t="s">
        <v>27</v>
      </c>
      <c r="D23">
        <f>VLOOKUP(C23,'[1]Census-Pivot'!C21:F479,2,FALSE)</f>
        <v>5401002.5830000006</v>
      </c>
      <c r="E23">
        <f>VLOOKUP(D23,'[1]Census-Pivot'!D21:G479,2,FALSE)</f>
        <v>852456.78099999996</v>
      </c>
      <c r="F23">
        <f>VLOOKUP(E23,'[1]Census-Pivot'!E21:H479,2,FALSE)</f>
        <v>6257995</v>
      </c>
      <c r="G23">
        <f>VLOOKUP(C23,[1]InfluenzaPivotTable_Data!A21:D479,2,FALSE)</f>
        <v>508</v>
      </c>
      <c r="H23">
        <f>VLOOKUP(C23,[1]InfluenzaPivotTable_Data!A21:D479,3,FALSE)</f>
        <v>559</v>
      </c>
      <c r="I23">
        <f>VLOOKUP(C23,[1]InfluenzaPivotTable_Data!A21:D479,4,FALSE)</f>
        <v>1067</v>
      </c>
      <c r="J23" s="5">
        <f t="shared" si="0"/>
        <v>9.4056611192700097E-5</v>
      </c>
      <c r="K23" s="5">
        <f t="shared" si="0"/>
        <v>6.5575171957016787E-4</v>
      </c>
      <c r="L23" s="5">
        <f t="shared" si="0"/>
        <v>1.7050189397722435E-4</v>
      </c>
    </row>
    <row r="24" spans="1:12" x14ac:dyDescent="0.3">
      <c r="A24" s="4" t="s">
        <v>24</v>
      </c>
      <c r="B24" s="4">
        <v>2012</v>
      </c>
      <c r="C24" s="4" t="s">
        <v>28</v>
      </c>
      <c r="D24">
        <f>VLOOKUP(C24,'[1]Census-Pivot'!C22:F480,2,FALSE)</f>
        <v>5510080.2369999988</v>
      </c>
      <c r="E24">
        <f>VLOOKUP(D24,'[1]Census-Pivot'!D22:G480,2,FALSE)</f>
        <v>891925.98</v>
      </c>
      <c r="F24">
        <f>VLOOKUP(E24,'[1]Census-Pivot'!E22:H480,2,FALSE)</f>
        <v>6410979</v>
      </c>
      <c r="G24">
        <f>VLOOKUP(C24,[1]InfluenzaPivotTable_Data!A22:D480,2,FALSE)</f>
        <v>460</v>
      </c>
      <c r="H24">
        <f>VLOOKUP(C24,[1]InfluenzaPivotTable_Data!A22:D480,3,FALSE)</f>
        <v>553</v>
      </c>
      <c r="I24">
        <f>VLOOKUP(C24,[1]InfluenzaPivotTable_Data!A22:D480,4,FALSE)</f>
        <v>1013</v>
      </c>
      <c r="J24" s="5">
        <f t="shared" si="0"/>
        <v>8.3483357812308401E-5</v>
      </c>
      <c r="K24" s="5">
        <f t="shared" si="0"/>
        <v>6.2000660637780733E-4</v>
      </c>
      <c r="L24" s="5">
        <f t="shared" si="0"/>
        <v>1.580101884595161E-4</v>
      </c>
    </row>
    <row r="25" spans="1:12" x14ac:dyDescent="0.3">
      <c r="A25" s="4" t="s">
        <v>24</v>
      </c>
      <c r="B25" s="4">
        <v>2013</v>
      </c>
      <c r="C25" s="4" t="s">
        <v>29</v>
      </c>
      <c r="D25">
        <f>VLOOKUP(C25,'[1]Census-Pivot'!C23:F481,2,FALSE)</f>
        <v>5543969.3709999993</v>
      </c>
      <c r="E25">
        <f>VLOOKUP(D25,'[1]Census-Pivot'!D23:G481,2,FALSE)</f>
        <v>925551.01699999999</v>
      </c>
      <c r="F25">
        <f>VLOOKUP(E25,'[1]Census-Pivot'!E23:H481,2,FALSE)</f>
        <v>6471024</v>
      </c>
      <c r="G25">
        <f>VLOOKUP(C25,[1]InfluenzaPivotTable_Data!A23:D481,2,FALSE)</f>
        <v>471</v>
      </c>
      <c r="H25">
        <f>VLOOKUP(C25,[1]InfluenzaPivotTable_Data!A23:D481,3,FALSE)</f>
        <v>625</v>
      </c>
      <c r="I25">
        <f>VLOOKUP(C25,[1]InfluenzaPivotTable_Data!A23:D481,4,FALSE)</f>
        <v>1096</v>
      </c>
      <c r="J25" s="5">
        <f t="shared" si="0"/>
        <v>8.4957179320607049E-5</v>
      </c>
      <c r="K25" s="5">
        <f t="shared" si="0"/>
        <v>6.7527341931492902E-4</v>
      </c>
      <c r="L25" s="5">
        <f t="shared" si="0"/>
        <v>1.6937041185444528E-4</v>
      </c>
    </row>
    <row r="26" spans="1:12" x14ac:dyDescent="0.3">
      <c r="A26" s="4" t="s">
        <v>24</v>
      </c>
      <c r="B26" s="4">
        <v>2014</v>
      </c>
      <c r="C26" s="4" t="s">
        <v>30</v>
      </c>
      <c r="D26">
        <f>VLOOKUP(C26,'[1]Census-Pivot'!C24:F482,2,FALSE)</f>
        <v>5554161.6049999995</v>
      </c>
      <c r="E26">
        <f>VLOOKUP(D26,'[1]Census-Pivot'!D24:G482,2,FALSE)</f>
        <v>966163.20099999988</v>
      </c>
      <c r="F26">
        <f>VLOOKUP(E26,'[1]Census-Pivot'!E24:H482,2,FALSE)</f>
        <v>6524205</v>
      </c>
      <c r="G26">
        <f>VLOOKUP(C26,[1]InfluenzaPivotTable_Data!A24:D482,2,FALSE)</f>
        <v>475</v>
      </c>
      <c r="H26">
        <f>VLOOKUP(C26,[1]InfluenzaPivotTable_Data!A24:D482,3,FALSE)</f>
        <v>591</v>
      </c>
      <c r="I26">
        <f>VLOOKUP(C26,[1]InfluenzaPivotTable_Data!A24:D482,4,FALSE)</f>
        <v>1066</v>
      </c>
      <c r="J26" s="5">
        <f t="shared" si="0"/>
        <v>8.5521458283171445E-5</v>
      </c>
      <c r="K26" s="5">
        <f t="shared" si="0"/>
        <v>6.1169789885218379E-4</v>
      </c>
      <c r="L26" s="5">
        <f t="shared" si="0"/>
        <v>1.6339155498639298E-4</v>
      </c>
    </row>
    <row r="27" spans="1:12" x14ac:dyDescent="0.3">
      <c r="A27" s="4" t="s">
        <v>24</v>
      </c>
      <c r="B27" s="4">
        <v>2015</v>
      </c>
      <c r="C27" s="4" t="s">
        <v>31</v>
      </c>
      <c r="D27">
        <f>VLOOKUP(C27,'[1]Census-Pivot'!C25:F483,2,FALSE)</f>
        <v>5523563.6129999999</v>
      </c>
      <c r="E27">
        <f>VLOOKUP(D27,'[1]Census-Pivot'!D25:G483,2,FALSE)</f>
        <v>1009586.7610000001</v>
      </c>
      <c r="F27">
        <f>VLOOKUP(E27,'[1]Census-Pivot'!E25:H483,2,FALSE)</f>
        <v>6522731</v>
      </c>
      <c r="G27">
        <f>VLOOKUP(C27,[1]InfluenzaPivotTable_Data!A25:D483,2,FALSE)</f>
        <v>445</v>
      </c>
      <c r="H27">
        <f>VLOOKUP(C27,[1]InfluenzaPivotTable_Data!A25:D483,3,FALSE)</f>
        <v>651</v>
      </c>
      <c r="I27">
        <f>VLOOKUP(C27,[1]InfluenzaPivotTable_Data!A25:D483,4,FALSE)</f>
        <v>1096</v>
      </c>
      <c r="J27" s="5">
        <f t="shared" si="0"/>
        <v>8.0563931399770414E-5</v>
      </c>
      <c r="K27" s="5">
        <f t="shared" si="0"/>
        <v>6.448182812492328E-4</v>
      </c>
      <c r="L27" s="5">
        <f t="shared" si="0"/>
        <v>1.6802777854858648E-4</v>
      </c>
    </row>
    <row r="28" spans="1:12" x14ac:dyDescent="0.3">
      <c r="A28" s="4" t="s">
        <v>24</v>
      </c>
      <c r="B28" s="4">
        <v>2016</v>
      </c>
      <c r="C28" s="4" t="s">
        <v>32</v>
      </c>
      <c r="D28">
        <f>VLOOKUP(C28,'[1]Census-Pivot'!C26:F484,2,FALSE)</f>
        <v>5504322.220999999</v>
      </c>
      <c r="E28">
        <f>VLOOKUP(D28,'[1]Census-Pivot'!D26:G484,2,FALSE)</f>
        <v>1006219.0379999999</v>
      </c>
      <c r="F28">
        <f>VLOOKUP(E28,'[1]Census-Pivot'!E26:H484,2,FALSE)</f>
        <v>6508490</v>
      </c>
      <c r="G28">
        <f>VLOOKUP(C28,[1]InfluenzaPivotTable_Data!A26:D484,2,FALSE)</f>
        <v>525</v>
      </c>
      <c r="H28">
        <f>VLOOKUP(C28,[1]InfluenzaPivotTable_Data!A26:D484,3,FALSE)</f>
        <v>680</v>
      </c>
      <c r="I28">
        <f>VLOOKUP(C28,[1]InfluenzaPivotTable_Data!A26:D484,4,FALSE)</f>
        <v>1205</v>
      </c>
      <c r="J28" s="5">
        <f t="shared" si="0"/>
        <v>9.5379590605547889E-5</v>
      </c>
      <c r="K28" s="5">
        <f t="shared" si="0"/>
        <v>6.7579719158523813E-4</v>
      </c>
      <c r="L28" s="5">
        <f t="shared" si="0"/>
        <v>1.851427904168248E-4</v>
      </c>
    </row>
    <row r="29" spans="1:12" x14ac:dyDescent="0.3">
      <c r="A29" s="4" t="s">
        <v>24</v>
      </c>
      <c r="B29" s="4">
        <v>2017</v>
      </c>
      <c r="C29" s="4" t="s">
        <v>33</v>
      </c>
      <c r="D29">
        <f>VLOOKUP(C29,'[1]Census-Pivot'!C27:F485,2,FALSE)</f>
        <v>5649633</v>
      </c>
      <c r="E29">
        <f>VLOOKUP(D29,'[1]Census-Pivot'!D27:G485,2,FALSE)</f>
        <v>1092768</v>
      </c>
      <c r="F29">
        <f>VLOOKUP(E29,'[1]Census-Pivot'!E27:H485,2,FALSE)</f>
        <v>6742401</v>
      </c>
      <c r="G29">
        <f>VLOOKUP(C29,[1]InfluenzaPivotTable_Data!A27:D485,2,FALSE)</f>
        <v>458</v>
      </c>
      <c r="H29">
        <f>VLOOKUP(C29,[1]InfluenzaPivotTable_Data!A27:D485,3,FALSE)</f>
        <v>696</v>
      </c>
      <c r="I29">
        <f>VLOOKUP(C29,[1]InfluenzaPivotTable_Data!A27:D485,4,FALSE)</f>
        <v>1154</v>
      </c>
      <c r="J29" s="5">
        <f t="shared" si="0"/>
        <v>8.1067212684434546E-5</v>
      </c>
      <c r="K29" s="5">
        <f t="shared" si="0"/>
        <v>6.3691469735570588E-4</v>
      </c>
      <c r="L29" s="5">
        <f t="shared" si="0"/>
        <v>1.7115564618598033E-4</v>
      </c>
    </row>
    <row r="30" spans="1:12" x14ac:dyDescent="0.3">
      <c r="A30" s="4" t="s">
        <v>34</v>
      </c>
      <c r="B30" s="4">
        <v>2009</v>
      </c>
      <c r="C30" s="4" t="s">
        <v>35</v>
      </c>
      <c r="D30">
        <f>VLOOKUP(C30,'[1]Census-Pivot'!C28:F486,2,FALSE)</f>
        <v>2440671.4089999995</v>
      </c>
      <c r="E30">
        <f>VLOOKUP(D30,'[1]Census-Pivot'!D28:G486,2,FALSE)</f>
        <v>399231.50799999997</v>
      </c>
      <c r="F30">
        <f>VLOOKUP(E30,'[1]Census-Pivot'!E28:H486,2,FALSE)</f>
        <v>2838143</v>
      </c>
      <c r="G30">
        <f>VLOOKUP(C30,[1]InfluenzaPivotTable_Data!A28:D486,2,FALSE)</f>
        <v>523</v>
      </c>
      <c r="H30">
        <f>VLOOKUP(C30,[1]InfluenzaPivotTable_Data!A28:D486,3,FALSE)</f>
        <v>551</v>
      </c>
      <c r="I30">
        <f>VLOOKUP(C30,[1]InfluenzaPivotTable_Data!A28:D486,4,FALSE)</f>
        <v>1074</v>
      </c>
      <c r="J30" s="5">
        <f t="shared" si="0"/>
        <v>2.1428529791902033E-4</v>
      </c>
      <c r="K30" s="5">
        <f t="shared" si="0"/>
        <v>1.3801515886366364E-3</v>
      </c>
      <c r="L30" s="5">
        <f t="shared" si="0"/>
        <v>3.7841645047483513E-4</v>
      </c>
    </row>
    <row r="31" spans="1:12" x14ac:dyDescent="0.3">
      <c r="A31" s="4" t="s">
        <v>34</v>
      </c>
      <c r="B31" s="4">
        <v>2010</v>
      </c>
      <c r="C31" s="4" t="s">
        <v>36</v>
      </c>
      <c r="D31">
        <f>VLOOKUP(C31,'[1]Census-Pivot'!C29:F487,2,FALSE)</f>
        <v>2447771.8589999997</v>
      </c>
      <c r="E31">
        <f>VLOOKUP(D31,'[1]Census-Pivot'!D29:G487,2,FALSE)</f>
        <v>402670.83</v>
      </c>
      <c r="F31">
        <f>VLOOKUP(E31,'[1]Census-Pivot'!E29:H487,2,FALSE)</f>
        <v>2850272</v>
      </c>
      <c r="G31">
        <f>VLOOKUP(C31,[1]InfluenzaPivotTable_Data!A29:D487,2,FALSE)</f>
        <v>476</v>
      </c>
      <c r="H31">
        <f>VLOOKUP(C31,[1]InfluenzaPivotTable_Data!A29:D487,3,FALSE)</f>
        <v>509</v>
      </c>
      <c r="I31">
        <f>VLOOKUP(C31,[1]InfluenzaPivotTable_Data!A29:D487,4,FALSE)</f>
        <v>985</v>
      </c>
      <c r="J31" s="5">
        <f t="shared" si="0"/>
        <v>1.9446256735481166E-4</v>
      </c>
      <c r="K31" s="5">
        <f t="shared" si="0"/>
        <v>1.2640597780574272E-3</v>
      </c>
      <c r="L31" s="5">
        <f t="shared" si="0"/>
        <v>3.4558105331701679E-4</v>
      </c>
    </row>
    <row r="32" spans="1:12" x14ac:dyDescent="0.3">
      <c r="A32" s="4" t="s">
        <v>34</v>
      </c>
      <c r="B32" s="4">
        <v>2011</v>
      </c>
      <c r="C32" s="4" t="s">
        <v>37</v>
      </c>
      <c r="D32">
        <f>VLOOKUP(C32,'[1]Census-Pivot'!C30:F488,2,FALSE)</f>
        <v>2427292.7610000009</v>
      </c>
      <c r="E32">
        <f>VLOOKUP(D32,'[1]Census-Pivot'!D30:G488,2,FALSE)</f>
        <v>400000.4420000001</v>
      </c>
      <c r="F32">
        <f>VLOOKUP(E32,'[1]Census-Pivot'!E30:H488,2,FALSE)</f>
        <v>2827954</v>
      </c>
      <c r="G32">
        <f>VLOOKUP(C32,[1]InfluenzaPivotTable_Data!A30:D488,2,FALSE)</f>
        <v>502</v>
      </c>
      <c r="H32">
        <f>VLOOKUP(C32,[1]InfluenzaPivotTable_Data!A30:D488,3,FALSE)</f>
        <v>617</v>
      </c>
      <c r="I32">
        <f>VLOOKUP(C32,[1]InfluenzaPivotTable_Data!A30:D488,4,FALSE)</f>
        <v>1119</v>
      </c>
      <c r="J32" s="5">
        <f t="shared" si="0"/>
        <v>2.0681477243527272E-4</v>
      </c>
      <c r="K32" s="5">
        <f t="shared" si="0"/>
        <v>1.5424982955393831E-3</v>
      </c>
      <c r="L32" s="5">
        <f t="shared" si="0"/>
        <v>3.9569243346956846E-4</v>
      </c>
    </row>
    <row r="33" spans="1:12" x14ac:dyDescent="0.3">
      <c r="A33" s="4" t="s">
        <v>34</v>
      </c>
      <c r="B33" s="4">
        <v>2012</v>
      </c>
      <c r="C33" s="4" t="s">
        <v>38</v>
      </c>
      <c r="D33">
        <f>VLOOKUP(C33,'[1]Census-Pivot'!C31:F489,2,FALSE)</f>
        <v>2398239.0970000001</v>
      </c>
      <c r="E33">
        <f>VLOOKUP(D33,'[1]Census-Pivot'!D31:G489,2,FALSE)</f>
        <v>403278.37799999997</v>
      </c>
      <c r="F33">
        <f>VLOOKUP(E33,'[1]Census-Pivot'!E31:H489,2,FALSE)</f>
        <v>2801685</v>
      </c>
      <c r="G33">
        <f>VLOOKUP(C33,[1]InfluenzaPivotTable_Data!A31:D489,2,FALSE)</f>
        <v>522</v>
      </c>
      <c r="H33">
        <f>VLOOKUP(C33,[1]InfluenzaPivotTable_Data!A31:D489,3,FALSE)</f>
        <v>587</v>
      </c>
      <c r="I33">
        <f>VLOOKUP(C33,[1]InfluenzaPivotTable_Data!A31:D489,4,FALSE)</f>
        <v>1109</v>
      </c>
      <c r="J33" s="5">
        <f t="shared" si="0"/>
        <v>2.1765969900706692E-4</v>
      </c>
      <c r="K33" s="5">
        <f t="shared" si="0"/>
        <v>1.4555702264801315E-3</v>
      </c>
      <c r="L33" s="5">
        <f t="shared" si="0"/>
        <v>3.9583322179331364E-4</v>
      </c>
    </row>
    <row r="34" spans="1:12" x14ac:dyDescent="0.3">
      <c r="A34" s="4" t="s">
        <v>34</v>
      </c>
      <c r="B34" s="4">
        <v>2013</v>
      </c>
      <c r="C34" s="4" t="s">
        <v>39</v>
      </c>
      <c r="D34">
        <f>VLOOKUP(C34,'[1]Census-Pivot'!C32:F490,2,FALSE)</f>
        <v>2406698.1850000005</v>
      </c>
      <c r="E34">
        <f>VLOOKUP(D34,'[1]Census-Pivot'!D32:G490,2,FALSE)</f>
        <v>405408.07999999984</v>
      </c>
      <c r="F34">
        <f>VLOOKUP(E34,'[1]Census-Pivot'!E32:H490,2,FALSE)</f>
        <v>2812846</v>
      </c>
      <c r="G34">
        <f>VLOOKUP(C34,[1]InfluenzaPivotTable_Data!A32:D490,2,FALSE)</f>
        <v>523</v>
      </c>
      <c r="H34">
        <f>VLOOKUP(C34,[1]InfluenzaPivotTable_Data!A32:D490,3,FALSE)</f>
        <v>653</v>
      </c>
      <c r="I34">
        <f>VLOOKUP(C34,[1]InfluenzaPivotTable_Data!A32:D490,4,FALSE)</f>
        <v>1176</v>
      </c>
      <c r="J34" s="5">
        <f t="shared" si="0"/>
        <v>2.1731017343996537E-4</v>
      </c>
      <c r="K34" s="5">
        <f t="shared" si="0"/>
        <v>1.6107227068587293E-3</v>
      </c>
      <c r="L34" s="5">
        <f t="shared" si="0"/>
        <v>4.1808189996892826E-4</v>
      </c>
    </row>
    <row r="35" spans="1:12" x14ac:dyDescent="0.3">
      <c r="A35" s="4" t="s">
        <v>34</v>
      </c>
      <c r="B35" s="4">
        <v>2014</v>
      </c>
      <c r="C35" s="4" t="s">
        <v>40</v>
      </c>
      <c r="D35">
        <f>VLOOKUP(C35,'[1]Census-Pivot'!C33:F491,2,FALSE)</f>
        <v>2224694.0790000004</v>
      </c>
      <c r="E35">
        <f>VLOOKUP(D35,'[1]Census-Pivot'!D33:G491,2,FALSE)</f>
        <v>380861.74399999995</v>
      </c>
      <c r="F35">
        <f>VLOOKUP(E35,'[1]Census-Pivot'!E33:H491,2,FALSE)</f>
        <v>2605417</v>
      </c>
      <c r="G35">
        <f>VLOOKUP(C35,[1]InfluenzaPivotTable_Data!A33:D491,2,FALSE)</f>
        <v>483</v>
      </c>
      <c r="H35">
        <f>VLOOKUP(C35,[1]InfluenzaPivotTable_Data!A33:D491,3,FALSE)</f>
        <v>523</v>
      </c>
      <c r="I35">
        <f>VLOOKUP(C35,[1]InfluenzaPivotTable_Data!A33:D491,4,FALSE)</f>
        <v>1006</v>
      </c>
      <c r="J35" s="5">
        <f t="shared" si="0"/>
        <v>2.1710850249446811E-4</v>
      </c>
      <c r="K35" s="5">
        <f t="shared" si="0"/>
        <v>1.3732017148984123E-3</v>
      </c>
      <c r="L35" s="5">
        <f t="shared" si="0"/>
        <v>3.8611861364226918E-4</v>
      </c>
    </row>
    <row r="36" spans="1:12" x14ac:dyDescent="0.3">
      <c r="A36" s="4" t="s">
        <v>34</v>
      </c>
      <c r="B36" s="4">
        <v>2015</v>
      </c>
      <c r="C36" s="4" t="s">
        <v>41</v>
      </c>
      <c r="D36">
        <f>VLOOKUP(C36,'[1]Census-Pivot'!C34:F492,2,FALSE)</f>
        <v>2323542.6289999997</v>
      </c>
      <c r="E36">
        <f>VLOOKUP(D36,'[1]Census-Pivot'!D34:G492,2,FALSE)</f>
        <v>414375.35100000002</v>
      </c>
      <c r="F36">
        <f>VLOOKUP(E36,'[1]Census-Pivot'!E34:H492,2,FALSE)</f>
        <v>2738361</v>
      </c>
      <c r="G36">
        <f>VLOOKUP(C36,[1]InfluenzaPivotTable_Data!A34:D492,2,FALSE)</f>
        <v>442</v>
      </c>
      <c r="H36">
        <f>VLOOKUP(C36,[1]InfluenzaPivotTable_Data!A34:D492,3,FALSE)</f>
        <v>551</v>
      </c>
      <c r="I36">
        <f>VLOOKUP(C36,[1]InfluenzaPivotTable_Data!A34:D492,4,FALSE)</f>
        <v>993</v>
      </c>
      <c r="J36" s="5">
        <f t="shared" si="0"/>
        <v>1.9022676600955103E-4</v>
      </c>
      <c r="K36" s="5">
        <f t="shared" si="0"/>
        <v>1.3297122974865365E-3</v>
      </c>
      <c r="L36" s="5">
        <f t="shared" si="0"/>
        <v>3.6262567280208856E-4</v>
      </c>
    </row>
    <row r="37" spans="1:12" x14ac:dyDescent="0.3">
      <c r="A37" s="4" t="s">
        <v>34</v>
      </c>
      <c r="B37" s="4">
        <v>2016</v>
      </c>
      <c r="C37" s="4" t="s">
        <v>42</v>
      </c>
      <c r="D37">
        <f>VLOOKUP(C37,'[1]Census-Pivot'!C35:F493,2,FALSE)</f>
        <v>2229195.622</v>
      </c>
      <c r="E37">
        <f>VLOOKUP(D37,'[1]Census-Pivot'!D35:G493,2,FALSE)</f>
        <v>396603.85200000007</v>
      </c>
      <c r="F37">
        <f>VLOOKUP(E37,'[1]Census-Pivot'!E35:H493,2,FALSE)</f>
        <v>2626239</v>
      </c>
      <c r="G37">
        <f>VLOOKUP(C37,[1]InfluenzaPivotTable_Data!A35:D493,2,FALSE)</f>
        <v>520</v>
      </c>
      <c r="H37">
        <f>VLOOKUP(C37,[1]InfluenzaPivotTable_Data!A35:D493,3,FALSE)</f>
        <v>515</v>
      </c>
      <c r="I37">
        <f>VLOOKUP(C37,[1]InfluenzaPivotTable_Data!A35:D493,4,FALSE)</f>
        <v>1035</v>
      </c>
      <c r="J37" s="5">
        <f t="shared" si="0"/>
        <v>2.3326799804741408E-4</v>
      </c>
      <c r="K37" s="5">
        <f t="shared" si="0"/>
        <v>1.2985249573420682E-3</v>
      </c>
      <c r="L37" s="5">
        <f t="shared" si="0"/>
        <v>3.9409969922767882E-4</v>
      </c>
    </row>
    <row r="38" spans="1:12" x14ac:dyDescent="0.3">
      <c r="A38" s="4" t="s">
        <v>34</v>
      </c>
      <c r="B38" s="4">
        <v>2017</v>
      </c>
      <c r="C38" s="4" t="s">
        <v>43</v>
      </c>
      <c r="D38">
        <f>VLOOKUP(C38,'[1]Census-Pivot'!C36:F494,2,FALSE)</f>
        <v>2367426</v>
      </c>
      <c r="E38">
        <f>VLOOKUP(D38,'[1]Census-Pivot'!D36:G494,2,FALSE)</f>
        <v>438946</v>
      </c>
      <c r="F38">
        <f>VLOOKUP(E38,'[1]Census-Pivot'!E36:H494,2,FALSE)</f>
        <v>2806372</v>
      </c>
      <c r="G38">
        <f>VLOOKUP(C38,[1]InfluenzaPivotTable_Data!A36:D494,2,FALSE)</f>
        <v>483</v>
      </c>
      <c r="H38">
        <f>VLOOKUP(C38,[1]InfluenzaPivotTable_Data!A36:D494,3,FALSE)</f>
        <v>585</v>
      </c>
      <c r="I38">
        <f>VLOOKUP(C38,[1]InfluenzaPivotTable_Data!A36:D494,4,FALSE)</f>
        <v>1068</v>
      </c>
      <c r="J38" s="5">
        <f t="shared" si="0"/>
        <v>2.0401904853625837E-4</v>
      </c>
      <c r="K38" s="5">
        <f t="shared" si="0"/>
        <v>1.3327379677682447E-3</v>
      </c>
      <c r="L38" s="5">
        <f t="shared" si="0"/>
        <v>3.8056251986550609E-4</v>
      </c>
    </row>
    <row r="39" spans="1:12" x14ac:dyDescent="0.3">
      <c r="A39" s="4" t="s">
        <v>44</v>
      </c>
      <c r="B39" s="4">
        <v>2009</v>
      </c>
      <c r="C39" s="4" t="s">
        <v>45</v>
      </c>
      <c r="D39">
        <f>VLOOKUP(C39,'[1]Census-Pivot'!C37:F495,2,FALSE)</f>
        <v>32372800.881999999</v>
      </c>
      <c r="E39">
        <f>VLOOKUP(D39,'[1]Census-Pivot'!D37:G495,2,FALSE)</f>
        <v>3972054.6100000003</v>
      </c>
      <c r="F39">
        <f>VLOOKUP(E39,'[1]Census-Pivot'!E37:H495,2,FALSE)</f>
        <v>36308527</v>
      </c>
      <c r="G39">
        <f>VLOOKUP(C39,[1]InfluenzaPivotTable_Data!A37:D495,2,FALSE)</f>
        <v>1369</v>
      </c>
      <c r="H39">
        <f>VLOOKUP(C39,[1]InfluenzaPivotTable_Data!A37:D495,3,FALSE)</f>
        <v>5197</v>
      </c>
      <c r="I39">
        <f>VLOOKUP(C39,[1]InfluenzaPivotTable_Data!A37:D495,4,FALSE)</f>
        <v>6566</v>
      </c>
      <c r="J39" s="5">
        <f t="shared" si="0"/>
        <v>4.2288586798221544E-5</v>
      </c>
      <c r="K39" s="5">
        <f t="shared" si="0"/>
        <v>1.3083908733067494E-3</v>
      </c>
      <c r="L39" s="5">
        <f t="shared" si="0"/>
        <v>1.808390629562031E-4</v>
      </c>
    </row>
    <row r="40" spans="1:12" x14ac:dyDescent="0.3">
      <c r="A40" s="4" t="s">
        <v>44</v>
      </c>
      <c r="B40" s="4">
        <v>2010</v>
      </c>
      <c r="C40" s="4" t="s">
        <v>46</v>
      </c>
      <c r="D40">
        <f>VLOOKUP(C40,'[1]Census-Pivot'!C38:F496,2,FALSE)</f>
        <v>32379711.412000012</v>
      </c>
      <c r="E40">
        <f>VLOOKUP(D40,'[1]Census-Pivot'!D38:G496,2,FALSE)</f>
        <v>4020743.9560000002</v>
      </c>
      <c r="F40">
        <f>VLOOKUP(E40,'[1]Census-Pivot'!E38:H496,2,FALSE)</f>
        <v>36388689</v>
      </c>
      <c r="G40">
        <f>VLOOKUP(C40,[1]InfluenzaPivotTable_Data!A38:D496,2,FALSE)</f>
        <v>863</v>
      </c>
      <c r="H40">
        <f>VLOOKUP(C40,[1]InfluenzaPivotTable_Data!A38:D496,3,FALSE)</f>
        <v>5229</v>
      </c>
      <c r="I40">
        <f>VLOOKUP(C40,[1]InfluenzaPivotTable_Data!A38:D496,4,FALSE)</f>
        <v>6092</v>
      </c>
      <c r="J40" s="5">
        <f t="shared" si="0"/>
        <v>2.6652492019436893E-5</v>
      </c>
      <c r="K40" s="5">
        <f t="shared" si="0"/>
        <v>1.3005055923038735E-3</v>
      </c>
      <c r="L40" s="5">
        <f t="shared" si="0"/>
        <v>1.674146600884687E-4</v>
      </c>
    </row>
    <row r="41" spans="1:12" x14ac:dyDescent="0.3">
      <c r="A41" s="4" t="s">
        <v>44</v>
      </c>
      <c r="B41" s="4">
        <v>2011</v>
      </c>
      <c r="C41" s="4" t="s">
        <v>47</v>
      </c>
      <c r="D41">
        <f>VLOOKUP(C41,'[1]Census-Pivot'!C39:F497,2,FALSE)</f>
        <v>32822565.900000002</v>
      </c>
      <c r="E41">
        <f>VLOOKUP(D41,'[1]Census-Pivot'!D39:G497,2,FALSE)</f>
        <v>4182654.7630000003</v>
      </c>
      <c r="F41">
        <f>VLOOKUP(E41,'[1]Census-Pivot'!E39:H497,2,FALSE)</f>
        <v>36968289</v>
      </c>
      <c r="G41">
        <f>VLOOKUP(C41,[1]InfluenzaPivotTable_Data!A39:D497,2,FALSE)</f>
        <v>1067</v>
      </c>
      <c r="H41">
        <f>VLOOKUP(C41,[1]InfluenzaPivotTable_Data!A39:D497,3,FALSE)</f>
        <v>5338</v>
      </c>
      <c r="I41">
        <f>VLOOKUP(C41,[1]InfluenzaPivotTable_Data!A39:D497,4,FALSE)</f>
        <v>6405</v>
      </c>
      <c r="J41" s="5">
        <f t="shared" si="0"/>
        <v>3.2508122712002839E-5</v>
      </c>
      <c r="K41" s="5">
        <f t="shared" si="0"/>
        <v>1.2762229498882501E-3</v>
      </c>
      <c r="L41" s="5">
        <f t="shared" si="0"/>
        <v>1.732565983781397E-4</v>
      </c>
    </row>
    <row r="42" spans="1:12" x14ac:dyDescent="0.3">
      <c r="A42" s="4" t="s">
        <v>44</v>
      </c>
      <c r="B42" s="4">
        <v>2012</v>
      </c>
      <c r="C42" s="4" t="s">
        <v>48</v>
      </c>
      <c r="D42">
        <f>VLOOKUP(C42,'[1]Census-Pivot'!C40:F498,2,FALSE)</f>
        <v>32991158.924999993</v>
      </c>
      <c r="E42">
        <f>VLOOKUP(D42,'[1]Census-Pivot'!D40:G498,2,FALSE)</f>
        <v>4305619.5500000017</v>
      </c>
      <c r="F42">
        <f>VLOOKUP(E42,'[1]Census-Pivot'!E40:H498,2,FALSE)</f>
        <v>37285546</v>
      </c>
      <c r="G42">
        <f>VLOOKUP(C42,[1]InfluenzaPivotTable_Data!A40:D498,2,FALSE)</f>
        <v>938</v>
      </c>
      <c r="H42">
        <f>VLOOKUP(C42,[1]InfluenzaPivotTable_Data!A40:D498,3,FALSE)</f>
        <v>5119</v>
      </c>
      <c r="I42">
        <f>VLOOKUP(C42,[1]InfluenzaPivotTable_Data!A40:D498,4,FALSE)</f>
        <v>6057</v>
      </c>
      <c r="J42" s="5">
        <f t="shared" si="0"/>
        <v>2.8431859642529977E-5</v>
      </c>
      <c r="K42" s="5">
        <f t="shared" si="0"/>
        <v>1.1889113612000386E-3</v>
      </c>
      <c r="L42" s="5">
        <f t="shared" si="0"/>
        <v>1.6244900906104472E-4</v>
      </c>
    </row>
    <row r="43" spans="1:12" x14ac:dyDescent="0.3">
      <c r="A43" s="4" t="s">
        <v>44</v>
      </c>
      <c r="B43" s="4">
        <v>2013</v>
      </c>
      <c r="C43" s="4" t="s">
        <v>49</v>
      </c>
      <c r="D43">
        <f>VLOOKUP(C43,'[1]Census-Pivot'!C41:F499,2,FALSE)</f>
        <v>33162829.120999999</v>
      </c>
      <c r="E43">
        <f>VLOOKUP(D43,'[1]Census-Pivot'!D41:G499,2,FALSE)</f>
        <v>4436118.4849999994</v>
      </c>
      <c r="F43">
        <f>VLOOKUP(E43,'[1]Census-Pivot'!E41:H499,2,FALSE)</f>
        <v>37571447</v>
      </c>
      <c r="G43">
        <f>VLOOKUP(C43,[1]InfluenzaPivotTable_Data!A41:D499,2,FALSE)</f>
        <v>1033</v>
      </c>
      <c r="H43">
        <f>VLOOKUP(C43,[1]InfluenzaPivotTable_Data!A41:D499,3,FALSE)</f>
        <v>5694</v>
      </c>
      <c r="I43">
        <f>VLOOKUP(C43,[1]InfluenzaPivotTable_Data!A41:D499,4,FALSE)</f>
        <v>6727</v>
      </c>
      <c r="J43" s="5">
        <f t="shared" si="0"/>
        <v>3.1149332773477518E-5</v>
      </c>
      <c r="K43" s="5">
        <f t="shared" si="0"/>
        <v>1.2835545351760371E-3</v>
      </c>
      <c r="L43" s="5">
        <f t="shared" si="0"/>
        <v>1.7904553955560987E-4</v>
      </c>
    </row>
    <row r="44" spans="1:12" x14ac:dyDescent="0.3">
      <c r="A44" s="4" t="s">
        <v>44</v>
      </c>
      <c r="B44" s="4">
        <v>2014</v>
      </c>
      <c r="C44" s="4" t="s">
        <v>50</v>
      </c>
      <c r="D44">
        <f>VLOOKUP(C44,'[1]Census-Pivot'!C42:F500,2,FALSE)</f>
        <v>33410621.633000009</v>
      </c>
      <c r="E44">
        <f>VLOOKUP(D44,'[1]Census-Pivot'!D42:G500,2,FALSE)</f>
        <v>4609077.2749999994</v>
      </c>
      <c r="F44">
        <f>VLOOKUP(E44,'[1]Census-Pivot'!E42:H500,2,FALSE)</f>
        <v>38025540</v>
      </c>
      <c r="G44">
        <f>VLOOKUP(C44,[1]InfluenzaPivotTable_Data!A42:D500,2,FALSE)</f>
        <v>1316</v>
      </c>
      <c r="H44">
        <f>VLOOKUP(C44,[1]InfluenzaPivotTable_Data!A42:D500,3,FALSE)</f>
        <v>4888</v>
      </c>
      <c r="I44">
        <f>VLOOKUP(C44,[1]InfluenzaPivotTable_Data!A42:D500,4,FALSE)</f>
        <v>6204</v>
      </c>
      <c r="J44" s="5">
        <f t="shared" si="0"/>
        <v>3.938867149661692E-5</v>
      </c>
      <c r="K44" s="5">
        <f t="shared" si="0"/>
        <v>1.06051595761106E-3</v>
      </c>
      <c r="L44" s="5">
        <f t="shared" si="0"/>
        <v>1.6315350156763061E-4</v>
      </c>
    </row>
    <row r="45" spans="1:12" x14ac:dyDescent="0.3">
      <c r="A45" s="4" t="s">
        <v>44</v>
      </c>
      <c r="B45" s="4">
        <v>2015</v>
      </c>
      <c r="C45" s="4" t="s">
        <v>51</v>
      </c>
      <c r="D45">
        <f>VLOOKUP(C45,'[1]Census-Pivot'!C43:F501,2,FALSE)</f>
        <v>33584840.548</v>
      </c>
      <c r="E45">
        <f>VLOOKUP(D45,'[1]Census-Pivot'!D43:G501,2,FALSE)</f>
        <v>4782780.3569999998</v>
      </c>
      <c r="F45">
        <f>VLOOKUP(E45,'[1]Census-Pivot'!E43:H501,2,FALSE)</f>
        <v>38394172</v>
      </c>
      <c r="G45">
        <f>VLOOKUP(C45,[1]InfluenzaPivotTable_Data!A43:D501,2,FALSE)</f>
        <v>1012</v>
      </c>
      <c r="H45">
        <f>VLOOKUP(C45,[1]InfluenzaPivotTable_Data!A43:D501,3,FALSE)</f>
        <v>5423</v>
      </c>
      <c r="I45">
        <f>VLOOKUP(C45,[1]InfluenzaPivotTable_Data!A43:D501,4,FALSE)</f>
        <v>6435</v>
      </c>
      <c r="J45" s="5">
        <f t="shared" si="0"/>
        <v>3.0132642689002293E-5</v>
      </c>
      <c r="K45" s="5">
        <f t="shared" si="0"/>
        <v>1.1338593025839007E-3</v>
      </c>
      <c r="L45" s="5">
        <f t="shared" si="0"/>
        <v>1.676035623323248E-4</v>
      </c>
    </row>
    <row r="46" spans="1:12" x14ac:dyDescent="0.3">
      <c r="A46" s="4" t="s">
        <v>44</v>
      </c>
      <c r="B46" s="4">
        <v>2016</v>
      </c>
      <c r="C46" s="4" t="s">
        <v>52</v>
      </c>
      <c r="D46">
        <f>VLOOKUP(C46,'[1]Census-Pivot'!C44:F502,2,FALSE)</f>
        <v>33617094.655000009</v>
      </c>
      <c r="E46">
        <f>VLOOKUP(D46,'[1]Census-Pivot'!D44:G502,2,FALSE)</f>
        <v>4959017.1350000007</v>
      </c>
      <c r="F46">
        <f>VLOOKUP(E46,'[1]Census-Pivot'!E44:H502,2,FALSE)</f>
        <v>38572021</v>
      </c>
      <c r="G46">
        <f>VLOOKUP(C46,[1]InfluenzaPivotTable_Data!A44:D502,2,FALSE)</f>
        <v>1046</v>
      </c>
      <c r="H46">
        <f>VLOOKUP(C46,[1]InfluenzaPivotTable_Data!A44:D502,3,FALSE)</f>
        <v>5085</v>
      </c>
      <c r="I46">
        <f>VLOOKUP(C46,[1]InfluenzaPivotTable_Data!A44:D502,4,FALSE)</f>
        <v>6131</v>
      </c>
      <c r="J46" s="5">
        <f t="shared" si="0"/>
        <v>3.111512195609754E-5</v>
      </c>
      <c r="K46" s="5">
        <f t="shared" si="0"/>
        <v>1.0254048053415326E-3</v>
      </c>
      <c r="L46" s="5">
        <f t="shared" si="0"/>
        <v>1.5894941050664677E-4</v>
      </c>
    </row>
    <row r="47" spans="1:12" x14ac:dyDescent="0.3">
      <c r="A47" s="4" t="s">
        <v>44</v>
      </c>
      <c r="B47" s="4">
        <v>2017</v>
      </c>
      <c r="C47" s="4" t="s">
        <v>53</v>
      </c>
      <c r="D47">
        <f>VLOOKUP(C47,'[1]Census-Pivot'!C45:F503,2,FALSE)</f>
        <v>33442716</v>
      </c>
      <c r="E47">
        <f>VLOOKUP(D47,'[1]Census-Pivot'!D45:G503,2,FALSE)</f>
        <v>5078704</v>
      </c>
      <c r="F47">
        <f>VLOOKUP(E47,'[1]Census-Pivot'!E45:H503,2,FALSE)</f>
        <v>38521420</v>
      </c>
      <c r="G47">
        <f>VLOOKUP(C47,[1]InfluenzaPivotTable_Data!A45:D503,2,FALSE)</f>
        <v>1085</v>
      </c>
      <c r="H47">
        <f>VLOOKUP(C47,[1]InfluenzaPivotTable_Data!A45:D503,3,FALSE)</f>
        <v>5510</v>
      </c>
      <c r="I47">
        <f>VLOOKUP(C47,[1]InfluenzaPivotTable_Data!A45:D503,4,FALSE)</f>
        <v>6595</v>
      </c>
      <c r="J47" s="5">
        <f t="shared" si="0"/>
        <v>3.2443537181609295E-5</v>
      </c>
      <c r="K47" s="5">
        <f t="shared" si="0"/>
        <v>1.0849224526572132E-3</v>
      </c>
      <c r="L47" s="5">
        <f t="shared" si="0"/>
        <v>1.7120344992474317E-4</v>
      </c>
    </row>
    <row r="48" spans="1:12" x14ac:dyDescent="0.3">
      <c r="A48" s="4" t="s">
        <v>54</v>
      </c>
      <c r="B48" s="4">
        <v>2009</v>
      </c>
      <c r="C48" s="4" t="s">
        <v>55</v>
      </c>
      <c r="D48">
        <f>VLOOKUP(C48,'[1]Census-Pivot'!C46:F504,2,FALSE)</f>
        <v>4342260.5749999993</v>
      </c>
      <c r="E48">
        <f>VLOOKUP(D48,'[1]Census-Pivot'!D46:G504,2,FALSE)</f>
        <v>496615.05099999998</v>
      </c>
      <c r="F48">
        <f>VLOOKUP(E48,'[1]Census-Pivot'!E46:H504,2,FALSE)</f>
        <v>4843211</v>
      </c>
      <c r="G48">
        <f>VLOOKUP(C48,[1]InfluenzaPivotTable_Data!A46:D504,2,FALSE)</f>
        <v>515</v>
      </c>
      <c r="H48">
        <f>VLOOKUP(C48,[1]InfluenzaPivotTable_Data!A46:D504,3,FALSE)</f>
        <v>475</v>
      </c>
      <c r="I48">
        <f>VLOOKUP(C48,[1]InfluenzaPivotTable_Data!A46:D504,4,FALSE)</f>
        <v>990</v>
      </c>
      <c r="J48" s="5">
        <f t="shared" si="0"/>
        <v>1.1860181836277757E-4</v>
      </c>
      <c r="K48" s="5">
        <f t="shared" si="0"/>
        <v>9.5647523981305996E-4</v>
      </c>
      <c r="L48" s="5">
        <f t="shared" si="0"/>
        <v>2.0440984297401043E-4</v>
      </c>
    </row>
    <row r="49" spans="1:12" x14ac:dyDescent="0.3">
      <c r="A49" s="4" t="s">
        <v>54</v>
      </c>
      <c r="B49" s="4">
        <v>2010</v>
      </c>
      <c r="C49" s="4" t="s">
        <v>56</v>
      </c>
      <c r="D49">
        <f>VLOOKUP(C49,'[1]Census-Pivot'!C47:F505,2,FALSE)</f>
        <v>4335896.9750000006</v>
      </c>
      <c r="E49">
        <f>VLOOKUP(D49,'[1]Census-Pivot'!D47:G505,2,FALSE)</f>
        <v>509508.34799999988</v>
      </c>
      <c r="F49">
        <f>VLOOKUP(E49,'[1]Census-Pivot'!E47:H505,2,FALSE)</f>
        <v>4846647</v>
      </c>
      <c r="G49">
        <f>VLOOKUP(C49,[1]InfluenzaPivotTable_Data!A47:D505,2,FALSE)</f>
        <v>512</v>
      </c>
      <c r="H49">
        <f>VLOOKUP(C49,[1]InfluenzaPivotTable_Data!A47:D505,3,FALSE)</f>
        <v>449</v>
      </c>
      <c r="I49">
        <f>VLOOKUP(C49,[1]InfluenzaPivotTable_Data!A47:D505,4,FALSE)</f>
        <v>961</v>
      </c>
      <c r="J49" s="5">
        <f t="shared" si="0"/>
        <v>1.1808398653199087E-4</v>
      </c>
      <c r="K49" s="5">
        <f t="shared" si="0"/>
        <v>8.8124169459143011E-4</v>
      </c>
      <c r="L49" s="5">
        <f t="shared" si="0"/>
        <v>1.9828140980764639E-4</v>
      </c>
    </row>
    <row r="50" spans="1:12" x14ac:dyDescent="0.3">
      <c r="A50" s="4" t="s">
        <v>54</v>
      </c>
      <c r="B50" s="4">
        <v>2011</v>
      </c>
      <c r="C50" s="4" t="s">
        <v>57</v>
      </c>
      <c r="D50">
        <f>VLOOKUP(C50,'[1]Census-Pivot'!C48:F506,2,FALSE)</f>
        <v>4409041.4570000013</v>
      </c>
      <c r="E50">
        <f>VLOOKUP(D50,'[1]Census-Pivot'!D48:G506,2,FALSE)</f>
        <v>530042.08699999994</v>
      </c>
      <c r="F50">
        <f>VLOOKUP(E50,'[1]Census-Pivot'!E48:H506,2,FALSE)</f>
        <v>4941571</v>
      </c>
      <c r="G50">
        <f>VLOOKUP(C50,[1]InfluenzaPivotTable_Data!A48:D506,2,FALSE)</f>
        <v>455</v>
      </c>
      <c r="H50">
        <f>VLOOKUP(C50,[1]InfluenzaPivotTable_Data!A48:D506,3,FALSE)</f>
        <v>471</v>
      </c>
      <c r="I50">
        <f>VLOOKUP(C50,[1]InfluenzaPivotTable_Data!A48:D506,4,FALSE)</f>
        <v>926</v>
      </c>
      <c r="J50" s="5">
        <f t="shared" si="0"/>
        <v>1.0319703374020687E-4</v>
      </c>
      <c r="K50" s="5">
        <f t="shared" si="0"/>
        <v>8.8860868137061741E-4</v>
      </c>
      <c r="L50" s="5">
        <f t="shared" si="0"/>
        <v>1.8738979972158652E-4</v>
      </c>
    </row>
    <row r="51" spans="1:12" x14ac:dyDescent="0.3">
      <c r="A51" s="4" t="s">
        <v>54</v>
      </c>
      <c r="B51" s="4">
        <v>2012</v>
      </c>
      <c r="C51" s="4" t="s">
        <v>58</v>
      </c>
      <c r="D51">
        <f>VLOOKUP(C51,'[1]Census-Pivot'!C49:F507,2,FALSE)</f>
        <v>4374601.2890000017</v>
      </c>
      <c r="E51">
        <f>VLOOKUP(D51,'[1]Census-Pivot'!D49:G507,2,FALSE)</f>
        <v>544964.19100000022</v>
      </c>
      <c r="F51">
        <f>VLOOKUP(E51,'[1]Census-Pivot'!E49:H507,2,FALSE)</f>
        <v>4918239</v>
      </c>
      <c r="G51">
        <f>VLOOKUP(C51,[1]InfluenzaPivotTable_Data!A49:D507,2,FALSE)</f>
        <v>518</v>
      </c>
      <c r="H51">
        <f>VLOOKUP(C51,[1]InfluenzaPivotTable_Data!A49:D507,3,FALSE)</f>
        <v>449</v>
      </c>
      <c r="I51">
        <f>VLOOKUP(C51,[1]InfluenzaPivotTable_Data!A49:D507,4,FALSE)</f>
        <v>967</v>
      </c>
      <c r="J51" s="5">
        <f t="shared" si="0"/>
        <v>1.184107912422827E-4</v>
      </c>
      <c r="K51" s="5">
        <f t="shared" si="0"/>
        <v>8.2390734550116492E-4</v>
      </c>
      <c r="L51" s="5">
        <f t="shared" si="0"/>
        <v>1.9661508926264055E-4</v>
      </c>
    </row>
    <row r="52" spans="1:12" x14ac:dyDescent="0.3">
      <c r="A52" s="4" t="s">
        <v>54</v>
      </c>
      <c r="B52" s="4">
        <v>2013</v>
      </c>
      <c r="C52" s="4" t="s">
        <v>59</v>
      </c>
      <c r="D52">
        <f>VLOOKUP(C52,'[1]Census-Pivot'!C50:F508,2,FALSE)</f>
        <v>4488604.1869999981</v>
      </c>
      <c r="E52">
        <f>VLOOKUP(D52,'[1]Census-Pivot'!D50:G508,2,FALSE)</f>
        <v>576951.60800000001</v>
      </c>
      <c r="F52">
        <f>VLOOKUP(E52,'[1]Census-Pivot'!E50:H508,2,FALSE)</f>
        <v>5066830</v>
      </c>
      <c r="G52">
        <f>VLOOKUP(C52,[1]InfluenzaPivotTable_Data!A50:D508,2,FALSE)</f>
        <v>522</v>
      </c>
      <c r="H52">
        <f>VLOOKUP(C52,[1]InfluenzaPivotTable_Data!A50:D508,3,FALSE)</f>
        <v>458</v>
      </c>
      <c r="I52">
        <f>VLOOKUP(C52,[1]InfluenzaPivotTable_Data!A50:D508,4,FALSE)</f>
        <v>980</v>
      </c>
      <c r="J52" s="5">
        <f t="shared" si="0"/>
        <v>1.1629450453925717E-4</v>
      </c>
      <c r="K52" s="5">
        <f t="shared" si="0"/>
        <v>7.9382740883183393E-4</v>
      </c>
      <c r="L52" s="5">
        <f t="shared" si="0"/>
        <v>1.9341481754864482E-4</v>
      </c>
    </row>
    <row r="53" spans="1:12" x14ac:dyDescent="0.3">
      <c r="A53" s="4" t="s">
        <v>54</v>
      </c>
      <c r="B53" s="4">
        <v>2014</v>
      </c>
      <c r="C53" s="4" t="s">
        <v>60</v>
      </c>
      <c r="D53">
        <f>VLOOKUP(C53,'[1]Census-Pivot'!C51:F509,2,FALSE)</f>
        <v>4447638.9490000019</v>
      </c>
      <c r="E53">
        <f>VLOOKUP(D53,'[1]Census-Pivot'!D51:G509,2,FALSE)</f>
        <v>591037.31800000009</v>
      </c>
      <c r="F53">
        <f>VLOOKUP(E53,'[1]Census-Pivot'!E51:H509,2,FALSE)</f>
        <v>5040592</v>
      </c>
      <c r="G53">
        <f>VLOOKUP(C53,[1]InfluenzaPivotTable_Data!A51:D509,2,FALSE)</f>
        <v>529</v>
      </c>
      <c r="H53">
        <f>VLOOKUP(C53,[1]InfluenzaPivotTable_Data!A51:D509,3,FALSE)</f>
        <v>498</v>
      </c>
      <c r="I53">
        <f>VLOOKUP(C53,[1]InfluenzaPivotTable_Data!A51:D509,4,FALSE)</f>
        <v>1027</v>
      </c>
      <c r="J53" s="5">
        <f t="shared" si="0"/>
        <v>1.1893951061808631E-4</v>
      </c>
      <c r="K53" s="5">
        <f t="shared" si="0"/>
        <v>8.4258638978190531E-4</v>
      </c>
      <c r="L53" s="5">
        <f t="shared" si="0"/>
        <v>2.0374590921066414E-4</v>
      </c>
    </row>
    <row r="54" spans="1:12" x14ac:dyDescent="0.3">
      <c r="A54" s="4" t="s">
        <v>54</v>
      </c>
      <c r="B54" s="4">
        <v>2015</v>
      </c>
      <c r="C54" s="4" t="s">
        <v>61</v>
      </c>
      <c r="D54">
        <f>VLOOKUP(C54,'[1]Census-Pivot'!C52:F510,2,FALSE)</f>
        <v>4537589.825000002</v>
      </c>
      <c r="E54">
        <f>VLOOKUP(D54,'[1]Census-Pivot'!D52:G510,2,FALSE)</f>
        <v>624871.98100000026</v>
      </c>
      <c r="F54">
        <f>VLOOKUP(E54,'[1]Census-Pivot'!E52:H510,2,FALSE)</f>
        <v>5162330</v>
      </c>
      <c r="G54">
        <f>VLOOKUP(C54,[1]InfluenzaPivotTable_Data!A52:D510,2,FALSE)</f>
        <v>475</v>
      </c>
      <c r="H54">
        <f>VLOOKUP(C54,[1]InfluenzaPivotTable_Data!A52:D510,3,FALSE)</f>
        <v>538</v>
      </c>
      <c r="I54">
        <f>VLOOKUP(C54,[1]InfluenzaPivotTable_Data!A52:D510,4,FALSE)</f>
        <v>1013</v>
      </c>
      <c r="J54" s="5">
        <f t="shared" si="0"/>
        <v>1.0468112330977376E-4</v>
      </c>
      <c r="K54" s="5">
        <f t="shared" si="0"/>
        <v>8.609763541310068E-4</v>
      </c>
      <c r="L54" s="5">
        <f t="shared" si="0"/>
        <v>1.9622922207607806E-4</v>
      </c>
    </row>
    <row r="55" spans="1:12" x14ac:dyDescent="0.3">
      <c r="A55" s="4" t="s">
        <v>54</v>
      </c>
      <c r="B55" s="4">
        <v>2016</v>
      </c>
      <c r="C55" s="4" t="s">
        <v>62</v>
      </c>
      <c r="D55">
        <f>VLOOKUP(C55,'[1]Census-Pivot'!C53:F511,2,FALSE)</f>
        <v>4569125.7140000006</v>
      </c>
      <c r="E55">
        <f>VLOOKUP(D55,'[1]Census-Pivot'!D53:G511,2,FALSE)</f>
        <v>657373.84999999974</v>
      </c>
      <c r="F55">
        <f>VLOOKUP(E55,'[1]Census-Pivot'!E53:H511,2,FALSE)</f>
        <v>5226520</v>
      </c>
      <c r="G55">
        <f>VLOOKUP(C55,[1]InfluenzaPivotTable_Data!A53:D511,2,FALSE)</f>
        <v>524</v>
      </c>
      <c r="H55">
        <f>VLOOKUP(C55,[1]InfluenzaPivotTable_Data!A53:D511,3,FALSE)</f>
        <v>433</v>
      </c>
      <c r="I55">
        <f>VLOOKUP(C55,[1]InfluenzaPivotTable_Data!A53:D511,4,FALSE)</f>
        <v>957</v>
      </c>
      <c r="J55" s="5">
        <f t="shared" si="0"/>
        <v>1.1468277145328725E-4</v>
      </c>
      <c r="K55" s="5">
        <f t="shared" si="0"/>
        <v>6.5868150976799609E-4</v>
      </c>
      <c r="L55" s="5">
        <f t="shared" si="0"/>
        <v>1.83104627935988E-4</v>
      </c>
    </row>
    <row r="56" spans="1:12" x14ac:dyDescent="0.3">
      <c r="A56" s="4" t="s">
        <v>54</v>
      </c>
      <c r="B56" s="4">
        <v>2017</v>
      </c>
      <c r="C56" s="4" t="s">
        <v>63</v>
      </c>
      <c r="D56">
        <f>VLOOKUP(C56,'[1]Census-Pivot'!C54:F512,2,FALSE)</f>
        <v>4564872</v>
      </c>
      <c r="E56">
        <f>VLOOKUP(D56,'[1]Census-Pivot'!D54:G512,2,FALSE)</f>
        <v>708245</v>
      </c>
      <c r="F56">
        <f>VLOOKUP(E56,'[1]Census-Pivot'!E54:H512,2,FALSE)</f>
        <v>5273117</v>
      </c>
      <c r="G56">
        <f>VLOOKUP(C56,[1]InfluenzaPivotTable_Data!A54:D512,2,FALSE)</f>
        <v>535</v>
      </c>
      <c r="H56">
        <f>VLOOKUP(C56,[1]InfluenzaPivotTable_Data!A54:D512,3,FALSE)</f>
        <v>450</v>
      </c>
      <c r="I56">
        <f>VLOOKUP(C56,[1]InfluenzaPivotTable_Data!A54:D512,4,FALSE)</f>
        <v>985</v>
      </c>
      <c r="J56" s="5">
        <f t="shared" si="0"/>
        <v>1.1719934315792425E-4</v>
      </c>
      <c r="K56" s="5">
        <f t="shared" si="0"/>
        <v>6.3537335244159864E-4</v>
      </c>
      <c r="L56" s="5">
        <f t="shared" si="0"/>
        <v>1.8679653798692501E-4</v>
      </c>
    </row>
    <row r="57" spans="1:12" x14ac:dyDescent="0.3">
      <c r="A57" s="4" t="s">
        <v>64</v>
      </c>
      <c r="B57" s="4">
        <v>2009</v>
      </c>
      <c r="C57" s="4" t="s">
        <v>65</v>
      </c>
      <c r="D57">
        <f>VLOOKUP(C57,'[1]Census-Pivot'!C55:F513,2,FALSE)</f>
        <v>3018554.7050000001</v>
      </c>
      <c r="E57">
        <f>VLOOKUP(D57,'[1]Census-Pivot'!D55:G513,2,FALSE)</f>
        <v>476175.16600000003</v>
      </c>
      <c r="F57">
        <f>VLOOKUP(E57,'[1]Census-Pivot'!E55:H513,2,FALSE)</f>
        <v>3494487</v>
      </c>
      <c r="G57">
        <f>VLOOKUP(C57,[1]InfluenzaPivotTable_Data!A55:D513,2,FALSE)</f>
        <v>457</v>
      </c>
      <c r="H57">
        <f>VLOOKUP(C57,[1]InfluenzaPivotTable_Data!A55:D513,3,FALSE)</f>
        <v>616</v>
      </c>
      <c r="I57">
        <f>VLOOKUP(C57,[1]InfluenzaPivotTable_Data!A55:D513,4,FALSE)</f>
        <v>1073</v>
      </c>
      <c r="J57" s="5">
        <f t="shared" si="0"/>
        <v>1.5139695803525284E-4</v>
      </c>
      <c r="K57" s="5">
        <f t="shared" si="0"/>
        <v>1.2936415923882935E-3</v>
      </c>
      <c r="L57" s="5">
        <f t="shared" si="0"/>
        <v>3.0705508419404625E-4</v>
      </c>
    </row>
    <row r="58" spans="1:12" x14ac:dyDescent="0.3">
      <c r="A58" s="4" t="s">
        <v>64</v>
      </c>
      <c r="B58" s="4">
        <v>2010</v>
      </c>
      <c r="C58" s="4" t="s">
        <v>66</v>
      </c>
      <c r="D58">
        <f>VLOOKUP(C58,'[1]Census-Pivot'!C56:F514,2,FALSE)</f>
        <v>3055024.8390000002</v>
      </c>
      <c r="E58">
        <f>VLOOKUP(D58,'[1]Census-Pivot'!D56:G514,2,FALSE)</f>
        <v>491649.24900000001</v>
      </c>
      <c r="F58">
        <f>VLOOKUP(E58,'[1]Census-Pivot'!E56:H514,2,FALSE)</f>
        <v>3545837</v>
      </c>
      <c r="G58">
        <f>VLOOKUP(C58,[1]InfluenzaPivotTable_Data!A56:D514,2,FALSE)</f>
        <v>523</v>
      </c>
      <c r="H58">
        <f>VLOOKUP(C58,[1]InfluenzaPivotTable_Data!A56:D514,3,FALSE)</f>
        <v>532</v>
      </c>
      <c r="I58">
        <f>VLOOKUP(C58,[1]InfluenzaPivotTable_Data!A56:D514,4,FALSE)</f>
        <v>1055</v>
      </c>
      <c r="J58" s="5">
        <f t="shared" si="0"/>
        <v>1.7119337077835129E-4</v>
      </c>
      <c r="K58" s="5">
        <f t="shared" si="0"/>
        <v>1.0820722315391963E-3</v>
      </c>
      <c r="L58" s="5">
        <f t="shared" si="0"/>
        <v>2.9753200725244841E-4</v>
      </c>
    </row>
    <row r="59" spans="1:12" x14ac:dyDescent="0.3">
      <c r="A59" s="4" t="s">
        <v>64</v>
      </c>
      <c r="B59" s="4">
        <v>2011</v>
      </c>
      <c r="C59" s="4" t="s">
        <v>67</v>
      </c>
      <c r="D59">
        <f>VLOOKUP(C59,'[1]Census-Pivot'!C57:F515,2,FALSE)</f>
        <v>3055379.196</v>
      </c>
      <c r="E59">
        <f>VLOOKUP(D59,'[1]Census-Pivot'!D57:G515,2,FALSE)</f>
        <v>499633.78200000001</v>
      </c>
      <c r="F59">
        <f>VLOOKUP(E59,'[1]Census-Pivot'!E57:H515,2,FALSE)</f>
        <v>3558172</v>
      </c>
      <c r="G59">
        <f>VLOOKUP(C59,[1]InfluenzaPivotTable_Data!A57:D515,2,FALSE)</f>
        <v>466</v>
      </c>
      <c r="H59">
        <f>VLOOKUP(C59,[1]InfluenzaPivotTable_Data!A57:D515,3,FALSE)</f>
        <v>625</v>
      </c>
      <c r="I59">
        <f>VLOOKUP(C59,[1]InfluenzaPivotTable_Data!A57:D515,4,FALSE)</f>
        <v>1091</v>
      </c>
      <c r="J59" s="5">
        <f t="shared" si="0"/>
        <v>1.5251789388697533E-4</v>
      </c>
      <c r="K59" s="5">
        <f t="shared" si="0"/>
        <v>1.2509162160696332E-3</v>
      </c>
      <c r="L59" s="5">
        <f t="shared" si="0"/>
        <v>3.0661811739286353E-4</v>
      </c>
    </row>
    <row r="60" spans="1:12" x14ac:dyDescent="0.3">
      <c r="A60" s="4" t="s">
        <v>64</v>
      </c>
      <c r="B60" s="4">
        <v>2012</v>
      </c>
      <c r="C60" s="4" t="s">
        <v>68</v>
      </c>
      <c r="D60">
        <f>VLOOKUP(C60,'[1]Census-Pivot'!C58:F516,2,FALSE)</f>
        <v>3056953.7099999995</v>
      </c>
      <c r="E60">
        <f>VLOOKUP(D60,'[1]Census-Pivot'!D58:G516,2,FALSE)</f>
        <v>510276.24400000006</v>
      </c>
      <c r="F60">
        <f>VLOOKUP(E60,'[1]Census-Pivot'!E58:H516,2,FALSE)</f>
        <v>3572213</v>
      </c>
      <c r="G60">
        <f>VLOOKUP(C60,[1]InfluenzaPivotTable_Data!A58:D516,2,FALSE)</f>
        <v>528</v>
      </c>
      <c r="H60">
        <f>VLOOKUP(C60,[1]InfluenzaPivotTable_Data!A58:D516,3,FALSE)</f>
        <v>482</v>
      </c>
      <c r="I60">
        <f>VLOOKUP(C60,[1]InfluenzaPivotTable_Data!A58:D516,4,FALSE)</f>
        <v>1010</v>
      </c>
      <c r="J60" s="5">
        <f t="shared" si="0"/>
        <v>1.7272096671689546E-4</v>
      </c>
      <c r="K60" s="5">
        <f t="shared" si="0"/>
        <v>9.4458639936214619E-4</v>
      </c>
      <c r="L60" s="5">
        <f t="shared" si="0"/>
        <v>2.8273789944776532E-4</v>
      </c>
    </row>
    <row r="61" spans="1:12" x14ac:dyDescent="0.3">
      <c r="A61" s="4" t="s">
        <v>64</v>
      </c>
      <c r="B61" s="4">
        <v>2013</v>
      </c>
      <c r="C61" s="4" t="s">
        <v>69</v>
      </c>
      <c r="D61">
        <f>VLOOKUP(C61,'[1]Census-Pivot'!C59:F517,2,FALSE)</f>
        <v>3060943.5239999997</v>
      </c>
      <c r="E61">
        <f>VLOOKUP(D61,'[1]Census-Pivot'!D59:G517,2,FALSE)</f>
        <v>519807.23899999994</v>
      </c>
      <c r="F61">
        <f>VLOOKUP(E61,'[1]Census-Pivot'!E59:H517,2,FALSE)</f>
        <v>3583561</v>
      </c>
      <c r="G61">
        <f>VLOOKUP(C61,[1]InfluenzaPivotTable_Data!A59:D517,2,FALSE)</f>
        <v>485</v>
      </c>
      <c r="H61">
        <f>VLOOKUP(C61,[1]InfluenzaPivotTable_Data!A59:D517,3,FALSE)</f>
        <v>544</v>
      </c>
      <c r="I61">
        <f>VLOOKUP(C61,[1]InfluenzaPivotTable_Data!A59:D517,4,FALSE)</f>
        <v>1029</v>
      </c>
      <c r="J61" s="5">
        <f t="shared" si="0"/>
        <v>1.5844787602164204E-4</v>
      </c>
      <c r="K61" s="5">
        <f t="shared" si="0"/>
        <v>1.0465417931588292E-3</v>
      </c>
      <c r="L61" s="5">
        <f t="shared" si="0"/>
        <v>2.8714454700226952E-4</v>
      </c>
    </row>
    <row r="62" spans="1:12" x14ac:dyDescent="0.3">
      <c r="A62" s="4" t="s">
        <v>64</v>
      </c>
      <c r="B62" s="4">
        <v>2014</v>
      </c>
      <c r="C62" s="4" t="s">
        <v>70</v>
      </c>
      <c r="D62">
        <f>VLOOKUP(C62,'[1]Census-Pivot'!C60:F518,2,FALSE)</f>
        <v>3064320.0740000005</v>
      </c>
      <c r="E62">
        <f>VLOOKUP(D62,'[1]Census-Pivot'!D60:G518,2,FALSE)</f>
        <v>531465.2840000001</v>
      </c>
      <c r="F62">
        <f>VLOOKUP(E62,'[1]Census-Pivot'!E60:H518,2,FALSE)</f>
        <v>3592053</v>
      </c>
      <c r="G62">
        <f>VLOOKUP(C62,[1]InfluenzaPivotTable_Data!A60:D518,2,FALSE)</f>
        <v>483</v>
      </c>
      <c r="H62">
        <f>VLOOKUP(C62,[1]InfluenzaPivotTable_Data!A60:D518,3,FALSE)</f>
        <v>587</v>
      </c>
      <c r="I62">
        <f>VLOOKUP(C62,[1]InfluenzaPivotTable_Data!A60:D518,4,FALSE)</f>
        <v>1070</v>
      </c>
      <c r="J62" s="5">
        <f t="shared" si="0"/>
        <v>1.5762061022872115E-4</v>
      </c>
      <c r="K62" s="5">
        <f t="shared" si="0"/>
        <v>1.1044935909680224E-3</v>
      </c>
      <c r="L62" s="5">
        <f t="shared" si="0"/>
        <v>2.9787979186275925E-4</v>
      </c>
    </row>
    <row r="63" spans="1:12" x14ac:dyDescent="0.3">
      <c r="A63" s="4" t="s">
        <v>64</v>
      </c>
      <c r="B63" s="4">
        <v>2015</v>
      </c>
      <c r="C63" s="4" t="s">
        <v>71</v>
      </c>
      <c r="D63">
        <f>VLOOKUP(C63,'[1]Census-Pivot'!C61:F519,2,FALSE)</f>
        <v>3052999.2420000006</v>
      </c>
      <c r="E63">
        <f>VLOOKUP(D63,'[1]Census-Pivot'!D61:G519,2,FALSE)</f>
        <v>542415.62000000011</v>
      </c>
      <c r="F63">
        <f>VLOOKUP(E63,'[1]Census-Pivot'!E61:H519,2,FALSE)</f>
        <v>3593222</v>
      </c>
      <c r="G63">
        <f>VLOOKUP(C63,[1]InfluenzaPivotTable_Data!A61:D519,2,FALSE)</f>
        <v>494</v>
      </c>
      <c r="H63">
        <f>VLOOKUP(C63,[1]InfluenzaPivotTable_Data!A61:D519,3,FALSE)</f>
        <v>620</v>
      </c>
      <c r="I63">
        <f>VLOOKUP(C63,[1]InfluenzaPivotTable_Data!A61:D519,4,FALSE)</f>
        <v>1114</v>
      </c>
      <c r="J63" s="5">
        <f t="shared" si="0"/>
        <v>1.6180809782199084E-4</v>
      </c>
      <c r="K63" s="5">
        <f t="shared" si="0"/>
        <v>1.1430349295619472E-3</v>
      </c>
      <c r="L63" s="5">
        <f t="shared" si="0"/>
        <v>3.1002815857188897E-4</v>
      </c>
    </row>
    <row r="64" spans="1:12" x14ac:dyDescent="0.3">
      <c r="A64" s="4" t="s">
        <v>64</v>
      </c>
      <c r="B64" s="4">
        <v>2016</v>
      </c>
      <c r="C64" s="4" t="s">
        <v>72</v>
      </c>
      <c r="D64">
        <f>VLOOKUP(C64,'[1]Census-Pivot'!C62:F520,2,FALSE)</f>
        <v>3037097.79</v>
      </c>
      <c r="E64">
        <f>VLOOKUP(D64,'[1]Census-Pivot'!D62:G520,2,FALSE)</f>
        <v>553638.56299999997</v>
      </c>
      <c r="F64">
        <f>VLOOKUP(E64,'[1]Census-Pivot'!E62:H520,2,FALSE)</f>
        <v>3588570</v>
      </c>
      <c r="G64">
        <f>VLOOKUP(C64,[1]InfluenzaPivotTable_Data!A62:D520,2,FALSE)</f>
        <v>469</v>
      </c>
      <c r="H64">
        <f>VLOOKUP(C64,[1]InfluenzaPivotTable_Data!A62:D520,3,FALSE)</f>
        <v>471</v>
      </c>
      <c r="I64">
        <f>VLOOKUP(C64,[1]InfluenzaPivotTable_Data!A62:D520,4,FALSE)</f>
        <v>940</v>
      </c>
      <c r="J64" s="5">
        <f t="shared" si="0"/>
        <v>1.5442374017202786E-4</v>
      </c>
      <c r="K64" s="5">
        <f t="shared" si="0"/>
        <v>8.5073553664288381E-4</v>
      </c>
      <c r="L64" s="5">
        <f t="shared" si="0"/>
        <v>2.6194277943581985E-4</v>
      </c>
    </row>
    <row r="65" spans="1:12" x14ac:dyDescent="0.3">
      <c r="A65" s="4" t="s">
        <v>64</v>
      </c>
      <c r="B65" s="4">
        <v>2017</v>
      </c>
      <c r="C65" s="4" t="s">
        <v>73</v>
      </c>
      <c r="D65">
        <f>VLOOKUP(C65,'[1]Census-Pivot'!C63:F521,2,FALSE)</f>
        <v>3018721</v>
      </c>
      <c r="E65">
        <f>VLOOKUP(D65,'[1]Census-Pivot'!D63:G521,2,FALSE)</f>
        <v>575757</v>
      </c>
      <c r="F65">
        <f>VLOOKUP(E65,'[1]Census-Pivot'!E63:H521,2,FALSE)</f>
        <v>3594478</v>
      </c>
      <c r="G65">
        <f>VLOOKUP(C65,[1]InfluenzaPivotTable_Data!A63:D521,2,FALSE)</f>
        <v>479</v>
      </c>
      <c r="H65">
        <f>VLOOKUP(C65,[1]InfluenzaPivotTable_Data!A63:D521,3,FALSE)</f>
        <v>616</v>
      </c>
      <c r="I65">
        <f>VLOOKUP(C65,[1]InfluenzaPivotTable_Data!A63:D521,4,FALSE)</f>
        <v>1095</v>
      </c>
      <c r="J65" s="5">
        <f t="shared" si="0"/>
        <v>1.5867647258557515E-4</v>
      </c>
      <c r="K65" s="5">
        <f t="shared" si="0"/>
        <v>1.0698958067379119E-3</v>
      </c>
      <c r="L65" s="5">
        <f t="shared" si="0"/>
        <v>3.0463394128438123E-4</v>
      </c>
    </row>
    <row r="66" spans="1:12" x14ac:dyDescent="0.3">
      <c r="A66" s="4" t="s">
        <v>74</v>
      </c>
      <c r="B66" s="4">
        <v>2009</v>
      </c>
      <c r="C66" s="4" t="s">
        <v>75</v>
      </c>
      <c r="D66">
        <f>VLOOKUP(C66,'[1]Census-Pivot'!C64:F522,2,FALSE)</f>
        <v>745245.96200000006</v>
      </c>
      <c r="E66">
        <f>VLOOKUP(D66,'[1]Census-Pivot'!D64:G522,2,FALSE)</f>
        <v>119147.20600000001</v>
      </c>
      <c r="F66">
        <f>VLOOKUP(E66,'[1]Census-Pivot'!E64:H522,2,FALSE)</f>
        <v>863832</v>
      </c>
      <c r="G66">
        <f>VLOOKUP(C66,[1]InfluenzaPivotTable_Data!A64:D522,2,FALSE)</f>
        <v>461</v>
      </c>
      <c r="H66">
        <f>VLOOKUP(C66,[1]InfluenzaPivotTable_Data!A64:D522,3,FALSE)</f>
        <v>186</v>
      </c>
      <c r="I66">
        <f>VLOOKUP(C66,[1]InfluenzaPivotTable_Data!A64:D522,4,FALSE)</f>
        <v>647</v>
      </c>
      <c r="J66" s="5">
        <f t="shared" si="0"/>
        <v>6.1858771936559647E-4</v>
      </c>
      <c r="K66" s="5">
        <f t="shared" si="0"/>
        <v>1.5610940973303225E-3</v>
      </c>
      <c r="L66" s="5">
        <f t="shared" si="0"/>
        <v>7.4898822919271344E-4</v>
      </c>
    </row>
    <row r="67" spans="1:12" x14ac:dyDescent="0.3">
      <c r="A67" s="4" t="s">
        <v>74</v>
      </c>
      <c r="B67" s="4">
        <v>2010</v>
      </c>
      <c r="C67" s="4" t="s">
        <v>76</v>
      </c>
      <c r="D67">
        <f>VLOOKUP(C67,'[1]Census-Pivot'!C65:F523,2,FALSE)</f>
        <v>758912.554</v>
      </c>
      <c r="E67">
        <f>VLOOKUP(D67,'[1]Census-Pivot'!D65:G523,2,FALSE)</f>
        <v>122781.06600000001</v>
      </c>
      <c r="F67">
        <f>VLOOKUP(E67,'[1]Census-Pivot'!E65:H523,2,FALSE)</f>
        <v>881278</v>
      </c>
      <c r="G67">
        <f>VLOOKUP(C67,[1]InfluenzaPivotTable_Data!A65:D523,2,FALSE)</f>
        <v>454</v>
      </c>
      <c r="H67">
        <f>VLOOKUP(C67,[1]InfluenzaPivotTable_Data!A65:D523,3,FALSE)</f>
        <v>175</v>
      </c>
      <c r="I67">
        <f>VLOOKUP(C67,[1]InfluenzaPivotTable_Data!A65:D523,4,FALSE)</f>
        <v>629</v>
      </c>
      <c r="J67" s="5">
        <f t="shared" ref="J67:L130" si="1">G67/D67</f>
        <v>5.9822439042166642E-4</v>
      </c>
      <c r="K67" s="5">
        <f t="shared" si="1"/>
        <v>1.4253011942411381E-3</v>
      </c>
      <c r="L67" s="5">
        <f t="shared" si="1"/>
        <v>7.1373618767290225E-4</v>
      </c>
    </row>
    <row r="68" spans="1:12" x14ac:dyDescent="0.3">
      <c r="A68" s="4" t="s">
        <v>74</v>
      </c>
      <c r="B68" s="4">
        <v>2011</v>
      </c>
      <c r="C68" s="4" t="s">
        <v>77</v>
      </c>
      <c r="D68">
        <f>VLOOKUP(C68,'[1]Census-Pivot'!C66:F524,2,FALSE)</f>
        <v>763429.57799999998</v>
      </c>
      <c r="E68">
        <f>VLOOKUP(D68,'[1]Census-Pivot'!D66:G524,2,FALSE)</f>
        <v>126582.41399999999</v>
      </c>
      <c r="F68">
        <f>VLOOKUP(E68,'[1]Census-Pivot'!E66:H524,2,FALSE)</f>
        <v>890856</v>
      </c>
      <c r="G68">
        <f>VLOOKUP(C68,[1]InfluenzaPivotTable_Data!A66:D524,2,FALSE)</f>
        <v>493</v>
      </c>
      <c r="H68">
        <f>VLOOKUP(C68,[1]InfluenzaPivotTable_Data!A66:D524,3,FALSE)</f>
        <v>191</v>
      </c>
      <c r="I68">
        <f>VLOOKUP(C68,[1]InfluenzaPivotTable_Data!A66:D524,4,FALSE)</f>
        <v>684</v>
      </c>
      <c r="J68" s="5">
        <f t="shared" si="1"/>
        <v>6.4577010664368048E-4</v>
      </c>
      <c r="K68" s="5">
        <f t="shared" si="1"/>
        <v>1.5088983845733897E-3</v>
      </c>
      <c r="L68" s="5">
        <f t="shared" si="1"/>
        <v>7.6780085670411381E-4</v>
      </c>
    </row>
    <row r="69" spans="1:12" x14ac:dyDescent="0.3">
      <c r="A69" s="4" t="s">
        <v>74</v>
      </c>
      <c r="B69" s="4">
        <v>2012</v>
      </c>
      <c r="C69" s="4" t="s">
        <v>78</v>
      </c>
      <c r="D69">
        <f>VLOOKUP(C69,'[1]Census-Pivot'!C67:F525,2,FALSE)</f>
        <v>768807.01</v>
      </c>
      <c r="E69">
        <f>VLOOKUP(D69,'[1]Census-Pivot'!D67:G525,2,FALSE)</f>
        <v>130733.01499999998</v>
      </c>
      <c r="F69">
        <f>VLOOKUP(E69,'[1]Census-Pivot'!E67:H525,2,FALSE)</f>
        <v>900131</v>
      </c>
      <c r="G69">
        <f>VLOOKUP(C69,[1]InfluenzaPivotTable_Data!A67:D525,2,FALSE)</f>
        <v>468</v>
      </c>
      <c r="H69">
        <f>VLOOKUP(C69,[1]InfluenzaPivotTable_Data!A67:D525,3,FALSE)</f>
        <v>176</v>
      </c>
      <c r="I69">
        <f>VLOOKUP(C69,[1]InfluenzaPivotTable_Data!A67:D525,4,FALSE)</f>
        <v>644</v>
      </c>
      <c r="J69" s="5">
        <f t="shared" si="1"/>
        <v>6.0873534438766368E-4</v>
      </c>
      <c r="K69" s="5">
        <f t="shared" si="1"/>
        <v>1.3462551903970089E-3</v>
      </c>
      <c r="L69" s="5">
        <f t="shared" si="1"/>
        <v>7.1545141762698983E-4</v>
      </c>
    </row>
    <row r="70" spans="1:12" x14ac:dyDescent="0.3">
      <c r="A70" s="4" t="s">
        <v>74</v>
      </c>
      <c r="B70" s="4">
        <v>2013</v>
      </c>
      <c r="C70" s="4" t="s">
        <v>79</v>
      </c>
      <c r="D70">
        <f>VLOOKUP(C70,'[1]Census-Pivot'!C68:F526,2,FALSE)</f>
        <v>773012.60800000001</v>
      </c>
      <c r="E70">
        <f>VLOOKUP(D70,'[1]Census-Pivot'!D68:G526,2,FALSE)</f>
        <v>135397.79</v>
      </c>
      <c r="F70">
        <f>VLOOKUP(E70,'[1]Census-Pivot'!E68:H526,2,FALSE)</f>
        <v>908446</v>
      </c>
      <c r="G70">
        <f>VLOOKUP(C70,[1]InfluenzaPivotTable_Data!A68:D526,2,FALSE)</f>
        <v>485</v>
      </c>
      <c r="H70">
        <f>VLOOKUP(C70,[1]InfluenzaPivotTable_Data!A68:D526,3,FALSE)</f>
        <v>181</v>
      </c>
      <c r="I70">
        <f>VLOOKUP(C70,[1]InfluenzaPivotTable_Data!A68:D526,4,FALSE)</f>
        <v>666</v>
      </c>
      <c r="J70" s="5">
        <f t="shared" si="1"/>
        <v>6.2741538104382375E-4</v>
      </c>
      <c r="K70" s="5">
        <f t="shared" si="1"/>
        <v>1.3368017306634029E-3</v>
      </c>
      <c r="L70" s="5">
        <f t="shared" si="1"/>
        <v>7.3312007538147567E-4</v>
      </c>
    </row>
    <row r="71" spans="1:12" x14ac:dyDescent="0.3">
      <c r="A71" s="4" t="s">
        <v>74</v>
      </c>
      <c r="B71" s="4">
        <v>2014</v>
      </c>
      <c r="C71" s="4" t="s">
        <v>80</v>
      </c>
      <c r="D71">
        <f>VLOOKUP(C71,'[1]Census-Pivot'!C69:F527,2,FALSE)</f>
        <v>776040.39500000002</v>
      </c>
      <c r="E71">
        <f>VLOOKUP(D71,'[1]Census-Pivot'!D69:G527,2,FALSE)</f>
        <v>141084.96999999997</v>
      </c>
      <c r="F71">
        <f>VLOOKUP(E71,'[1]Census-Pivot'!E69:H527,2,FALSE)</f>
        <v>917060</v>
      </c>
      <c r="G71">
        <f>VLOOKUP(C71,[1]InfluenzaPivotTable_Data!A69:D527,2,FALSE)</f>
        <v>514</v>
      </c>
      <c r="H71">
        <f>VLOOKUP(C71,[1]InfluenzaPivotTable_Data!A69:D527,3,FALSE)</f>
        <v>193</v>
      </c>
      <c r="I71">
        <f>VLOOKUP(C71,[1]InfluenzaPivotTable_Data!A69:D527,4,FALSE)</f>
        <v>707</v>
      </c>
      <c r="J71" s="5">
        <f t="shared" si="1"/>
        <v>6.623366558128717E-4</v>
      </c>
      <c r="K71" s="5">
        <f t="shared" si="1"/>
        <v>1.3679699545600076E-3</v>
      </c>
      <c r="L71" s="5">
        <f t="shared" si="1"/>
        <v>7.709419231020871E-4</v>
      </c>
    </row>
    <row r="72" spans="1:12" x14ac:dyDescent="0.3">
      <c r="A72" s="4" t="s">
        <v>74</v>
      </c>
      <c r="B72" s="4">
        <v>2015</v>
      </c>
      <c r="C72" s="4" t="s">
        <v>81</v>
      </c>
      <c r="D72">
        <f>VLOOKUP(C72,'[1]Census-Pivot'!C70:F528,2,FALSE)</f>
        <v>778731.78099999996</v>
      </c>
      <c r="E72">
        <f>VLOOKUP(D72,'[1]Census-Pivot'!D70:G528,2,FALSE)</f>
        <v>147549.38700000002</v>
      </c>
      <c r="F72">
        <f>VLOOKUP(E72,'[1]Census-Pivot'!E70:H528,2,FALSE)</f>
        <v>926454</v>
      </c>
      <c r="G72">
        <f>VLOOKUP(C72,[1]InfluenzaPivotTable_Data!A70:D528,2,FALSE)</f>
        <v>461</v>
      </c>
      <c r="H72">
        <f>VLOOKUP(C72,[1]InfluenzaPivotTable_Data!A70:D528,3,FALSE)</f>
        <v>211</v>
      </c>
      <c r="I72">
        <f>VLOOKUP(C72,[1]InfluenzaPivotTable_Data!A70:D528,4,FALSE)</f>
        <v>672</v>
      </c>
      <c r="J72" s="5">
        <f t="shared" si="1"/>
        <v>5.9198816748946836E-4</v>
      </c>
      <c r="K72" s="5">
        <f t="shared" si="1"/>
        <v>1.4300296618650133E-3</v>
      </c>
      <c r="L72" s="5">
        <f t="shared" si="1"/>
        <v>7.2534632048650016E-4</v>
      </c>
    </row>
    <row r="73" spans="1:12" x14ac:dyDescent="0.3">
      <c r="A73" s="4" t="s">
        <v>74</v>
      </c>
      <c r="B73" s="4">
        <v>2016</v>
      </c>
      <c r="C73" s="4" t="s">
        <v>82</v>
      </c>
      <c r="D73">
        <f>VLOOKUP(C73,'[1]Census-Pivot'!C71:F529,2,FALSE)</f>
        <v>781548.20699999994</v>
      </c>
      <c r="E73">
        <f>VLOOKUP(D73,'[1]Census-Pivot'!D71:G529,2,FALSE)</f>
        <v>153659.03999999998</v>
      </c>
      <c r="F73">
        <f>VLOOKUP(E73,'[1]Census-Pivot'!E71:H529,2,FALSE)</f>
        <v>934695</v>
      </c>
      <c r="G73">
        <f>VLOOKUP(C73,[1]InfluenzaPivotTable_Data!A71:D529,2,FALSE)</f>
        <v>454</v>
      </c>
      <c r="H73">
        <f>VLOOKUP(C73,[1]InfluenzaPivotTable_Data!A71:D529,3,FALSE)</f>
        <v>162</v>
      </c>
      <c r="I73">
        <f>VLOOKUP(C73,[1]InfluenzaPivotTable_Data!A71:D529,4,FALSE)</f>
        <v>616</v>
      </c>
      <c r="J73" s="5">
        <f t="shared" si="1"/>
        <v>5.8089826824975373E-4</v>
      </c>
      <c r="K73" s="5">
        <f t="shared" si="1"/>
        <v>1.0542822602562141E-3</v>
      </c>
      <c r="L73" s="5">
        <f t="shared" si="1"/>
        <v>6.5903850988825231E-4</v>
      </c>
    </row>
    <row r="74" spans="1:12" x14ac:dyDescent="0.3">
      <c r="A74" s="4" t="s">
        <v>74</v>
      </c>
      <c r="B74" s="4">
        <v>2017</v>
      </c>
      <c r="C74" s="4" t="s">
        <v>83</v>
      </c>
      <c r="D74">
        <f>VLOOKUP(C74,'[1]Census-Pivot'!C72:F530,2,FALSE)</f>
        <v>783167</v>
      </c>
      <c r="E74">
        <f>VLOOKUP(D74,'[1]Census-Pivot'!D72:G530,2,FALSE)</f>
        <v>160565</v>
      </c>
      <c r="F74">
        <f>VLOOKUP(E74,'[1]Census-Pivot'!E72:H530,2,FALSE)</f>
        <v>943732</v>
      </c>
      <c r="G74">
        <f>VLOOKUP(C74,[1]InfluenzaPivotTable_Data!A72:D530,2,FALSE)</f>
        <v>503</v>
      </c>
      <c r="H74">
        <f>VLOOKUP(C74,[1]InfluenzaPivotTable_Data!A72:D530,3,FALSE)</f>
        <v>155</v>
      </c>
      <c r="I74">
        <f>VLOOKUP(C74,[1]InfluenzaPivotTable_Data!A72:D530,4,FALSE)</f>
        <v>658</v>
      </c>
      <c r="J74" s="5">
        <f t="shared" si="1"/>
        <v>6.4226403819364196E-4</v>
      </c>
      <c r="K74" s="5">
        <f t="shared" si="1"/>
        <v>9.6534113910254414E-4</v>
      </c>
      <c r="L74" s="5">
        <f t="shared" si="1"/>
        <v>6.9723184124306477E-4</v>
      </c>
    </row>
    <row r="75" spans="1:12" x14ac:dyDescent="0.3">
      <c r="A75" s="4" t="s">
        <v>84</v>
      </c>
      <c r="B75" s="4">
        <v>2009</v>
      </c>
      <c r="C75" s="4" t="s">
        <v>85</v>
      </c>
      <c r="D75">
        <f>VLOOKUP(C75,'[1]Census-Pivot'!C73:F531,2,FALSE)</f>
        <v>519586.33899999998</v>
      </c>
      <c r="E75">
        <f>VLOOKUP(D75,'[1]Census-Pivot'!D73:G531,2,FALSE)</f>
        <v>70023.527000000002</v>
      </c>
      <c r="F75">
        <f>VLOOKUP(E75,'[1]Census-Pivot'!E73:H531,2,FALSE)</f>
        <v>588433</v>
      </c>
      <c r="G75">
        <f>VLOOKUP(C75,[1]InfluenzaPivotTable_Data!A73:D531,2,FALSE)</f>
        <v>506</v>
      </c>
      <c r="H75">
        <f>VLOOKUP(C75,[1]InfluenzaPivotTable_Data!A73:D531,3,FALSE)</f>
        <v>198</v>
      </c>
      <c r="I75">
        <f>VLOOKUP(C75,[1]InfluenzaPivotTable_Data!A73:D531,4,FALSE)</f>
        <v>704</v>
      </c>
      <c r="J75" s="5">
        <f t="shared" si="1"/>
        <v>9.7385162391654036E-4</v>
      </c>
      <c r="K75" s="5">
        <f t="shared" si="1"/>
        <v>2.8276210651314378E-3</v>
      </c>
      <c r="L75" s="5">
        <f t="shared" si="1"/>
        <v>1.1963978906689462E-3</v>
      </c>
    </row>
    <row r="76" spans="1:12" x14ac:dyDescent="0.3">
      <c r="A76" s="4" t="s">
        <v>84</v>
      </c>
      <c r="B76" s="4">
        <v>2010</v>
      </c>
      <c r="C76" s="4" t="s">
        <v>86</v>
      </c>
      <c r="D76">
        <f>VLOOKUP(C76,'[1]Census-Pivot'!C74:F532,2,FALSE)</f>
        <v>518362.80000000005</v>
      </c>
      <c r="E76">
        <f>VLOOKUP(D76,'[1]Census-Pivot'!D74:G532,2,FALSE)</f>
        <v>67206</v>
      </c>
      <c r="F76">
        <f>VLOOKUP(E76,'[1]Census-Pivot'!E74:H532,2,FALSE)</f>
        <v>584400</v>
      </c>
      <c r="G76">
        <f>VLOOKUP(C76,[1]InfluenzaPivotTable_Data!A74:D532,2,FALSE)</f>
        <v>468</v>
      </c>
      <c r="H76">
        <f>VLOOKUP(C76,[1]InfluenzaPivotTable_Data!A74:D532,3,FALSE)</f>
        <v>180</v>
      </c>
      <c r="I76">
        <f>VLOOKUP(C76,[1]InfluenzaPivotTable_Data!A74:D532,4,FALSE)</f>
        <v>648</v>
      </c>
      <c r="J76" s="5">
        <f t="shared" si="1"/>
        <v>9.0284256509147638E-4</v>
      </c>
      <c r="K76" s="5">
        <f t="shared" si="1"/>
        <v>2.6783322917596645E-3</v>
      </c>
      <c r="L76" s="5">
        <f t="shared" si="1"/>
        <v>1.1088295687885011E-3</v>
      </c>
    </row>
    <row r="77" spans="1:12" x14ac:dyDescent="0.3">
      <c r="A77" s="4" t="s">
        <v>84</v>
      </c>
      <c r="B77" s="4">
        <v>2011</v>
      </c>
      <c r="C77" s="4" t="s">
        <v>87</v>
      </c>
      <c r="D77">
        <f>VLOOKUP(C77,'[1]Census-Pivot'!C75:F533,2,FALSE)</f>
        <v>526838.08499999996</v>
      </c>
      <c r="E77">
        <f>VLOOKUP(D77,'[1]Census-Pivot'!D75:G533,2,FALSE)</f>
        <v>67116.915000000008</v>
      </c>
      <c r="F77">
        <f>VLOOKUP(E77,'[1]Census-Pivot'!E75:H533,2,FALSE)</f>
        <v>593955</v>
      </c>
      <c r="G77">
        <f>VLOOKUP(C77,[1]InfluenzaPivotTable_Data!A75:D533,2,FALSE)</f>
        <v>480</v>
      </c>
      <c r="H77">
        <f>VLOOKUP(C77,[1]InfluenzaPivotTable_Data!A75:D533,3,FALSE)</f>
        <v>169</v>
      </c>
      <c r="I77">
        <f>VLOOKUP(C77,[1]InfluenzaPivotTable_Data!A75:D533,4,FALSE)</f>
        <v>649</v>
      </c>
      <c r="J77" s="5">
        <f t="shared" si="1"/>
        <v>9.1109586354221148E-4</v>
      </c>
      <c r="K77" s="5">
        <f t="shared" si="1"/>
        <v>2.5179941598924799E-3</v>
      </c>
      <c r="L77" s="5">
        <f t="shared" si="1"/>
        <v>1.0926753710297917E-3</v>
      </c>
    </row>
    <row r="78" spans="1:12" x14ac:dyDescent="0.3">
      <c r="A78" s="4" t="s">
        <v>84</v>
      </c>
      <c r="B78" s="4">
        <v>2012</v>
      </c>
      <c r="C78" s="4" t="s">
        <v>88</v>
      </c>
      <c r="D78">
        <f>VLOOKUP(C78,'[1]Census-Pivot'!C76:F534,2,FALSE)</f>
        <v>535490.95600000001</v>
      </c>
      <c r="E78">
        <f>VLOOKUP(D78,'[1]Census-Pivot'!D76:G534,2,FALSE)</f>
        <v>69662.285000000003</v>
      </c>
      <c r="F78">
        <f>VLOOKUP(E78,'[1]Census-Pivot'!E76:H534,2,FALSE)</f>
        <v>605759</v>
      </c>
      <c r="G78">
        <f>VLOOKUP(C78,[1]InfluenzaPivotTable_Data!A76:D534,2,FALSE)</f>
        <v>436</v>
      </c>
      <c r="H78">
        <f>VLOOKUP(C78,[1]InfluenzaPivotTable_Data!A76:D534,3,FALSE)</f>
        <v>213</v>
      </c>
      <c r="I78">
        <f>VLOOKUP(C78,[1]InfluenzaPivotTable_Data!A76:D534,4,FALSE)</f>
        <v>649</v>
      </c>
      <c r="J78" s="5">
        <f t="shared" si="1"/>
        <v>8.1420609464037338E-4</v>
      </c>
      <c r="K78" s="5">
        <f t="shared" si="1"/>
        <v>3.0576085754293013E-3</v>
      </c>
      <c r="L78" s="5">
        <f t="shared" si="1"/>
        <v>1.0713831738364597E-3</v>
      </c>
    </row>
    <row r="79" spans="1:12" x14ac:dyDescent="0.3">
      <c r="A79" s="4" t="s">
        <v>84</v>
      </c>
      <c r="B79" s="4">
        <v>2013</v>
      </c>
      <c r="C79" s="4" t="s">
        <v>89</v>
      </c>
      <c r="D79">
        <f>VLOOKUP(C79,'[1]Census-Pivot'!C77:F535,2,FALSE)</f>
        <v>547523.96400000004</v>
      </c>
      <c r="E79">
        <f>VLOOKUP(D79,'[1]Census-Pivot'!D77:G535,2,FALSE)</f>
        <v>69988.922999999995</v>
      </c>
      <c r="F79">
        <f>VLOOKUP(E79,'[1]Census-Pivot'!E77:H535,2,FALSE)</f>
        <v>619371</v>
      </c>
      <c r="G79">
        <f>VLOOKUP(C79,[1]InfluenzaPivotTable_Data!A77:D535,2,FALSE)</f>
        <v>472</v>
      </c>
      <c r="H79">
        <f>VLOOKUP(C79,[1]InfluenzaPivotTable_Data!A77:D535,3,FALSE)</f>
        <v>184</v>
      </c>
      <c r="I79">
        <f>VLOOKUP(C79,[1]InfluenzaPivotTable_Data!A77:D535,4,FALSE)</f>
        <v>656</v>
      </c>
      <c r="J79" s="5">
        <f t="shared" si="1"/>
        <v>8.6206272425365469E-4</v>
      </c>
      <c r="K79" s="5">
        <f t="shared" si="1"/>
        <v>2.6289874470564437E-3</v>
      </c>
      <c r="L79" s="5">
        <f t="shared" si="1"/>
        <v>1.0591390297576089E-3</v>
      </c>
    </row>
    <row r="80" spans="1:12" x14ac:dyDescent="0.3">
      <c r="A80" s="4" t="s">
        <v>84</v>
      </c>
      <c r="B80" s="4">
        <v>2014</v>
      </c>
      <c r="C80" s="4" t="s">
        <v>90</v>
      </c>
      <c r="D80">
        <f>VLOOKUP(C80,'[1]Census-Pivot'!C78:F536,2,FALSE)</f>
        <v>562123.83199999994</v>
      </c>
      <c r="E80">
        <f>VLOOKUP(D80,'[1]Census-Pivot'!D78:G536,2,FALSE)</f>
        <v>71612.168000000005</v>
      </c>
      <c r="F80">
        <f>VLOOKUP(E80,'[1]Census-Pivot'!E78:H536,2,FALSE)</f>
        <v>633736</v>
      </c>
      <c r="G80">
        <f>VLOOKUP(C80,[1]InfluenzaPivotTable_Data!A78:D536,2,FALSE)</f>
        <v>500</v>
      </c>
      <c r="H80">
        <f>VLOOKUP(C80,[1]InfluenzaPivotTable_Data!A78:D536,3,FALSE)</f>
        <v>175</v>
      </c>
      <c r="I80">
        <f>VLOOKUP(C80,[1]InfluenzaPivotTable_Data!A78:D536,4,FALSE)</f>
        <v>675</v>
      </c>
      <c r="J80" s="5">
        <f t="shared" si="1"/>
        <v>8.8948372500242978E-4</v>
      </c>
      <c r="K80" s="5">
        <f t="shared" si="1"/>
        <v>2.4437187825398611E-3</v>
      </c>
      <c r="L80" s="5">
        <f t="shared" si="1"/>
        <v>1.0651122865041594E-3</v>
      </c>
    </row>
    <row r="81" spans="1:12" x14ac:dyDescent="0.3">
      <c r="A81" s="4" t="s">
        <v>84</v>
      </c>
      <c r="B81" s="4">
        <v>2015</v>
      </c>
      <c r="C81" s="4" t="s">
        <v>91</v>
      </c>
      <c r="D81">
        <f>VLOOKUP(C81,'[1]Census-Pivot'!C79:F537,2,FALSE)</f>
        <v>573670.82399999991</v>
      </c>
      <c r="E81">
        <f>VLOOKUP(D81,'[1]Census-Pivot'!D79:G537,2,FALSE)</f>
        <v>73813.175999999992</v>
      </c>
      <c r="F81">
        <f>VLOOKUP(E81,'[1]Census-Pivot'!E79:H537,2,FALSE)</f>
        <v>647484</v>
      </c>
      <c r="G81">
        <f>VLOOKUP(C81,[1]InfluenzaPivotTable_Data!A79:D537,2,FALSE)</f>
        <v>463</v>
      </c>
      <c r="H81">
        <f>VLOOKUP(C81,[1]InfluenzaPivotTable_Data!A79:D537,3,FALSE)</f>
        <v>166</v>
      </c>
      <c r="I81">
        <f>VLOOKUP(C81,[1]InfluenzaPivotTable_Data!A79:D537,4,FALSE)</f>
        <v>629</v>
      </c>
      <c r="J81" s="5">
        <f t="shared" si="1"/>
        <v>8.0708305291119365E-4</v>
      </c>
      <c r="K81" s="5">
        <f t="shared" si="1"/>
        <v>2.248920978552664E-3</v>
      </c>
      <c r="L81" s="5">
        <f t="shared" si="1"/>
        <v>9.7145257643432121E-4</v>
      </c>
    </row>
    <row r="82" spans="1:12" x14ac:dyDescent="0.3">
      <c r="A82" s="4" t="s">
        <v>84</v>
      </c>
      <c r="B82" s="4">
        <v>2016</v>
      </c>
      <c r="C82" s="4" t="s">
        <v>92</v>
      </c>
      <c r="D82">
        <f>VLOOKUP(C82,'[1]Census-Pivot'!C80:F538,2,FALSE)</f>
        <v>585199.99200000009</v>
      </c>
      <c r="E82">
        <f>VLOOKUP(D82,'[1]Census-Pivot'!D80:G538,2,FALSE)</f>
        <v>75127.025999999998</v>
      </c>
      <c r="F82">
        <f>VLOOKUP(E82,'[1]Census-Pivot'!E80:H538,2,FALSE)</f>
        <v>659009</v>
      </c>
      <c r="G82">
        <f>VLOOKUP(C82,[1]InfluenzaPivotTable_Data!A80:D538,2,FALSE)</f>
        <v>471</v>
      </c>
      <c r="H82">
        <f>VLOOKUP(C82,[1]InfluenzaPivotTable_Data!A80:D538,3,FALSE)</f>
        <v>203</v>
      </c>
      <c r="I82">
        <f>VLOOKUP(C82,[1]InfluenzaPivotTable_Data!A80:D538,4,FALSE)</f>
        <v>674</v>
      </c>
      <c r="J82" s="5">
        <f t="shared" si="1"/>
        <v>8.0485305269792265E-4</v>
      </c>
      <c r="K82" s="5">
        <f t="shared" si="1"/>
        <v>2.7020901905527315E-3</v>
      </c>
      <c r="L82" s="5">
        <f t="shared" si="1"/>
        <v>1.0227477925187668E-3</v>
      </c>
    </row>
    <row r="83" spans="1:12" x14ac:dyDescent="0.3">
      <c r="A83" s="4" t="s">
        <v>84</v>
      </c>
      <c r="B83" s="4">
        <v>2017</v>
      </c>
      <c r="C83" s="4" t="s">
        <v>93</v>
      </c>
      <c r="D83">
        <f>VLOOKUP(C83,'[1]Census-Pivot'!C81:F539,2,FALSE)</f>
        <v>592622</v>
      </c>
      <c r="E83">
        <f>VLOOKUP(D83,'[1]Census-Pivot'!D81:G539,2,FALSE)</f>
        <v>79769</v>
      </c>
      <c r="F83">
        <f>VLOOKUP(E83,'[1]Census-Pivot'!E81:H539,2,FALSE)</f>
        <v>672391</v>
      </c>
      <c r="G83">
        <f>VLOOKUP(C83,[1]InfluenzaPivotTable_Data!A81:D539,2,FALSE)</f>
        <v>485</v>
      </c>
      <c r="H83">
        <f>VLOOKUP(C83,[1]InfluenzaPivotTable_Data!A81:D539,3,FALSE)</f>
        <v>169</v>
      </c>
      <c r="I83">
        <f>VLOOKUP(C83,[1]InfluenzaPivotTable_Data!A81:D539,4,FALSE)</f>
        <v>654</v>
      </c>
      <c r="J83" s="5">
        <f t="shared" si="1"/>
        <v>8.1839688705447988E-4</v>
      </c>
      <c r="K83" s="5">
        <f t="shared" si="1"/>
        <v>2.1186175080545075E-3</v>
      </c>
      <c r="L83" s="5">
        <f t="shared" si="1"/>
        <v>9.7264835490064566E-4</v>
      </c>
    </row>
    <row r="84" spans="1:12" x14ac:dyDescent="0.3">
      <c r="A84" s="4" t="s">
        <v>94</v>
      </c>
      <c r="B84" s="4">
        <v>2009</v>
      </c>
      <c r="C84" s="4" t="s">
        <v>95</v>
      </c>
      <c r="D84">
        <f>VLOOKUP(C84,'[1]Census-Pivot'!C82:F540,2,FALSE)</f>
        <v>15154751.511000002</v>
      </c>
      <c r="E84">
        <f>VLOOKUP(D84,'[1]Census-Pivot'!D82:G540,2,FALSE)</f>
        <v>3071464.9319999991</v>
      </c>
      <c r="F84">
        <f>VLOOKUP(E84,'[1]Census-Pivot'!E82:H540,2,FALSE)</f>
        <v>18222420</v>
      </c>
      <c r="G84">
        <f>VLOOKUP(C84,[1]InfluenzaPivotTable_Data!A82:D540,2,FALSE)</f>
        <v>775</v>
      </c>
      <c r="H84">
        <f>VLOOKUP(C84,[1]InfluenzaPivotTable_Data!A82:D540,3,FALSE)</f>
        <v>1861</v>
      </c>
      <c r="I84">
        <f>VLOOKUP(C84,[1]InfluenzaPivotTable_Data!A82:D540,4,FALSE)</f>
        <v>2636</v>
      </c>
      <c r="J84" s="5">
        <f t="shared" si="1"/>
        <v>5.1139076707227436E-5</v>
      </c>
      <c r="K84" s="5">
        <f t="shared" si="1"/>
        <v>6.0589980390503794E-4</v>
      </c>
      <c r="L84" s="5">
        <f t="shared" si="1"/>
        <v>1.4465696652804622E-4</v>
      </c>
    </row>
    <row r="85" spans="1:12" x14ac:dyDescent="0.3">
      <c r="A85" s="4" t="s">
        <v>94</v>
      </c>
      <c r="B85" s="4">
        <v>2010</v>
      </c>
      <c r="C85" s="4" t="s">
        <v>96</v>
      </c>
      <c r="D85">
        <f>VLOOKUP(C85,'[1]Census-Pivot'!C83:F541,2,FALSE)</f>
        <v>15362475.890000002</v>
      </c>
      <c r="E85">
        <f>VLOOKUP(D85,'[1]Census-Pivot'!D83:G541,2,FALSE)</f>
        <v>3132222.9640000006</v>
      </c>
      <c r="F85">
        <f>VLOOKUP(E85,'[1]Census-Pivot'!E83:H541,2,FALSE)</f>
        <v>18500150</v>
      </c>
      <c r="G85">
        <f>VLOOKUP(C85,[1]InfluenzaPivotTable_Data!A83:D541,2,FALSE)</f>
        <v>574</v>
      </c>
      <c r="H85">
        <f>VLOOKUP(C85,[1]InfluenzaPivotTable_Data!A83:D541,3,FALSE)</f>
        <v>1904</v>
      </c>
      <c r="I85">
        <f>VLOOKUP(C85,[1]InfluenzaPivotTable_Data!A83:D541,4,FALSE)</f>
        <v>2478</v>
      </c>
      <c r="J85" s="5">
        <f t="shared" si="1"/>
        <v>3.7363768972528551E-5</v>
      </c>
      <c r="K85" s="5">
        <f t="shared" si="1"/>
        <v>6.0787498906798756E-4</v>
      </c>
      <c r="L85" s="5">
        <f t="shared" si="1"/>
        <v>1.3394485990654131E-4</v>
      </c>
    </row>
    <row r="86" spans="1:12" x14ac:dyDescent="0.3">
      <c r="A86" s="4" t="s">
        <v>94</v>
      </c>
      <c r="B86" s="4">
        <v>2011</v>
      </c>
      <c r="C86" s="4" t="s">
        <v>97</v>
      </c>
      <c r="D86">
        <f>VLOOKUP(C86,'[1]Census-Pivot'!C84:F542,2,FALSE)</f>
        <v>15398701.668</v>
      </c>
      <c r="E86">
        <f>VLOOKUP(D86,'[1]Census-Pivot'!D84:G542,2,FALSE)</f>
        <v>3193384.6749999993</v>
      </c>
      <c r="F86">
        <f>VLOOKUP(E86,'[1]Census-Pivot'!E84:H542,2,FALSE)</f>
        <v>18587927</v>
      </c>
      <c r="G86">
        <f>VLOOKUP(C86,[1]InfluenzaPivotTable_Data!A84:D542,2,FALSE)</f>
        <v>663</v>
      </c>
      <c r="H86">
        <f>VLOOKUP(C86,[1]InfluenzaPivotTable_Data!A84:D542,3,FALSE)</f>
        <v>2034</v>
      </c>
      <c r="I86">
        <f>VLOOKUP(C86,[1]InfluenzaPivotTable_Data!A84:D542,4,FALSE)</f>
        <v>2697</v>
      </c>
      <c r="J86" s="5">
        <f t="shared" si="1"/>
        <v>4.3055577950300736E-5</v>
      </c>
      <c r="K86" s="5">
        <f t="shared" si="1"/>
        <v>6.3694174269812969E-4</v>
      </c>
      <c r="L86" s="5">
        <f t="shared" si="1"/>
        <v>1.4509417860313309E-4</v>
      </c>
    </row>
    <row r="87" spans="1:12" x14ac:dyDescent="0.3">
      <c r="A87" s="4" t="s">
        <v>94</v>
      </c>
      <c r="B87" s="4">
        <v>2012</v>
      </c>
      <c r="C87" s="4" t="s">
        <v>98</v>
      </c>
      <c r="D87">
        <f>VLOOKUP(C87,'[1]Census-Pivot'!C85:F543,2,FALSE)</f>
        <v>15356273.137000002</v>
      </c>
      <c r="E87">
        <f>VLOOKUP(D87,'[1]Census-Pivot'!D85:G543,2,FALSE)</f>
        <v>3259859.5860000001</v>
      </c>
      <c r="F87">
        <f>VLOOKUP(E87,'[1]Census-Pivot'!E85:H543,2,FALSE)</f>
        <v>18613958</v>
      </c>
      <c r="G87">
        <f>VLOOKUP(C87,[1]InfluenzaPivotTable_Data!A85:D543,2,FALSE)</f>
        <v>652</v>
      </c>
      <c r="H87">
        <f>VLOOKUP(C87,[1]InfluenzaPivotTable_Data!A85:D543,3,FALSE)</f>
        <v>1985</v>
      </c>
      <c r="I87">
        <f>VLOOKUP(C87,[1]InfluenzaPivotTable_Data!A85:D543,4,FALSE)</f>
        <v>2637</v>
      </c>
      <c r="J87" s="5">
        <f t="shared" si="1"/>
        <v>4.2458218487208712E-5</v>
      </c>
      <c r="K87" s="5">
        <f t="shared" si="1"/>
        <v>6.0892193287247925E-4</v>
      </c>
      <c r="L87" s="5">
        <f t="shared" si="1"/>
        <v>1.4166788170468634E-4</v>
      </c>
    </row>
    <row r="88" spans="1:12" x14ac:dyDescent="0.3">
      <c r="A88" s="4" t="s">
        <v>94</v>
      </c>
      <c r="B88" s="4">
        <v>2013</v>
      </c>
      <c r="C88" s="4" t="s">
        <v>99</v>
      </c>
      <c r="D88">
        <f>VLOOKUP(C88,'[1]Census-Pivot'!C86:F544,2,FALSE)</f>
        <v>15401622.259999998</v>
      </c>
      <c r="E88">
        <f>VLOOKUP(D88,'[1]Census-Pivot'!D86:G544,2,FALSE)</f>
        <v>3313645.4389999998</v>
      </c>
      <c r="F88">
        <f>VLOOKUP(E88,'[1]Census-Pivot'!E86:H544,2,FALSE)</f>
        <v>18717080</v>
      </c>
      <c r="G88">
        <f>VLOOKUP(C88,[1]InfluenzaPivotTable_Data!A86:D544,2,FALSE)</f>
        <v>805</v>
      </c>
      <c r="H88">
        <f>VLOOKUP(C88,[1]InfluenzaPivotTable_Data!A86:D544,3,FALSE)</f>
        <v>2136</v>
      </c>
      <c r="I88">
        <f>VLOOKUP(C88,[1]InfluenzaPivotTable_Data!A86:D544,4,FALSE)</f>
        <v>2941</v>
      </c>
      <c r="J88" s="5">
        <f t="shared" si="1"/>
        <v>5.2267221362173579E-5</v>
      </c>
      <c r="K88" s="5">
        <f t="shared" si="1"/>
        <v>6.4460728805209992E-4</v>
      </c>
      <c r="L88" s="5">
        <f t="shared" si="1"/>
        <v>1.5712921032554224E-4</v>
      </c>
    </row>
    <row r="89" spans="1:12" x14ac:dyDescent="0.3">
      <c r="A89" s="4" t="s">
        <v>94</v>
      </c>
      <c r="B89" s="4">
        <v>2014</v>
      </c>
      <c r="C89" s="4" t="s">
        <v>100</v>
      </c>
      <c r="D89">
        <f>VLOOKUP(C89,'[1]Census-Pivot'!C87:F545,2,FALSE)</f>
        <v>15674816.595999997</v>
      </c>
      <c r="E89">
        <f>VLOOKUP(D89,'[1]Census-Pivot'!D87:G545,2,FALSE)</f>
        <v>3464609.365999999</v>
      </c>
      <c r="F89">
        <f>VLOOKUP(E89,'[1]Census-Pivot'!E87:H545,2,FALSE)</f>
        <v>19138571</v>
      </c>
      <c r="G89">
        <f>VLOOKUP(C89,[1]InfluenzaPivotTable_Data!A87:D545,2,FALSE)</f>
        <v>841</v>
      </c>
      <c r="H89">
        <f>VLOOKUP(C89,[1]InfluenzaPivotTable_Data!A87:D545,3,FALSE)</f>
        <v>2143</v>
      </c>
      <c r="I89">
        <f>VLOOKUP(C89,[1]InfluenzaPivotTable_Data!A87:D545,4,FALSE)</f>
        <v>2984</v>
      </c>
      <c r="J89" s="5">
        <f t="shared" si="1"/>
        <v>5.3652940361331684E-5</v>
      </c>
      <c r="K89" s="5">
        <f t="shared" si="1"/>
        <v>6.1854015088406956E-4</v>
      </c>
      <c r="L89" s="5">
        <f t="shared" si="1"/>
        <v>1.5591550696235368E-4</v>
      </c>
    </row>
    <row r="90" spans="1:12" x14ac:dyDescent="0.3">
      <c r="A90" s="4" t="s">
        <v>94</v>
      </c>
      <c r="B90" s="4">
        <v>2015</v>
      </c>
      <c r="C90" s="4" t="s">
        <v>101</v>
      </c>
      <c r="D90">
        <f>VLOOKUP(C90,'[1]Census-Pivot'!C88:F546,2,FALSE)</f>
        <v>15671162.012000002</v>
      </c>
      <c r="E90">
        <f>VLOOKUP(D90,'[1]Census-Pivot'!D88:G546,2,FALSE)</f>
        <v>3597552.9380000015</v>
      </c>
      <c r="F90">
        <f>VLOOKUP(E90,'[1]Census-Pivot'!E88:H546,2,FALSE)</f>
        <v>19266113</v>
      </c>
      <c r="G90">
        <f>VLOOKUP(C90,[1]InfluenzaPivotTable_Data!A88:D546,2,FALSE)</f>
        <v>692</v>
      </c>
      <c r="H90">
        <f>VLOOKUP(C90,[1]InfluenzaPivotTable_Data!A88:D546,3,FALSE)</f>
        <v>2271</v>
      </c>
      <c r="I90">
        <f>VLOOKUP(C90,[1]InfluenzaPivotTable_Data!A88:D546,4,FALSE)</f>
        <v>2963</v>
      </c>
      <c r="J90" s="5">
        <f t="shared" si="1"/>
        <v>4.4157542336050727E-5</v>
      </c>
      <c r="K90" s="5">
        <f t="shared" si="1"/>
        <v>6.3126242730496805E-4</v>
      </c>
      <c r="L90" s="5">
        <f t="shared" si="1"/>
        <v>1.5379334689877506E-4</v>
      </c>
    </row>
    <row r="91" spans="1:12" x14ac:dyDescent="0.3">
      <c r="A91" s="4" t="s">
        <v>94</v>
      </c>
      <c r="B91" s="4">
        <v>2016</v>
      </c>
      <c r="C91" s="4" t="s">
        <v>102</v>
      </c>
      <c r="D91">
        <f>VLOOKUP(C91,'[1]Census-Pivot'!C89:F547,2,FALSE)</f>
        <v>16075005.925000003</v>
      </c>
      <c r="E91">
        <f>VLOOKUP(D91,'[1]Census-Pivot'!D89:G547,2,FALSE)</f>
        <v>3784942.3089999994</v>
      </c>
      <c r="F91">
        <f>VLOOKUP(E91,'[1]Census-Pivot'!E89:H547,2,FALSE)</f>
        <v>19861484</v>
      </c>
      <c r="G91">
        <f>VLOOKUP(C91,[1]InfluenzaPivotTable_Data!A89:D547,2,FALSE)</f>
        <v>800</v>
      </c>
      <c r="H91">
        <f>VLOOKUP(C91,[1]InfluenzaPivotTable_Data!A89:D547,3,FALSE)</f>
        <v>2260</v>
      </c>
      <c r="I91">
        <f>VLOOKUP(C91,[1]InfluenzaPivotTable_Data!A89:D547,4,FALSE)</f>
        <v>3060</v>
      </c>
      <c r="J91" s="5">
        <f t="shared" si="1"/>
        <v>4.9766700163751254E-5</v>
      </c>
      <c r="K91" s="5">
        <f t="shared" si="1"/>
        <v>5.9710289232839148E-4</v>
      </c>
      <c r="L91" s="5">
        <f t="shared" si="1"/>
        <v>1.5406703748823601E-4</v>
      </c>
    </row>
    <row r="92" spans="1:12" x14ac:dyDescent="0.3">
      <c r="A92" s="4" t="s">
        <v>94</v>
      </c>
      <c r="B92" s="4">
        <v>2017</v>
      </c>
      <c r="C92" s="4" t="s">
        <v>103</v>
      </c>
      <c r="D92">
        <f>VLOOKUP(C92,'[1]Census-Pivot'!C90:F548,2,FALSE)</f>
        <v>16267535</v>
      </c>
      <c r="E92">
        <f>VLOOKUP(D92,'[1]Census-Pivot'!D90:G548,2,FALSE)</f>
        <v>3909738</v>
      </c>
      <c r="F92">
        <f>VLOOKUP(E92,'[1]Census-Pivot'!E90:H548,2,FALSE)</f>
        <v>20177273</v>
      </c>
      <c r="G92">
        <f>VLOOKUP(C92,[1]InfluenzaPivotTable_Data!A90:D548,2,FALSE)</f>
        <v>718</v>
      </c>
      <c r="H92">
        <f>VLOOKUP(C92,[1]InfluenzaPivotTable_Data!A90:D548,3,FALSE)</f>
        <v>2554</v>
      </c>
      <c r="I92">
        <f>VLOOKUP(C92,[1]InfluenzaPivotTable_Data!A90:D548,4,FALSE)</f>
        <v>3272</v>
      </c>
      <c r="J92" s="5">
        <f t="shared" si="1"/>
        <v>4.4136988179217076E-5</v>
      </c>
      <c r="K92" s="5">
        <f t="shared" si="1"/>
        <v>6.5324070308547528E-4</v>
      </c>
      <c r="L92" s="5">
        <f t="shared" si="1"/>
        <v>1.6216264705344474E-4</v>
      </c>
    </row>
    <row r="93" spans="1:12" x14ac:dyDescent="0.3">
      <c r="A93" s="4" t="s">
        <v>104</v>
      </c>
      <c r="B93" s="4">
        <v>2009</v>
      </c>
      <c r="C93" s="4" t="s">
        <v>105</v>
      </c>
      <c r="D93">
        <f>VLOOKUP(C93,'[1]Census-Pivot'!C91:F549,2,FALSE)</f>
        <v>8549363.2080000024</v>
      </c>
      <c r="E93">
        <f>VLOOKUP(D93,'[1]Census-Pivot'!D91:G549,2,FALSE)</f>
        <v>946398.88800000015</v>
      </c>
      <c r="F93">
        <f>VLOOKUP(E93,'[1]Census-Pivot'!E91:H549,2,FALSE)</f>
        <v>9497667</v>
      </c>
      <c r="G93">
        <f>VLOOKUP(C93,[1]InfluenzaPivotTable_Data!A91:D549,2,FALSE)</f>
        <v>595</v>
      </c>
      <c r="H93">
        <f>VLOOKUP(C93,[1]InfluenzaPivotTable_Data!A91:D549,3,FALSE)</f>
        <v>1163</v>
      </c>
      <c r="I93">
        <f>VLOOKUP(C93,[1]InfluenzaPivotTable_Data!A91:D549,4,FALSE)</f>
        <v>1758</v>
      </c>
      <c r="J93" s="5">
        <f t="shared" si="1"/>
        <v>6.9595826674346138E-5</v>
      </c>
      <c r="K93" s="5">
        <f t="shared" si="1"/>
        <v>1.2288687304543831E-3</v>
      </c>
      <c r="L93" s="5">
        <f t="shared" si="1"/>
        <v>1.8509808777250245E-4</v>
      </c>
    </row>
    <row r="94" spans="1:12" x14ac:dyDescent="0.3">
      <c r="A94" s="4" t="s">
        <v>104</v>
      </c>
      <c r="B94" s="4">
        <v>2010</v>
      </c>
      <c r="C94" s="4" t="s">
        <v>106</v>
      </c>
      <c r="D94">
        <f>VLOOKUP(C94,'[1]Census-Pivot'!C92:F550,2,FALSE)</f>
        <v>8449250.1660000011</v>
      </c>
      <c r="E94">
        <f>VLOOKUP(D94,'[1]Census-Pivot'!D92:G550,2,FALSE)</f>
        <v>962370.51299999957</v>
      </c>
      <c r="F94">
        <f>VLOOKUP(E94,'[1]Census-Pivot'!E92:H550,2,FALSE)</f>
        <v>9411980</v>
      </c>
      <c r="G94">
        <f>VLOOKUP(C94,[1]InfluenzaPivotTable_Data!A92:D550,2,FALSE)</f>
        <v>535</v>
      </c>
      <c r="H94">
        <f>VLOOKUP(C94,[1]InfluenzaPivotTable_Data!A92:D550,3,FALSE)</f>
        <v>1172</v>
      </c>
      <c r="I94">
        <f>VLOOKUP(C94,[1]InfluenzaPivotTable_Data!A92:D550,4,FALSE)</f>
        <v>1707</v>
      </c>
      <c r="J94" s="5">
        <f t="shared" si="1"/>
        <v>6.3319228273397995E-5</v>
      </c>
      <c r="K94" s="5">
        <f t="shared" si="1"/>
        <v>1.2178261741899407E-3</v>
      </c>
      <c r="L94" s="5">
        <f t="shared" si="1"/>
        <v>1.8136460128474562E-4</v>
      </c>
    </row>
    <row r="95" spans="1:12" x14ac:dyDescent="0.3">
      <c r="A95" s="4" t="s">
        <v>104</v>
      </c>
      <c r="B95" s="4">
        <v>2011</v>
      </c>
      <c r="C95" s="4" t="s">
        <v>107</v>
      </c>
      <c r="D95">
        <f>VLOOKUP(C95,'[1]Census-Pivot'!C93:F551,2,FALSE)</f>
        <v>8470442.4209999982</v>
      </c>
      <c r="E95">
        <f>VLOOKUP(D95,'[1]Census-Pivot'!D93:G551,2,FALSE)</f>
        <v>986010.10000000033</v>
      </c>
      <c r="F95">
        <f>VLOOKUP(E95,'[1]Census-Pivot'!E93:H551,2,FALSE)</f>
        <v>9455367</v>
      </c>
      <c r="G95">
        <f>VLOOKUP(C95,[1]InfluenzaPivotTable_Data!A93:D551,2,FALSE)</f>
        <v>585</v>
      </c>
      <c r="H95">
        <f>VLOOKUP(C95,[1]InfluenzaPivotTable_Data!A93:D551,3,FALSE)</f>
        <v>1173</v>
      </c>
      <c r="I95">
        <f>VLOOKUP(C95,[1]InfluenzaPivotTable_Data!A93:D551,4,FALSE)</f>
        <v>1758</v>
      </c>
      <c r="J95" s="5">
        <f t="shared" si="1"/>
        <v>6.9063688875289751E-5</v>
      </c>
      <c r="K95" s="5">
        <f t="shared" si="1"/>
        <v>1.1896429864156561E-3</v>
      </c>
      <c r="L95" s="5">
        <f t="shared" si="1"/>
        <v>1.8592615178236868E-4</v>
      </c>
    </row>
    <row r="96" spans="1:12" x14ac:dyDescent="0.3">
      <c r="A96" s="4" t="s">
        <v>104</v>
      </c>
      <c r="B96" s="4">
        <v>2012</v>
      </c>
      <c r="C96" s="4" t="s">
        <v>108</v>
      </c>
      <c r="D96">
        <f>VLOOKUP(C96,'[1]Census-Pivot'!C94:F552,2,FALSE)</f>
        <v>8449073.0590000022</v>
      </c>
      <c r="E96">
        <f>VLOOKUP(D96,'[1]Census-Pivot'!D94:G552,2,FALSE)</f>
        <v>1008057.1840000001</v>
      </c>
      <c r="F96">
        <f>VLOOKUP(E96,'[1]Census-Pivot'!E94:H552,2,FALSE)</f>
        <v>9452262</v>
      </c>
      <c r="G96">
        <f>VLOOKUP(C96,[1]InfluenzaPivotTable_Data!A94:D552,2,FALSE)</f>
        <v>551</v>
      </c>
      <c r="H96">
        <f>VLOOKUP(C96,[1]InfluenzaPivotTable_Data!A94:D552,3,FALSE)</f>
        <v>1122</v>
      </c>
      <c r="I96">
        <f>VLOOKUP(C96,[1]InfluenzaPivotTable_Data!A94:D552,4,FALSE)</f>
        <v>1673</v>
      </c>
      <c r="J96" s="5">
        <f t="shared" si="1"/>
        <v>6.5214254410200835E-5</v>
      </c>
      <c r="K96" s="5">
        <f t="shared" si="1"/>
        <v>1.1130320956077825E-3</v>
      </c>
      <c r="L96" s="5">
        <f t="shared" si="1"/>
        <v>1.7699467069363925E-4</v>
      </c>
    </row>
    <row r="97" spans="1:12" x14ac:dyDescent="0.3">
      <c r="A97" s="4" t="s">
        <v>104</v>
      </c>
      <c r="B97" s="4">
        <v>2013</v>
      </c>
      <c r="C97" s="4" t="s">
        <v>109</v>
      </c>
      <c r="D97">
        <f>VLOOKUP(C97,'[1]Census-Pivot'!C95:F553,2,FALSE)</f>
        <v>8527149.3439999986</v>
      </c>
      <c r="E97">
        <f>VLOOKUP(D97,'[1]Census-Pivot'!D95:G553,2,FALSE)</f>
        <v>1063965.2520000001</v>
      </c>
      <c r="F97">
        <f>VLOOKUP(E97,'[1]Census-Pivot'!E95:H553,2,FALSE)</f>
        <v>9590792</v>
      </c>
      <c r="G97">
        <f>VLOOKUP(C97,[1]InfluenzaPivotTable_Data!A95:D553,2,FALSE)</f>
        <v>597</v>
      </c>
      <c r="H97">
        <f>VLOOKUP(C97,[1]InfluenzaPivotTable_Data!A95:D553,3,FALSE)</f>
        <v>1156</v>
      </c>
      <c r="I97">
        <f>VLOOKUP(C97,[1]InfluenzaPivotTable_Data!A95:D553,4,FALSE)</f>
        <v>1753</v>
      </c>
      <c r="J97" s="5">
        <f t="shared" si="1"/>
        <v>7.0011673997485472E-5</v>
      </c>
      <c r="K97" s="5">
        <f t="shared" si="1"/>
        <v>1.0865016482699942E-3</v>
      </c>
      <c r="L97" s="5">
        <f t="shared" si="1"/>
        <v>1.8277948265377875E-4</v>
      </c>
    </row>
    <row r="98" spans="1:12" x14ac:dyDescent="0.3">
      <c r="A98" s="4" t="s">
        <v>104</v>
      </c>
      <c r="B98" s="4">
        <v>2014</v>
      </c>
      <c r="C98" s="4" t="s">
        <v>110</v>
      </c>
      <c r="D98">
        <f>VLOOKUP(C98,'[1]Census-Pivot'!C96:F554,2,FALSE)</f>
        <v>8409035.8969999999</v>
      </c>
      <c r="E98">
        <f>VLOOKUP(D98,'[1]Census-Pivot'!D96:G554,2,FALSE)</f>
        <v>1066700.2510000004</v>
      </c>
      <c r="F98">
        <f>VLOOKUP(E98,'[1]Census-Pivot'!E96:H554,2,FALSE)</f>
        <v>9478952</v>
      </c>
      <c r="G98">
        <f>VLOOKUP(C98,[1]InfluenzaPivotTable_Data!A96:D554,2,FALSE)</f>
        <v>621</v>
      </c>
      <c r="H98">
        <f>VLOOKUP(C98,[1]InfluenzaPivotTable_Data!A96:D554,3,FALSE)</f>
        <v>1133</v>
      </c>
      <c r="I98">
        <f>VLOOKUP(C98,[1]InfluenzaPivotTable_Data!A96:D554,4,FALSE)</f>
        <v>1754</v>
      </c>
      <c r="J98" s="5">
        <f t="shared" si="1"/>
        <v>7.3849131768071935E-5</v>
      </c>
      <c r="K98" s="5">
        <f t="shared" si="1"/>
        <v>1.0621540577475683E-3</v>
      </c>
      <c r="L98" s="5">
        <f t="shared" si="1"/>
        <v>1.8504155311684244E-4</v>
      </c>
    </row>
    <row r="99" spans="1:12" x14ac:dyDescent="0.3">
      <c r="A99" s="4" t="s">
        <v>104</v>
      </c>
      <c r="B99" s="4">
        <v>2015</v>
      </c>
      <c r="C99" s="4" t="s">
        <v>111</v>
      </c>
      <c r="D99">
        <f>VLOOKUP(C99,'[1]Census-Pivot'!C97:F555,2,FALSE)</f>
        <v>8501038.2550000027</v>
      </c>
      <c r="E99">
        <f>VLOOKUP(D99,'[1]Census-Pivot'!D97:G555,2,FALSE)</f>
        <v>1131307.0189999996</v>
      </c>
      <c r="F99">
        <f>VLOOKUP(E99,'[1]Census-Pivot'!E97:H555,2,FALSE)</f>
        <v>9631395</v>
      </c>
      <c r="G99">
        <f>VLOOKUP(C99,[1]InfluenzaPivotTable_Data!A97:D555,2,FALSE)</f>
        <v>608</v>
      </c>
      <c r="H99">
        <f>VLOOKUP(C99,[1]InfluenzaPivotTable_Data!A97:D555,3,FALSE)</f>
        <v>1159</v>
      </c>
      <c r="I99">
        <f>VLOOKUP(C99,[1]InfluenzaPivotTable_Data!A97:D555,4,FALSE)</f>
        <v>1767</v>
      </c>
      <c r="J99" s="5">
        <f t="shared" si="1"/>
        <v>7.1520675682455197E-5</v>
      </c>
      <c r="K99" s="5">
        <f t="shared" si="1"/>
        <v>1.0244787493888963E-3</v>
      </c>
      <c r="L99" s="5">
        <f t="shared" si="1"/>
        <v>1.8346252022682073E-4</v>
      </c>
    </row>
    <row r="100" spans="1:12" x14ac:dyDescent="0.3">
      <c r="A100" s="4" t="s">
        <v>104</v>
      </c>
      <c r="B100" s="4">
        <v>2016</v>
      </c>
      <c r="C100" s="4" t="s">
        <v>112</v>
      </c>
      <c r="D100">
        <f>VLOOKUP(C100,'[1]Census-Pivot'!C98:F556,2,FALSE)</f>
        <v>8414507.3219999969</v>
      </c>
      <c r="E100">
        <f>VLOOKUP(D100,'[1]Census-Pivot'!D98:G556,2,FALSE)</f>
        <v>1158465.1590000007</v>
      </c>
      <c r="F100">
        <f>VLOOKUP(E100,'[1]Census-Pivot'!E98:H556,2,FALSE)</f>
        <v>9574997</v>
      </c>
      <c r="G100">
        <f>VLOOKUP(C100,[1]InfluenzaPivotTable_Data!A98:D556,2,FALSE)</f>
        <v>598</v>
      </c>
      <c r="H100">
        <f>VLOOKUP(C100,[1]InfluenzaPivotTable_Data!A98:D556,3,FALSE)</f>
        <v>1068</v>
      </c>
      <c r="I100">
        <f>VLOOKUP(C100,[1]InfluenzaPivotTable_Data!A98:D556,4,FALSE)</f>
        <v>1666</v>
      </c>
      <c r="J100" s="5">
        <f t="shared" si="1"/>
        <v>7.1067737790958958E-5</v>
      </c>
      <c r="K100" s="5">
        <f t="shared" si="1"/>
        <v>9.2190946935504631E-4</v>
      </c>
      <c r="L100" s="5">
        <f t="shared" si="1"/>
        <v>1.7399483258323737E-4</v>
      </c>
    </row>
    <row r="101" spans="1:12" x14ac:dyDescent="0.3">
      <c r="A101" s="4" t="s">
        <v>104</v>
      </c>
      <c r="B101" s="4">
        <v>2017</v>
      </c>
      <c r="C101" s="4" t="s">
        <v>113</v>
      </c>
      <c r="D101">
        <f>VLOOKUP(C101,'[1]Census-Pivot'!C99:F557,2,FALSE)</f>
        <v>8376989</v>
      </c>
      <c r="E101">
        <f>VLOOKUP(D101,'[1]Census-Pivot'!D99:G557,2,FALSE)</f>
        <v>1205631</v>
      </c>
      <c r="F101">
        <f>VLOOKUP(E101,'[1]Census-Pivot'!E99:H557,2,FALSE)</f>
        <v>9582620</v>
      </c>
      <c r="G101">
        <f>VLOOKUP(C101,[1]InfluenzaPivotTable_Data!A99:D557,2,FALSE)</f>
        <v>569</v>
      </c>
      <c r="H101">
        <f>VLOOKUP(C101,[1]InfluenzaPivotTable_Data!A99:D557,3,FALSE)</f>
        <v>1117</v>
      </c>
      <c r="I101">
        <f>VLOOKUP(C101,[1]InfluenzaPivotTable_Data!A99:D557,4,FALSE)</f>
        <v>1686</v>
      </c>
      <c r="J101" s="5">
        <f t="shared" si="1"/>
        <v>6.7924167024691098E-5</v>
      </c>
      <c r="K101" s="5">
        <f t="shared" si="1"/>
        <v>9.2648579872282649E-4</v>
      </c>
      <c r="L101" s="5">
        <f t="shared" si="1"/>
        <v>1.7594353110109761E-4</v>
      </c>
    </row>
    <row r="102" spans="1:12" x14ac:dyDescent="0.3">
      <c r="A102" s="4" t="s">
        <v>114</v>
      </c>
      <c r="B102" s="4">
        <v>2009</v>
      </c>
      <c r="C102" s="4" t="s">
        <v>115</v>
      </c>
      <c r="D102">
        <f>VLOOKUP(C102,'[1]Census-Pivot'!C100:F558,2,FALSE)</f>
        <v>1101746.827</v>
      </c>
      <c r="E102">
        <f>VLOOKUP(D102,'[1]Census-Pivot'!D100:G558,2,FALSE)</f>
        <v>180646.56999999998</v>
      </c>
      <c r="F102">
        <f>VLOOKUP(E102,'[1]Census-Pivot'!E100:H558,2,FALSE)</f>
        <v>1280241</v>
      </c>
      <c r="G102">
        <f>VLOOKUP(C102,[1]InfluenzaPivotTable_Data!A100:D558,2,FALSE)</f>
        <v>449</v>
      </c>
      <c r="H102">
        <f>VLOOKUP(C102,[1]InfluenzaPivotTable_Data!A100:D558,3,FALSE)</f>
        <v>236</v>
      </c>
      <c r="I102">
        <f>VLOOKUP(C102,[1]InfluenzaPivotTable_Data!A100:D558,4,FALSE)</f>
        <v>685</v>
      </c>
      <c r="J102" s="5">
        <f t="shared" si="1"/>
        <v>4.0753464316534854E-4</v>
      </c>
      <c r="K102" s="5">
        <f t="shared" si="1"/>
        <v>1.3064183836980687E-3</v>
      </c>
      <c r="L102" s="5">
        <f t="shared" si="1"/>
        <v>5.3505550907993109E-4</v>
      </c>
    </row>
    <row r="103" spans="1:12" x14ac:dyDescent="0.3">
      <c r="A103" s="4" t="s">
        <v>114</v>
      </c>
      <c r="B103" s="4">
        <v>2010</v>
      </c>
      <c r="C103" s="4" t="s">
        <v>116</v>
      </c>
      <c r="D103">
        <f>VLOOKUP(C103,'[1]Census-Pivot'!C101:F559,2,FALSE)</f>
        <v>1147748.098</v>
      </c>
      <c r="E103">
        <f>VLOOKUP(D103,'[1]Census-Pivot'!D101:G559,2,FALSE)</f>
        <v>185908.43600000002</v>
      </c>
      <c r="F103">
        <f>VLOOKUP(E103,'[1]Census-Pivot'!E101:H559,2,FALSE)</f>
        <v>1333591</v>
      </c>
      <c r="G103">
        <f>VLOOKUP(C103,[1]InfluenzaPivotTable_Data!A101:D559,2,FALSE)</f>
        <v>508</v>
      </c>
      <c r="H103">
        <f>VLOOKUP(C103,[1]InfluenzaPivotTable_Data!A101:D559,3,FALSE)</f>
        <v>266</v>
      </c>
      <c r="I103">
        <f>VLOOKUP(C103,[1]InfluenzaPivotTable_Data!A101:D559,4,FALSE)</f>
        <v>774</v>
      </c>
      <c r="J103" s="5">
        <f t="shared" si="1"/>
        <v>4.4260583039537306E-4</v>
      </c>
      <c r="K103" s="5">
        <f t="shared" si="1"/>
        <v>1.4308118863417256E-3</v>
      </c>
      <c r="L103" s="5">
        <f t="shared" si="1"/>
        <v>5.803878400499103E-4</v>
      </c>
    </row>
    <row r="104" spans="1:12" x14ac:dyDescent="0.3">
      <c r="A104" s="4" t="s">
        <v>114</v>
      </c>
      <c r="B104" s="4">
        <v>2011</v>
      </c>
      <c r="C104" s="4" t="s">
        <v>117</v>
      </c>
      <c r="D104">
        <f>VLOOKUP(C104,'[1]Census-Pivot'!C102:F560,2,FALSE)</f>
        <v>1156737.6889999998</v>
      </c>
      <c r="E104">
        <f>VLOOKUP(D104,'[1]Census-Pivot'!D102:G560,2,FALSE)</f>
        <v>191821.68999999997</v>
      </c>
      <c r="F104">
        <f>VLOOKUP(E104,'[1]Census-Pivot'!E102:H560,2,FALSE)</f>
        <v>1346554</v>
      </c>
      <c r="G104">
        <f>VLOOKUP(C104,[1]InfluenzaPivotTable_Data!A102:D560,2,FALSE)</f>
        <v>444</v>
      </c>
      <c r="H104">
        <f>VLOOKUP(C104,[1]InfluenzaPivotTable_Data!A102:D560,3,FALSE)</f>
        <v>330</v>
      </c>
      <c r="I104">
        <f>VLOOKUP(C104,[1]InfluenzaPivotTable_Data!A102:D560,4,FALSE)</f>
        <v>774</v>
      </c>
      <c r="J104" s="5">
        <f t="shared" si="1"/>
        <v>3.8383810281468239E-4</v>
      </c>
      <c r="K104" s="5">
        <f t="shared" si="1"/>
        <v>1.7203476833094319E-3</v>
      </c>
      <c r="L104" s="5">
        <f t="shared" si="1"/>
        <v>5.7480056499776471E-4</v>
      </c>
    </row>
    <row r="105" spans="1:12" x14ac:dyDescent="0.3">
      <c r="A105" s="4" t="s">
        <v>114</v>
      </c>
      <c r="B105" s="4">
        <v>2012</v>
      </c>
      <c r="C105" s="4" t="s">
        <v>118</v>
      </c>
      <c r="D105">
        <f>VLOOKUP(C105,'[1]Census-Pivot'!C103:F561,2,FALSE)</f>
        <v>1164954.3370000001</v>
      </c>
      <c r="E105">
        <f>VLOOKUP(D105,'[1]Census-Pivot'!D103:G561,2,FALSE)</f>
        <v>197109.54499999998</v>
      </c>
      <c r="F105">
        <f>VLOOKUP(E105,'[1]Census-Pivot'!E103:H561,2,FALSE)</f>
        <v>1362730</v>
      </c>
      <c r="G105">
        <f>VLOOKUP(C105,[1]InfluenzaPivotTable_Data!A103:D561,2,FALSE)</f>
        <v>479</v>
      </c>
      <c r="H105">
        <f>VLOOKUP(C105,[1]InfluenzaPivotTable_Data!A103:D561,3,FALSE)</f>
        <v>392</v>
      </c>
      <c r="I105">
        <f>VLOOKUP(C105,[1]InfluenzaPivotTable_Data!A103:D561,4,FALSE)</f>
        <v>871</v>
      </c>
      <c r="J105" s="5">
        <f t="shared" si="1"/>
        <v>4.1117491457521395E-4</v>
      </c>
      <c r="K105" s="5">
        <f t="shared" si="1"/>
        <v>1.9887418440339864E-3</v>
      </c>
      <c r="L105" s="5">
        <f t="shared" si="1"/>
        <v>6.3915816045731727E-4</v>
      </c>
    </row>
    <row r="106" spans="1:12" x14ac:dyDescent="0.3">
      <c r="A106" s="4" t="s">
        <v>114</v>
      </c>
      <c r="B106" s="4">
        <v>2013</v>
      </c>
      <c r="C106" s="4" t="s">
        <v>119</v>
      </c>
      <c r="D106">
        <f>VLOOKUP(C106,'[1]Census-Pivot'!C104:F562,2,FALSE)</f>
        <v>1169849.7549999999</v>
      </c>
      <c r="E106">
        <f>VLOOKUP(D106,'[1]Census-Pivot'!D104:G562,2,FALSE)</f>
        <v>202208.25299999997</v>
      </c>
      <c r="F106">
        <f>VLOOKUP(E106,'[1]Census-Pivot'!E104:H562,2,FALSE)</f>
        <v>1376298</v>
      </c>
      <c r="G106">
        <f>VLOOKUP(C106,[1]InfluenzaPivotTable_Data!A104:D562,2,FALSE)</f>
        <v>461</v>
      </c>
      <c r="H106">
        <f>VLOOKUP(C106,[1]InfluenzaPivotTable_Data!A104:D562,3,FALSE)</f>
        <v>422</v>
      </c>
      <c r="I106">
        <f>VLOOKUP(C106,[1]InfluenzaPivotTable_Data!A104:D562,4,FALSE)</f>
        <v>883</v>
      </c>
      <c r="J106" s="5">
        <f t="shared" si="1"/>
        <v>3.9406769803529174E-4</v>
      </c>
      <c r="K106" s="5">
        <f t="shared" si="1"/>
        <v>2.086957350845616E-3</v>
      </c>
      <c r="L106" s="5">
        <f t="shared" si="1"/>
        <v>6.4157617027707666E-4</v>
      </c>
    </row>
    <row r="107" spans="1:12" x14ac:dyDescent="0.3">
      <c r="A107" s="4" t="s">
        <v>114</v>
      </c>
      <c r="B107" s="4">
        <v>2014</v>
      </c>
      <c r="C107" s="4" t="s">
        <v>120</v>
      </c>
      <c r="D107">
        <f>VLOOKUP(C107,'[1]Census-Pivot'!C105:F563,2,FALSE)</f>
        <v>1178545.9849999999</v>
      </c>
      <c r="E107">
        <f>VLOOKUP(D107,'[1]Census-Pivot'!D105:G563,2,FALSE)</f>
        <v>212874.065</v>
      </c>
      <c r="F107">
        <f>VLOOKUP(E107,'[1]Census-Pivot'!E105:H563,2,FALSE)</f>
        <v>1391072</v>
      </c>
      <c r="G107">
        <f>VLOOKUP(C107,[1]InfluenzaPivotTable_Data!A105:D563,2,FALSE)</f>
        <v>429</v>
      </c>
      <c r="H107">
        <f>VLOOKUP(C107,[1]InfluenzaPivotTable_Data!A105:D563,3,FALSE)</f>
        <v>357</v>
      </c>
      <c r="I107">
        <f>VLOOKUP(C107,[1]InfluenzaPivotTable_Data!A105:D563,4,FALSE)</f>
        <v>786</v>
      </c>
      <c r="J107" s="5">
        <f t="shared" si="1"/>
        <v>3.6400785837813535E-4</v>
      </c>
      <c r="K107" s="5">
        <f t="shared" si="1"/>
        <v>1.6770478827470129E-3</v>
      </c>
      <c r="L107" s="5">
        <f t="shared" si="1"/>
        <v>5.6503186032067355E-4</v>
      </c>
    </row>
    <row r="108" spans="1:12" x14ac:dyDescent="0.3">
      <c r="A108" s="4" t="s">
        <v>114</v>
      </c>
      <c r="B108" s="4">
        <v>2015</v>
      </c>
      <c r="C108" s="4" t="s">
        <v>121</v>
      </c>
      <c r="D108">
        <f>VLOOKUP(C108,'[1]Census-Pivot'!C106:F564,2,FALSE)</f>
        <v>1185327.6229999999</v>
      </c>
      <c r="E108">
        <f>VLOOKUP(D108,'[1]Census-Pivot'!D106:G564,2,FALSE)</f>
        <v>219910.65199999997</v>
      </c>
      <c r="F108">
        <f>VLOOKUP(E108,'[1]Census-Pivot'!E106:H564,2,FALSE)</f>
        <v>1406214</v>
      </c>
      <c r="G108">
        <f>VLOOKUP(C108,[1]InfluenzaPivotTable_Data!A106:D564,2,FALSE)</f>
        <v>510</v>
      </c>
      <c r="H108">
        <f>VLOOKUP(C108,[1]InfluenzaPivotTable_Data!A106:D564,3,FALSE)</f>
        <v>488</v>
      </c>
      <c r="I108">
        <f>VLOOKUP(C108,[1]InfluenzaPivotTable_Data!A106:D564,4,FALSE)</f>
        <v>998</v>
      </c>
      <c r="J108" s="5">
        <f t="shared" si="1"/>
        <v>4.3026079043802056E-4</v>
      </c>
      <c r="K108" s="5">
        <f t="shared" si="1"/>
        <v>2.2190830483281914E-3</v>
      </c>
      <c r="L108" s="5">
        <f t="shared" si="1"/>
        <v>7.0970705738955802E-4</v>
      </c>
    </row>
    <row r="109" spans="1:12" x14ac:dyDescent="0.3">
      <c r="A109" s="4" t="s">
        <v>114</v>
      </c>
      <c r="B109" s="4">
        <v>2016</v>
      </c>
      <c r="C109" s="4" t="s">
        <v>122</v>
      </c>
      <c r="D109">
        <f>VLOOKUP(C109,'[1]Census-Pivot'!C107:F565,2,FALSE)</f>
        <v>1185619.6740000001</v>
      </c>
      <c r="E109">
        <f>VLOOKUP(D109,'[1]Census-Pivot'!D107:G565,2,FALSE)</f>
        <v>228155.08800000002</v>
      </c>
      <c r="F109">
        <f>VLOOKUP(E109,'[1]Census-Pivot'!E107:H565,2,FALSE)</f>
        <v>1413673</v>
      </c>
      <c r="G109">
        <f>VLOOKUP(C109,[1]InfluenzaPivotTable_Data!A107:D565,2,FALSE)</f>
        <v>500</v>
      </c>
      <c r="H109">
        <f>VLOOKUP(C109,[1]InfluenzaPivotTable_Data!A107:D565,3,FALSE)</f>
        <v>444</v>
      </c>
      <c r="I109">
        <f>VLOOKUP(C109,[1]InfluenzaPivotTable_Data!A107:D565,4,FALSE)</f>
        <v>944</v>
      </c>
      <c r="J109" s="5">
        <f t="shared" si="1"/>
        <v>4.2172039732869679E-4</v>
      </c>
      <c r="K109" s="5">
        <f t="shared" si="1"/>
        <v>1.9460447009623557E-3</v>
      </c>
      <c r="L109" s="5">
        <f t="shared" si="1"/>
        <v>6.677640444430926E-4</v>
      </c>
    </row>
    <row r="110" spans="1:12" x14ac:dyDescent="0.3">
      <c r="A110" s="4" t="s">
        <v>114</v>
      </c>
      <c r="B110" s="4">
        <v>2017</v>
      </c>
      <c r="C110" s="4" t="s">
        <v>123</v>
      </c>
      <c r="D110">
        <f>VLOOKUP(C110,'[1]Census-Pivot'!C108:F566,2,FALSE)</f>
        <v>1183532</v>
      </c>
      <c r="E110">
        <f>VLOOKUP(D110,'[1]Census-Pivot'!D108:G566,2,FALSE)</f>
        <v>238126</v>
      </c>
      <c r="F110">
        <f>VLOOKUP(E110,'[1]Census-Pivot'!E108:H566,2,FALSE)</f>
        <v>1421658</v>
      </c>
      <c r="G110">
        <f>VLOOKUP(C110,[1]InfluenzaPivotTable_Data!A108:D566,2,FALSE)</f>
        <v>434</v>
      </c>
      <c r="H110">
        <f>VLOOKUP(C110,[1]InfluenzaPivotTable_Data!A108:D566,3,FALSE)</f>
        <v>568</v>
      </c>
      <c r="I110">
        <f>VLOOKUP(C110,[1]InfluenzaPivotTable_Data!A108:D566,4,FALSE)</f>
        <v>1002</v>
      </c>
      <c r="J110" s="5">
        <f t="shared" si="1"/>
        <v>3.6669899926660202E-4</v>
      </c>
      <c r="K110" s="5">
        <f t="shared" si="1"/>
        <v>2.3852918202968178E-3</v>
      </c>
      <c r="L110" s="5">
        <f t="shared" si="1"/>
        <v>7.0481086168403375E-4</v>
      </c>
    </row>
    <row r="111" spans="1:12" x14ac:dyDescent="0.3">
      <c r="A111" s="4" t="s">
        <v>124</v>
      </c>
      <c r="B111" s="4">
        <v>2009</v>
      </c>
      <c r="C111" s="4" t="s">
        <v>125</v>
      </c>
      <c r="D111">
        <f>VLOOKUP(C111,'[1]Census-Pivot'!C109:F567,2,FALSE)</f>
        <v>1314449.1709999999</v>
      </c>
      <c r="E111">
        <f>VLOOKUP(D111,'[1]Census-Pivot'!D109:G567,2,FALSE)</f>
        <v>174379.39300000004</v>
      </c>
      <c r="F111">
        <f>VLOOKUP(E111,'[1]Census-Pivot'!E109:H567,2,FALSE)</f>
        <v>1488444</v>
      </c>
      <c r="G111">
        <f>VLOOKUP(C111,[1]InfluenzaPivotTable_Data!A109:D567,2,FALSE)</f>
        <v>468</v>
      </c>
      <c r="H111">
        <f>VLOOKUP(C111,[1]InfluenzaPivotTable_Data!A109:D567,3,FALSE)</f>
        <v>180</v>
      </c>
      <c r="I111">
        <f>VLOOKUP(C111,[1]InfluenzaPivotTable_Data!A109:D567,4,FALSE)</f>
        <v>648</v>
      </c>
      <c r="J111" s="5">
        <f t="shared" si="1"/>
        <v>3.5604267576505632E-4</v>
      </c>
      <c r="K111" s="5">
        <f t="shared" si="1"/>
        <v>1.0322320596677381E-3</v>
      </c>
      <c r="L111" s="5">
        <f t="shared" si="1"/>
        <v>4.3535396696147116E-4</v>
      </c>
    </row>
    <row r="112" spans="1:12" x14ac:dyDescent="0.3">
      <c r="A112" s="4" t="s">
        <v>124</v>
      </c>
      <c r="B112" s="4">
        <v>2010</v>
      </c>
      <c r="C112" s="4" t="s">
        <v>126</v>
      </c>
      <c r="D112">
        <f>VLOOKUP(C112,'[1]Census-Pivot'!C110:F568,2,FALSE)</f>
        <v>1322254.8209999998</v>
      </c>
      <c r="E112">
        <f>VLOOKUP(D112,'[1]Census-Pivot'!D110:G568,2,FALSE)</f>
        <v>177896.86999999997</v>
      </c>
      <c r="F112">
        <f>VLOOKUP(E112,'[1]Census-Pivot'!E110:H568,2,FALSE)</f>
        <v>1500717</v>
      </c>
      <c r="G112">
        <f>VLOOKUP(C112,[1]InfluenzaPivotTable_Data!A110:D568,2,FALSE)</f>
        <v>462</v>
      </c>
      <c r="H112">
        <f>VLOOKUP(C112,[1]InfluenzaPivotTable_Data!A110:D568,3,FALSE)</f>
        <v>219</v>
      </c>
      <c r="I112">
        <f>VLOOKUP(C112,[1]InfluenzaPivotTable_Data!A110:D568,4,FALSE)</f>
        <v>681</v>
      </c>
      <c r="J112" s="5">
        <f t="shared" si="1"/>
        <v>3.4940315033269982E-4</v>
      </c>
      <c r="K112" s="5">
        <f t="shared" si="1"/>
        <v>1.2310503270799539E-3</v>
      </c>
      <c r="L112" s="5">
        <f t="shared" si="1"/>
        <v>4.5378309168217593E-4</v>
      </c>
    </row>
    <row r="113" spans="1:12" x14ac:dyDescent="0.3">
      <c r="A113" s="4" t="s">
        <v>124</v>
      </c>
      <c r="B113" s="4">
        <v>2011</v>
      </c>
      <c r="C113" s="4" t="s">
        <v>127</v>
      </c>
      <c r="D113">
        <f>VLOOKUP(C113,'[1]Census-Pivot'!C111:F569,2,FALSE)</f>
        <v>1342513.2049999998</v>
      </c>
      <c r="E113">
        <f>VLOOKUP(D113,'[1]Census-Pivot'!D111:G569,2,FALSE)</f>
        <v>186788.20300000007</v>
      </c>
      <c r="F113">
        <f>VLOOKUP(E113,'[1]Census-Pivot'!E111:H569,2,FALSE)</f>
        <v>1529400</v>
      </c>
      <c r="G113">
        <f>VLOOKUP(C113,[1]InfluenzaPivotTable_Data!A111:D569,2,FALSE)</f>
        <v>464</v>
      </c>
      <c r="H113">
        <f>VLOOKUP(C113,[1]InfluenzaPivotTable_Data!A111:D569,3,FALSE)</f>
        <v>209</v>
      </c>
      <c r="I113">
        <f>VLOOKUP(C113,[1]InfluenzaPivotTable_Data!A111:D569,4,FALSE)</f>
        <v>673</v>
      </c>
      <c r="J113" s="5">
        <f t="shared" si="1"/>
        <v>3.4562043656024974E-4</v>
      </c>
      <c r="K113" s="5">
        <f t="shared" si="1"/>
        <v>1.1189143459986064E-3</v>
      </c>
      <c r="L113" s="5">
        <f t="shared" si="1"/>
        <v>4.400418464757421E-4</v>
      </c>
    </row>
    <row r="114" spans="1:12" x14ac:dyDescent="0.3">
      <c r="A114" s="4" t="s">
        <v>124</v>
      </c>
      <c r="B114" s="4">
        <v>2012</v>
      </c>
      <c r="C114" s="4" t="s">
        <v>128</v>
      </c>
      <c r="D114">
        <f>VLOOKUP(C114,'[1]Census-Pivot'!C112:F570,2,FALSE)</f>
        <v>1346330.588</v>
      </c>
      <c r="E114">
        <f>VLOOKUP(D114,'[1]Census-Pivot'!D112:G570,2,FALSE)</f>
        <v>191302.495</v>
      </c>
      <c r="F114">
        <f>VLOOKUP(E114,'[1]Census-Pivot'!E112:H570,2,FALSE)</f>
        <v>1536407</v>
      </c>
      <c r="G114">
        <f>VLOOKUP(C114,[1]InfluenzaPivotTable_Data!A112:D570,2,FALSE)</f>
        <v>509</v>
      </c>
      <c r="H114">
        <f>VLOOKUP(C114,[1]InfluenzaPivotTable_Data!A112:D570,3,FALSE)</f>
        <v>224</v>
      </c>
      <c r="I114">
        <f>VLOOKUP(C114,[1]InfluenzaPivotTable_Data!A112:D570,4,FALSE)</f>
        <v>733</v>
      </c>
      <c r="J114" s="5">
        <f t="shared" si="1"/>
        <v>3.7806464811597967E-4</v>
      </c>
      <c r="K114" s="5">
        <f t="shared" si="1"/>
        <v>1.1709204315395888E-3</v>
      </c>
      <c r="L114" s="5">
        <f t="shared" si="1"/>
        <v>4.7708712600241993E-4</v>
      </c>
    </row>
    <row r="115" spans="1:12" x14ac:dyDescent="0.3">
      <c r="A115" s="4" t="s">
        <v>124</v>
      </c>
      <c r="B115" s="4">
        <v>2013</v>
      </c>
      <c r="C115" s="4" t="s">
        <v>129</v>
      </c>
      <c r="D115">
        <f>VLOOKUP(C115,'[1]Census-Pivot'!C113:F571,2,FALSE)</f>
        <v>1358169.7220000003</v>
      </c>
      <c r="E115">
        <f>VLOOKUP(D115,'[1]Census-Pivot'!D113:G571,2,FALSE)</f>
        <v>195739.24599999998</v>
      </c>
      <c r="F115">
        <f>VLOOKUP(E115,'[1]Census-Pivot'!E113:H571,2,FALSE)</f>
        <v>1553580</v>
      </c>
      <c r="G115">
        <f>VLOOKUP(C115,[1]InfluenzaPivotTable_Data!A113:D571,2,FALSE)</f>
        <v>461</v>
      </c>
      <c r="H115">
        <f>VLOOKUP(C115,[1]InfluenzaPivotTable_Data!A113:D571,3,FALSE)</f>
        <v>232</v>
      </c>
      <c r="I115">
        <f>VLOOKUP(C115,[1]InfluenzaPivotTable_Data!A113:D571,4,FALSE)</f>
        <v>693</v>
      </c>
      <c r="J115" s="5">
        <f t="shared" si="1"/>
        <v>3.394273871170866E-4</v>
      </c>
      <c r="K115" s="5">
        <f t="shared" si="1"/>
        <v>1.1852502997789212E-3</v>
      </c>
      <c r="L115" s="5">
        <f t="shared" si="1"/>
        <v>4.4606650446066503E-4</v>
      </c>
    </row>
    <row r="116" spans="1:12" x14ac:dyDescent="0.3">
      <c r="A116" s="4" t="s">
        <v>124</v>
      </c>
      <c r="B116" s="4">
        <v>2014</v>
      </c>
      <c r="C116" s="4" t="s">
        <v>130</v>
      </c>
      <c r="D116">
        <f>VLOOKUP(C116,'[1]Census-Pivot'!C114:F572,2,FALSE)</f>
        <v>1257628.9709999997</v>
      </c>
      <c r="E116">
        <f>VLOOKUP(D116,'[1]Census-Pivot'!D114:G572,2,FALSE)</f>
        <v>189451.18099999998</v>
      </c>
      <c r="F116">
        <f>VLOOKUP(E116,'[1]Census-Pivot'!E114:H572,2,FALSE)</f>
        <v>1447565</v>
      </c>
      <c r="G116">
        <f>VLOOKUP(C116,[1]InfluenzaPivotTable_Data!A114:D572,2,FALSE)</f>
        <v>494</v>
      </c>
      <c r="H116">
        <f>VLOOKUP(C116,[1]InfluenzaPivotTable_Data!A114:D572,3,FALSE)</f>
        <v>189</v>
      </c>
      <c r="I116">
        <f>VLOOKUP(C116,[1]InfluenzaPivotTable_Data!A114:D572,4,FALSE)</f>
        <v>683</v>
      </c>
      <c r="J116" s="5">
        <f t="shared" si="1"/>
        <v>3.9280265594326876E-4</v>
      </c>
      <c r="K116" s="5">
        <f t="shared" si="1"/>
        <v>9.9761848409907791E-4</v>
      </c>
      <c r="L116" s="5">
        <f t="shared" si="1"/>
        <v>4.7182682642921044E-4</v>
      </c>
    </row>
    <row r="117" spans="1:12" x14ac:dyDescent="0.3">
      <c r="A117" s="4" t="s">
        <v>124</v>
      </c>
      <c r="B117" s="4">
        <v>2015</v>
      </c>
      <c r="C117" s="4" t="s">
        <v>131</v>
      </c>
      <c r="D117">
        <f>VLOOKUP(C117,'[1]Census-Pivot'!C115:F573,2,FALSE)</f>
        <v>1288076.4020000005</v>
      </c>
      <c r="E117">
        <f>VLOOKUP(D117,'[1]Census-Pivot'!D115:G573,2,FALSE)</f>
        <v>195342.87899999996</v>
      </c>
      <c r="F117">
        <f>VLOOKUP(E117,'[1]Census-Pivot'!E115:H573,2,FALSE)</f>
        <v>1484099</v>
      </c>
      <c r="G117">
        <f>VLOOKUP(C117,[1]InfluenzaPivotTable_Data!A115:D573,2,FALSE)</f>
        <v>488</v>
      </c>
      <c r="H117">
        <f>VLOOKUP(C117,[1]InfluenzaPivotTable_Data!A115:D573,3,FALSE)</f>
        <v>242</v>
      </c>
      <c r="I117">
        <f>VLOOKUP(C117,[1]InfluenzaPivotTable_Data!A115:D573,4,FALSE)</f>
        <v>730</v>
      </c>
      <c r="J117" s="5">
        <f t="shared" si="1"/>
        <v>3.7885951426660776E-4</v>
      </c>
      <c r="K117" s="5">
        <f t="shared" si="1"/>
        <v>1.238847309094897E-3</v>
      </c>
      <c r="L117" s="5">
        <f t="shared" si="1"/>
        <v>4.9188093247148608E-4</v>
      </c>
    </row>
    <row r="118" spans="1:12" x14ac:dyDescent="0.3">
      <c r="A118" s="4" t="s">
        <v>124</v>
      </c>
      <c r="B118" s="4">
        <v>2016</v>
      </c>
      <c r="C118" s="4" t="s">
        <v>132</v>
      </c>
      <c r="D118">
        <f>VLOOKUP(C118,'[1]Census-Pivot'!C116:F574,2,FALSE)</f>
        <v>1288068.3060000001</v>
      </c>
      <c r="E118">
        <f>VLOOKUP(D118,'[1]Census-Pivot'!D116:G574,2,FALSE)</f>
        <v>209266.17399999994</v>
      </c>
      <c r="F118">
        <f>VLOOKUP(E118,'[1]Census-Pivot'!E116:H574,2,FALSE)</f>
        <v>1498415</v>
      </c>
      <c r="G118">
        <f>VLOOKUP(C118,[1]InfluenzaPivotTable_Data!A116:D574,2,FALSE)</f>
        <v>516</v>
      </c>
      <c r="H118">
        <f>VLOOKUP(C118,[1]InfluenzaPivotTable_Data!A116:D574,3,FALSE)</f>
        <v>215</v>
      </c>
      <c r="I118">
        <f>VLOOKUP(C118,[1]InfluenzaPivotTable_Data!A116:D574,4,FALSE)</f>
        <v>731</v>
      </c>
      <c r="J118" s="5">
        <f t="shared" si="1"/>
        <v>4.005998731561057E-4</v>
      </c>
      <c r="K118" s="5">
        <f t="shared" si="1"/>
        <v>1.0273996790326949E-3</v>
      </c>
      <c r="L118" s="5">
        <f t="shared" si="1"/>
        <v>4.8784882692711964E-4</v>
      </c>
    </row>
    <row r="119" spans="1:12" x14ac:dyDescent="0.3">
      <c r="A119" s="4" t="s">
        <v>124</v>
      </c>
      <c r="B119" s="4">
        <v>2017</v>
      </c>
      <c r="C119" s="4" t="s">
        <v>133</v>
      </c>
      <c r="D119">
        <f>VLOOKUP(C119,'[1]Census-Pivot'!C117:F575,2,FALSE)</f>
        <v>1263702</v>
      </c>
      <c r="E119">
        <f>VLOOKUP(D119,'[1]Census-Pivot'!D117:G575,2,FALSE)</f>
        <v>213704</v>
      </c>
      <c r="F119">
        <f>VLOOKUP(E119,'[1]Census-Pivot'!E117:H575,2,FALSE)</f>
        <v>1477406</v>
      </c>
      <c r="G119">
        <f>VLOOKUP(C119,[1]InfluenzaPivotTable_Data!A117:D575,2,FALSE)</f>
        <v>481</v>
      </c>
      <c r="H119">
        <f>VLOOKUP(C119,[1]InfluenzaPivotTable_Data!A117:D575,3,FALSE)</f>
        <v>264</v>
      </c>
      <c r="I119">
        <f>VLOOKUP(C119,[1]InfluenzaPivotTable_Data!A117:D575,4,FALSE)</f>
        <v>745</v>
      </c>
      <c r="J119" s="5">
        <f t="shared" si="1"/>
        <v>3.8062771128003278E-4</v>
      </c>
      <c r="K119" s="5">
        <f t="shared" si="1"/>
        <v>1.2353535731666229E-3</v>
      </c>
      <c r="L119" s="5">
        <f t="shared" si="1"/>
        <v>5.042622000993633E-4</v>
      </c>
    </row>
    <row r="120" spans="1:12" x14ac:dyDescent="0.3">
      <c r="A120" s="4" t="s">
        <v>134</v>
      </c>
      <c r="B120" s="4">
        <v>2009</v>
      </c>
      <c r="C120" s="4" t="s">
        <v>135</v>
      </c>
      <c r="D120">
        <f>VLOOKUP(C120,'[1]Census-Pivot'!C118:F576,2,FALSE)</f>
        <v>11233074.324000003</v>
      </c>
      <c r="E120">
        <f>VLOOKUP(D120,'[1]Census-Pivot'!D118:G576,2,FALSE)</f>
        <v>1551158.4959999993</v>
      </c>
      <c r="F120">
        <f>VLOOKUP(E120,'[1]Census-Pivot'!E118:H576,2,FALSE)</f>
        <v>12785043</v>
      </c>
      <c r="G120">
        <f>VLOOKUP(C120,[1]InfluenzaPivotTable_Data!A118:D576,2,FALSE)</f>
        <v>636</v>
      </c>
      <c r="H120">
        <f>VLOOKUP(C120,[1]InfluenzaPivotTable_Data!A118:D576,3,FALSE)</f>
        <v>2006</v>
      </c>
      <c r="I120">
        <f>VLOOKUP(C120,[1]InfluenzaPivotTable_Data!A118:D576,4,FALSE)</f>
        <v>2642</v>
      </c>
      <c r="J120" s="5">
        <f t="shared" si="1"/>
        <v>5.6618516147547912E-5</v>
      </c>
      <c r="K120" s="5">
        <f t="shared" si="1"/>
        <v>1.2932269688577336E-3</v>
      </c>
      <c r="L120" s="5">
        <f t="shared" si="1"/>
        <v>2.0664772109096544E-4</v>
      </c>
    </row>
    <row r="121" spans="1:12" x14ac:dyDescent="0.3">
      <c r="A121" s="4" t="s">
        <v>134</v>
      </c>
      <c r="B121" s="4">
        <v>2010</v>
      </c>
      <c r="C121" s="4" t="s">
        <v>136</v>
      </c>
      <c r="D121">
        <f>VLOOKUP(C121,'[1]Census-Pivot'!C119:F577,2,FALSE)</f>
        <v>11146725.976000002</v>
      </c>
      <c r="E121">
        <f>VLOOKUP(D121,'[1]Census-Pivot'!D119:G577,2,FALSE)</f>
        <v>1556220.4290000007</v>
      </c>
      <c r="F121">
        <f>VLOOKUP(E121,'[1]Census-Pivot'!E119:H577,2,FALSE)</f>
        <v>12699765</v>
      </c>
      <c r="G121">
        <f>VLOOKUP(C121,[1]InfluenzaPivotTable_Data!A119:D577,2,FALSE)</f>
        <v>572</v>
      </c>
      <c r="H121">
        <f>VLOOKUP(C121,[1]InfluenzaPivotTable_Data!A119:D577,3,FALSE)</f>
        <v>1912</v>
      </c>
      <c r="I121">
        <f>VLOOKUP(C121,[1]InfluenzaPivotTable_Data!A119:D577,4,FALSE)</f>
        <v>2484</v>
      </c>
      <c r="J121" s="5">
        <f t="shared" si="1"/>
        <v>5.1315516433396887E-5</v>
      </c>
      <c r="K121" s="5">
        <f t="shared" si="1"/>
        <v>1.2286177230230919E-3</v>
      </c>
      <c r="L121" s="5">
        <f t="shared" si="1"/>
        <v>1.9559417044331135E-4</v>
      </c>
    </row>
    <row r="122" spans="1:12" x14ac:dyDescent="0.3">
      <c r="A122" s="4" t="s">
        <v>134</v>
      </c>
      <c r="B122" s="4">
        <v>2011</v>
      </c>
      <c r="C122" s="4" t="s">
        <v>137</v>
      </c>
      <c r="D122">
        <f>VLOOKUP(C122,'[1]Census-Pivot'!C120:F578,2,FALSE)</f>
        <v>11030582.356000001</v>
      </c>
      <c r="E122">
        <f>VLOOKUP(D122,'[1]Census-Pivot'!D120:G578,2,FALSE)</f>
        <v>1559619.9860000005</v>
      </c>
      <c r="F122">
        <f>VLOOKUP(E122,'[1]Census-Pivot'!E120:H578,2,FALSE)</f>
        <v>12597962</v>
      </c>
      <c r="G122">
        <f>VLOOKUP(C122,[1]InfluenzaPivotTable_Data!A120:D578,2,FALSE)</f>
        <v>633</v>
      </c>
      <c r="H122">
        <f>VLOOKUP(C122,[1]InfluenzaPivotTable_Data!A120:D578,3,FALSE)</f>
        <v>2049</v>
      </c>
      <c r="I122">
        <f>VLOOKUP(C122,[1]InfluenzaPivotTable_Data!A120:D578,4,FALSE)</f>
        <v>2682</v>
      </c>
      <c r="J122" s="5">
        <f t="shared" si="1"/>
        <v>5.7385909426231201E-5</v>
      </c>
      <c r="K122" s="5">
        <f t="shared" si="1"/>
        <v>1.3137815739686215E-3</v>
      </c>
      <c r="L122" s="5">
        <f t="shared" si="1"/>
        <v>2.1289157722495115E-4</v>
      </c>
    </row>
    <row r="123" spans="1:12" x14ac:dyDescent="0.3">
      <c r="A123" s="4" t="s">
        <v>134</v>
      </c>
      <c r="B123" s="4">
        <v>2012</v>
      </c>
      <c r="C123" s="4" t="s">
        <v>138</v>
      </c>
      <c r="D123">
        <f>VLOOKUP(C123,'[1]Census-Pivot'!C121:F579,2,FALSE)</f>
        <v>11097142.779000001</v>
      </c>
      <c r="E123">
        <f>VLOOKUP(D123,'[1]Census-Pivot'!D121:G579,2,FALSE)</f>
        <v>1601625.2590000005</v>
      </c>
      <c r="F123">
        <f>VLOOKUP(E123,'[1]Census-Pivot'!E121:H579,2,FALSE)</f>
        <v>12694550</v>
      </c>
      <c r="G123">
        <f>VLOOKUP(C123,[1]InfluenzaPivotTable_Data!A121:D579,2,FALSE)</f>
        <v>683</v>
      </c>
      <c r="H123">
        <f>VLOOKUP(C123,[1]InfluenzaPivotTable_Data!A121:D579,3,FALSE)</f>
        <v>1983</v>
      </c>
      <c r="I123">
        <f>VLOOKUP(C123,[1]InfluenzaPivotTable_Data!A121:D579,4,FALSE)</f>
        <v>2666</v>
      </c>
      <c r="J123" s="5">
        <f t="shared" si="1"/>
        <v>6.1547374274799343E-5</v>
      </c>
      <c r="K123" s="5">
        <f t="shared" si="1"/>
        <v>1.2381173366597107E-3</v>
      </c>
      <c r="L123" s="5">
        <f t="shared" si="1"/>
        <v>2.1001138283751689E-4</v>
      </c>
    </row>
    <row r="124" spans="1:12" x14ac:dyDescent="0.3">
      <c r="A124" s="4" t="s">
        <v>134</v>
      </c>
      <c r="B124" s="4">
        <v>2013</v>
      </c>
      <c r="C124" s="4" t="s">
        <v>139</v>
      </c>
      <c r="D124">
        <f>VLOOKUP(C124,'[1]Census-Pivot'!C122:F580,2,FALSE)</f>
        <v>10967942.179000003</v>
      </c>
      <c r="E124">
        <f>VLOOKUP(D124,'[1]Census-Pivot'!D122:G580,2,FALSE)</f>
        <v>1605856.5230000003</v>
      </c>
      <c r="F124">
        <f>VLOOKUP(E124,'[1]Census-Pivot'!E122:H580,2,FALSE)</f>
        <v>12580101</v>
      </c>
      <c r="G124">
        <f>VLOOKUP(C124,[1]InfluenzaPivotTable_Data!A122:D580,2,FALSE)</f>
        <v>614</v>
      </c>
      <c r="H124">
        <f>VLOOKUP(C124,[1]InfluenzaPivotTable_Data!A122:D580,3,FALSE)</f>
        <v>2122</v>
      </c>
      <c r="I124">
        <f>VLOOKUP(C124,[1]InfluenzaPivotTable_Data!A122:D580,4,FALSE)</f>
        <v>2736</v>
      </c>
      <c r="J124" s="5">
        <f t="shared" si="1"/>
        <v>5.5981330862192886E-5</v>
      </c>
      <c r="K124" s="5">
        <f t="shared" si="1"/>
        <v>1.3214131957665558E-3</v>
      </c>
      <c r="L124" s="5">
        <f t="shared" si="1"/>
        <v>2.1748633019718998E-4</v>
      </c>
    </row>
    <row r="125" spans="1:12" x14ac:dyDescent="0.3">
      <c r="A125" s="4" t="s">
        <v>134</v>
      </c>
      <c r="B125" s="4">
        <v>2014</v>
      </c>
      <c r="C125" s="4" t="s">
        <v>140</v>
      </c>
      <c r="D125">
        <f>VLOOKUP(C125,'[1]Census-Pivot'!C123:F581,2,FALSE)</f>
        <v>10921971.860000001</v>
      </c>
      <c r="E125">
        <f>VLOOKUP(D125,'[1]Census-Pivot'!D123:G581,2,FALSE)</f>
        <v>1630702.0300000005</v>
      </c>
      <c r="F125">
        <f>VLOOKUP(E125,'[1]Census-Pivot'!E123:H581,2,FALSE)</f>
        <v>12558195</v>
      </c>
      <c r="G125">
        <f>VLOOKUP(C125,[1]InfluenzaPivotTable_Data!A123:D581,2,FALSE)</f>
        <v>673</v>
      </c>
      <c r="H125">
        <f>VLOOKUP(C125,[1]InfluenzaPivotTable_Data!A123:D581,3,FALSE)</f>
        <v>2125</v>
      </c>
      <c r="I125">
        <f>VLOOKUP(C125,[1]InfluenzaPivotTable_Data!A123:D581,4,FALSE)</f>
        <v>2798</v>
      </c>
      <c r="J125" s="5">
        <f t="shared" si="1"/>
        <v>6.1618909902593354E-5</v>
      </c>
      <c r="K125" s="5">
        <f t="shared" si="1"/>
        <v>1.3031197367185466E-3</v>
      </c>
      <c r="L125" s="5">
        <f t="shared" si="1"/>
        <v>2.2280271965835854E-4</v>
      </c>
    </row>
    <row r="126" spans="1:12" x14ac:dyDescent="0.3">
      <c r="A126" s="4" t="s">
        <v>134</v>
      </c>
      <c r="B126" s="4">
        <v>2015</v>
      </c>
      <c r="C126" s="4" t="s">
        <v>141</v>
      </c>
      <c r="D126">
        <f>VLOOKUP(C126,'[1]Census-Pivot'!C124:F582,2,FALSE)</f>
        <v>10843197.758000001</v>
      </c>
      <c r="E126">
        <f>VLOOKUP(D126,'[1]Census-Pivot'!D124:G582,2,FALSE)</f>
        <v>1667285.6800000006</v>
      </c>
      <c r="F126">
        <f>VLOOKUP(E126,'[1]Census-Pivot'!E124:H582,2,FALSE)</f>
        <v>12514525</v>
      </c>
      <c r="G126">
        <f>VLOOKUP(C126,[1]InfluenzaPivotTable_Data!A124:D582,2,FALSE)</f>
        <v>621</v>
      </c>
      <c r="H126">
        <f>VLOOKUP(C126,[1]InfluenzaPivotTable_Data!A124:D582,3,FALSE)</f>
        <v>1997</v>
      </c>
      <c r="I126">
        <f>VLOOKUP(C126,[1]InfluenzaPivotTable_Data!A124:D582,4,FALSE)</f>
        <v>2618</v>
      </c>
      <c r="J126" s="5">
        <f t="shared" si="1"/>
        <v>5.7270928176315191E-5</v>
      </c>
      <c r="K126" s="5">
        <f t="shared" si="1"/>
        <v>1.1977551441574184E-3</v>
      </c>
      <c r="L126" s="5">
        <f t="shared" si="1"/>
        <v>2.0919691318687685E-4</v>
      </c>
    </row>
    <row r="127" spans="1:12" x14ac:dyDescent="0.3">
      <c r="A127" s="4" t="s">
        <v>134</v>
      </c>
      <c r="B127" s="4">
        <v>2016</v>
      </c>
      <c r="C127" s="4" t="s">
        <v>142</v>
      </c>
      <c r="D127">
        <f>VLOOKUP(C127,'[1]Census-Pivot'!C125:F583,2,FALSE)</f>
        <v>10868056.309999999</v>
      </c>
      <c r="E127">
        <f>VLOOKUP(D127,'[1]Census-Pivot'!D125:G583,2,FALSE)</f>
        <v>1741843.0749999995</v>
      </c>
      <c r="F127">
        <f>VLOOKUP(E127,'[1]Census-Pivot'!E125:H583,2,FALSE)</f>
        <v>12613152</v>
      </c>
      <c r="G127">
        <f>VLOOKUP(C127,[1]InfluenzaPivotTable_Data!A125:D583,2,FALSE)</f>
        <v>681</v>
      </c>
      <c r="H127">
        <f>VLOOKUP(C127,[1]InfluenzaPivotTable_Data!A125:D583,3,FALSE)</f>
        <v>1799</v>
      </c>
      <c r="I127">
        <f>VLOOKUP(C127,[1]InfluenzaPivotTable_Data!A125:D583,4,FALSE)</f>
        <v>2480</v>
      </c>
      <c r="J127" s="5">
        <f t="shared" si="1"/>
        <v>6.2660698525585762E-5</v>
      </c>
      <c r="K127" s="5">
        <f t="shared" si="1"/>
        <v>1.0328140495664345E-3</v>
      </c>
      <c r="L127" s="5">
        <f t="shared" si="1"/>
        <v>1.9662016282686516E-4</v>
      </c>
    </row>
    <row r="128" spans="1:12" x14ac:dyDescent="0.3">
      <c r="A128" s="4" t="s">
        <v>134</v>
      </c>
      <c r="B128" s="4">
        <v>2017</v>
      </c>
      <c r="C128" s="4" t="s">
        <v>143</v>
      </c>
      <c r="D128">
        <f>VLOOKUP(C128,'[1]Census-Pivot'!C126:F584,2,FALSE)</f>
        <v>10717398</v>
      </c>
      <c r="E128">
        <f>VLOOKUP(D128,'[1]Census-Pivot'!D126:G584,2,FALSE)</f>
        <v>1773763</v>
      </c>
      <c r="F128">
        <f>VLOOKUP(E128,'[1]Census-Pivot'!E126:H584,2,FALSE)</f>
        <v>12491161</v>
      </c>
      <c r="G128">
        <f>VLOOKUP(C128,[1]InfluenzaPivotTable_Data!A126:D584,2,FALSE)</f>
        <v>613</v>
      </c>
      <c r="H128">
        <f>VLOOKUP(C128,[1]InfluenzaPivotTable_Data!A126:D584,3,FALSE)</f>
        <v>2026</v>
      </c>
      <c r="I128">
        <f>VLOOKUP(C128,[1]InfluenzaPivotTable_Data!A126:D584,4,FALSE)</f>
        <v>2639</v>
      </c>
      <c r="J128" s="5">
        <f t="shared" si="1"/>
        <v>5.7196718830447463E-5</v>
      </c>
      <c r="K128" s="5">
        <f t="shared" si="1"/>
        <v>1.1422044545973729E-3</v>
      </c>
      <c r="L128" s="5">
        <f t="shared" si="1"/>
        <v>2.1126939281304597E-4</v>
      </c>
    </row>
    <row r="129" spans="1:12" x14ac:dyDescent="0.3">
      <c r="A129" s="4" t="s">
        <v>144</v>
      </c>
      <c r="B129" s="4">
        <v>2009</v>
      </c>
      <c r="C129" s="4" t="s">
        <v>145</v>
      </c>
      <c r="D129">
        <f>VLOOKUP(C129,'[1]Census-Pivot'!C127:F585,2,FALSE)</f>
        <v>5540636.1899999995</v>
      </c>
      <c r="E129">
        <f>VLOOKUP(D129,'[1]Census-Pivot'!D127:G585,2,FALSE)</f>
        <v>798519.55799999996</v>
      </c>
      <c r="F129">
        <f>VLOOKUP(E129,'[1]Census-Pivot'!E127:H585,2,FALSE)</f>
        <v>6342469</v>
      </c>
      <c r="G129">
        <f>VLOOKUP(C129,[1]InfluenzaPivotTable_Data!A127:D585,2,FALSE)</f>
        <v>480</v>
      </c>
      <c r="H129">
        <f>VLOOKUP(C129,[1]InfluenzaPivotTable_Data!A127:D585,3,FALSE)</f>
        <v>946</v>
      </c>
      <c r="I129">
        <f>VLOOKUP(C129,[1]InfluenzaPivotTable_Data!A127:D585,4,FALSE)</f>
        <v>1426</v>
      </c>
      <c r="J129" s="5">
        <f t="shared" si="1"/>
        <v>8.6632650753414663E-5</v>
      </c>
      <c r="K129" s="5">
        <f t="shared" si="1"/>
        <v>1.1846923353629368E-3</v>
      </c>
      <c r="L129" s="5">
        <f t="shared" si="1"/>
        <v>2.248335782169373E-4</v>
      </c>
    </row>
    <row r="130" spans="1:12" x14ac:dyDescent="0.3">
      <c r="A130" s="4" t="s">
        <v>144</v>
      </c>
      <c r="B130" s="4">
        <v>2010</v>
      </c>
      <c r="C130" s="4" t="s">
        <v>146</v>
      </c>
      <c r="D130">
        <f>VLOOKUP(C130,'[1]Census-Pivot'!C128:F586,2,FALSE)</f>
        <v>5601419.9880000008</v>
      </c>
      <c r="E130">
        <f>VLOOKUP(D130,'[1]Census-Pivot'!D128:G586,2,FALSE)</f>
        <v>816965.27400000056</v>
      </c>
      <c r="F130">
        <f>VLOOKUP(E130,'[1]Census-Pivot'!E128:H586,2,FALSE)</f>
        <v>6417398</v>
      </c>
      <c r="G130">
        <f>VLOOKUP(C130,[1]InfluenzaPivotTable_Data!A128:D586,2,FALSE)</f>
        <v>510</v>
      </c>
      <c r="H130">
        <f>VLOOKUP(C130,[1]InfluenzaPivotTable_Data!A128:D586,3,FALSE)</f>
        <v>976</v>
      </c>
      <c r="I130">
        <f>VLOOKUP(C130,[1]InfluenzaPivotTable_Data!A128:D586,4,FALSE)</f>
        <v>1486</v>
      </c>
      <c r="J130" s="5">
        <f t="shared" si="1"/>
        <v>9.1048341508506776E-5</v>
      </c>
      <c r="K130" s="5">
        <f t="shared" si="1"/>
        <v>1.194665221474272E-3</v>
      </c>
      <c r="L130" s="5">
        <f t="shared" si="1"/>
        <v>2.3155802398417552E-4</v>
      </c>
    </row>
    <row r="131" spans="1:12" x14ac:dyDescent="0.3">
      <c r="A131" s="4" t="s">
        <v>144</v>
      </c>
      <c r="B131" s="4">
        <v>2011</v>
      </c>
      <c r="C131" s="4" t="s">
        <v>147</v>
      </c>
      <c r="D131">
        <f>VLOOKUP(C131,'[1]Census-Pivot'!C129:F587,2,FALSE)</f>
        <v>5341913.8579999991</v>
      </c>
      <c r="E131">
        <f>VLOOKUP(D131,'[1]Census-Pivot'!D129:G587,2,FALSE)</f>
        <v>782863.51899999985</v>
      </c>
      <c r="F131">
        <f>VLOOKUP(E131,'[1]Census-Pivot'!E129:H587,2,FALSE)</f>
        <v>6122854</v>
      </c>
      <c r="G131">
        <f>VLOOKUP(C131,[1]InfluenzaPivotTable_Data!A129:D587,2,FALSE)</f>
        <v>496</v>
      </c>
      <c r="H131">
        <f>VLOOKUP(C131,[1]InfluenzaPivotTable_Data!A129:D587,3,FALSE)</f>
        <v>827</v>
      </c>
      <c r="I131">
        <f>VLOOKUP(C131,[1]InfluenzaPivotTable_Data!A129:D587,4,FALSE)</f>
        <v>1323</v>
      </c>
      <c r="J131" s="5">
        <f t="shared" ref="J131:L194" si="2">G131/D131</f>
        <v>9.2850617435021941E-5</v>
      </c>
      <c r="K131" s="5">
        <f t="shared" si="2"/>
        <v>1.0563782574213936E-3</v>
      </c>
      <c r="L131" s="5">
        <f t="shared" si="2"/>
        <v>2.1607570587180424E-4</v>
      </c>
    </row>
    <row r="132" spans="1:12" x14ac:dyDescent="0.3">
      <c r="A132" s="4" t="s">
        <v>144</v>
      </c>
      <c r="B132" s="4">
        <v>2012</v>
      </c>
      <c r="C132" s="4" t="s">
        <v>148</v>
      </c>
      <c r="D132">
        <f>VLOOKUP(C132,'[1]Census-Pivot'!C130:F588,2,FALSE)</f>
        <v>5388492.2179999985</v>
      </c>
      <c r="E132">
        <f>VLOOKUP(D132,'[1]Census-Pivot'!D130:G588,2,FALSE)</f>
        <v>806244.01600000006</v>
      </c>
      <c r="F132">
        <f>VLOOKUP(E132,'[1]Census-Pivot'!E130:H588,2,FALSE)</f>
        <v>6196359</v>
      </c>
      <c r="G132">
        <f>VLOOKUP(C132,[1]InfluenzaPivotTable_Data!A130:D588,2,FALSE)</f>
        <v>496</v>
      </c>
      <c r="H132">
        <f>VLOOKUP(C132,[1]InfluenzaPivotTable_Data!A130:D588,3,FALSE)</f>
        <v>801</v>
      </c>
      <c r="I132">
        <f>VLOOKUP(C132,[1]InfluenzaPivotTable_Data!A130:D588,4,FALSE)</f>
        <v>1297</v>
      </c>
      <c r="J132" s="5">
        <f t="shared" si="2"/>
        <v>9.2048012678414183E-5</v>
      </c>
      <c r="K132" s="5">
        <f t="shared" si="2"/>
        <v>9.9349574583385176E-4</v>
      </c>
      <c r="L132" s="5">
        <f t="shared" si="2"/>
        <v>2.0931647117282908E-4</v>
      </c>
    </row>
    <row r="133" spans="1:12" x14ac:dyDescent="0.3">
      <c r="A133" s="4" t="s">
        <v>144</v>
      </c>
      <c r="B133" s="4">
        <v>2013</v>
      </c>
      <c r="C133" s="4" t="s">
        <v>149</v>
      </c>
      <c r="D133">
        <f>VLOOKUP(C133,'[1]Census-Pivot'!C131:F589,2,FALSE)</f>
        <v>5466138.9090000009</v>
      </c>
      <c r="E133">
        <f>VLOOKUP(D133,'[1]Census-Pivot'!D131:G589,2,FALSE)</f>
        <v>831703.03299999982</v>
      </c>
      <c r="F133">
        <f>VLOOKUP(E133,'[1]Census-Pivot'!E131:H589,2,FALSE)</f>
        <v>6295415</v>
      </c>
      <c r="G133">
        <f>VLOOKUP(C133,[1]InfluenzaPivotTable_Data!A131:D589,2,FALSE)</f>
        <v>439</v>
      </c>
      <c r="H133">
        <f>VLOOKUP(C133,[1]InfluenzaPivotTable_Data!A131:D589,3,FALSE)</f>
        <v>916</v>
      </c>
      <c r="I133">
        <f>VLOOKUP(C133,[1]InfluenzaPivotTable_Data!A131:D589,4,FALSE)</f>
        <v>1355</v>
      </c>
      <c r="J133" s="5">
        <f t="shared" si="2"/>
        <v>8.0312631513477687E-5</v>
      </c>
      <c r="K133" s="5">
        <f t="shared" si="2"/>
        <v>1.1013546466169977E-3</v>
      </c>
      <c r="L133" s="5">
        <f t="shared" si="2"/>
        <v>2.1523600906373926E-4</v>
      </c>
    </row>
    <row r="134" spans="1:12" x14ac:dyDescent="0.3">
      <c r="A134" s="4" t="s">
        <v>144</v>
      </c>
      <c r="B134" s="4">
        <v>2014</v>
      </c>
      <c r="C134" s="4" t="s">
        <v>150</v>
      </c>
      <c r="D134">
        <f>VLOOKUP(C134,'[1]Census-Pivot'!C132:F590,2,FALSE)</f>
        <v>5383265.824</v>
      </c>
      <c r="E134">
        <f>VLOOKUP(D134,'[1]Census-Pivot'!D132:G590,2,FALSE)</f>
        <v>844157.80000000028</v>
      </c>
      <c r="F134">
        <f>VLOOKUP(E134,'[1]Census-Pivot'!E132:H590,2,FALSE)</f>
        <v>6228350</v>
      </c>
      <c r="G134">
        <f>VLOOKUP(C134,[1]InfluenzaPivotTable_Data!A132:D590,2,FALSE)</f>
        <v>507</v>
      </c>
      <c r="H134">
        <f>VLOOKUP(C134,[1]InfluenzaPivotTable_Data!A132:D590,3,FALSE)</f>
        <v>832</v>
      </c>
      <c r="I134">
        <f>VLOOKUP(C134,[1]InfluenzaPivotTable_Data!A132:D590,4,FALSE)</f>
        <v>1339</v>
      </c>
      <c r="J134" s="5">
        <f t="shared" si="2"/>
        <v>9.4180747630864155E-5</v>
      </c>
      <c r="K134" s="5">
        <f t="shared" si="2"/>
        <v>9.8559771644590581E-4</v>
      </c>
      <c r="L134" s="5">
        <f t="shared" si="2"/>
        <v>2.1498470702513507E-4</v>
      </c>
    </row>
    <row r="135" spans="1:12" x14ac:dyDescent="0.3">
      <c r="A135" s="4" t="s">
        <v>144</v>
      </c>
      <c r="B135" s="4">
        <v>2015</v>
      </c>
      <c r="C135" s="4" t="s">
        <v>151</v>
      </c>
      <c r="D135">
        <f>VLOOKUP(C135,'[1]Census-Pivot'!C133:F591,2,FALSE)</f>
        <v>5252536.0829999987</v>
      </c>
      <c r="E135">
        <f>VLOOKUP(D135,'[1]Census-Pivot'!D133:G591,2,FALSE)</f>
        <v>834075.39500000002</v>
      </c>
      <c r="F135">
        <f>VLOOKUP(E135,'[1]Census-Pivot'!E133:H591,2,FALSE)</f>
        <v>6085821</v>
      </c>
      <c r="G135">
        <f>VLOOKUP(C135,[1]InfluenzaPivotTable_Data!A133:D591,2,FALSE)</f>
        <v>473</v>
      </c>
      <c r="H135">
        <f>VLOOKUP(C135,[1]InfluenzaPivotTable_Data!A133:D591,3,FALSE)</f>
        <v>874</v>
      </c>
      <c r="I135">
        <f>VLOOKUP(C135,[1]InfluenzaPivotTable_Data!A133:D591,4,FALSE)</f>
        <v>1347</v>
      </c>
      <c r="J135" s="5">
        <f t="shared" si="2"/>
        <v>9.0051737394223653E-5</v>
      </c>
      <c r="K135" s="5">
        <f t="shared" si="2"/>
        <v>1.0478669017685146E-3</v>
      </c>
      <c r="L135" s="5">
        <f t="shared" si="2"/>
        <v>2.2133414702798522E-4</v>
      </c>
    </row>
    <row r="136" spans="1:12" x14ac:dyDescent="0.3">
      <c r="A136" s="4" t="s">
        <v>144</v>
      </c>
      <c r="B136" s="4">
        <v>2016</v>
      </c>
      <c r="C136" s="4" t="s">
        <v>152</v>
      </c>
      <c r="D136">
        <f>VLOOKUP(C136,'[1]Census-Pivot'!C134:F592,2,FALSE)</f>
        <v>5324101.5090000005</v>
      </c>
      <c r="E136">
        <f>VLOOKUP(D136,'[1]Census-Pivot'!D134:G592,2,FALSE)</f>
        <v>883020.91400000022</v>
      </c>
      <c r="F136">
        <f>VLOOKUP(E136,'[1]Census-Pivot'!E134:H592,2,FALSE)</f>
        <v>6207101</v>
      </c>
      <c r="G136">
        <f>VLOOKUP(C136,[1]InfluenzaPivotTable_Data!A134:D592,2,FALSE)</f>
        <v>566</v>
      </c>
      <c r="H136">
        <f>VLOOKUP(C136,[1]InfluenzaPivotTable_Data!A134:D592,3,FALSE)</f>
        <v>768</v>
      </c>
      <c r="I136">
        <f>VLOOKUP(C136,[1]InfluenzaPivotTable_Data!A134:D592,4,FALSE)</f>
        <v>1334</v>
      </c>
      <c r="J136" s="5">
        <f t="shared" si="2"/>
        <v>1.0630901740757925E-4</v>
      </c>
      <c r="K136" s="5">
        <f t="shared" si="2"/>
        <v>8.6974157443342253E-4</v>
      </c>
      <c r="L136" s="5">
        <f t="shared" si="2"/>
        <v>2.1491514315620126E-4</v>
      </c>
    </row>
    <row r="137" spans="1:12" x14ac:dyDescent="0.3">
      <c r="A137" s="4" t="s">
        <v>144</v>
      </c>
      <c r="B137" s="4">
        <v>2017</v>
      </c>
      <c r="C137" s="4" t="s">
        <v>153</v>
      </c>
      <c r="D137">
        <f>VLOOKUP(C137,'[1]Census-Pivot'!C135:F593,2,FALSE)</f>
        <v>5484127</v>
      </c>
      <c r="E137">
        <f>VLOOKUP(D137,'[1]Census-Pivot'!D135:G593,2,FALSE)</f>
        <v>940248</v>
      </c>
      <c r="F137">
        <f>VLOOKUP(E137,'[1]Census-Pivot'!E135:H593,2,FALSE)</f>
        <v>6424375</v>
      </c>
      <c r="G137">
        <f>VLOOKUP(C137,[1]InfluenzaPivotTable_Data!A135:D593,2,FALSE)</f>
        <v>523</v>
      </c>
      <c r="H137">
        <f>VLOOKUP(C137,[1]InfluenzaPivotTable_Data!A135:D593,3,FALSE)</f>
        <v>901</v>
      </c>
      <c r="I137">
        <f>VLOOKUP(C137,[1]InfluenzaPivotTable_Data!A135:D593,4,FALSE)</f>
        <v>1424</v>
      </c>
      <c r="J137" s="5">
        <f t="shared" si="2"/>
        <v>9.5366135758708726E-5</v>
      </c>
      <c r="K137" s="5">
        <f t="shared" si="2"/>
        <v>9.5825782134075269E-4</v>
      </c>
      <c r="L137" s="5">
        <f t="shared" si="2"/>
        <v>2.2165580309368616E-4</v>
      </c>
    </row>
    <row r="138" spans="1:12" x14ac:dyDescent="0.3">
      <c r="A138" s="4" t="s">
        <v>154</v>
      </c>
      <c r="B138" s="4">
        <v>2009</v>
      </c>
      <c r="C138" s="4" t="s">
        <v>155</v>
      </c>
      <c r="D138">
        <f>VLOOKUP(C138,'[1]Census-Pivot'!C136:F594,2,FALSE)</f>
        <v>2507248.5310000004</v>
      </c>
      <c r="E138">
        <f>VLOOKUP(D138,'[1]Census-Pivot'!D136:G594,2,FALSE)</f>
        <v>431457.27400000009</v>
      </c>
      <c r="F138">
        <f>VLOOKUP(E138,'[1]Census-Pivot'!E136:H594,2,FALSE)</f>
        <v>2939403</v>
      </c>
      <c r="G138">
        <f>VLOOKUP(C138,[1]InfluenzaPivotTable_Data!A136:D594,2,FALSE)</f>
        <v>509</v>
      </c>
      <c r="H138">
        <f>VLOOKUP(C138,[1]InfluenzaPivotTable_Data!A136:D594,3,FALSE)</f>
        <v>576</v>
      </c>
      <c r="I138">
        <f>VLOOKUP(C138,[1]InfluenzaPivotTable_Data!A136:D594,4,FALSE)</f>
        <v>1085</v>
      </c>
      <c r="J138" s="5">
        <f t="shared" si="2"/>
        <v>2.0301138626930955E-4</v>
      </c>
      <c r="K138" s="5">
        <f t="shared" si="2"/>
        <v>1.3350105206477521E-3</v>
      </c>
      <c r="L138" s="5">
        <f t="shared" si="2"/>
        <v>3.6912257352938674E-4</v>
      </c>
    </row>
    <row r="139" spans="1:12" x14ac:dyDescent="0.3">
      <c r="A139" s="4" t="s">
        <v>154</v>
      </c>
      <c r="B139" s="4">
        <v>2010</v>
      </c>
      <c r="C139" s="4" t="s">
        <v>156</v>
      </c>
      <c r="D139">
        <f>VLOOKUP(C139,'[1]Census-Pivot'!C137:F595,2,FALSE)</f>
        <v>2473183.470999999</v>
      </c>
      <c r="E139">
        <f>VLOOKUP(D139,'[1]Census-Pivot'!D137:G595,2,FALSE)</f>
        <v>426239.08000000007</v>
      </c>
      <c r="F139">
        <f>VLOOKUP(E139,'[1]Census-Pivot'!E137:H595,2,FALSE)</f>
        <v>2899335</v>
      </c>
      <c r="G139">
        <f>VLOOKUP(C139,[1]InfluenzaPivotTable_Data!A137:D595,2,FALSE)</f>
        <v>448</v>
      </c>
      <c r="H139">
        <f>VLOOKUP(C139,[1]InfluenzaPivotTable_Data!A137:D595,3,FALSE)</f>
        <v>498</v>
      </c>
      <c r="I139">
        <f>VLOOKUP(C139,[1]InfluenzaPivotTable_Data!A137:D595,4,FALSE)</f>
        <v>946</v>
      </c>
      <c r="J139" s="5">
        <f t="shared" si="2"/>
        <v>1.8114305115376545E-4</v>
      </c>
      <c r="K139" s="5">
        <f t="shared" si="2"/>
        <v>1.168358377650402E-3</v>
      </c>
      <c r="L139" s="5">
        <f t="shared" si="2"/>
        <v>3.2628171632460547E-4</v>
      </c>
    </row>
    <row r="140" spans="1:12" x14ac:dyDescent="0.3">
      <c r="A140" s="4" t="s">
        <v>154</v>
      </c>
      <c r="B140" s="4">
        <v>2011</v>
      </c>
      <c r="C140" s="4" t="s">
        <v>157</v>
      </c>
      <c r="D140">
        <f>VLOOKUP(C140,'[1]Census-Pivot'!C138:F596,2,FALSE)</f>
        <v>2421811.0809999998</v>
      </c>
      <c r="E140">
        <f>VLOOKUP(D140,'[1]Census-Pivot'!D138:G596,2,FALSE)</f>
        <v>417420.43500000006</v>
      </c>
      <c r="F140">
        <f>VLOOKUP(E140,'[1]Census-Pivot'!E138:H596,2,FALSE)</f>
        <v>2839877</v>
      </c>
      <c r="G140">
        <f>VLOOKUP(C140,[1]InfluenzaPivotTable_Data!A138:D596,2,FALSE)</f>
        <v>460</v>
      </c>
      <c r="H140">
        <f>VLOOKUP(C140,[1]InfluenzaPivotTable_Data!A138:D596,3,FALSE)</f>
        <v>559</v>
      </c>
      <c r="I140">
        <f>VLOOKUP(C140,[1]InfluenzaPivotTable_Data!A138:D596,4,FALSE)</f>
        <v>1019</v>
      </c>
      <c r="J140" s="5">
        <f t="shared" si="2"/>
        <v>1.8994049684918426E-4</v>
      </c>
      <c r="K140" s="5">
        <f t="shared" si="2"/>
        <v>1.3391773692152851E-3</v>
      </c>
      <c r="L140" s="5">
        <f t="shared" si="2"/>
        <v>3.5881835727392421E-4</v>
      </c>
    </row>
    <row r="141" spans="1:12" x14ac:dyDescent="0.3">
      <c r="A141" s="4" t="s">
        <v>154</v>
      </c>
      <c r="B141" s="4">
        <v>2012</v>
      </c>
      <c r="C141" s="4" t="s">
        <v>158</v>
      </c>
      <c r="D141">
        <f>VLOOKUP(C141,'[1]Census-Pivot'!C139:F597,2,FALSE)</f>
        <v>2521062.6969999997</v>
      </c>
      <c r="E141">
        <f>VLOOKUP(D141,'[1]Census-Pivot'!D139:G597,2,FALSE)</f>
        <v>438910.20599999995</v>
      </c>
      <c r="F141">
        <f>VLOOKUP(E141,'[1]Census-Pivot'!E139:H597,2,FALSE)</f>
        <v>2961052</v>
      </c>
      <c r="G141">
        <f>VLOOKUP(C141,[1]InfluenzaPivotTable_Data!A139:D597,2,FALSE)</f>
        <v>488</v>
      </c>
      <c r="H141">
        <f>VLOOKUP(C141,[1]InfluenzaPivotTable_Data!A139:D597,3,FALSE)</f>
        <v>596</v>
      </c>
      <c r="I141">
        <f>VLOOKUP(C141,[1]InfluenzaPivotTable_Data!A139:D597,4,FALSE)</f>
        <v>1084</v>
      </c>
      <c r="J141" s="5">
        <f t="shared" si="2"/>
        <v>1.9356916453553796E-4</v>
      </c>
      <c r="K141" s="5">
        <f t="shared" si="2"/>
        <v>1.3579087290578977E-3</v>
      </c>
      <c r="L141" s="5">
        <f t="shared" si="2"/>
        <v>3.6608610723486113E-4</v>
      </c>
    </row>
    <row r="142" spans="1:12" x14ac:dyDescent="0.3">
      <c r="A142" s="4" t="s">
        <v>154</v>
      </c>
      <c r="B142" s="4">
        <v>2013</v>
      </c>
      <c r="C142" s="4" t="s">
        <v>159</v>
      </c>
      <c r="D142">
        <f>VLOOKUP(C142,'[1]Census-Pivot'!C140:F598,2,FALSE)</f>
        <v>2444125.426</v>
      </c>
      <c r="E142">
        <f>VLOOKUP(D142,'[1]Census-Pivot'!D140:G598,2,FALSE)</f>
        <v>424006.62299999996</v>
      </c>
      <c r="F142">
        <f>VLOOKUP(E142,'[1]Census-Pivot'!E140:H598,2,FALSE)</f>
        <v>2869003</v>
      </c>
      <c r="G142">
        <f>VLOOKUP(C142,[1]InfluenzaPivotTable_Data!A140:D598,2,FALSE)</f>
        <v>459</v>
      </c>
      <c r="H142">
        <f>VLOOKUP(C142,[1]InfluenzaPivotTable_Data!A140:D598,3,FALSE)</f>
        <v>691</v>
      </c>
      <c r="I142">
        <f>VLOOKUP(C142,[1]InfluenzaPivotTable_Data!A140:D598,4,FALSE)</f>
        <v>1150</v>
      </c>
      <c r="J142" s="5">
        <f t="shared" si="2"/>
        <v>1.8779723622907067E-4</v>
      </c>
      <c r="K142" s="5">
        <f t="shared" si="2"/>
        <v>1.6296915248892234E-3</v>
      </c>
      <c r="L142" s="5">
        <f t="shared" si="2"/>
        <v>4.0083610926862047E-4</v>
      </c>
    </row>
    <row r="143" spans="1:12" x14ac:dyDescent="0.3">
      <c r="A143" s="4" t="s">
        <v>154</v>
      </c>
      <c r="B143" s="4">
        <v>2014</v>
      </c>
      <c r="C143" s="4" t="s">
        <v>160</v>
      </c>
      <c r="D143">
        <f>VLOOKUP(C143,'[1]Census-Pivot'!C141:F599,2,FALSE)</f>
        <v>2315151.9500000002</v>
      </c>
      <c r="E143">
        <f>VLOOKUP(D143,'[1]Census-Pivot'!D141:G599,2,FALSE)</f>
        <v>400292.60699999984</v>
      </c>
      <c r="F143">
        <f>VLOOKUP(E143,'[1]Census-Pivot'!E141:H599,2,FALSE)</f>
        <v>2715855</v>
      </c>
      <c r="G143">
        <f>VLOOKUP(C143,[1]InfluenzaPivotTable_Data!A141:D599,2,FALSE)</f>
        <v>447</v>
      </c>
      <c r="H143">
        <f>VLOOKUP(C143,[1]InfluenzaPivotTable_Data!A141:D599,3,FALSE)</f>
        <v>512</v>
      </c>
      <c r="I143">
        <f>VLOOKUP(C143,[1]InfluenzaPivotTable_Data!A141:D599,4,FALSE)</f>
        <v>959</v>
      </c>
      <c r="J143" s="5">
        <f t="shared" si="2"/>
        <v>1.930758799654597E-4</v>
      </c>
      <c r="K143" s="5">
        <f t="shared" si="2"/>
        <v>1.2790643420501648E-3</v>
      </c>
      <c r="L143" s="5">
        <f t="shared" si="2"/>
        <v>3.5311163519407331E-4</v>
      </c>
    </row>
    <row r="144" spans="1:12" x14ac:dyDescent="0.3">
      <c r="A144" s="4" t="s">
        <v>154</v>
      </c>
      <c r="B144" s="4">
        <v>2015</v>
      </c>
      <c r="C144" s="4" t="s">
        <v>161</v>
      </c>
      <c r="D144">
        <f>VLOOKUP(C144,'[1]Census-Pivot'!C142:F600,2,FALSE)</f>
        <v>2422981.2779999999</v>
      </c>
      <c r="E144">
        <f>VLOOKUP(D144,'[1]Census-Pivot'!D142:G600,2,FALSE)</f>
        <v>435418.72399999993</v>
      </c>
      <c r="F144">
        <f>VLOOKUP(E144,'[1]Census-Pivot'!E142:H600,2,FALSE)</f>
        <v>2858834</v>
      </c>
      <c r="G144">
        <f>VLOOKUP(C144,[1]InfluenzaPivotTable_Data!A142:D600,2,FALSE)</f>
        <v>443</v>
      </c>
      <c r="H144">
        <f>VLOOKUP(C144,[1]InfluenzaPivotTable_Data!A142:D600,3,FALSE)</f>
        <v>519</v>
      </c>
      <c r="I144">
        <f>VLOOKUP(C144,[1]InfluenzaPivotTable_Data!A142:D600,4,FALSE)</f>
        <v>962</v>
      </c>
      <c r="J144" s="5">
        <f t="shared" si="2"/>
        <v>1.8283261369880053E-4</v>
      </c>
      <c r="K144" s="5">
        <f t="shared" si="2"/>
        <v>1.1919560905240265E-3</v>
      </c>
      <c r="L144" s="5">
        <f t="shared" si="2"/>
        <v>3.3650082516158684E-4</v>
      </c>
    </row>
    <row r="145" spans="1:12" x14ac:dyDescent="0.3">
      <c r="A145" s="4" t="s">
        <v>154</v>
      </c>
      <c r="B145" s="4">
        <v>2016</v>
      </c>
      <c r="C145" s="4" t="s">
        <v>162</v>
      </c>
      <c r="D145">
        <f>VLOOKUP(C145,'[1]Census-Pivot'!C143:F601,2,FALSE)</f>
        <v>2311921.3599999994</v>
      </c>
      <c r="E145">
        <f>VLOOKUP(D145,'[1]Census-Pivot'!D143:G601,2,FALSE)</f>
        <v>416589.34300000011</v>
      </c>
      <c r="F145">
        <f>VLOOKUP(E145,'[1]Census-Pivot'!E143:H601,2,FALSE)</f>
        <v>2728192</v>
      </c>
      <c r="G145">
        <f>VLOOKUP(C145,[1]InfluenzaPivotTable_Data!A143:D601,2,FALSE)</f>
        <v>519</v>
      </c>
      <c r="H145">
        <f>VLOOKUP(C145,[1]InfluenzaPivotTable_Data!A143:D601,3,FALSE)</f>
        <v>446</v>
      </c>
      <c r="I145">
        <f>VLOOKUP(C145,[1]InfluenzaPivotTable_Data!A143:D601,4,FALSE)</f>
        <v>965</v>
      </c>
      <c r="J145" s="5">
        <f t="shared" si="2"/>
        <v>2.244886045777959E-4</v>
      </c>
      <c r="K145" s="5">
        <f t="shared" si="2"/>
        <v>1.0705986782767985E-3</v>
      </c>
      <c r="L145" s="5">
        <f t="shared" si="2"/>
        <v>3.5371410809796378E-4</v>
      </c>
    </row>
    <row r="146" spans="1:12" x14ac:dyDescent="0.3">
      <c r="A146" s="4" t="s">
        <v>154</v>
      </c>
      <c r="B146" s="4">
        <v>2017</v>
      </c>
      <c r="C146" s="4" t="s">
        <v>163</v>
      </c>
      <c r="D146">
        <f>VLOOKUP(C146,'[1]Census-Pivot'!C144:F602,2,FALSE)</f>
        <v>2247914</v>
      </c>
      <c r="E146">
        <f>VLOOKUP(D146,'[1]Census-Pivot'!D144:G602,2,FALSE)</f>
        <v>412990</v>
      </c>
      <c r="F146">
        <f>VLOOKUP(E146,'[1]Census-Pivot'!E144:H602,2,FALSE)</f>
        <v>2660904</v>
      </c>
      <c r="G146">
        <f>VLOOKUP(C146,[1]InfluenzaPivotTable_Data!A144:D602,2,FALSE)</f>
        <v>482</v>
      </c>
      <c r="H146">
        <f>VLOOKUP(C146,[1]InfluenzaPivotTable_Data!A144:D602,3,FALSE)</f>
        <v>501</v>
      </c>
      <c r="I146">
        <f>VLOOKUP(C146,[1]InfluenzaPivotTable_Data!A144:D602,4,FALSE)</f>
        <v>983</v>
      </c>
      <c r="J146" s="5">
        <f t="shared" si="2"/>
        <v>2.1442101432706055E-4</v>
      </c>
      <c r="K146" s="5">
        <f t="shared" si="2"/>
        <v>1.2131044335213928E-3</v>
      </c>
      <c r="L146" s="5">
        <f t="shared" si="2"/>
        <v>3.6942332380273773E-4</v>
      </c>
    </row>
    <row r="147" spans="1:12" x14ac:dyDescent="0.3">
      <c r="A147" s="4" t="s">
        <v>164</v>
      </c>
      <c r="B147" s="4">
        <v>2009</v>
      </c>
      <c r="C147" s="4" t="s">
        <v>165</v>
      </c>
      <c r="D147">
        <f>VLOOKUP(C147,'[1]Census-Pivot'!C145:F603,2,FALSE)</f>
        <v>2407803.8119999995</v>
      </c>
      <c r="E147">
        <f>VLOOKUP(D147,'[1]Census-Pivot'!D145:G603,2,FALSE)</f>
        <v>357172.13800000009</v>
      </c>
      <c r="F147">
        <f>VLOOKUP(E147,'[1]Census-Pivot'!E145:H603,2,FALSE)</f>
        <v>2765788</v>
      </c>
      <c r="G147">
        <f>VLOOKUP(C147,[1]InfluenzaPivotTable_Data!A145:D603,2,FALSE)</f>
        <v>509</v>
      </c>
      <c r="H147">
        <f>VLOOKUP(C147,[1]InfluenzaPivotTable_Data!A145:D603,3,FALSE)</f>
        <v>517</v>
      </c>
      <c r="I147">
        <f>VLOOKUP(C147,[1]InfluenzaPivotTable_Data!A145:D603,4,FALSE)</f>
        <v>1026</v>
      </c>
      <c r="J147" s="5">
        <f t="shared" si="2"/>
        <v>2.1139596069382754E-4</v>
      </c>
      <c r="K147" s="5">
        <f t="shared" si="2"/>
        <v>1.4474813262169959E-3</v>
      </c>
      <c r="L147" s="5">
        <f t="shared" si="2"/>
        <v>3.7096118719149841E-4</v>
      </c>
    </row>
    <row r="148" spans="1:12" x14ac:dyDescent="0.3">
      <c r="A148" s="4" t="s">
        <v>164</v>
      </c>
      <c r="B148" s="4">
        <v>2010</v>
      </c>
      <c r="C148" s="4" t="s">
        <v>166</v>
      </c>
      <c r="D148">
        <f>VLOOKUP(C148,'[1]Census-Pivot'!C146:F604,2,FALSE)</f>
        <v>2372934.7880000006</v>
      </c>
      <c r="E148">
        <f>VLOOKUP(D148,'[1]Census-Pivot'!D146:G604,2,FALSE)</f>
        <v>355943.44200000004</v>
      </c>
      <c r="F148">
        <f>VLOOKUP(E148,'[1]Census-Pivot'!E146:H604,2,FALSE)</f>
        <v>2728651</v>
      </c>
      <c r="G148">
        <f>VLOOKUP(C148,[1]InfluenzaPivotTable_Data!A146:D604,2,FALSE)</f>
        <v>474</v>
      </c>
      <c r="H148">
        <f>VLOOKUP(C148,[1]InfluenzaPivotTable_Data!A146:D604,3,FALSE)</f>
        <v>478</v>
      </c>
      <c r="I148">
        <f>VLOOKUP(C148,[1]InfluenzaPivotTable_Data!A146:D604,4,FALSE)</f>
        <v>952</v>
      </c>
      <c r="J148" s="5">
        <f t="shared" si="2"/>
        <v>1.9975264486703622E-4</v>
      </c>
      <c r="K148" s="5">
        <f t="shared" si="2"/>
        <v>1.3429099783779693E-3</v>
      </c>
      <c r="L148" s="5">
        <f t="shared" si="2"/>
        <v>3.488903491139028E-4</v>
      </c>
    </row>
    <row r="149" spans="1:12" x14ac:dyDescent="0.3">
      <c r="A149" s="4" t="s">
        <v>164</v>
      </c>
      <c r="B149" s="4">
        <v>2011</v>
      </c>
      <c r="C149" s="4" t="s">
        <v>167</v>
      </c>
      <c r="D149">
        <f>VLOOKUP(C149,'[1]Census-Pivot'!C147:F605,2,FALSE)</f>
        <v>2377584.8149999999</v>
      </c>
      <c r="E149">
        <f>VLOOKUP(D149,'[1]Census-Pivot'!D147:G605,2,FALSE)</f>
        <v>355419.89800000022</v>
      </c>
      <c r="F149">
        <f>VLOOKUP(E149,'[1]Census-Pivot'!E147:H605,2,FALSE)</f>
        <v>2733429</v>
      </c>
      <c r="G149">
        <f>VLOOKUP(C149,[1]InfluenzaPivotTable_Data!A147:D605,2,FALSE)</f>
        <v>519</v>
      </c>
      <c r="H149">
        <f>VLOOKUP(C149,[1]InfluenzaPivotTable_Data!A147:D605,3,FALSE)</f>
        <v>569</v>
      </c>
      <c r="I149">
        <f>VLOOKUP(C149,[1]InfluenzaPivotTable_Data!A147:D605,4,FALSE)</f>
        <v>1088</v>
      </c>
      <c r="J149" s="5">
        <f t="shared" si="2"/>
        <v>2.1828874272987819E-4</v>
      </c>
      <c r="K149" s="5">
        <f t="shared" si="2"/>
        <v>1.6009233112772984E-3</v>
      </c>
      <c r="L149" s="5">
        <f t="shared" si="2"/>
        <v>3.9803484926808052E-4</v>
      </c>
    </row>
    <row r="150" spans="1:12" x14ac:dyDescent="0.3">
      <c r="A150" s="4" t="s">
        <v>164</v>
      </c>
      <c r="B150" s="4">
        <v>2012</v>
      </c>
      <c r="C150" s="4" t="s">
        <v>168</v>
      </c>
      <c r="D150">
        <f>VLOOKUP(C150,'[1]Census-Pivot'!C148:F606,2,FALSE)</f>
        <v>2419309.7770000007</v>
      </c>
      <c r="E150">
        <f>VLOOKUP(D150,'[1]Census-Pivot'!D148:G606,2,FALSE)</f>
        <v>364201.97500000009</v>
      </c>
      <c r="F150">
        <f>VLOOKUP(E150,'[1]Census-Pivot'!E148:H606,2,FALSE)</f>
        <v>2782137</v>
      </c>
      <c r="G150">
        <f>VLOOKUP(C150,[1]InfluenzaPivotTable_Data!A148:D606,2,FALSE)</f>
        <v>448</v>
      </c>
      <c r="H150">
        <f>VLOOKUP(C150,[1]InfluenzaPivotTable_Data!A148:D606,3,FALSE)</f>
        <v>576</v>
      </c>
      <c r="I150">
        <f>VLOOKUP(C150,[1]InfluenzaPivotTable_Data!A148:D606,4,FALSE)</f>
        <v>1024</v>
      </c>
      <c r="J150" s="5">
        <f t="shared" si="2"/>
        <v>1.8517678234472736E-4</v>
      </c>
      <c r="K150" s="5">
        <f t="shared" si="2"/>
        <v>1.58154002322475E-3</v>
      </c>
      <c r="L150" s="5">
        <f t="shared" si="2"/>
        <v>3.6806239232647421E-4</v>
      </c>
    </row>
    <row r="151" spans="1:12" x14ac:dyDescent="0.3">
      <c r="A151" s="4" t="s">
        <v>164</v>
      </c>
      <c r="B151" s="4">
        <v>2013</v>
      </c>
      <c r="C151" s="4" t="s">
        <v>169</v>
      </c>
      <c r="D151">
        <f>VLOOKUP(C151,'[1]Census-Pivot'!C149:F607,2,FALSE)</f>
        <v>2318866.6939999987</v>
      </c>
      <c r="E151">
        <f>VLOOKUP(D151,'[1]Census-Pivot'!D149:G607,2,FALSE)</f>
        <v>352205.13799999992</v>
      </c>
      <c r="F151">
        <f>VLOOKUP(E151,'[1]Census-Pivot'!E149:H607,2,FALSE)</f>
        <v>2671957</v>
      </c>
      <c r="G151">
        <f>VLOOKUP(C151,[1]InfluenzaPivotTable_Data!A149:D607,2,FALSE)</f>
        <v>483</v>
      </c>
      <c r="H151">
        <f>VLOOKUP(C151,[1]InfluenzaPivotTable_Data!A149:D607,3,FALSE)</f>
        <v>606</v>
      </c>
      <c r="I151">
        <f>VLOOKUP(C151,[1]InfluenzaPivotTable_Data!A149:D607,4,FALSE)</f>
        <v>1089</v>
      </c>
      <c r="J151" s="5">
        <f t="shared" si="2"/>
        <v>2.0829140426646719E-4</v>
      </c>
      <c r="K151" s="5">
        <f t="shared" si="2"/>
        <v>1.7205881874443301E-3</v>
      </c>
      <c r="L151" s="5">
        <f t="shared" si="2"/>
        <v>4.0756643913056985E-4</v>
      </c>
    </row>
    <row r="152" spans="1:12" x14ac:dyDescent="0.3">
      <c r="A152" s="4" t="s">
        <v>164</v>
      </c>
      <c r="B152" s="4">
        <v>2014</v>
      </c>
      <c r="C152" s="4" t="s">
        <v>170</v>
      </c>
      <c r="D152">
        <f>VLOOKUP(C152,'[1]Census-Pivot'!C150:F608,2,FALSE)</f>
        <v>2354476.6740000001</v>
      </c>
      <c r="E152">
        <f>VLOOKUP(D152,'[1]Census-Pivot'!D150:G608,2,FALSE)</f>
        <v>368061.12200000003</v>
      </c>
      <c r="F152">
        <f>VLOOKUP(E152,'[1]Census-Pivot'!E150:H608,2,FALSE)</f>
        <v>2722708</v>
      </c>
      <c r="G152">
        <f>VLOOKUP(C152,[1]InfluenzaPivotTable_Data!A150:D608,2,FALSE)</f>
        <v>536</v>
      </c>
      <c r="H152">
        <f>VLOOKUP(C152,[1]InfluenzaPivotTable_Data!A150:D608,3,FALSE)</f>
        <v>521</v>
      </c>
      <c r="I152">
        <f>VLOOKUP(C152,[1]InfluenzaPivotTable_Data!A150:D608,4,FALSE)</f>
        <v>1057</v>
      </c>
      <c r="J152" s="5">
        <f t="shared" si="2"/>
        <v>2.2765143775639715E-4</v>
      </c>
      <c r="K152" s="5">
        <f t="shared" si="2"/>
        <v>1.4155257615065357E-3</v>
      </c>
      <c r="L152" s="5">
        <f t="shared" si="2"/>
        <v>3.8821643745858903E-4</v>
      </c>
    </row>
    <row r="153" spans="1:12" x14ac:dyDescent="0.3">
      <c r="A153" s="4" t="s">
        <v>164</v>
      </c>
      <c r="B153" s="4">
        <v>2015</v>
      </c>
      <c r="C153" s="4" t="s">
        <v>171</v>
      </c>
      <c r="D153">
        <f>VLOOKUP(C153,'[1]Census-Pivot'!C151:F609,2,FALSE)</f>
        <v>2382229.5699999984</v>
      </c>
      <c r="E153">
        <f>VLOOKUP(D153,'[1]Census-Pivot'!D151:G609,2,FALSE)</f>
        <v>385218.79200000002</v>
      </c>
      <c r="F153">
        <f>VLOOKUP(E153,'[1]Census-Pivot'!E151:H609,2,FALSE)</f>
        <v>2767279</v>
      </c>
      <c r="G153">
        <f>VLOOKUP(C153,[1]InfluenzaPivotTable_Data!A151:D609,2,FALSE)</f>
        <v>449</v>
      </c>
      <c r="H153">
        <f>VLOOKUP(C153,[1]InfluenzaPivotTable_Data!A151:D609,3,FALSE)</f>
        <v>584</v>
      </c>
      <c r="I153">
        <f>VLOOKUP(C153,[1]InfluenzaPivotTable_Data!A151:D609,4,FALSE)</f>
        <v>1033</v>
      </c>
      <c r="J153" s="5">
        <f t="shared" si="2"/>
        <v>1.8847889626355378E-4</v>
      </c>
      <c r="K153" s="5">
        <f t="shared" si="2"/>
        <v>1.5160215756037155E-3</v>
      </c>
      <c r="L153" s="5">
        <f t="shared" si="2"/>
        <v>3.7329087526049957E-4</v>
      </c>
    </row>
    <row r="154" spans="1:12" x14ac:dyDescent="0.3">
      <c r="A154" s="4" t="s">
        <v>164</v>
      </c>
      <c r="B154" s="4">
        <v>2016</v>
      </c>
      <c r="C154" s="4" t="s">
        <v>172</v>
      </c>
      <c r="D154">
        <f>VLOOKUP(C154,'[1]Census-Pivot'!C152:F610,2,FALSE)</f>
        <v>2358520.7729999991</v>
      </c>
      <c r="E154">
        <f>VLOOKUP(D154,'[1]Census-Pivot'!D152:G610,2,FALSE)</f>
        <v>384869.66599999991</v>
      </c>
      <c r="F154">
        <f>VLOOKUP(E154,'[1]Census-Pivot'!E152:H610,2,FALSE)</f>
        <v>2741649</v>
      </c>
      <c r="G154">
        <f>VLOOKUP(C154,[1]InfluenzaPivotTable_Data!A152:D610,2,FALSE)</f>
        <v>470</v>
      </c>
      <c r="H154">
        <f>VLOOKUP(C154,[1]InfluenzaPivotTable_Data!A152:D610,3,FALSE)</f>
        <v>462</v>
      </c>
      <c r="I154">
        <f>VLOOKUP(C154,[1]InfluenzaPivotTable_Data!A152:D610,4,FALSE)</f>
        <v>932</v>
      </c>
      <c r="J154" s="5">
        <f t="shared" si="2"/>
        <v>1.992774477038707E-4</v>
      </c>
      <c r="K154" s="5">
        <f t="shared" si="2"/>
        <v>1.2004063734136951E-3</v>
      </c>
      <c r="L154" s="5">
        <f t="shared" si="2"/>
        <v>3.3994140023029933E-4</v>
      </c>
    </row>
    <row r="155" spans="1:12" x14ac:dyDescent="0.3">
      <c r="A155" s="4" t="s">
        <v>164</v>
      </c>
      <c r="B155" s="4">
        <v>2017</v>
      </c>
      <c r="C155" s="4" t="s">
        <v>173</v>
      </c>
      <c r="D155">
        <f>VLOOKUP(C155,'[1]Census-Pivot'!C153:F611,2,FALSE)</f>
        <v>2321144</v>
      </c>
      <c r="E155">
        <f>VLOOKUP(D155,'[1]Census-Pivot'!D153:G611,2,FALSE)</f>
        <v>393739</v>
      </c>
      <c r="F155">
        <f>VLOOKUP(E155,'[1]Census-Pivot'!E153:H611,2,FALSE)</f>
        <v>2714883</v>
      </c>
      <c r="G155">
        <f>VLOOKUP(C155,[1]InfluenzaPivotTable_Data!A153:D611,2,FALSE)</f>
        <v>451</v>
      </c>
      <c r="H155">
        <f>VLOOKUP(C155,[1]InfluenzaPivotTable_Data!A153:D611,3,FALSE)</f>
        <v>476</v>
      </c>
      <c r="I155">
        <f>VLOOKUP(C155,[1]InfluenzaPivotTable_Data!A153:D611,4,FALSE)</f>
        <v>927</v>
      </c>
      <c r="J155" s="5">
        <f t="shared" si="2"/>
        <v>1.9430074135857146E-4</v>
      </c>
      <c r="K155" s="5">
        <f t="shared" si="2"/>
        <v>1.2089226619664294E-3</v>
      </c>
      <c r="L155" s="5">
        <f t="shared" si="2"/>
        <v>3.4145117855907605E-4</v>
      </c>
    </row>
    <row r="156" spans="1:12" x14ac:dyDescent="0.3">
      <c r="A156" s="4" t="s">
        <v>174</v>
      </c>
      <c r="B156" s="4">
        <v>2009</v>
      </c>
      <c r="C156" s="4" t="s">
        <v>175</v>
      </c>
      <c r="D156">
        <f>VLOOKUP(C156,'[1]Census-Pivot'!C154:F612,2,FALSE)</f>
        <v>3691486.1360000004</v>
      </c>
      <c r="E156">
        <f>VLOOKUP(D156,'[1]Census-Pivot'!D154:G612,2,FALSE)</f>
        <v>546937.87700000009</v>
      </c>
      <c r="F156">
        <f>VLOOKUP(E156,'[1]Census-Pivot'!E154:H612,2,FALSE)</f>
        <v>4238868</v>
      </c>
      <c r="G156">
        <f>VLOOKUP(C156,[1]InfluenzaPivotTable_Data!A154:D612,2,FALSE)</f>
        <v>520</v>
      </c>
      <c r="H156">
        <f>VLOOKUP(C156,[1]InfluenzaPivotTable_Data!A154:D612,3,FALSE)</f>
        <v>803</v>
      </c>
      <c r="I156">
        <f>VLOOKUP(C156,[1]InfluenzaPivotTable_Data!A154:D612,4,FALSE)</f>
        <v>1323</v>
      </c>
      <c r="J156" s="5">
        <f t="shared" si="2"/>
        <v>1.408646764046793E-4</v>
      </c>
      <c r="K156" s="5">
        <f t="shared" si="2"/>
        <v>1.4681740537051886E-3</v>
      </c>
      <c r="L156" s="5">
        <f t="shared" si="2"/>
        <v>3.1211162980305119E-4</v>
      </c>
    </row>
    <row r="157" spans="1:12" x14ac:dyDescent="0.3">
      <c r="A157" s="4" t="s">
        <v>174</v>
      </c>
      <c r="B157" s="4">
        <v>2010</v>
      </c>
      <c r="C157" s="4" t="s">
        <v>176</v>
      </c>
      <c r="D157">
        <f>VLOOKUP(C157,'[1]Census-Pivot'!C155:F613,2,FALSE)</f>
        <v>3508058.372</v>
      </c>
      <c r="E157">
        <f>VLOOKUP(D157,'[1]Census-Pivot'!D155:G613,2,FALSE)</f>
        <v>524273.9160000002</v>
      </c>
      <c r="F157">
        <f>VLOOKUP(E157,'[1]Census-Pivot'!E155:H613,2,FALSE)</f>
        <v>4032123</v>
      </c>
      <c r="G157">
        <f>VLOOKUP(C157,[1]InfluenzaPivotTable_Data!A155:D613,2,FALSE)</f>
        <v>478</v>
      </c>
      <c r="H157">
        <f>VLOOKUP(C157,[1]InfluenzaPivotTable_Data!A155:D613,3,FALSE)</f>
        <v>783</v>
      </c>
      <c r="I157">
        <f>VLOOKUP(C157,[1]InfluenzaPivotTable_Data!A155:D613,4,FALSE)</f>
        <v>1261</v>
      </c>
      <c r="J157" s="5">
        <f t="shared" si="2"/>
        <v>1.3625770991019303E-4</v>
      </c>
      <c r="K157" s="5">
        <f t="shared" si="2"/>
        <v>1.4934940993707566E-3</v>
      </c>
      <c r="L157" s="5">
        <f t="shared" si="2"/>
        <v>3.1273847548797496E-4</v>
      </c>
    </row>
    <row r="158" spans="1:12" x14ac:dyDescent="0.3">
      <c r="A158" s="4" t="s">
        <v>174</v>
      </c>
      <c r="B158" s="4">
        <v>2011</v>
      </c>
      <c r="C158" s="4" t="s">
        <v>177</v>
      </c>
      <c r="D158">
        <f>VLOOKUP(C158,'[1]Census-Pivot'!C156:F614,2,FALSE)</f>
        <v>3539480.1210000021</v>
      </c>
      <c r="E158">
        <f>VLOOKUP(D158,'[1]Census-Pivot'!D156:G614,2,FALSE)</f>
        <v>541225.69299999985</v>
      </c>
      <c r="F158">
        <f>VLOOKUP(E158,'[1]Census-Pivot'!E156:H614,2,FALSE)</f>
        <v>4079507</v>
      </c>
      <c r="G158">
        <f>VLOOKUP(C158,[1]InfluenzaPivotTable_Data!A156:D614,2,FALSE)</f>
        <v>552</v>
      </c>
      <c r="H158">
        <f>VLOOKUP(C158,[1]InfluenzaPivotTable_Data!A156:D614,3,FALSE)</f>
        <v>762</v>
      </c>
      <c r="I158">
        <f>VLOOKUP(C158,[1]InfluenzaPivotTable_Data!A156:D614,4,FALSE)</f>
        <v>1314</v>
      </c>
      <c r="J158" s="5">
        <f t="shared" si="2"/>
        <v>1.5595510671890554E-4</v>
      </c>
      <c r="K158" s="5">
        <f t="shared" si="2"/>
        <v>1.4079154220788261E-3</v>
      </c>
      <c r="L158" s="5">
        <f t="shared" si="2"/>
        <v>3.2209774367343899E-4</v>
      </c>
    </row>
    <row r="159" spans="1:12" x14ac:dyDescent="0.3">
      <c r="A159" s="4" t="s">
        <v>174</v>
      </c>
      <c r="B159" s="4">
        <v>2012</v>
      </c>
      <c r="C159" s="4" t="s">
        <v>178</v>
      </c>
      <c r="D159">
        <f>VLOOKUP(C159,'[1]Census-Pivot'!C157:F615,2,FALSE)</f>
        <v>3627137.3550000004</v>
      </c>
      <c r="E159">
        <f>VLOOKUP(D159,'[1]Census-Pivot'!D157:G615,2,FALSE)</f>
        <v>561653.07000000007</v>
      </c>
      <c r="F159">
        <f>VLOOKUP(E159,'[1]Census-Pivot'!E157:H615,2,FALSE)</f>
        <v>4189112</v>
      </c>
      <c r="G159">
        <f>VLOOKUP(C159,[1]InfluenzaPivotTable_Data!A157:D615,2,FALSE)</f>
        <v>476</v>
      </c>
      <c r="H159">
        <f>VLOOKUP(C159,[1]InfluenzaPivotTable_Data!A157:D615,3,FALSE)</f>
        <v>716</v>
      </c>
      <c r="I159">
        <f>VLOOKUP(C159,[1]InfluenzaPivotTable_Data!A157:D615,4,FALSE)</f>
        <v>1192</v>
      </c>
      <c r="J159" s="5">
        <f t="shared" si="2"/>
        <v>1.3123296787860407E-4</v>
      </c>
      <c r="K159" s="5">
        <f t="shared" si="2"/>
        <v>1.2748083082675928E-3</v>
      </c>
      <c r="L159" s="5">
        <f t="shared" si="2"/>
        <v>2.8454717849510825E-4</v>
      </c>
    </row>
    <row r="160" spans="1:12" x14ac:dyDescent="0.3">
      <c r="A160" s="4" t="s">
        <v>174</v>
      </c>
      <c r="B160" s="4">
        <v>2013</v>
      </c>
      <c r="C160" s="4" t="s">
        <v>179</v>
      </c>
      <c r="D160">
        <f>VLOOKUP(C160,'[1]Census-Pivot'!C158:F616,2,FALSE)</f>
        <v>3537210.4849999994</v>
      </c>
      <c r="E160">
        <f>VLOOKUP(D160,'[1]Census-Pivot'!D158:G616,2,FALSE)</f>
        <v>559609.09300000034</v>
      </c>
      <c r="F160">
        <f>VLOOKUP(E160,'[1]Census-Pivot'!E158:H616,2,FALSE)</f>
        <v>4094900</v>
      </c>
      <c r="G160">
        <f>VLOOKUP(C160,[1]InfluenzaPivotTable_Data!A158:D616,2,FALSE)</f>
        <v>510</v>
      </c>
      <c r="H160">
        <f>VLOOKUP(C160,[1]InfluenzaPivotTable_Data!A158:D616,3,FALSE)</f>
        <v>752</v>
      </c>
      <c r="I160">
        <f>VLOOKUP(C160,[1]InfluenzaPivotTable_Data!A158:D616,4,FALSE)</f>
        <v>1262</v>
      </c>
      <c r="J160" s="5">
        <f t="shared" si="2"/>
        <v>1.441814113586741E-4</v>
      </c>
      <c r="K160" s="5">
        <f t="shared" si="2"/>
        <v>1.3437951766805897E-3</v>
      </c>
      <c r="L160" s="5">
        <f t="shared" si="2"/>
        <v>3.0818823414491194E-4</v>
      </c>
    </row>
    <row r="161" spans="1:12" x14ac:dyDescent="0.3">
      <c r="A161" s="4" t="s">
        <v>174</v>
      </c>
      <c r="B161" s="4">
        <v>2014</v>
      </c>
      <c r="C161" s="4" t="s">
        <v>180</v>
      </c>
      <c r="D161">
        <f>VLOOKUP(C161,'[1]Census-Pivot'!C159:F617,2,FALSE)</f>
        <v>3469482.5209999988</v>
      </c>
      <c r="E161">
        <f>VLOOKUP(D161,'[1]Census-Pivot'!D159:G617,2,FALSE)</f>
        <v>561445.84999999986</v>
      </c>
      <c r="F161">
        <f>VLOOKUP(E161,'[1]Census-Pivot'!E159:H617,2,FALSE)</f>
        <v>4030950</v>
      </c>
      <c r="G161">
        <f>VLOOKUP(C161,[1]InfluenzaPivotTable_Data!A159:D617,2,FALSE)</f>
        <v>594</v>
      </c>
      <c r="H161">
        <f>VLOOKUP(C161,[1]InfluenzaPivotTable_Data!A159:D617,3,FALSE)</f>
        <v>793</v>
      </c>
      <c r="I161">
        <f>VLOOKUP(C161,[1]InfluenzaPivotTable_Data!A159:D617,4,FALSE)</f>
        <v>1387</v>
      </c>
      <c r="J161" s="5">
        <f t="shared" si="2"/>
        <v>1.7120708820541719E-4</v>
      </c>
      <c r="K161" s="5">
        <f t="shared" si="2"/>
        <v>1.4124247244858969E-3</v>
      </c>
      <c r="L161" s="5">
        <f t="shared" si="2"/>
        <v>3.4408762202458475E-4</v>
      </c>
    </row>
    <row r="162" spans="1:12" x14ac:dyDescent="0.3">
      <c r="A162" s="4" t="s">
        <v>174</v>
      </c>
      <c r="B162" s="4">
        <v>2015</v>
      </c>
      <c r="C162" s="4" t="s">
        <v>181</v>
      </c>
      <c r="D162">
        <f>VLOOKUP(C162,'[1]Census-Pivot'!C160:F618,2,FALSE)</f>
        <v>3544386.1629999992</v>
      </c>
      <c r="E162">
        <f>VLOOKUP(D162,'[1]Census-Pivot'!D160:G618,2,FALSE)</f>
        <v>596258.80400000024</v>
      </c>
      <c r="F162">
        <f>VLOOKUP(E162,'[1]Census-Pivot'!E160:H618,2,FALSE)</f>
        <v>4141008</v>
      </c>
      <c r="G162">
        <f>VLOOKUP(C162,[1]InfluenzaPivotTable_Data!A160:D618,2,FALSE)</f>
        <v>552</v>
      </c>
      <c r="H162">
        <f>VLOOKUP(C162,[1]InfluenzaPivotTable_Data!A160:D618,3,FALSE)</f>
        <v>803</v>
      </c>
      <c r="I162">
        <f>VLOOKUP(C162,[1]InfluenzaPivotTable_Data!A160:D618,4,FALSE)</f>
        <v>1355</v>
      </c>
      <c r="J162" s="5">
        <f t="shared" si="2"/>
        <v>1.5573923794262373E-4</v>
      </c>
      <c r="K162" s="5">
        <f t="shared" si="2"/>
        <v>1.3467306387982486E-3</v>
      </c>
      <c r="L162" s="5">
        <f t="shared" si="2"/>
        <v>3.2721501624725187E-4</v>
      </c>
    </row>
    <row r="163" spans="1:12" x14ac:dyDescent="0.3">
      <c r="A163" s="4" t="s">
        <v>174</v>
      </c>
      <c r="B163" s="4">
        <v>2016</v>
      </c>
      <c r="C163" s="4" t="s">
        <v>182</v>
      </c>
      <c r="D163">
        <f>VLOOKUP(C163,'[1]Census-Pivot'!C161:F619,2,FALSE)</f>
        <v>3453613.3500000006</v>
      </c>
      <c r="E163">
        <f>VLOOKUP(D163,'[1]Census-Pivot'!D161:G619,2,FALSE)</f>
        <v>602014.45500000031</v>
      </c>
      <c r="F163">
        <f>VLOOKUP(E163,'[1]Census-Pivot'!E161:H619,2,FALSE)</f>
        <v>4055532</v>
      </c>
      <c r="G163">
        <f>VLOOKUP(C163,[1]InfluenzaPivotTable_Data!A161:D619,2,FALSE)</f>
        <v>496</v>
      </c>
      <c r="H163">
        <f>VLOOKUP(C163,[1]InfluenzaPivotTable_Data!A161:D619,3,FALSE)</f>
        <v>701</v>
      </c>
      <c r="I163">
        <f>VLOOKUP(C163,[1]InfluenzaPivotTable_Data!A161:D619,4,FALSE)</f>
        <v>1197</v>
      </c>
      <c r="J163" s="5">
        <f t="shared" si="2"/>
        <v>1.4361769825797086E-4</v>
      </c>
      <c r="K163" s="5">
        <f t="shared" si="2"/>
        <v>1.1644238675298912E-3</v>
      </c>
      <c r="L163" s="5">
        <f t="shared" si="2"/>
        <v>2.9515239924133256E-4</v>
      </c>
    </row>
    <row r="164" spans="1:12" x14ac:dyDescent="0.3">
      <c r="A164" s="4" t="s">
        <v>174</v>
      </c>
      <c r="B164" s="4">
        <v>2017</v>
      </c>
      <c r="C164" s="4" t="s">
        <v>183</v>
      </c>
      <c r="D164">
        <f>VLOOKUP(C164,'[1]Census-Pivot'!C162:F620,2,FALSE)</f>
        <v>3297832</v>
      </c>
      <c r="E164">
        <f>VLOOKUP(D164,'[1]Census-Pivot'!D162:G620,2,FALSE)</f>
        <v>589340</v>
      </c>
      <c r="F164">
        <f>VLOOKUP(E164,'[1]Census-Pivot'!E162:H620,2,FALSE)</f>
        <v>3887172</v>
      </c>
      <c r="G164">
        <f>VLOOKUP(C164,[1]InfluenzaPivotTable_Data!A162:D620,2,FALSE)</f>
        <v>512</v>
      </c>
      <c r="H164">
        <f>VLOOKUP(C164,[1]InfluenzaPivotTable_Data!A162:D620,3,FALSE)</f>
        <v>746</v>
      </c>
      <c r="I164">
        <f>VLOOKUP(C164,[1]InfluenzaPivotTable_Data!A162:D620,4,FALSE)</f>
        <v>1258</v>
      </c>
      <c r="J164" s="5">
        <f t="shared" si="2"/>
        <v>1.5525351200425006E-4</v>
      </c>
      <c r="K164" s="5">
        <f t="shared" si="2"/>
        <v>1.2658227848101266E-3</v>
      </c>
      <c r="L164" s="5">
        <f t="shared" si="2"/>
        <v>3.236285916856779E-4</v>
      </c>
    </row>
    <row r="165" spans="1:12" x14ac:dyDescent="0.3">
      <c r="A165" s="4" t="s">
        <v>184</v>
      </c>
      <c r="B165" s="4">
        <v>2009</v>
      </c>
      <c r="C165" s="4" t="s">
        <v>185</v>
      </c>
      <c r="D165">
        <f>VLOOKUP(C165,'[1]Census-Pivot'!C163:F621,2,FALSE)</f>
        <v>3877910.9380000001</v>
      </c>
      <c r="E165">
        <f>VLOOKUP(D165,'[1]Census-Pivot'!D163:G621,2,FALSE)</f>
        <v>534792.0059999997</v>
      </c>
      <c r="F165">
        <f>VLOOKUP(E165,'[1]Census-Pivot'!E163:H621,2,FALSE)</f>
        <v>4411546</v>
      </c>
      <c r="G165">
        <f>VLOOKUP(C165,[1]InfluenzaPivotTable_Data!A163:D621,2,FALSE)</f>
        <v>481</v>
      </c>
      <c r="H165">
        <f>VLOOKUP(C165,[1]InfluenzaPivotTable_Data!A163:D621,3,FALSE)</f>
        <v>688</v>
      </c>
      <c r="I165">
        <f>VLOOKUP(C165,[1]InfluenzaPivotTable_Data!A163:D621,4,FALSE)</f>
        <v>1169</v>
      </c>
      <c r="J165" s="5">
        <f t="shared" si="2"/>
        <v>1.2403585530720612E-4</v>
      </c>
      <c r="K165" s="5">
        <f t="shared" si="2"/>
        <v>1.2864814587374375E-3</v>
      </c>
      <c r="L165" s="5">
        <f t="shared" si="2"/>
        <v>2.6498646959591943E-4</v>
      </c>
    </row>
    <row r="166" spans="1:12" x14ac:dyDescent="0.3">
      <c r="A166" s="4" t="s">
        <v>184</v>
      </c>
      <c r="B166" s="4">
        <v>2010</v>
      </c>
      <c r="C166" s="4" t="s">
        <v>186</v>
      </c>
      <c r="D166">
        <f>VLOOKUP(C166,'[1]Census-Pivot'!C164:F622,2,FALSE)</f>
        <v>3887509.966</v>
      </c>
      <c r="E166">
        <f>VLOOKUP(D166,'[1]Census-Pivot'!D164:G622,2,FALSE)</f>
        <v>535176.98699999985</v>
      </c>
      <c r="F166">
        <f>VLOOKUP(E166,'[1]Census-Pivot'!E164:H622,2,FALSE)</f>
        <v>4421938</v>
      </c>
      <c r="G166">
        <f>VLOOKUP(C166,[1]InfluenzaPivotTable_Data!A164:D622,2,FALSE)</f>
        <v>537</v>
      </c>
      <c r="H166">
        <f>VLOOKUP(C166,[1]InfluenzaPivotTable_Data!A164:D622,3,FALSE)</f>
        <v>719</v>
      </c>
      <c r="I166">
        <f>VLOOKUP(C166,[1]InfluenzaPivotTable_Data!A164:D622,4,FALSE)</f>
        <v>1256</v>
      </c>
      <c r="J166" s="5">
        <f t="shared" si="2"/>
        <v>1.3813469410923178E-4</v>
      </c>
      <c r="K166" s="5">
        <f t="shared" si="2"/>
        <v>1.3434807875997109E-3</v>
      </c>
      <c r="L166" s="5">
        <f t="shared" si="2"/>
        <v>2.8403835603303348E-4</v>
      </c>
    </row>
    <row r="167" spans="1:12" x14ac:dyDescent="0.3">
      <c r="A167" s="4" t="s">
        <v>184</v>
      </c>
      <c r="B167" s="4">
        <v>2011</v>
      </c>
      <c r="C167" s="4" t="s">
        <v>187</v>
      </c>
      <c r="D167">
        <f>VLOOKUP(C167,'[1]Census-Pivot'!C165:F623,2,FALSE)</f>
        <v>3919123.1570000001</v>
      </c>
      <c r="E167">
        <f>VLOOKUP(D167,'[1]Census-Pivot'!D165:G623,2,FALSE)</f>
        <v>546632.58600000024</v>
      </c>
      <c r="F167">
        <f>VLOOKUP(E167,'[1]Census-Pivot'!E165:H623,2,FALSE)</f>
        <v>4465332</v>
      </c>
      <c r="G167">
        <f>VLOOKUP(C167,[1]InfluenzaPivotTable_Data!A165:D623,2,FALSE)</f>
        <v>532</v>
      </c>
      <c r="H167">
        <f>VLOOKUP(C167,[1]InfluenzaPivotTable_Data!A165:D623,3,FALSE)</f>
        <v>672</v>
      </c>
      <c r="I167">
        <f>VLOOKUP(C167,[1]InfluenzaPivotTable_Data!A165:D623,4,FALSE)</f>
        <v>1204</v>
      </c>
      <c r="J167" s="5">
        <f t="shared" si="2"/>
        <v>1.3574464968006618E-4</v>
      </c>
      <c r="K167" s="5">
        <f t="shared" si="2"/>
        <v>1.2293449333443136E-3</v>
      </c>
      <c r="L167" s="5">
        <f t="shared" si="2"/>
        <v>2.6963280669835971E-4</v>
      </c>
    </row>
    <row r="168" spans="1:12" x14ac:dyDescent="0.3">
      <c r="A168" s="4" t="s">
        <v>184</v>
      </c>
      <c r="B168" s="4">
        <v>2012</v>
      </c>
      <c r="C168" s="4" t="s">
        <v>188</v>
      </c>
      <c r="D168">
        <f>VLOOKUP(C168,'[1]Census-Pivot'!C166:F624,2,FALSE)</f>
        <v>3845475.8480000007</v>
      </c>
      <c r="E168">
        <f>VLOOKUP(D168,'[1]Census-Pivot'!D166:G624,2,FALSE)</f>
        <v>540326.71999999986</v>
      </c>
      <c r="F168">
        <f>VLOOKUP(E168,'[1]Census-Pivot'!E166:H624,2,FALSE)</f>
        <v>4385910</v>
      </c>
      <c r="G168">
        <f>VLOOKUP(C168,[1]InfluenzaPivotTable_Data!A166:D624,2,FALSE)</f>
        <v>532</v>
      </c>
      <c r="H168">
        <f>VLOOKUP(C168,[1]InfluenzaPivotTable_Data!A166:D624,3,FALSE)</f>
        <v>633</v>
      </c>
      <c r="I168">
        <f>VLOOKUP(C168,[1]InfluenzaPivotTable_Data!A166:D624,4,FALSE)</f>
        <v>1165</v>
      </c>
      <c r="J168" s="5">
        <f t="shared" si="2"/>
        <v>1.3834438728218477E-4</v>
      </c>
      <c r="K168" s="5">
        <f t="shared" si="2"/>
        <v>1.17151341321784E-3</v>
      </c>
      <c r="L168" s="5">
        <f t="shared" si="2"/>
        <v>2.6562332560403656E-4</v>
      </c>
    </row>
    <row r="169" spans="1:12" x14ac:dyDescent="0.3">
      <c r="A169" s="4" t="s">
        <v>184</v>
      </c>
      <c r="B169" s="4">
        <v>2013</v>
      </c>
      <c r="C169" s="4" t="s">
        <v>189</v>
      </c>
      <c r="D169">
        <f>VLOOKUP(C169,'[1]Census-Pivot'!C167:F625,2,FALSE)</f>
        <v>3780552.3980000005</v>
      </c>
      <c r="E169">
        <f>VLOOKUP(D169,'[1]Census-Pivot'!D167:G625,2,FALSE)</f>
        <v>547080.58799999999</v>
      </c>
      <c r="F169">
        <f>VLOOKUP(E169,'[1]Census-Pivot'!E167:H625,2,FALSE)</f>
        <v>4326373</v>
      </c>
      <c r="G169">
        <f>VLOOKUP(C169,[1]InfluenzaPivotTable_Data!A167:D625,2,FALSE)</f>
        <v>538</v>
      </c>
      <c r="H169">
        <f>VLOOKUP(C169,[1]InfluenzaPivotTable_Data!A167:D625,3,FALSE)</f>
        <v>657</v>
      </c>
      <c r="I169">
        <f>VLOOKUP(C169,[1]InfluenzaPivotTable_Data!A167:D625,4,FALSE)</f>
        <v>1195</v>
      </c>
      <c r="J169" s="5">
        <f t="shared" si="2"/>
        <v>1.4230724596876753E-4</v>
      </c>
      <c r="K169" s="5">
        <f t="shared" si="2"/>
        <v>1.2009199639158097E-3</v>
      </c>
      <c r="L169" s="5">
        <f t="shared" si="2"/>
        <v>2.7621289241588741E-4</v>
      </c>
    </row>
    <row r="170" spans="1:12" x14ac:dyDescent="0.3">
      <c r="A170" s="4" t="s">
        <v>184</v>
      </c>
      <c r="B170" s="4">
        <v>2014</v>
      </c>
      <c r="C170" s="4" t="s">
        <v>190</v>
      </c>
      <c r="D170">
        <f>VLOOKUP(C170,'[1]Census-Pivot'!C168:F626,2,FALSE)</f>
        <v>3881918.1460000006</v>
      </c>
      <c r="E170">
        <f>VLOOKUP(D170,'[1]Census-Pivot'!D168:G626,2,FALSE)</f>
        <v>580674.83199999982</v>
      </c>
      <c r="F170">
        <f>VLOOKUP(E170,'[1]Census-Pivot'!E168:H626,2,FALSE)</f>
        <v>4461998</v>
      </c>
      <c r="G170">
        <f>VLOOKUP(C170,[1]InfluenzaPivotTable_Data!A168:D626,2,FALSE)</f>
        <v>523</v>
      </c>
      <c r="H170">
        <f>VLOOKUP(C170,[1]InfluenzaPivotTable_Data!A168:D626,3,FALSE)</f>
        <v>617</v>
      </c>
      <c r="I170">
        <f>VLOOKUP(C170,[1]InfluenzaPivotTable_Data!A168:D626,4,FALSE)</f>
        <v>1140</v>
      </c>
      <c r="J170" s="5">
        <f t="shared" si="2"/>
        <v>1.3472720967568799E-4</v>
      </c>
      <c r="K170" s="5">
        <f t="shared" si="2"/>
        <v>1.0625568149301159E-3</v>
      </c>
      <c r="L170" s="5">
        <f t="shared" si="2"/>
        <v>2.5549092581395153E-4</v>
      </c>
    </row>
    <row r="171" spans="1:12" x14ac:dyDescent="0.3">
      <c r="A171" s="4" t="s">
        <v>184</v>
      </c>
      <c r="B171" s="4">
        <v>2015</v>
      </c>
      <c r="C171" s="4" t="s">
        <v>191</v>
      </c>
      <c r="D171">
        <f>VLOOKUP(C171,'[1]Census-Pivot'!C169:F627,2,FALSE)</f>
        <v>3802699.6059999997</v>
      </c>
      <c r="E171">
        <f>VLOOKUP(D171,'[1]Census-Pivot'!D169:G627,2,FALSE)</f>
        <v>583976.43000000005</v>
      </c>
      <c r="F171">
        <f>VLOOKUP(E171,'[1]Census-Pivot'!E169:H627,2,FALSE)</f>
        <v>4389027</v>
      </c>
      <c r="G171">
        <f>VLOOKUP(C171,[1]InfluenzaPivotTable_Data!A169:D627,2,FALSE)</f>
        <v>525</v>
      </c>
      <c r="H171">
        <f>VLOOKUP(C171,[1]InfluenzaPivotTable_Data!A169:D627,3,FALSE)</f>
        <v>587</v>
      </c>
      <c r="I171">
        <f>VLOOKUP(C171,[1]InfluenzaPivotTable_Data!A169:D627,4,FALSE)</f>
        <v>1112</v>
      </c>
      <c r="J171" s="5">
        <f t="shared" si="2"/>
        <v>1.3805981392052139E-4</v>
      </c>
      <c r="K171" s="5">
        <f t="shared" si="2"/>
        <v>1.0051775548543971E-3</v>
      </c>
      <c r="L171" s="5">
        <f t="shared" si="2"/>
        <v>2.5335911581314037E-4</v>
      </c>
    </row>
    <row r="172" spans="1:12" x14ac:dyDescent="0.3">
      <c r="A172" s="4" t="s">
        <v>184</v>
      </c>
      <c r="B172" s="4">
        <v>2016</v>
      </c>
      <c r="C172" s="4" t="s">
        <v>192</v>
      </c>
      <c r="D172">
        <f>VLOOKUP(C172,'[1]Census-Pivot'!C170:F628,2,FALSE)</f>
        <v>3827638.625</v>
      </c>
      <c r="E172">
        <f>VLOOKUP(D172,'[1]Census-Pivot'!D170:G628,2,FALSE)</f>
        <v>652120.7350000001</v>
      </c>
      <c r="F172">
        <f>VLOOKUP(E172,'[1]Census-Pivot'!E170:H628,2,FALSE)</f>
        <v>4481311</v>
      </c>
      <c r="G172">
        <f>VLOOKUP(C172,[1]InfluenzaPivotTable_Data!A170:D628,2,FALSE)</f>
        <v>515</v>
      </c>
      <c r="H172">
        <f>VLOOKUP(C172,[1]InfluenzaPivotTable_Data!A170:D628,3,FALSE)</f>
        <v>540</v>
      </c>
      <c r="I172">
        <f>VLOOKUP(C172,[1]InfluenzaPivotTable_Data!A170:D628,4,FALSE)</f>
        <v>1055</v>
      </c>
      <c r="J172" s="5">
        <f t="shared" si="2"/>
        <v>1.345477069429458E-4</v>
      </c>
      <c r="K172" s="5">
        <f t="shared" si="2"/>
        <v>8.280675203495867E-4</v>
      </c>
      <c r="L172" s="5">
        <f t="shared" si="2"/>
        <v>2.3542217891148372E-4</v>
      </c>
    </row>
    <row r="173" spans="1:12" x14ac:dyDescent="0.3">
      <c r="A173" s="4" t="s">
        <v>184</v>
      </c>
      <c r="B173" s="4">
        <v>2017</v>
      </c>
      <c r="C173" s="4" t="s">
        <v>193</v>
      </c>
      <c r="D173">
        <f>VLOOKUP(C173,'[1]Census-Pivot'!C171:F629,2,FALSE)</f>
        <v>3730089</v>
      </c>
      <c r="E173">
        <f>VLOOKUP(D173,'[1]Census-Pivot'!D171:G629,2,FALSE)</f>
        <v>602907</v>
      </c>
      <c r="F173">
        <f>VLOOKUP(E173,'[1]Census-Pivot'!E171:H629,2,FALSE)</f>
        <v>4332996</v>
      </c>
      <c r="G173">
        <f>VLOOKUP(C173,[1]InfluenzaPivotTable_Data!A171:D629,2,FALSE)</f>
        <v>506</v>
      </c>
      <c r="H173">
        <f>VLOOKUP(C173,[1]InfluenzaPivotTable_Data!A171:D629,3,FALSE)</f>
        <v>605</v>
      </c>
      <c r="I173">
        <f>VLOOKUP(C173,[1]InfluenzaPivotTable_Data!A171:D629,4,FALSE)</f>
        <v>1111</v>
      </c>
      <c r="J173" s="5">
        <f t="shared" si="2"/>
        <v>1.3565359968622734E-4</v>
      </c>
      <c r="K173" s="5">
        <f t="shared" si="2"/>
        <v>1.0034715138487363E-3</v>
      </c>
      <c r="L173" s="5">
        <f t="shared" si="2"/>
        <v>2.5640457549464619E-4</v>
      </c>
    </row>
    <row r="174" spans="1:12" x14ac:dyDescent="0.3">
      <c r="A174" s="4" t="s">
        <v>194</v>
      </c>
      <c r="B174" s="4">
        <v>2009</v>
      </c>
      <c r="C174" s="4" t="s">
        <v>195</v>
      </c>
      <c r="D174">
        <f>VLOOKUP(C174,'[1]Census-Pivot'!C172:F630,2,FALSE)</f>
        <v>1119330.628</v>
      </c>
      <c r="E174">
        <f>VLOOKUP(D174,'[1]Census-Pivot'!D172:G630,2,FALSE)</f>
        <v>197784.86700000003</v>
      </c>
      <c r="F174">
        <f>VLOOKUP(E174,'[1]Census-Pivot'!E172:H630,2,FALSE)</f>
        <v>1316380</v>
      </c>
      <c r="G174">
        <f>VLOOKUP(C174,[1]InfluenzaPivotTable_Data!A172:D630,2,FALSE)</f>
        <v>499</v>
      </c>
      <c r="H174">
        <f>VLOOKUP(C174,[1]InfluenzaPivotTable_Data!A172:D630,3,FALSE)</f>
        <v>210</v>
      </c>
      <c r="I174">
        <f>VLOOKUP(C174,[1]InfluenzaPivotTable_Data!A172:D630,4,FALSE)</f>
        <v>709</v>
      </c>
      <c r="J174" s="5">
        <f t="shared" si="2"/>
        <v>4.4580214953253292E-4</v>
      </c>
      <c r="K174" s="5">
        <f t="shared" si="2"/>
        <v>1.0617596946888761E-3</v>
      </c>
      <c r="L174" s="5">
        <f t="shared" si="2"/>
        <v>5.3859827709324055E-4</v>
      </c>
    </row>
    <row r="175" spans="1:12" x14ac:dyDescent="0.3">
      <c r="A175" s="4" t="s">
        <v>194</v>
      </c>
      <c r="B175" s="4">
        <v>2010</v>
      </c>
      <c r="C175" s="4" t="s">
        <v>196</v>
      </c>
      <c r="D175">
        <f>VLOOKUP(C175,'[1]Census-Pivot'!C173:F631,2,FALSE)</f>
        <v>1124619.4279999998</v>
      </c>
      <c r="E175">
        <f>VLOOKUP(D175,'[1]Census-Pivot'!D173:G631,2,FALSE)</f>
        <v>203415.77200000003</v>
      </c>
      <c r="F175">
        <f>VLOOKUP(E175,'[1]Census-Pivot'!E173:H631,2,FALSE)</f>
        <v>1327665</v>
      </c>
      <c r="G175">
        <f>VLOOKUP(C175,[1]InfluenzaPivotTable_Data!A173:D631,2,FALSE)</f>
        <v>480</v>
      </c>
      <c r="H175">
        <f>VLOOKUP(C175,[1]InfluenzaPivotTable_Data!A173:D631,3,FALSE)</f>
        <v>256</v>
      </c>
      <c r="I175">
        <f>VLOOKUP(C175,[1]InfluenzaPivotTable_Data!A173:D631,4,FALSE)</f>
        <v>736</v>
      </c>
      <c r="J175" s="5">
        <f t="shared" si="2"/>
        <v>4.2681105096470026E-4</v>
      </c>
      <c r="K175" s="5">
        <f t="shared" si="2"/>
        <v>1.2585061496608039E-3</v>
      </c>
      <c r="L175" s="5">
        <f t="shared" si="2"/>
        <v>5.5435670895896184E-4</v>
      </c>
    </row>
    <row r="176" spans="1:12" x14ac:dyDescent="0.3">
      <c r="A176" s="4" t="s">
        <v>194</v>
      </c>
      <c r="B176" s="4">
        <v>2011</v>
      </c>
      <c r="C176" s="4" t="s">
        <v>197</v>
      </c>
      <c r="D176">
        <f>VLOOKUP(C176,'[1]Census-Pivot'!C174:F632,2,FALSE)</f>
        <v>1123918.1439999999</v>
      </c>
      <c r="E176">
        <f>VLOOKUP(D176,'[1]Census-Pivot'!D174:G632,2,FALSE)</f>
        <v>205112.73</v>
      </c>
      <c r="F176">
        <f>VLOOKUP(E176,'[1]Census-Pivot'!E174:H632,2,FALSE)</f>
        <v>1328640</v>
      </c>
      <c r="G176">
        <f>VLOOKUP(C176,[1]InfluenzaPivotTable_Data!A174:D632,2,FALSE)</f>
        <v>488</v>
      </c>
      <c r="H176">
        <f>VLOOKUP(C176,[1]InfluenzaPivotTable_Data!A174:D632,3,FALSE)</f>
        <v>284</v>
      </c>
      <c r="I176">
        <f>VLOOKUP(C176,[1]InfluenzaPivotTable_Data!A174:D632,4,FALSE)</f>
        <v>772</v>
      </c>
      <c r="J176" s="5">
        <f t="shared" si="2"/>
        <v>4.341953216123185E-4</v>
      </c>
      <c r="K176" s="5">
        <f t="shared" si="2"/>
        <v>1.3846044562909382E-3</v>
      </c>
      <c r="L176" s="5">
        <f t="shared" si="2"/>
        <v>5.8104527938342967E-4</v>
      </c>
    </row>
    <row r="177" spans="1:12" x14ac:dyDescent="0.3">
      <c r="A177" s="4" t="s">
        <v>194</v>
      </c>
      <c r="B177" s="4">
        <v>2012</v>
      </c>
      <c r="C177" s="4" t="s">
        <v>198</v>
      </c>
      <c r="D177">
        <f>VLOOKUP(C177,'[1]Census-Pivot'!C175:F633,2,FALSE)</f>
        <v>1102380.656</v>
      </c>
      <c r="E177">
        <f>VLOOKUP(D177,'[1]Census-Pivot'!D175:G633,2,FALSE)</f>
        <v>209726.86400000003</v>
      </c>
      <c r="F177">
        <f>VLOOKUP(E177,'[1]Census-Pivot'!E175:H633,2,FALSE)</f>
        <v>1311652</v>
      </c>
      <c r="G177">
        <f>VLOOKUP(C177,[1]InfluenzaPivotTable_Data!A175:D633,2,FALSE)</f>
        <v>508</v>
      </c>
      <c r="H177">
        <f>VLOOKUP(C177,[1]InfluenzaPivotTable_Data!A175:D633,3,FALSE)</f>
        <v>208</v>
      </c>
      <c r="I177">
        <f>VLOOKUP(C177,[1]InfluenzaPivotTable_Data!A175:D633,4,FALSE)</f>
        <v>716</v>
      </c>
      <c r="J177" s="5">
        <f t="shared" si="2"/>
        <v>4.6082085823537895E-4</v>
      </c>
      <c r="K177" s="5">
        <f t="shared" si="2"/>
        <v>9.9176612873017522E-4</v>
      </c>
      <c r="L177" s="5">
        <f t="shared" si="2"/>
        <v>5.4587649772958068E-4</v>
      </c>
    </row>
    <row r="178" spans="1:12" x14ac:dyDescent="0.3">
      <c r="A178" s="4" t="s">
        <v>194</v>
      </c>
      <c r="B178" s="4">
        <v>2013</v>
      </c>
      <c r="C178" s="4" t="s">
        <v>199</v>
      </c>
      <c r="D178">
        <f>VLOOKUP(C178,'[1]Census-Pivot'!C176:F634,2,FALSE)</f>
        <v>1109160.1320000002</v>
      </c>
      <c r="E178">
        <f>VLOOKUP(D178,'[1]Census-Pivot'!D176:G634,2,FALSE)</f>
        <v>220400.67300000001</v>
      </c>
      <c r="F178">
        <f>VLOOKUP(E178,'[1]Census-Pivot'!E176:H634,2,FALSE)</f>
        <v>1328320</v>
      </c>
      <c r="G178">
        <f>VLOOKUP(C178,[1]InfluenzaPivotTable_Data!A176:D634,2,FALSE)</f>
        <v>482</v>
      </c>
      <c r="H178">
        <f>VLOOKUP(C178,[1]InfluenzaPivotTable_Data!A176:D634,3,FALSE)</f>
        <v>233</v>
      </c>
      <c r="I178">
        <f>VLOOKUP(C178,[1]InfluenzaPivotTable_Data!A176:D634,4,FALSE)</f>
        <v>715</v>
      </c>
      <c r="J178" s="5">
        <f t="shared" si="2"/>
        <v>4.3456304107403665E-4</v>
      </c>
      <c r="K178" s="5">
        <f t="shared" si="2"/>
        <v>1.0571655559327624E-3</v>
      </c>
      <c r="L178" s="5">
        <f t="shared" si="2"/>
        <v>5.3827390990122861E-4</v>
      </c>
    </row>
    <row r="179" spans="1:12" x14ac:dyDescent="0.3">
      <c r="A179" s="4" t="s">
        <v>194</v>
      </c>
      <c r="B179" s="4">
        <v>2014</v>
      </c>
      <c r="C179" s="4" t="s">
        <v>200</v>
      </c>
      <c r="D179">
        <f>VLOOKUP(C179,'[1]Census-Pivot'!C177:F635,2,FALSE)</f>
        <v>1102122.1330000001</v>
      </c>
      <c r="E179">
        <f>VLOOKUP(D179,'[1]Census-Pivot'!D177:G635,2,FALSE)</f>
        <v>226674.22600000002</v>
      </c>
      <c r="F179">
        <f>VLOOKUP(E179,'[1]Census-Pivot'!E177:H635,2,FALSE)</f>
        <v>1328535</v>
      </c>
      <c r="G179">
        <f>VLOOKUP(C179,[1]InfluenzaPivotTable_Data!A177:D635,2,FALSE)</f>
        <v>488</v>
      </c>
      <c r="H179">
        <f>VLOOKUP(C179,[1]InfluenzaPivotTable_Data!A177:D635,3,FALSE)</f>
        <v>225</v>
      </c>
      <c r="I179">
        <f>VLOOKUP(C179,[1]InfluenzaPivotTable_Data!A177:D635,4,FALSE)</f>
        <v>713</v>
      </c>
      <c r="J179" s="5">
        <f t="shared" si="2"/>
        <v>4.4278214309302865E-4</v>
      </c>
      <c r="K179" s="5">
        <f t="shared" si="2"/>
        <v>9.9261395514812513E-4</v>
      </c>
      <c r="L179" s="5">
        <f t="shared" si="2"/>
        <v>5.3668138212391845E-4</v>
      </c>
    </row>
    <row r="180" spans="1:12" x14ac:dyDescent="0.3">
      <c r="A180" s="4" t="s">
        <v>194</v>
      </c>
      <c r="B180" s="4">
        <v>2015</v>
      </c>
      <c r="C180" s="4" t="s">
        <v>201</v>
      </c>
      <c r="D180">
        <f>VLOOKUP(C180,'[1]Census-Pivot'!C178:F636,2,FALSE)</f>
        <v>1067820.7759999998</v>
      </c>
      <c r="E180">
        <f>VLOOKUP(D180,'[1]Census-Pivot'!D178:G636,2,FALSE)</f>
        <v>226323.83199999999</v>
      </c>
      <c r="F180">
        <f>VLOOKUP(E180,'[1]Census-Pivot'!E178:H636,2,FALSE)</f>
        <v>1293764</v>
      </c>
      <c r="G180">
        <f>VLOOKUP(C180,[1]InfluenzaPivotTable_Data!A178:D636,2,FALSE)</f>
        <v>481</v>
      </c>
      <c r="H180">
        <f>VLOOKUP(C180,[1]InfluenzaPivotTable_Data!A178:D636,3,FALSE)</f>
        <v>315</v>
      </c>
      <c r="I180">
        <f>VLOOKUP(C180,[1]InfluenzaPivotTable_Data!A178:D636,4,FALSE)</f>
        <v>796</v>
      </c>
      <c r="J180" s="5">
        <f t="shared" si="2"/>
        <v>4.5045012310193156E-4</v>
      </c>
      <c r="K180" s="5">
        <f t="shared" si="2"/>
        <v>1.3918110046846502E-3</v>
      </c>
      <c r="L180" s="5">
        <f t="shared" si="2"/>
        <v>6.1525904260746167E-4</v>
      </c>
    </row>
    <row r="181" spans="1:12" x14ac:dyDescent="0.3">
      <c r="A181" s="4" t="s">
        <v>194</v>
      </c>
      <c r="B181" s="4">
        <v>2016</v>
      </c>
      <c r="C181" s="4" t="s">
        <v>202</v>
      </c>
      <c r="D181">
        <f>VLOOKUP(C181,'[1]Census-Pivot'!C179:F637,2,FALSE)</f>
        <v>1033501.1360000001</v>
      </c>
      <c r="E181">
        <f>VLOOKUP(D181,'[1]Census-Pivot'!D179:G637,2,FALSE)</f>
        <v>228693.141</v>
      </c>
      <c r="F181">
        <f>VLOOKUP(E181,'[1]Census-Pivot'!E179:H637,2,FALSE)</f>
        <v>1262864</v>
      </c>
      <c r="G181">
        <f>VLOOKUP(C181,[1]InfluenzaPivotTable_Data!A179:D637,2,FALSE)</f>
        <v>473</v>
      </c>
      <c r="H181">
        <f>VLOOKUP(C181,[1]InfluenzaPivotTable_Data!A179:D637,3,FALSE)</f>
        <v>208</v>
      </c>
      <c r="I181">
        <f>VLOOKUP(C181,[1]InfluenzaPivotTable_Data!A179:D637,4,FALSE)</f>
        <v>681</v>
      </c>
      <c r="J181" s="5">
        <f t="shared" si="2"/>
        <v>4.5766761498750784E-4</v>
      </c>
      <c r="K181" s="5">
        <f t="shared" si="2"/>
        <v>9.095156902847384E-4</v>
      </c>
      <c r="L181" s="5">
        <f t="shared" si="2"/>
        <v>5.3925046560833153E-4</v>
      </c>
    </row>
    <row r="182" spans="1:12" x14ac:dyDescent="0.3">
      <c r="A182" s="4" t="s">
        <v>194</v>
      </c>
      <c r="B182" s="4">
        <v>2017</v>
      </c>
      <c r="C182" s="4" t="s">
        <v>203</v>
      </c>
      <c r="D182">
        <f>VLOOKUP(C182,'[1]Census-Pivot'!C180:F638,2,FALSE)</f>
        <v>1011731</v>
      </c>
      <c r="E182">
        <f>VLOOKUP(D182,'[1]Census-Pivot'!D180:G638,2,FALSE)</f>
        <v>231559</v>
      </c>
      <c r="F182">
        <f>VLOOKUP(E182,'[1]Census-Pivot'!E180:H638,2,FALSE)</f>
        <v>1243290</v>
      </c>
      <c r="G182">
        <f>VLOOKUP(C182,[1]InfluenzaPivotTable_Data!A180:D638,2,FALSE)</f>
        <v>453</v>
      </c>
      <c r="H182">
        <f>VLOOKUP(C182,[1]InfluenzaPivotTable_Data!A180:D638,3,FALSE)</f>
        <v>244</v>
      </c>
      <c r="I182">
        <f>VLOOKUP(C182,[1]InfluenzaPivotTable_Data!A180:D638,4,FALSE)</f>
        <v>697</v>
      </c>
      <c r="J182" s="5">
        <f t="shared" si="2"/>
        <v>4.4774747437807086E-4</v>
      </c>
      <c r="K182" s="5">
        <f t="shared" si="2"/>
        <v>1.0537271278594224E-3</v>
      </c>
      <c r="L182" s="5">
        <f t="shared" si="2"/>
        <v>5.6060935099614729E-4</v>
      </c>
    </row>
    <row r="183" spans="1:12" x14ac:dyDescent="0.3">
      <c r="A183" s="4" t="s">
        <v>204</v>
      </c>
      <c r="B183" s="4">
        <v>2009</v>
      </c>
      <c r="C183" s="4" t="s">
        <v>205</v>
      </c>
      <c r="D183">
        <f>VLOOKUP(C183,'[1]Census-Pivot'!C181:F639,2,FALSE)</f>
        <v>4973429.1560000004</v>
      </c>
      <c r="E183">
        <f>VLOOKUP(D183,'[1]Census-Pivot'!D181:G639,2,FALSE)</f>
        <v>663114.52300000004</v>
      </c>
      <c r="F183">
        <f>VLOOKUP(E183,'[1]Census-Pivot'!E181:H639,2,FALSE)</f>
        <v>5637418</v>
      </c>
      <c r="G183">
        <f>VLOOKUP(C183,[1]InfluenzaPivotTable_Data!A181:D639,2,FALSE)</f>
        <v>460</v>
      </c>
      <c r="H183">
        <f>VLOOKUP(C183,[1]InfluenzaPivotTable_Data!A181:D639,3,FALSE)</f>
        <v>759</v>
      </c>
      <c r="I183">
        <f>VLOOKUP(C183,[1]InfluenzaPivotTable_Data!A181:D639,4,FALSE)</f>
        <v>1219</v>
      </c>
      <c r="J183" s="5">
        <f t="shared" si="2"/>
        <v>9.2491515526073361E-5</v>
      </c>
      <c r="K183" s="5">
        <f t="shared" si="2"/>
        <v>1.1445986683660673E-3</v>
      </c>
      <c r="L183" s="5">
        <f t="shared" si="2"/>
        <v>2.1623374388771597E-4</v>
      </c>
    </row>
    <row r="184" spans="1:12" x14ac:dyDescent="0.3">
      <c r="A184" s="4" t="s">
        <v>204</v>
      </c>
      <c r="B184" s="4">
        <v>2010</v>
      </c>
      <c r="C184" s="4" t="s">
        <v>206</v>
      </c>
      <c r="D184">
        <f>VLOOKUP(C184,'[1]Census-Pivot'!C182:F640,2,FALSE)</f>
        <v>5019785.0659999978</v>
      </c>
      <c r="E184">
        <f>VLOOKUP(D184,'[1]Census-Pivot'!D182:G640,2,FALSE)</f>
        <v>676447.65799999994</v>
      </c>
      <c r="F184">
        <f>VLOOKUP(E184,'[1]Census-Pivot'!E182:H640,2,FALSE)</f>
        <v>5696345</v>
      </c>
      <c r="G184">
        <f>VLOOKUP(C184,[1]InfluenzaPivotTable_Data!A182:D640,2,FALSE)</f>
        <v>487</v>
      </c>
      <c r="H184">
        <f>VLOOKUP(C184,[1]InfluenzaPivotTable_Data!A182:D640,3,FALSE)</f>
        <v>776</v>
      </c>
      <c r="I184">
        <f>VLOOKUP(C184,[1]InfluenzaPivotTable_Data!A182:D640,4,FALSE)</f>
        <v>1263</v>
      </c>
      <c r="J184" s="5">
        <f t="shared" si="2"/>
        <v>9.7016105987992953E-5</v>
      </c>
      <c r="K184" s="5">
        <f t="shared" si="2"/>
        <v>1.147169320231426E-3</v>
      </c>
      <c r="L184" s="5">
        <f t="shared" si="2"/>
        <v>2.2172112117506927E-4</v>
      </c>
    </row>
    <row r="185" spans="1:12" x14ac:dyDescent="0.3">
      <c r="A185" s="4" t="s">
        <v>204</v>
      </c>
      <c r="B185" s="4">
        <v>2011</v>
      </c>
      <c r="C185" s="4" t="s">
        <v>207</v>
      </c>
      <c r="D185">
        <f>VLOOKUP(C185,'[1]Census-Pivot'!C183:F641,2,FALSE)</f>
        <v>5011558.1660000002</v>
      </c>
      <c r="E185">
        <f>VLOOKUP(D185,'[1]Census-Pivot'!D183:G641,2,FALSE)</f>
        <v>691979.24200000009</v>
      </c>
      <c r="F185">
        <f>VLOOKUP(E185,'[1]Census-Pivot'!E183:H641,2,FALSE)</f>
        <v>5704065</v>
      </c>
      <c r="G185">
        <f>VLOOKUP(C185,[1]InfluenzaPivotTable_Data!A183:D641,2,FALSE)</f>
        <v>512</v>
      </c>
      <c r="H185">
        <f>VLOOKUP(C185,[1]InfluenzaPivotTable_Data!A183:D641,3,FALSE)</f>
        <v>860</v>
      </c>
      <c r="I185">
        <f>VLOOKUP(C185,[1]InfluenzaPivotTable_Data!A183:D641,4,FALSE)</f>
        <v>1372</v>
      </c>
      <c r="J185" s="5">
        <f t="shared" si="2"/>
        <v>1.0216383468789614E-4</v>
      </c>
      <c r="K185" s="5">
        <f t="shared" si="2"/>
        <v>1.2428118472374637E-3</v>
      </c>
      <c r="L185" s="5">
        <f t="shared" si="2"/>
        <v>2.405302183618174E-4</v>
      </c>
    </row>
    <row r="186" spans="1:12" x14ac:dyDescent="0.3">
      <c r="A186" s="4" t="s">
        <v>204</v>
      </c>
      <c r="B186" s="4">
        <v>2012</v>
      </c>
      <c r="C186" s="4" t="s">
        <v>208</v>
      </c>
      <c r="D186">
        <f>VLOOKUP(C186,'[1]Census-Pivot'!C184:F642,2,FALSE)</f>
        <v>5067083.7610000009</v>
      </c>
      <c r="E186">
        <f>VLOOKUP(D186,'[1]Census-Pivot'!D184:G642,2,FALSE)</f>
        <v>716292.64899999998</v>
      </c>
      <c r="F186">
        <f>VLOOKUP(E186,'[1]Census-Pivot'!E184:H642,2,FALSE)</f>
        <v>5785496</v>
      </c>
      <c r="G186">
        <f>VLOOKUP(C186,[1]InfluenzaPivotTable_Data!A184:D642,2,FALSE)</f>
        <v>495</v>
      </c>
      <c r="H186">
        <f>VLOOKUP(C186,[1]InfluenzaPivotTable_Data!A184:D642,3,FALSE)</f>
        <v>809</v>
      </c>
      <c r="I186">
        <f>VLOOKUP(C186,[1]InfluenzaPivotTable_Data!A184:D642,4,FALSE)</f>
        <v>1304</v>
      </c>
      <c r="J186" s="5">
        <f t="shared" si="2"/>
        <v>9.7689326513582359E-5</v>
      </c>
      <c r="K186" s="5">
        <f t="shared" si="2"/>
        <v>1.1294266402558041E-3</v>
      </c>
      <c r="L186" s="5">
        <f t="shared" si="2"/>
        <v>2.2539121969836293E-4</v>
      </c>
    </row>
    <row r="187" spans="1:12" x14ac:dyDescent="0.3">
      <c r="A187" s="4" t="s">
        <v>204</v>
      </c>
      <c r="B187" s="4">
        <v>2013</v>
      </c>
      <c r="C187" s="4" t="s">
        <v>209</v>
      </c>
      <c r="D187">
        <f>VLOOKUP(C187,'[1]Census-Pivot'!C185:F643,2,FALSE)</f>
        <v>5070569.9690000014</v>
      </c>
      <c r="E187">
        <f>VLOOKUP(D187,'[1]Census-Pivot'!D185:G643,2,FALSE)</f>
        <v>734077.25</v>
      </c>
      <c r="F187">
        <f>VLOOKUP(E187,'[1]Census-Pivot'!E185:H643,2,FALSE)</f>
        <v>5801682</v>
      </c>
      <c r="G187">
        <f>VLOOKUP(C187,[1]InfluenzaPivotTable_Data!A185:D643,2,FALSE)</f>
        <v>510</v>
      </c>
      <c r="H187">
        <f>VLOOKUP(C187,[1]InfluenzaPivotTable_Data!A185:D643,3,FALSE)</f>
        <v>928</v>
      </c>
      <c r="I187">
        <f>VLOOKUP(C187,[1]InfluenzaPivotTable_Data!A185:D643,4,FALSE)</f>
        <v>1438</v>
      </c>
      <c r="J187" s="5">
        <f t="shared" si="2"/>
        <v>1.0058040873471672E-4</v>
      </c>
      <c r="K187" s="5">
        <f t="shared" si="2"/>
        <v>1.2641721290232056E-3</v>
      </c>
      <c r="L187" s="5">
        <f t="shared" si="2"/>
        <v>2.478591553277136E-4</v>
      </c>
    </row>
    <row r="188" spans="1:12" x14ac:dyDescent="0.3">
      <c r="A188" s="4" t="s">
        <v>204</v>
      </c>
      <c r="B188" s="4">
        <v>2014</v>
      </c>
      <c r="C188" s="4" t="s">
        <v>210</v>
      </c>
      <c r="D188">
        <f>VLOOKUP(C188,'[1]Census-Pivot'!C186:F644,2,FALSE)</f>
        <v>5120576.7970000003</v>
      </c>
      <c r="E188">
        <f>VLOOKUP(D188,'[1]Census-Pivot'!D186:G644,2,FALSE)</f>
        <v>763840.40600000008</v>
      </c>
      <c r="F188">
        <f>VLOOKUP(E188,'[1]Census-Pivot'!E186:H644,2,FALSE)</f>
        <v>5887776</v>
      </c>
      <c r="G188">
        <f>VLOOKUP(C188,[1]InfluenzaPivotTable_Data!A186:D644,2,FALSE)</f>
        <v>497</v>
      </c>
      <c r="H188">
        <f>VLOOKUP(C188,[1]InfluenzaPivotTable_Data!A186:D644,3,FALSE)</f>
        <v>813</v>
      </c>
      <c r="I188">
        <f>VLOOKUP(C188,[1]InfluenzaPivotTable_Data!A186:D644,4,FALSE)</f>
        <v>1310</v>
      </c>
      <c r="J188" s="5">
        <f t="shared" si="2"/>
        <v>9.7059378211294104E-5</v>
      </c>
      <c r="K188" s="5">
        <f t="shared" si="2"/>
        <v>1.0643584623356518E-3</v>
      </c>
      <c r="L188" s="5">
        <f t="shared" si="2"/>
        <v>2.2249487752251445E-4</v>
      </c>
    </row>
    <row r="189" spans="1:12" x14ac:dyDescent="0.3">
      <c r="A189" s="4" t="s">
        <v>204</v>
      </c>
      <c r="B189" s="4">
        <v>2015</v>
      </c>
      <c r="C189" s="4" t="s">
        <v>211</v>
      </c>
      <c r="D189">
        <f>VLOOKUP(C189,'[1]Census-Pivot'!C187:F645,2,FALSE)</f>
        <v>5147282.4460000005</v>
      </c>
      <c r="E189">
        <f>VLOOKUP(D189,'[1]Census-Pivot'!D187:G645,2,FALSE)</f>
        <v>786230.71900000004</v>
      </c>
      <c r="F189">
        <f>VLOOKUP(E189,'[1]Census-Pivot'!E187:H645,2,FALSE)</f>
        <v>5930195</v>
      </c>
      <c r="G189">
        <f>VLOOKUP(C189,[1]InfluenzaPivotTable_Data!A187:D645,2,FALSE)</f>
        <v>502</v>
      </c>
      <c r="H189">
        <f>VLOOKUP(C189,[1]InfluenzaPivotTable_Data!A187:D645,3,FALSE)</f>
        <v>997</v>
      </c>
      <c r="I189">
        <f>VLOOKUP(C189,[1]InfluenzaPivotTable_Data!A187:D645,4,FALSE)</f>
        <v>1499</v>
      </c>
      <c r="J189" s="5">
        <f t="shared" si="2"/>
        <v>9.7527191341541546E-5</v>
      </c>
      <c r="K189" s="5">
        <f t="shared" si="2"/>
        <v>1.2680756117848912E-3</v>
      </c>
      <c r="L189" s="5">
        <f t="shared" si="2"/>
        <v>2.5277414992255738E-4</v>
      </c>
    </row>
    <row r="190" spans="1:12" x14ac:dyDescent="0.3">
      <c r="A190" s="4" t="s">
        <v>204</v>
      </c>
      <c r="B190" s="4">
        <v>2016</v>
      </c>
      <c r="C190" s="4" t="s">
        <v>212</v>
      </c>
      <c r="D190">
        <f>VLOOKUP(C190,'[1]Census-Pivot'!C188:F646,2,FALSE)</f>
        <v>5074976.1529999999</v>
      </c>
      <c r="E190">
        <f>VLOOKUP(D190,'[1]Census-Pivot'!D188:G646,2,FALSE)</f>
        <v>804822.50200000009</v>
      </c>
      <c r="F190">
        <f>VLOOKUP(E190,'[1]Census-Pivot'!E188:H646,2,FALSE)</f>
        <v>5878915</v>
      </c>
      <c r="G190">
        <f>VLOOKUP(C190,[1]InfluenzaPivotTable_Data!A188:D646,2,FALSE)</f>
        <v>540</v>
      </c>
      <c r="H190">
        <f>VLOOKUP(C190,[1]InfluenzaPivotTable_Data!A188:D646,3,FALSE)</f>
        <v>848</v>
      </c>
      <c r="I190">
        <f>VLOOKUP(C190,[1]InfluenzaPivotTable_Data!A188:D646,4,FALSE)</f>
        <v>1388</v>
      </c>
      <c r="J190" s="5">
        <f t="shared" si="2"/>
        <v>1.0640444087225645E-4</v>
      </c>
      <c r="K190" s="5">
        <f t="shared" si="2"/>
        <v>1.0536484726665855E-3</v>
      </c>
      <c r="L190" s="5">
        <f t="shared" si="2"/>
        <v>2.3609798746877613E-4</v>
      </c>
    </row>
    <row r="191" spans="1:12" x14ac:dyDescent="0.3">
      <c r="A191" s="4" t="s">
        <v>204</v>
      </c>
      <c r="B191" s="4">
        <v>2017</v>
      </c>
      <c r="C191" s="4" t="s">
        <v>213</v>
      </c>
      <c r="D191">
        <f>VLOOKUP(C191,'[1]Census-Pivot'!C189:F647,2,FALSE)</f>
        <v>5084733</v>
      </c>
      <c r="E191">
        <f>VLOOKUP(D191,'[1]Census-Pivot'!D189:G647,2,FALSE)</f>
        <v>836474</v>
      </c>
      <c r="F191">
        <f>VLOOKUP(E191,'[1]Census-Pivot'!E189:H647,2,FALSE)</f>
        <v>5921207</v>
      </c>
      <c r="G191">
        <f>VLOOKUP(C191,[1]InfluenzaPivotTable_Data!A189:D647,2,FALSE)</f>
        <v>458</v>
      </c>
      <c r="H191">
        <f>VLOOKUP(C191,[1]InfluenzaPivotTable_Data!A189:D647,3,FALSE)</f>
        <v>833</v>
      </c>
      <c r="I191">
        <f>VLOOKUP(C191,[1]InfluenzaPivotTable_Data!A189:D647,4,FALSE)</f>
        <v>1291</v>
      </c>
      <c r="J191" s="5">
        <f t="shared" si="2"/>
        <v>9.0073559417967478E-5</v>
      </c>
      <c r="K191" s="5">
        <f t="shared" si="2"/>
        <v>9.9584685238274001E-4</v>
      </c>
      <c r="L191" s="5">
        <f t="shared" si="2"/>
        <v>2.1802987127455601E-4</v>
      </c>
    </row>
    <row r="192" spans="1:12" x14ac:dyDescent="0.3">
      <c r="A192" s="4" t="s">
        <v>214</v>
      </c>
      <c r="B192" s="4">
        <v>2009</v>
      </c>
      <c r="C192" s="4" t="s">
        <v>215</v>
      </c>
      <c r="D192">
        <f>VLOOKUP(C192,'[1]Census-Pivot'!C190:F648,2,FALSE)</f>
        <v>5640486.4029999999</v>
      </c>
      <c r="E192">
        <f>VLOOKUP(D192,'[1]Census-Pivot'!D190:G648,2,FALSE)</f>
        <v>868998.38300000003</v>
      </c>
      <c r="F192">
        <f>VLOOKUP(E192,'[1]Census-Pivot'!E190:H648,2,FALSE)</f>
        <v>6511176</v>
      </c>
      <c r="G192">
        <f>VLOOKUP(C192,[1]InfluenzaPivotTable_Data!A190:D648,2,FALSE)</f>
        <v>478</v>
      </c>
      <c r="H192">
        <f>VLOOKUP(C192,[1]InfluenzaPivotTable_Data!A190:D648,3,FALSE)</f>
        <v>1180</v>
      </c>
      <c r="I192">
        <f>VLOOKUP(C192,[1]InfluenzaPivotTable_Data!A190:D648,4,FALSE)</f>
        <v>1658</v>
      </c>
      <c r="J192" s="5">
        <f t="shared" si="2"/>
        <v>8.4744464545782186E-5</v>
      </c>
      <c r="K192" s="5">
        <f t="shared" si="2"/>
        <v>1.3578851504030935E-3</v>
      </c>
      <c r="L192" s="5">
        <f t="shared" si="2"/>
        <v>2.5463910052500501E-4</v>
      </c>
    </row>
    <row r="193" spans="1:12" x14ac:dyDescent="0.3">
      <c r="A193" s="4" t="s">
        <v>214</v>
      </c>
      <c r="B193" s="4">
        <v>2010</v>
      </c>
      <c r="C193" s="4" t="s">
        <v>216</v>
      </c>
      <c r="D193">
        <f>VLOOKUP(C193,'[1]Census-Pivot'!C191:F649,2,FALSE)</f>
        <v>5596882.6770000001</v>
      </c>
      <c r="E193">
        <f>VLOOKUP(D193,'[1]Census-Pivot'!D191:G649,2,FALSE)</f>
        <v>874616.72600000014</v>
      </c>
      <c r="F193">
        <f>VLOOKUP(E193,'[1]Census-Pivot'!E191:H649,2,FALSE)</f>
        <v>6476616</v>
      </c>
      <c r="G193">
        <f>VLOOKUP(C193,[1]InfluenzaPivotTable_Data!A191:D649,2,FALSE)</f>
        <v>480</v>
      </c>
      <c r="H193">
        <f>VLOOKUP(C193,[1]InfluenzaPivotTable_Data!A191:D649,3,FALSE)</f>
        <v>1146</v>
      </c>
      <c r="I193">
        <f>VLOOKUP(C193,[1]InfluenzaPivotTable_Data!A191:D649,4,FALSE)</f>
        <v>1626</v>
      </c>
      <c r="J193" s="5">
        <f t="shared" si="2"/>
        <v>8.5762026417406711E-5</v>
      </c>
      <c r="K193" s="5">
        <f t="shared" si="2"/>
        <v>1.3102882278974389E-3</v>
      </c>
      <c r="L193" s="5">
        <f t="shared" si="2"/>
        <v>2.5105703348785849E-4</v>
      </c>
    </row>
    <row r="194" spans="1:12" x14ac:dyDescent="0.3">
      <c r="A194" s="4" t="s">
        <v>214</v>
      </c>
      <c r="B194" s="4">
        <v>2011</v>
      </c>
      <c r="C194" s="4" t="s">
        <v>217</v>
      </c>
      <c r="D194">
        <f>VLOOKUP(C194,'[1]Census-Pivot'!C192:F650,2,FALSE)</f>
        <v>5618110.2639999995</v>
      </c>
      <c r="E194">
        <f>VLOOKUP(D194,'[1]Census-Pivot'!D192:G650,2,FALSE)</f>
        <v>894689.74700000009</v>
      </c>
      <c r="F194">
        <f>VLOOKUP(E194,'[1]Census-Pivot'!E192:H650,2,FALSE)</f>
        <v>6511549</v>
      </c>
      <c r="G194">
        <f>VLOOKUP(C194,[1]InfluenzaPivotTable_Data!A192:D650,2,FALSE)</f>
        <v>463</v>
      </c>
      <c r="H194">
        <f>VLOOKUP(C194,[1]InfluenzaPivotTable_Data!A192:D650,3,FALSE)</f>
        <v>1264</v>
      </c>
      <c r="I194">
        <f>VLOOKUP(C194,[1]InfluenzaPivotTable_Data!A192:D650,4,FALSE)</f>
        <v>1727</v>
      </c>
      <c r="J194" s="5">
        <f t="shared" si="2"/>
        <v>8.2412052851086595E-5</v>
      </c>
      <c r="K194" s="5">
        <f t="shared" si="2"/>
        <v>1.4127802450383954E-3</v>
      </c>
      <c r="L194" s="5">
        <f t="shared" si="2"/>
        <v>2.6522107105390744E-4</v>
      </c>
    </row>
    <row r="195" spans="1:12" x14ac:dyDescent="0.3">
      <c r="A195" s="4" t="s">
        <v>214</v>
      </c>
      <c r="B195" s="4">
        <v>2012</v>
      </c>
      <c r="C195" s="4" t="s">
        <v>218</v>
      </c>
      <c r="D195">
        <f>VLOOKUP(C195,'[1]Census-Pivot'!C193:F651,2,FALSE)</f>
        <v>5637799.4390000002</v>
      </c>
      <c r="E195">
        <f>VLOOKUP(D195,'[1]Census-Pivot'!D193:G651,2,FALSE)</f>
        <v>909459.38199999998</v>
      </c>
      <c r="F195">
        <f>VLOOKUP(E195,'[1]Census-Pivot'!E193:H651,2,FALSE)</f>
        <v>6544014</v>
      </c>
      <c r="G195">
        <f>VLOOKUP(C195,[1]InfluenzaPivotTable_Data!A193:D651,2,FALSE)</f>
        <v>457</v>
      </c>
      <c r="H195">
        <f>VLOOKUP(C195,[1]InfluenzaPivotTable_Data!A193:D651,3,FALSE)</f>
        <v>1215</v>
      </c>
      <c r="I195">
        <f>VLOOKUP(C195,[1]InfluenzaPivotTable_Data!A193:D651,4,FALSE)</f>
        <v>1672</v>
      </c>
      <c r="J195" s="5">
        <f t="shared" ref="J195:L258" si="3">G195/D195</f>
        <v>8.1059996004586489E-5</v>
      </c>
      <c r="K195" s="5">
        <f t="shared" si="3"/>
        <v>1.3359585090299284E-3</v>
      </c>
      <c r="L195" s="5">
        <f t="shared" si="3"/>
        <v>2.5550067588486211E-4</v>
      </c>
    </row>
    <row r="196" spans="1:12" x14ac:dyDescent="0.3">
      <c r="A196" s="4" t="s">
        <v>214</v>
      </c>
      <c r="B196" s="4">
        <v>2013</v>
      </c>
      <c r="C196" s="4" t="s">
        <v>219</v>
      </c>
      <c r="D196">
        <f>VLOOKUP(C196,'[1]Census-Pivot'!C194:F652,2,FALSE)</f>
        <v>5674941.5350000001</v>
      </c>
      <c r="E196">
        <f>VLOOKUP(D196,'[1]Census-Pivot'!D194:G652,2,FALSE)</f>
        <v>935524.70600000001</v>
      </c>
      <c r="F196">
        <f>VLOOKUP(E196,'[1]Census-Pivot'!E194:H652,2,FALSE)</f>
        <v>6605058</v>
      </c>
      <c r="G196">
        <f>VLOOKUP(C196,[1]InfluenzaPivotTable_Data!A194:D652,2,FALSE)</f>
        <v>499</v>
      </c>
      <c r="H196">
        <f>VLOOKUP(C196,[1]InfluenzaPivotTable_Data!A194:D652,3,FALSE)</f>
        <v>1397</v>
      </c>
      <c r="I196">
        <f>VLOOKUP(C196,[1]InfluenzaPivotTable_Data!A194:D652,4,FALSE)</f>
        <v>1896</v>
      </c>
      <c r="J196" s="5">
        <f t="shared" si="3"/>
        <v>8.7930421295520883E-5</v>
      </c>
      <c r="K196" s="5">
        <f t="shared" si="3"/>
        <v>1.4932796440760166E-3</v>
      </c>
      <c r="L196" s="5">
        <f t="shared" si="3"/>
        <v>2.8705274049069669E-4</v>
      </c>
    </row>
    <row r="197" spans="1:12" x14ac:dyDescent="0.3">
      <c r="A197" s="4" t="s">
        <v>214</v>
      </c>
      <c r="B197" s="4">
        <v>2014</v>
      </c>
      <c r="C197" s="4" t="s">
        <v>220</v>
      </c>
      <c r="D197">
        <f>VLOOKUP(C197,'[1]Census-Pivot'!C195:F653,2,FALSE)</f>
        <v>5697933.0559999999</v>
      </c>
      <c r="E197">
        <f>VLOOKUP(D197,'[1]Census-Pivot'!D195:G653,2,FALSE)</f>
        <v>960533.90699999989</v>
      </c>
      <c r="F197">
        <f>VLOOKUP(E197,'[1]Census-Pivot'!E195:H653,2,FALSE)</f>
        <v>6657291</v>
      </c>
      <c r="G197">
        <f>VLOOKUP(C197,[1]InfluenzaPivotTable_Data!A195:D653,2,FALSE)</f>
        <v>517</v>
      </c>
      <c r="H197">
        <f>VLOOKUP(C197,[1]InfluenzaPivotTable_Data!A195:D653,3,FALSE)</f>
        <v>1189</v>
      </c>
      <c r="I197">
        <f>VLOOKUP(C197,[1]InfluenzaPivotTable_Data!A195:D653,4,FALSE)</f>
        <v>1706</v>
      </c>
      <c r="J197" s="5">
        <f t="shared" si="3"/>
        <v>9.0734656746377891E-5</v>
      </c>
      <c r="K197" s="5">
        <f t="shared" si="3"/>
        <v>1.2378532307241084E-3</v>
      </c>
      <c r="L197" s="5">
        <f t="shared" si="3"/>
        <v>2.5626039180201077E-4</v>
      </c>
    </row>
    <row r="198" spans="1:12" x14ac:dyDescent="0.3">
      <c r="A198" s="4" t="s">
        <v>214</v>
      </c>
      <c r="B198" s="4">
        <v>2015</v>
      </c>
      <c r="C198" s="4" t="s">
        <v>221</v>
      </c>
      <c r="D198">
        <f>VLOOKUP(C198,'[1]Census-Pivot'!C196:F654,2,FALSE)</f>
        <v>5703846.1950000003</v>
      </c>
      <c r="E198">
        <f>VLOOKUP(D198,'[1]Census-Pivot'!D196:G654,2,FALSE)</f>
        <v>980267.26599999995</v>
      </c>
      <c r="F198">
        <f>VLOOKUP(E198,'[1]Census-Pivot'!E196:H654,2,FALSE)</f>
        <v>6688538</v>
      </c>
      <c r="G198">
        <f>VLOOKUP(C198,[1]InfluenzaPivotTable_Data!A196:D654,2,FALSE)</f>
        <v>499</v>
      </c>
      <c r="H198">
        <f>VLOOKUP(C198,[1]InfluenzaPivotTable_Data!A196:D654,3,FALSE)</f>
        <v>1374</v>
      </c>
      <c r="I198">
        <f>VLOOKUP(C198,[1]InfluenzaPivotTable_Data!A196:D654,4,FALSE)</f>
        <v>1873</v>
      </c>
      <c r="J198" s="5">
        <f t="shared" si="3"/>
        <v>8.7484827420035297E-5</v>
      </c>
      <c r="K198" s="5">
        <f t="shared" si="3"/>
        <v>1.4016585554331874E-3</v>
      </c>
      <c r="L198" s="5">
        <f t="shared" si="3"/>
        <v>2.8003130130979296E-4</v>
      </c>
    </row>
    <row r="199" spans="1:12" x14ac:dyDescent="0.3">
      <c r="A199" s="4" t="s">
        <v>214</v>
      </c>
      <c r="B199" s="4">
        <v>2016</v>
      </c>
      <c r="C199" s="4" t="s">
        <v>222</v>
      </c>
      <c r="D199">
        <f>VLOOKUP(C199,'[1]Census-Pivot'!C197:F655,2,FALSE)</f>
        <v>5727121.6680000005</v>
      </c>
      <c r="E199">
        <f>VLOOKUP(D199,'[1]Census-Pivot'!D197:G655,2,FALSE)</f>
        <v>1016590.8530000001</v>
      </c>
      <c r="F199">
        <f>VLOOKUP(E199,'[1]Census-Pivot'!E197:H655,2,FALSE)</f>
        <v>6741921</v>
      </c>
      <c r="G199">
        <f>VLOOKUP(C199,[1]InfluenzaPivotTable_Data!A197:D655,2,FALSE)</f>
        <v>483</v>
      </c>
      <c r="H199">
        <f>VLOOKUP(C199,[1]InfluenzaPivotTable_Data!A197:D655,3,FALSE)</f>
        <v>1122</v>
      </c>
      <c r="I199">
        <f>VLOOKUP(C199,[1]InfluenzaPivotTable_Data!A197:D655,4,FALSE)</f>
        <v>1605</v>
      </c>
      <c r="J199" s="5">
        <f t="shared" si="3"/>
        <v>8.4335557719811995E-5</v>
      </c>
      <c r="K199" s="5">
        <f t="shared" si="3"/>
        <v>1.1036888603600291E-3</v>
      </c>
      <c r="L199" s="5">
        <f t="shared" si="3"/>
        <v>2.3806271239309982E-4</v>
      </c>
    </row>
    <row r="200" spans="1:12" x14ac:dyDescent="0.3">
      <c r="A200" s="4" t="s">
        <v>214</v>
      </c>
      <c r="B200" s="4">
        <v>2017</v>
      </c>
      <c r="C200" s="4" t="s">
        <v>223</v>
      </c>
      <c r="D200">
        <f>VLOOKUP(C200,'[1]Census-Pivot'!C198:F656,2,FALSE)</f>
        <v>5725952</v>
      </c>
      <c r="E200">
        <f>VLOOKUP(D200,'[1]Census-Pivot'!D198:G656,2,FALSE)</f>
        <v>1046092</v>
      </c>
      <c r="F200">
        <f>VLOOKUP(E200,'[1]Census-Pivot'!E198:H656,2,FALSE)</f>
        <v>6772044</v>
      </c>
      <c r="G200">
        <f>VLOOKUP(C200,[1]InfluenzaPivotTable_Data!A198:D656,2,FALSE)</f>
        <v>549</v>
      </c>
      <c r="H200">
        <f>VLOOKUP(C200,[1]InfluenzaPivotTable_Data!A198:D656,3,FALSE)</f>
        <v>1299</v>
      </c>
      <c r="I200">
        <f>VLOOKUP(C200,[1]InfluenzaPivotTable_Data!A198:D656,4,FALSE)</f>
        <v>1848</v>
      </c>
      <c r="J200" s="5">
        <f t="shared" si="3"/>
        <v>9.5879252917244149E-5</v>
      </c>
      <c r="K200" s="5">
        <f t="shared" si="3"/>
        <v>1.2417645866711533E-3</v>
      </c>
      <c r="L200" s="5">
        <f t="shared" si="3"/>
        <v>2.7288659081364504E-4</v>
      </c>
    </row>
    <row r="201" spans="1:12" x14ac:dyDescent="0.3">
      <c r="A201" s="4" t="s">
        <v>224</v>
      </c>
      <c r="B201" s="4">
        <v>2009</v>
      </c>
      <c r="C201" s="4" t="s">
        <v>225</v>
      </c>
      <c r="D201">
        <f>VLOOKUP(C201,'[1]Census-Pivot'!C199:F657,2,FALSE)</f>
        <v>8721894.3529999983</v>
      </c>
      <c r="E201">
        <f>VLOOKUP(D201,'[1]Census-Pivot'!D199:G657,2,FALSE)</f>
        <v>1283330.4539999999</v>
      </c>
      <c r="F201">
        <f>VLOOKUP(E201,'[1]Census-Pivot'!E199:H657,2,FALSE)</f>
        <v>10008213</v>
      </c>
      <c r="G201">
        <f>VLOOKUP(C201,[1]InfluenzaPivotTable_Data!A199:D657,2,FALSE)</f>
        <v>574</v>
      </c>
      <c r="H201">
        <f>VLOOKUP(C201,[1]InfluenzaPivotTable_Data!A199:D657,3,FALSE)</f>
        <v>1293</v>
      </c>
      <c r="I201">
        <f>VLOOKUP(C201,[1]InfluenzaPivotTable_Data!A199:D657,4,FALSE)</f>
        <v>1867</v>
      </c>
      <c r="J201" s="5">
        <f t="shared" si="3"/>
        <v>6.5811391054348866E-5</v>
      </c>
      <c r="K201" s="5">
        <f t="shared" si="3"/>
        <v>1.007534728074021E-3</v>
      </c>
      <c r="L201" s="5">
        <f t="shared" si="3"/>
        <v>1.8654678912209403E-4</v>
      </c>
    </row>
    <row r="202" spans="1:12" x14ac:dyDescent="0.3">
      <c r="A202" s="4" t="s">
        <v>224</v>
      </c>
      <c r="B202" s="4">
        <v>2010</v>
      </c>
      <c r="C202" s="4" t="s">
        <v>226</v>
      </c>
      <c r="D202">
        <f>VLOOKUP(C202,'[1]Census-Pivot'!C200:F658,2,FALSE)</f>
        <v>8625271.3870000001</v>
      </c>
      <c r="E202">
        <f>VLOOKUP(D202,'[1]Census-Pivot'!D200:G658,2,FALSE)</f>
        <v>1313897.5009999999</v>
      </c>
      <c r="F202">
        <f>VLOOKUP(E202,'[1]Census-Pivot'!E200:H658,2,FALSE)</f>
        <v>9937232</v>
      </c>
      <c r="G202">
        <f>VLOOKUP(C202,[1]InfluenzaPivotTable_Data!A200:D658,2,FALSE)</f>
        <v>531</v>
      </c>
      <c r="H202">
        <f>VLOOKUP(C202,[1]InfluenzaPivotTable_Data!A200:D658,3,FALSE)</f>
        <v>1278</v>
      </c>
      <c r="I202">
        <f>VLOOKUP(C202,[1]InfluenzaPivotTable_Data!A200:D658,4,FALSE)</f>
        <v>1809</v>
      </c>
      <c r="J202" s="5">
        <f t="shared" si="3"/>
        <v>6.1563280292875491E-5</v>
      </c>
      <c r="K202" s="5">
        <f t="shared" si="3"/>
        <v>9.726786138396043E-4</v>
      </c>
      <c r="L202" s="5">
        <f t="shared" si="3"/>
        <v>1.8204264527586756E-4</v>
      </c>
    </row>
    <row r="203" spans="1:12" x14ac:dyDescent="0.3">
      <c r="A203" s="4" t="s">
        <v>224</v>
      </c>
      <c r="B203" s="4">
        <v>2011</v>
      </c>
      <c r="C203" s="4" t="s">
        <v>227</v>
      </c>
      <c r="D203">
        <f>VLOOKUP(C203,'[1]Census-Pivot'!C201:F659,2,FALSE)</f>
        <v>8535682.0439999998</v>
      </c>
      <c r="E203">
        <f>VLOOKUP(D203,'[1]Census-Pivot'!D201:G659,2,FALSE)</f>
        <v>1327198.3289999997</v>
      </c>
      <c r="F203">
        <f>VLOOKUP(E203,'[1]Census-Pivot'!E201:H659,2,FALSE)</f>
        <v>9857189</v>
      </c>
      <c r="G203">
        <f>VLOOKUP(C203,[1]InfluenzaPivotTable_Data!A201:D659,2,FALSE)</f>
        <v>573</v>
      </c>
      <c r="H203">
        <f>VLOOKUP(C203,[1]InfluenzaPivotTable_Data!A201:D659,3,FALSE)</f>
        <v>1469</v>
      </c>
      <c r="I203">
        <f>VLOOKUP(C203,[1]InfluenzaPivotTable_Data!A201:D659,4,FALSE)</f>
        <v>2042</v>
      </c>
      <c r="J203" s="5">
        <f t="shared" si="3"/>
        <v>6.7129960681089313E-5</v>
      </c>
      <c r="K203" s="5">
        <f t="shared" si="3"/>
        <v>1.1068428643267228E-3</v>
      </c>
      <c r="L203" s="5">
        <f t="shared" si="3"/>
        <v>2.071584505481228E-4</v>
      </c>
    </row>
    <row r="204" spans="1:12" x14ac:dyDescent="0.3">
      <c r="A204" s="4" t="s">
        <v>224</v>
      </c>
      <c r="B204" s="4">
        <v>2012</v>
      </c>
      <c r="C204" s="4" t="s">
        <v>228</v>
      </c>
      <c r="D204">
        <f>VLOOKUP(C204,'[1]Census-Pivot'!C202:F660,2,FALSE)</f>
        <v>8431328.0209999997</v>
      </c>
      <c r="E204">
        <f>VLOOKUP(D204,'[1]Census-Pivot'!D202:G660,2,FALSE)</f>
        <v>1348383.52</v>
      </c>
      <c r="F204">
        <f>VLOOKUP(E204,'[1]Census-Pivot'!E202:H660,2,FALSE)</f>
        <v>9778449</v>
      </c>
      <c r="G204">
        <f>VLOOKUP(C204,[1]InfluenzaPivotTable_Data!A202:D660,2,FALSE)</f>
        <v>508</v>
      </c>
      <c r="H204">
        <f>VLOOKUP(C204,[1]InfluenzaPivotTable_Data!A202:D660,3,FALSE)</f>
        <v>1331</v>
      </c>
      <c r="I204">
        <f>VLOOKUP(C204,[1]InfluenzaPivotTable_Data!A202:D660,4,FALSE)</f>
        <v>1839</v>
      </c>
      <c r="J204" s="5">
        <f t="shared" si="3"/>
        <v>6.0251480992640651E-5</v>
      </c>
      <c r="K204" s="5">
        <f t="shared" si="3"/>
        <v>9.8710788159143319E-4</v>
      </c>
      <c r="L204" s="5">
        <f t="shared" si="3"/>
        <v>1.8806663510746949E-4</v>
      </c>
    </row>
    <row r="205" spans="1:12" x14ac:dyDescent="0.3">
      <c r="A205" s="4" t="s">
        <v>224</v>
      </c>
      <c r="B205" s="4">
        <v>2013</v>
      </c>
      <c r="C205" s="4" t="s">
        <v>229</v>
      </c>
      <c r="D205">
        <f>VLOOKUP(C205,'[1]Census-Pivot'!C203:F661,2,FALSE)</f>
        <v>8348557.8549999995</v>
      </c>
      <c r="E205">
        <f>VLOOKUP(D205,'[1]Census-Pivot'!D203:G661,2,FALSE)</f>
        <v>1362462.2759999998</v>
      </c>
      <c r="F205">
        <f>VLOOKUP(E205,'[1]Census-Pivot'!E203:H661,2,FALSE)</f>
        <v>9711943</v>
      </c>
      <c r="G205">
        <f>VLOOKUP(C205,[1]InfluenzaPivotTable_Data!A203:D661,2,FALSE)</f>
        <v>603</v>
      </c>
      <c r="H205">
        <f>VLOOKUP(C205,[1]InfluenzaPivotTable_Data!A203:D661,3,FALSE)</f>
        <v>1586</v>
      </c>
      <c r="I205">
        <f>VLOOKUP(C205,[1]InfluenzaPivotTable_Data!A203:D661,4,FALSE)</f>
        <v>2189</v>
      </c>
      <c r="J205" s="5">
        <f t="shared" si="3"/>
        <v>7.2228043510396214E-5</v>
      </c>
      <c r="K205" s="5">
        <f t="shared" si="3"/>
        <v>1.1640689272192372E-3</v>
      </c>
      <c r="L205" s="5">
        <f t="shared" si="3"/>
        <v>2.2539259136920386E-4</v>
      </c>
    </row>
    <row r="206" spans="1:12" x14ac:dyDescent="0.3">
      <c r="A206" s="4" t="s">
        <v>224</v>
      </c>
      <c r="B206" s="4">
        <v>2014</v>
      </c>
      <c r="C206" s="4" t="s">
        <v>230</v>
      </c>
      <c r="D206">
        <f>VLOOKUP(C206,'[1]Census-Pivot'!C204:F662,2,FALSE)</f>
        <v>8342341.8889999976</v>
      </c>
      <c r="E206">
        <f>VLOOKUP(D206,'[1]Census-Pivot'!D204:G662,2,FALSE)</f>
        <v>1411023.4650000001</v>
      </c>
      <c r="F206">
        <f>VLOOKUP(E206,'[1]Census-Pivot'!E204:H662,2,FALSE)</f>
        <v>9750020</v>
      </c>
      <c r="G206">
        <f>VLOOKUP(C206,[1]InfluenzaPivotTable_Data!A204:D662,2,FALSE)</f>
        <v>627</v>
      </c>
      <c r="H206">
        <f>VLOOKUP(C206,[1]InfluenzaPivotTable_Data!A204:D662,3,FALSE)</f>
        <v>1553</v>
      </c>
      <c r="I206">
        <f>VLOOKUP(C206,[1]InfluenzaPivotTable_Data!A204:D662,4,FALSE)</f>
        <v>2180</v>
      </c>
      <c r="J206" s="5">
        <f t="shared" si="3"/>
        <v>7.5158751384517866E-5</v>
      </c>
      <c r="K206" s="5">
        <f t="shared" si="3"/>
        <v>1.1006195421420578E-3</v>
      </c>
      <c r="L206" s="5">
        <f t="shared" si="3"/>
        <v>2.2358928494505651E-4</v>
      </c>
    </row>
    <row r="207" spans="1:12" x14ac:dyDescent="0.3">
      <c r="A207" s="4" t="s">
        <v>224</v>
      </c>
      <c r="B207" s="4">
        <v>2015</v>
      </c>
      <c r="C207" s="4" t="s">
        <v>231</v>
      </c>
      <c r="D207">
        <f>VLOOKUP(C207,'[1]Census-Pivot'!C205:F663,2,FALSE)</f>
        <v>8216115.3320000013</v>
      </c>
      <c r="E207">
        <f>VLOOKUP(D207,'[1]Census-Pivot'!D205:G663,2,FALSE)</f>
        <v>1424742.8689999999</v>
      </c>
      <c r="F207">
        <f>VLOOKUP(E207,'[1]Census-Pivot'!E205:H663,2,FALSE)</f>
        <v>9637574</v>
      </c>
      <c r="G207">
        <f>VLOOKUP(C207,[1]InfluenzaPivotTable_Data!A205:D663,2,FALSE)</f>
        <v>588</v>
      </c>
      <c r="H207">
        <f>VLOOKUP(C207,[1]InfluenzaPivotTable_Data!A205:D663,3,FALSE)</f>
        <v>1607</v>
      </c>
      <c r="I207">
        <f>VLOOKUP(C207,[1]InfluenzaPivotTable_Data!A205:D663,4,FALSE)</f>
        <v>2195</v>
      </c>
      <c r="J207" s="5">
        <f t="shared" si="3"/>
        <v>7.1566668217261565E-5</v>
      </c>
      <c r="K207" s="5">
        <f t="shared" si="3"/>
        <v>1.1279228238060407E-3</v>
      </c>
      <c r="L207" s="5">
        <f t="shared" si="3"/>
        <v>2.2775441205431991E-4</v>
      </c>
    </row>
    <row r="208" spans="1:12" x14ac:dyDescent="0.3">
      <c r="A208" s="4" t="s">
        <v>224</v>
      </c>
      <c r="B208" s="4">
        <v>2016</v>
      </c>
      <c r="C208" s="4" t="s">
        <v>232</v>
      </c>
      <c r="D208">
        <f>VLOOKUP(C208,'[1]Census-Pivot'!C206:F664,2,FALSE)</f>
        <v>8169819.7270000018</v>
      </c>
      <c r="E208">
        <f>VLOOKUP(D208,'[1]Census-Pivot'!D206:G664,2,FALSE)</f>
        <v>1455310.7459999998</v>
      </c>
      <c r="F208">
        <f>VLOOKUP(E208,'[1]Census-Pivot'!E206:H664,2,FALSE)</f>
        <v>9624709</v>
      </c>
      <c r="G208">
        <f>VLOOKUP(C208,[1]InfluenzaPivotTable_Data!A206:D664,2,FALSE)</f>
        <v>594</v>
      </c>
      <c r="H208">
        <f>VLOOKUP(C208,[1]InfluenzaPivotTable_Data!A206:D664,3,FALSE)</f>
        <v>1354</v>
      </c>
      <c r="I208">
        <f>VLOOKUP(C208,[1]InfluenzaPivotTable_Data!A206:D664,4,FALSE)</f>
        <v>1948</v>
      </c>
      <c r="J208" s="5">
        <f t="shared" si="3"/>
        <v>7.2706622648835328E-5</v>
      </c>
      <c r="K208" s="5">
        <f t="shared" si="3"/>
        <v>9.3038548895590998E-4</v>
      </c>
      <c r="L208" s="5">
        <f t="shared" si="3"/>
        <v>2.0239572957478507E-4</v>
      </c>
    </row>
    <row r="209" spans="1:12" x14ac:dyDescent="0.3">
      <c r="A209" s="4" t="s">
        <v>224</v>
      </c>
      <c r="B209" s="4">
        <v>2017</v>
      </c>
      <c r="C209" s="4" t="s">
        <v>233</v>
      </c>
      <c r="D209">
        <f>VLOOKUP(C209,'[1]Census-Pivot'!C207:F665,2,FALSE)</f>
        <v>8052940</v>
      </c>
      <c r="E209">
        <f>VLOOKUP(D209,'[1]Census-Pivot'!D207:G665,2,FALSE)</f>
        <v>1498088</v>
      </c>
      <c r="F209">
        <f>VLOOKUP(E209,'[1]Census-Pivot'!E207:H665,2,FALSE)</f>
        <v>9551028</v>
      </c>
      <c r="G209">
        <f>VLOOKUP(C209,[1]InfluenzaPivotTable_Data!A207:D665,2,FALSE)</f>
        <v>625</v>
      </c>
      <c r="H209">
        <f>VLOOKUP(C209,[1]InfluenzaPivotTable_Data!A207:D665,3,FALSE)</f>
        <v>1495</v>
      </c>
      <c r="I209">
        <f>VLOOKUP(C209,[1]InfluenzaPivotTable_Data!A207:D665,4,FALSE)</f>
        <v>2120</v>
      </c>
      <c r="J209" s="5">
        <f t="shared" si="3"/>
        <v>7.7611406517371292E-5</v>
      </c>
      <c r="K209" s="5">
        <f t="shared" si="3"/>
        <v>9.9793870587041623E-4</v>
      </c>
      <c r="L209" s="5">
        <f t="shared" si="3"/>
        <v>2.2196563553158886E-4</v>
      </c>
    </row>
    <row r="210" spans="1:12" x14ac:dyDescent="0.3">
      <c r="A210" s="4" t="s">
        <v>234</v>
      </c>
      <c r="B210" s="4">
        <v>2009</v>
      </c>
      <c r="C210" s="4" t="s">
        <v>235</v>
      </c>
      <c r="D210">
        <f>VLOOKUP(C210,'[1]Census-Pivot'!C208:F666,2,FALSE)</f>
        <v>4531297.5350000001</v>
      </c>
      <c r="E210">
        <f>VLOOKUP(D210,'[1]Census-Pivot'!D208:G666,2,FALSE)</f>
        <v>639914.58000000007</v>
      </c>
      <c r="F210">
        <f>VLOOKUP(E210,'[1]Census-Pivot'!E208:H666,2,FALSE)</f>
        <v>5168946</v>
      </c>
      <c r="G210">
        <f>VLOOKUP(C210,[1]InfluenzaPivotTable_Data!A208:D666,2,FALSE)</f>
        <v>531</v>
      </c>
      <c r="H210">
        <f>VLOOKUP(C210,[1]InfluenzaPivotTable_Data!A208:D666,3,FALSE)</f>
        <v>527</v>
      </c>
      <c r="I210">
        <f>VLOOKUP(C210,[1]InfluenzaPivotTable_Data!A208:D666,4,FALSE)</f>
        <v>1058</v>
      </c>
      <c r="J210" s="5">
        <f t="shared" si="3"/>
        <v>1.1718497756956495E-4</v>
      </c>
      <c r="K210" s="5">
        <f t="shared" si="3"/>
        <v>8.2354741784442529E-4</v>
      </c>
      <c r="L210" s="5">
        <f t="shared" si="3"/>
        <v>2.0468389493718837E-4</v>
      </c>
    </row>
    <row r="211" spans="1:12" x14ac:dyDescent="0.3">
      <c r="A211" s="4" t="s">
        <v>234</v>
      </c>
      <c r="B211" s="4">
        <v>2010</v>
      </c>
      <c r="C211" s="4" t="s">
        <v>236</v>
      </c>
      <c r="D211">
        <f>VLOOKUP(C211,'[1]Census-Pivot'!C209:F667,2,FALSE)</f>
        <v>4575469.3540000003</v>
      </c>
      <c r="E211">
        <f>VLOOKUP(D211,'[1]Census-Pivot'!D209:G667,2,FALSE)</f>
        <v>653204.97400000005</v>
      </c>
      <c r="F211">
        <f>VLOOKUP(E211,'[1]Census-Pivot'!E209:H667,2,FALSE)</f>
        <v>5228413</v>
      </c>
      <c r="G211">
        <f>VLOOKUP(C211,[1]InfluenzaPivotTable_Data!A209:D667,2,FALSE)</f>
        <v>508</v>
      </c>
      <c r="H211">
        <f>VLOOKUP(C211,[1]InfluenzaPivotTable_Data!A209:D667,3,FALSE)</f>
        <v>530</v>
      </c>
      <c r="I211">
        <f>VLOOKUP(C211,[1]InfluenzaPivotTable_Data!A209:D667,4,FALSE)</f>
        <v>1038</v>
      </c>
      <c r="J211" s="5">
        <f t="shared" si="3"/>
        <v>1.1102686100517591E-4</v>
      </c>
      <c r="K211" s="5">
        <f t="shared" si="3"/>
        <v>8.1138390106625237E-4</v>
      </c>
      <c r="L211" s="5">
        <f t="shared" si="3"/>
        <v>1.985306057497753E-4</v>
      </c>
    </row>
    <row r="212" spans="1:12" x14ac:dyDescent="0.3">
      <c r="A212" s="4" t="s">
        <v>234</v>
      </c>
      <c r="B212" s="4">
        <v>2011</v>
      </c>
      <c r="C212" s="4" t="s">
        <v>237</v>
      </c>
      <c r="D212">
        <f>VLOOKUP(C212,'[1]Census-Pivot'!C210:F668,2,FALSE)</f>
        <v>4422373.1720000003</v>
      </c>
      <c r="E212">
        <f>VLOOKUP(D212,'[1]Census-Pivot'!D210:G668,2,FALSE)</f>
        <v>629019.29099999997</v>
      </c>
      <c r="F212">
        <f>VLOOKUP(E212,'[1]Census-Pivot'!E210:H668,2,FALSE)</f>
        <v>5049930</v>
      </c>
      <c r="G212">
        <f>VLOOKUP(C212,[1]InfluenzaPivotTable_Data!A210:D668,2,FALSE)</f>
        <v>481</v>
      </c>
      <c r="H212">
        <f>VLOOKUP(C212,[1]InfluenzaPivotTable_Data!A210:D668,3,FALSE)</f>
        <v>590</v>
      </c>
      <c r="I212">
        <f>VLOOKUP(C212,[1]InfluenzaPivotTable_Data!A210:D668,4,FALSE)</f>
        <v>1071</v>
      </c>
      <c r="J212" s="5">
        <f t="shared" si="3"/>
        <v>1.0876513159165845E-4</v>
      </c>
      <c r="K212" s="5">
        <f t="shared" si="3"/>
        <v>9.3796805351077867E-4</v>
      </c>
      <c r="L212" s="5">
        <f t="shared" si="3"/>
        <v>2.1208214767333408E-4</v>
      </c>
    </row>
    <row r="213" spans="1:12" x14ac:dyDescent="0.3">
      <c r="A213" s="4" t="s">
        <v>234</v>
      </c>
      <c r="B213" s="4">
        <v>2012</v>
      </c>
      <c r="C213" s="4" t="s">
        <v>238</v>
      </c>
      <c r="D213">
        <f>VLOOKUP(C213,'[1]Census-Pivot'!C211:F669,2,FALSE)</f>
        <v>4397739.4609999992</v>
      </c>
      <c r="E213">
        <f>VLOOKUP(D213,'[1]Census-Pivot'!D211:G669,2,FALSE)</f>
        <v>633021.2760000003</v>
      </c>
      <c r="F213">
        <f>VLOOKUP(E213,'[1]Census-Pivot'!E211:H669,2,FALSE)</f>
        <v>5032187</v>
      </c>
      <c r="G213">
        <f>VLOOKUP(C213,[1]InfluenzaPivotTable_Data!A211:D669,2,FALSE)</f>
        <v>503</v>
      </c>
      <c r="H213">
        <f>VLOOKUP(C213,[1]InfluenzaPivotTable_Data!A211:D669,3,FALSE)</f>
        <v>571</v>
      </c>
      <c r="I213">
        <f>VLOOKUP(C213,[1]InfluenzaPivotTable_Data!A211:D669,4,FALSE)</f>
        <v>1074</v>
      </c>
      <c r="J213" s="5">
        <f t="shared" si="3"/>
        <v>1.1437694398695077E-4</v>
      </c>
      <c r="K213" s="5">
        <f t="shared" si="3"/>
        <v>9.0202339423422432E-4</v>
      </c>
      <c r="L213" s="5">
        <f t="shared" si="3"/>
        <v>2.1342609088255266E-4</v>
      </c>
    </row>
    <row r="214" spans="1:12" x14ac:dyDescent="0.3">
      <c r="A214" s="4" t="s">
        <v>234</v>
      </c>
      <c r="B214" s="4">
        <v>2013</v>
      </c>
      <c r="C214" s="4" t="s">
        <v>239</v>
      </c>
      <c r="D214">
        <f>VLOOKUP(C214,'[1]Census-Pivot'!C212:F670,2,FALSE)</f>
        <v>4468478.0239999974</v>
      </c>
      <c r="E214">
        <f>VLOOKUP(D214,'[1]Census-Pivot'!D212:G670,2,FALSE)</f>
        <v>724180.80300000019</v>
      </c>
      <c r="F214">
        <f>VLOOKUP(E214,'[1]Census-Pivot'!E212:H670,2,FALSE)</f>
        <v>5190792</v>
      </c>
      <c r="G214">
        <f>VLOOKUP(C214,[1]InfluenzaPivotTable_Data!A212:D670,2,FALSE)</f>
        <v>431</v>
      </c>
      <c r="H214">
        <f>VLOOKUP(C214,[1]InfluenzaPivotTable_Data!A212:D670,3,FALSE)</f>
        <v>636</v>
      </c>
      <c r="I214">
        <f>VLOOKUP(C214,[1]InfluenzaPivotTable_Data!A212:D670,4,FALSE)</f>
        <v>1067</v>
      </c>
      <c r="J214" s="5">
        <f t="shared" si="3"/>
        <v>9.6453422772836318E-5</v>
      </c>
      <c r="K214" s="5">
        <f t="shared" si="3"/>
        <v>8.7823371921113994E-4</v>
      </c>
      <c r="L214" s="5">
        <f t="shared" si="3"/>
        <v>2.0555630046436074E-4</v>
      </c>
    </row>
    <row r="215" spans="1:12" x14ac:dyDescent="0.3">
      <c r="A215" s="4" t="s">
        <v>234</v>
      </c>
      <c r="B215" s="4">
        <v>2014</v>
      </c>
      <c r="C215" s="4" t="s">
        <v>240</v>
      </c>
      <c r="D215">
        <f>VLOOKUP(C215,'[1]Census-Pivot'!C213:F671,2,FALSE)</f>
        <v>4481090.7209999999</v>
      </c>
      <c r="E215">
        <f>VLOOKUP(D215,'[1]Census-Pivot'!D213:G671,2,FALSE)</f>
        <v>686069.95200000005</v>
      </c>
      <c r="F215">
        <f>VLOOKUP(E215,'[1]Census-Pivot'!E213:H671,2,FALSE)</f>
        <v>5166404</v>
      </c>
      <c r="G215">
        <f>VLOOKUP(C215,[1]InfluenzaPivotTable_Data!A213:D671,2,FALSE)</f>
        <v>493</v>
      </c>
      <c r="H215">
        <f>VLOOKUP(C215,[1]InfluenzaPivotTable_Data!A213:D671,3,FALSE)</f>
        <v>503</v>
      </c>
      <c r="I215">
        <f>VLOOKUP(C215,[1]InfluenzaPivotTable_Data!A213:D671,4,FALSE)</f>
        <v>996</v>
      </c>
      <c r="J215" s="5">
        <f t="shared" si="3"/>
        <v>1.1001785741351431E-4</v>
      </c>
      <c r="K215" s="5">
        <f t="shared" si="3"/>
        <v>7.3316139051663343E-4</v>
      </c>
      <c r="L215" s="5">
        <f t="shared" si="3"/>
        <v>1.9278399443791079E-4</v>
      </c>
    </row>
    <row r="216" spans="1:12" x14ac:dyDescent="0.3">
      <c r="A216" s="4" t="s">
        <v>234</v>
      </c>
      <c r="B216" s="4">
        <v>2015</v>
      </c>
      <c r="C216" s="4" t="s">
        <v>241</v>
      </c>
      <c r="D216">
        <f>VLOOKUP(C216,'[1]Census-Pivot'!C214:F672,2,FALSE)</f>
        <v>4446516.42</v>
      </c>
      <c r="E216">
        <f>VLOOKUP(D216,'[1]Census-Pivot'!D214:G672,2,FALSE)</f>
        <v>704357.04099999997</v>
      </c>
      <c r="F216">
        <f>VLOOKUP(E216,'[1]Census-Pivot'!E214:H672,2,FALSE)</f>
        <v>5152678</v>
      </c>
      <c r="G216">
        <f>VLOOKUP(C216,[1]InfluenzaPivotTable_Data!A214:D672,2,FALSE)</f>
        <v>459</v>
      </c>
      <c r="H216">
        <f>VLOOKUP(C216,[1]InfluenzaPivotTable_Data!A214:D672,3,FALSE)</f>
        <v>638</v>
      </c>
      <c r="I216">
        <f>VLOOKUP(C216,[1]InfluenzaPivotTable_Data!A214:D672,4,FALSE)</f>
        <v>1097</v>
      </c>
      <c r="J216" s="5">
        <f t="shared" si="3"/>
        <v>1.0322687619806429E-4</v>
      </c>
      <c r="K216" s="5">
        <f t="shared" si="3"/>
        <v>9.0579061876659803E-4</v>
      </c>
      <c r="L216" s="5">
        <f t="shared" si="3"/>
        <v>2.1289900125721033E-4</v>
      </c>
    </row>
    <row r="217" spans="1:12" x14ac:dyDescent="0.3">
      <c r="A217" s="4" t="s">
        <v>234</v>
      </c>
      <c r="B217" s="4">
        <v>2016</v>
      </c>
      <c r="C217" s="4" t="s">
        <v>242</v>
      </c>
      <c r="D217">
        <f>VLOOKUP(C217,'[1]Census-Pivot'!C215:F673,2,FALSE)</f>
        <v>4461170.943</v>
      </c>
      <c r="E217">
        <f>VLOOKUP(D217,'[1]Census-Pivot'!D215:G673,2,FALSE)</f>
        <v>733677.36399999971</v>
      </c>
      <c r="F217">
        <f>VLOOKUP(E217,'[1]Census-Pivot'!E215:H673,2,FALSE)</f>
        <v>5195638</v>
      </c>
      <c r="G217">
        <f>VLOOKUP(C217,[1]InfluenzaPivotTable_Data!A215:D673,2,FALSE)</f>
        <v>506</v>
      </c>
      <c r="H217">
        <f>VLOOKUP(C217,[1]InfluenzaPivotTable_Data!A215:D673,3,FALSE)</f>
        <v>429</v>
      </c>
      <c r="I217">
        <f>VLOOKUP(C217,[1]InfluenzaPivotTable_Data!A215:D673,4,FALSE)</f>
        <v>935</v>
      </c>
      <c r="J217" s="5">
        <f t="shared" si="3"/>
        <v>1.1342313631670222E-4</v>
      </c>
      <c r="K217" s="5">
        <f t="shared" si="3"/>
        <v>5.8472568604419988E-4</v>
      </c>
      <c r="L217" s="5">
        <f t="shared" si="3"/>
        <v>1.7995864992903662E-4</v>
      </c>
    </row>
    <row r="218" spans="1:12" x14ac:dyDescent="0.3">
      <c r="A218" s="4" t="s">
        <v>234</v>
      </c>
      <c r="B218" s="4">
        <v>2017</v>
      </c>
      <c r="C218" s="4" t="s">
        <v>243</v>
      </c>
      <c r="D218">
        <f>VLOOKUP(C218,'[1]Census-Pivot'!C216:F674,2,FALSE)</f>
        <v>4225209</v>
      </c>
      <c r="E218">
        <f>VLOOKUP(D218,'[1]Census-Pivot'!D216:G674,2,FALSE)</f>
        <v>702765</v>
      </c>
      <c r="F218">
        <f>VLOOKUP(E218,'[1]Census-Pivot'!E216:H674,2,FALSE)</f>
        <v>4927974</v>
      </c>
      <c r="G218">
        <f>VLOOKUP(C218,[1]InfluenzaPivotTable_Data!A216:D674,2,FALSE)</f>
        <v>434</v>
      </c>
      <c r="H218">
        <f>VLOOKUP(C218,[1]InfluenzaPivotTable_Data!A216:D674,3,FALSE)</f>
        <v>567</v>
      </c>
      <c r="I218">
        <f>VLOOKUP(C218,[1]InfluenzaPivotTable_Data!A216:D674,4,FALSE)</f>
        <v>1001</v>
      </c>
      <c r="J218" s="5">
        <f t="shared" si="3"/>
        <v>1.0271681235176769E-4</v>
      </c>
      <c r="K218" s="5">
        <f t="shared" si="3"/>
        <v>8.0681308830121018E-4</v>
      </c>
      <c r="L218" s="5">
        <f t="shared" si="3"/>
        <v>2.0312607168787821E-4</v>
      </c>
    </row>
    <row r="219" spans="1:12" x14ac:dyDescent="0.3">
      <c r="A219" s="4" t="s">
        <v>244</v>
      </c>
      <c r="B219" s="4">
        <v>2009</v>
      </c>
      <c r="C219" s="4" t="s">
        <v>245</v>
      </c>
      <c r="D219">
        <f>VLOOKUP(C219,'[1]Census-Pivot'!C217:F675,2,FALSE)</f>
        <v>2558343.4940000004</v>
      </c>
      <c r="E219">
        <f>VLOOKUP(D219,'[1]Census-Pivot'!D217:G675,2,FALSE)</f>
        <v>365180.54400000005</v>
      </c>
      <c r="F219">
        <f>VLOOKUP(E219,'[1]Census-Pivot'!E217:H675,2,FALSE)</f>
        <v>2922240</v>
      </c>
      <c r="G219">
        <f>VLOOKUP(C219,[1]InfluenzaPivotTable_Data!A217:D675,2,FALSE)</f>
        <v>451</v>
      </c>
      <c r="H219">
        <f>VLOOKUP(C219,[1]InfluenzaPivotTable_Data!A217:D675,3,FALSE)</f>
        <v>466</v>
      </c>
      <c r="I219">
        <f>VLOOKUP(C219,[1]InfluenzaPivotTable_Data!A217:D675,4,FALSE)</f>
        <v>917</v>
      </c>
      <c r="J219" s="5">
        <f t="shared" si="3"/>
        <v>1.7628594481457067E-4</v>
      </c>
      <c r="K219" s="5">
        <f t="shared" si="3"/>
        <v>1.2760811266002165E-3</v>
      </c>
      <c r="L219" s="5">
        <f t="shared" si="3"/>
        <v>3.138003723171266E-4</v>
      </c>
    </row>
    <row r="220" spans="1:12" x14ac:dyDescent="0.3">
      <c r="A220" s="4" t="s">
        <v>244</v>
      </c>
      <c r="B220" s="4">
        <v>2010</v>
      </c>
      <c r="C220" s="4" t="s">
        <v>246</v>
      </c>
      <c r="D220">
        <f>VLOOKUP(C220,'[1]Census-Pivot'!C218:F676,2,FALSE)</f>
        <v>2469415.1430000002</v>
      </c>
      <c r="E220">
        <f>VLOOKUP(D220,'[1]Census-Pivot'!D218:G676,2,FALSE)</f>
        <v>350795.66600000003</v>
      </c>
      <c r="F220">
        <f>VLOOKUP(E220,'[1]Census-Pivot'!E218:H676,2,FALSE)</f>
        <v>2821136</v>
      </c>
      <c r="G220">
        <f>VLOOKUP(C220,[1]InfluenzaPivotTable_Data!A218:D676,2,FALSE)</f>
        <v>490</v>
      </c>
      <c r="H220">
        <f>VLOOKUP(C220,[1]InfluenzaPivotTable_Data!A218:D676,3,FALSE)</f>
        <v>440</v>
      </c>
      <c r="I220">
        <f>VLOOKUP(C220,[1]InfluenzaPivotTable_Data!A218:D676,4,FALSE)</f>
        <v>930</v>
      </c>
      <c r="J220" s="5">
        <f t="shared" si="3"/>
        <v>1.9842755131270368E-4</v>
      </c>
      <c r="K220" s="5">
        <f t="shared" si="3"/>
        <v>1.2542914369985403E-3</v>
      </c>
      <c r="L220" s="5">
        <f t="shared" si="3"/>
        <v>3.2965443707782963E-4</v>
      </c>
    </row>
    <row r="221" spans="1:12" x14ac:dyDescent="0.3">
      <c r="A221" s="4" t="s">
        <v>244</v>
      </c>
      <c r="B221" s="4">
        <v>2011</v>
      </c>
      <c r="C221" s="4" t="s">
        <v>247</v>
      </c>
      <c r="D221">
        <f>VLOOKUP(C221,'[1]Census-Pivot'!C219:F677,2,FALSE)</f>
        <v>2404939.9880000008</v>
      </c>
      <c r="E221">
        <f>VLOOKUP(D221,'[1]Census-Pivot'!D219:G677,2,FALSE)</f>
        <v>347002.89100000035</v>
      </c>
      <c r="F221">
        <f>VLOOKUP(E221,'[1]Census-Pivot'!E219:H677,2,FALSE)</f>
        <v>2752624</v>
      </c>
      <c r="G221">
        <f>VLOOKUP(C221,[1]InfluenzaPivotTable_Data!A219:D677,2,FALSE)</f>
        <v>526</v>
      </c>
      <c r="H221">
        <f>VLOOKUP(C221,[1]InfluenzaPivotTable_Data!A219:D677,3,FALSE)</f>
        <v>475</v>
      </c>
      <c r="I221">
        <f>VLOOKUP(C221,[1]InfluenzaPivotTable_Data!A219:D677,4,FALSE)</f>
        <v>1001</v>
      </c>
      <c r="J221" s="5">
        <f t="shared" si="3"/>
        <v>2.1871647634643589E-4</v>
      </c>
      <c r="K221" s="5">
        <f t="shared" si="3"/>
        <v>1.3688646761159102E-3</v>
      </c>
      <c r="L221" s="5">
        <f t="shared" si="3"/>
        <v>3.6365300891077026E-4</v>
      </c>
    </row>
    <row r="222" spans="1:12" x14ac:dyDescent="0.3">
      <c r="A222" s="4" t="s">
        <v>244</v>
      </c>
      <c r="B222" s="4">
        <v>2012</v>
      </c>
      <c r="C222" s="4" t="s">
        <v>248</v>
      </c>
      <c r="D222">
        <f>VLOOKUP(C222,'[1]Census-Pivot'!C220:F678,2,FALSE)</f>
        <v>2429112.7739999988</v>
      </c>
      <c r="E222">
        <f>VLOOKUP(D222,'[1]Census-Pivot'!D220:G678,2,FALSE)</f>
        <v>358986.98299999989</v>
      </c>
      <c r="F222">
        <f>VLOOKUP(E222,'[1]Census-Pivot'!E220:H678,2,FALSE)</f>
        <v>2787849</v>
      </c>
      <c r="G222">
        <f>VLOOKUP(C222,[1]InfluenzaPivotTable_Data!A220:D678,2,FALSE)</f>
        <v>459</v>
      </c>
      <c r="H222">
        <f>VLOOKUP(C222,[1]InfluenzaPivotTable_Data!A220:D678,3,FALSE)</f>
        <v>444</v>
      </c>
      <c r="I222">
        <f>VLOOKUP(C222,[1]InfluenzaPivotTable_Data!A220:D678,4,FALSE)</f>
        <v>903</v>
      </c>
      <c r="J222" s="5">
        <f t="shared" si="3"/>
        <v>1.8895787997696325E-4</v>
      </c>
      <c r="K222" s="5">
        <f t="shared" si="3"/>
        <v>1.2368136479199306E-3</v>
      </c>
      <c r="L222" s="5">
        <f t="shared" si="3"/>
        <v>3.2390563477433676E-4</v>
      </c>
    </row>
    <row r="223" spans="1:12" x14ac:dyDescent="0.3">
      <c r="A223" s="4" t="s">
        <v>244</v>
      </c>
      <c r="B223" s="4">
        <v>2013</v>
      </c>
      <c r="C223" s="4" t="s">
        <v>249</v>
      </c>
      <c r="D223">
        <f>VLOOKUP(C223,'[1]Census-Pivot'!C221:F679,2,FALSE)</f>
        <v>2439437.4309999999</v>
      </c>
      <c r="E223">
        <f>VLOOKUP(D223,'[1]Census-Pivot'!D221:G679,2,FALSE)</f>
        <v>368194.85700000002</v>
      </c>
      <c r="F223">
        <f>VLOOKUP(E223,'[1]Census-Pivot'!E221:H679,2,FALSE)</f>
        <v>2808240</v>
      </c>
      <c r="G223">
        <f>VLOOKUP(C223,[1]InfluenzaPivotTable_Data!A221:D679,2,FALSE)</f>
        <v>563</v>
      </c>
      <c r="H223">
        <f>VLOOKUP(C223,[1]InfluenzaPivotTable_Data!A221:D679,3,FALSE)</f>
        <v>597</v>
      </c>
      <c r="I223">
        <f>VLOOKUP(C223,[1]InfluenzaPivotTable_Data!A221:D679,4,FALSE)</f>
        <v>1160</v>
      </c>
      <c r="J223" s="5">
        <f t="shared" si="3"/>
        <v>2.3079091631762372E-4</v>
      </c>
      <c r="K223" s="5">
        <f t="shared" si="3"/>
        <v>1.6214240602497063E-3</v>
      </c>
      <c r="L223" s="5">
        <f t="shared" si="3"/>
        <v>4.1307010796797996E-4</v>
      </c>
    </row>
    <row r="224" spans="1:12" x14ac:dyDescent="0.3">
      <c r="A224" s="4" t="s">
        <v>244</v>
      </c>
      <c r="B224" s="4">
        <v>2014</v>
      </c>
      <c r="C224" s="4" t="s">
        <v>250</v>
      </c>
      <c r="D224">
        <f>VLOOKUP(C224,'[1]Census-Pivot'!C222:F680,2,FALSE)</f>
        <v>2315482.574</v>
      </c>
      <c r="E224">
        <f>VLOOKUP(D224,'[1]Census-Pivot'!D222:G680,2,FALSE)</f>
        <v>369023.79900000012</v>
      </c>
      <c r="F224">
        <f>VLOOKUP(E224,'[1]Census-Pivot'!E222:H680,2,FALSE)</f>
        <v>2684587</v>
      </c>
      <c r="G224">
        <f>VLOOKUP(C224,[1]InfluenzaPivotTable_Data!A222:D680,2,FALSE)</f>
        <v>502</v>
      </c>
      <c r="H224">
        <f>VLOOKUP(C224,[1]InfluenzaPivotTable_Data!A222:D680,3,FALSE)</f>
        <v>550</v>
      </c>
      <c r="I224">
        <f>VLOOKUP(C224,[1]InfluenzaPivotTable_Data!A222:D680,4,FALSE)</f>
        <v>1052</v>
      </c>
      <c r="J224" s="5">
        <f t="shared" si="3"/>
        <v>2.168014588564984E-4</v>
      </c>
      <c r="K224" s="5">
        <f t="shared" si="3"/>
        <v>1.4904187791964058E-3</v>
      </c>
      <c r="L224" s="5">
        <f t="shared" si="3"/>
        <v>3.9186660741484633E-4</v>
      </c>
    </row>
    <row r="225" spans="1:12" x14ac:dyDescent="0.3">
      <c r="A225" s="4" t="s">
        <v>244</v>
      </c>
      <c r="B225" s="4">
        <v>2015</v>
      </c>
      <c r="C225" s="4" t="s">
        <v>251</v>
      </c>
      <c r="D225">
        <f>VLOOKUP(C225,'[1]Census-Pivot'!C223:F681,2,FALSE)</f>
        <v>2369483.0510000009</v>
      </c>
      <c r="E225">
        <f>VLOOKUP(D225,'[1]Census-Pivot'!D223:G681,2,FALSE)</f>
        <v>378589.55400000012</v>
      </c>
      <c r="F225">
        <f>VLOOKUP(E225,'[1]Census-Pivot'!E223:H681,2,FALSE)</f>
        <v>2747550</v>
      </c>
      <c r="G225">
        <f>VLOOKUP(C225,[1]InfluenzaPivotTable_Data!A223:D681,2,FALSE)</f>
        <v>489</v>
      </c>
      <c r="H225">
        <f>VLOOKUP(C225,[1]InfluenzaPivotTable_Data!A223:D681,3,FALSE)</f>
        <v>648</v>
      </c>
      <c r="I225">
        <f>VLOOKUP(C225,[1]InfluenzaPivotTable_Data!A223:D681,4,FALSE)</f>
        <v>1137</v>
      </c>
      <c r="J225" s="5">
        <f t="shared" si="3"/>
        <v>2.0637412864954897E-4</v>
      </c>
      <c r="K225" s="5">
        <f t="shared" si="3"/>
        <v>1.7116161636092045E-3</v>
      </c>
      <c r="L225" s="5">
        <f t="shared" si="3"/>
        <v>4.1382322432712779E-4</v>
      </c>
    </row>
    <row r="226" spans="1:12" x14ac:dyDescent="0.3">
      <c r="A226" s="4" t="s">
        <v>244</v>
      </c>
      <c r="B226" s="4">
        <v>2016</v>
      </c>
      <c r="C226" s="4" t="s">
        <v>252</v>
      </c>
      <c r="D226">
        <f>VLOOKUP(C226,'[1]Census-Pivot'!C224:F682,2,FALSE)</f>
        <v>2347497.9789999998</v>
      </c>
      <c r="E226">
        <f>VLOOKUP(D226,'[1]Census-Pivot'!D224:G682,2,FALSE)</f>
        <v>387205.27600000013</v>
      </c>
      <c r="F226">
        <f>VLOOKUP(E226,'[1]Census-Pivot'!E224:H682,2,FALSE)</f>
        <v>2734849</v>
      </c>
      <c r="G226">
        <f>VLOOKUP(C226,[1]InfluenzaPivotTable_Data!A224:D682,2,FALSE)</f>
        <v>502</v>
      </c>
      <c r="H226">
        <f>VLOOKUP(C226,[1]InfluenzaPivotTable_Data!A224:D682,3,FALSE)</f>
        <v>616</v>
      </c>
      <c r="I226">
        <f>VLOOKUP(C226,[1]InfluenzaPivotTable_Data!A224:D682,4,FALSE)</f>
        <v>1118</v>
      </c>
      <c r="J226" s="5">
        <f t="shared" si="3"/>
        <v>2.1384469954425467E-4</v>
      </c>
      <c r="K226" s="5">
        <f t="shared" si="3"/>
        <v>1.5908874134246038E-3</v>
      </c>
      <c r="L226" s="5">
        <f t="shared" si="3"/>
        <v>4.0879770693007185E-4</v>
      </c>
    </row>
    <row r="227" spans="1:12" x14ac:dyDescent="0.3">
      <c r="A227" s="4" t="s">
        <v>244</v>
      </c>
      <c r="B227" s="4">
        <v>2017</v>
      </c>
      <c r="C227" s="4" t="s">
        <v>253</v>
      </c>
      <c r="D227">
        <f>VLOOKUP(C227,'[1]Census-Pivot'!C225:F683,2,FALSE)</f>
        <v>2019617</v>
      </c>
      <c r="E227">
        <f>VLOOKUP(D227,'[1]Census-Pivot'!D225:G683,2,FALSE)</f>
        <v>347215</v>
      </c>
      <c r="F227">
        <f>VLOOKUP(E227,'[1]Census-Pivot'!E225:H683,2,FALSE)</f>
        <v>2366832</v>
      </c>
      <c r="G227">
        <f>VLOOKUP(C227,[1]InfluenzaPivotTable_Data!A225:D683,2,FALSE)</f>
        <v>454</v>
      </c>
      <c r="H227">
        <f>VLOOKUP(C227,[1]InfluenzaPivotTable_Data!A225:D683,3,FALSE)</f>
        <v>587</v>
      </c>
      <c r="I227">
        <f>VLOOKUP(C227,[1]InfluenzaPivotTable_Data!A225:D683,4,FALSE)</f>
        <v>1041</v>
      </c>
      <c r="J227" s="5">
        <f t="shared" si="3"/>
        <v>2.2479509728824822E-4</v>
      </c>
      <c r="K227" s="5">
        <f t="shared" si="3"/>
        <v>1.6905951643794192E-3</v>
      </c>
      <c r="L227" s="5">
        <f t="shared" si="3"/>
        <v>4.3982842888722138E-4</v>
      </c>
    </row>
    <row r="228" spans="1:12" x14ac:dyDescent="0.3">
      <c r="A228" s="4" t="s">
        <v>254</v>
      </c>
      <c r="B228" s="4">
        <v>2009</v>
      </c>
      <c r="C228" s="4" t="s">
        <v>255</v>
      </c>
      <c r="D228">
        <f>VLOOKUP(C228,'[1]Census-Pivot'!C226:F684,2,FALSE)</f>
        <v>5006230.7609999999</v>
      </c>
      <c r="E228">
        <f>VLOOKUP(D228,'[1]Census-Pivot'!D226:G684,2,FALSE)</f>
        <v>777185.89800000004</v>
      </c>
      <c r="F228">
        <f>VLOOKUP(E228,'[1]Census-Pivot'!E226:H684,2,FALSE)</f>
        <v>5784755</v>
      </c>
      <c r="G228">
        <f>VLOOKUP(C228,[1]InfluenzaPivotTable_Data!A226:D684,2,FALSE)</f>
        <v>508</v>
      </c>
      <c r="H228">
        <f>VLOOKUP(C228,[1]InfluenzaPivotTable_Data!A226:D684,3,FALSE)</f>
        <v>1118</v>
      </c>
      <c r="I228">
        <f>VLOOKUP(C228,[1]InfluenzaPivotTable_Data!A226:D684,4,FALSE)</f>
        <v>1626</v>
      </c>
      <c r="J228" s="5">
        <f t="shared" si="3"/>
        <v>1.0147354851427713E-4</v>
      </c>
      <c r="K228" s="5">
        <f t="shared" si="3"/>
        <v>1.4385232707863672E-3</v>
      </c>
      <c r="L228" s="5">
        <f t="shared" si="3"/>
        <v>2.8108364139881465E-4</v>
      </c>
    </row>
    <row r="229" spans="1:12" x14ac:dyDescent="0.3">
      <c r="A229" s="4" t="s">
        <v>254</v>
      </c>
      <c r="B229" s="4">
        <v>2010</v>
      </c>
      <c r="C229" s="4" t="s">
        <v>256</v>
      </c>
      <c r="D229">
        <f>VLOOKUP(C229,'[1]Census-Pivot'!C227:F685,2,FALSE)</f>
        <v>4948277.8610000014</v>
      </c>
      <c r="E229">
        <f>VLOOKUP(D229,'[1]Census-Pivot'!D227:G685,2,FALSE)</f>
        <v>786591.89399999997</v>
      </c>
      <c r="F229">
        <f>VLOOKUP(E229,'[1]Census-Pivot'!E227:H685,2,FALSE)</f>
        <v>5733300</v>
      </c>
      <c r="G229">
        <f>VLOOKUP(C229,[1]InfluenzaPivotTable_Data!A227:D685,2,FALSE)</f>
        <v>507</v>
      </c>
      <c r="H229">
        <f>VLOOKUP(C229,[1]InfluenzaPivotTable_Data!A227:D685,3,FALSE)</f>
        <v>1010</v>
      </c>
      <c r="I229">
        <f>VLOOKUP(C229,[1]InfluenzaPivotTable_Data!A227:D685,4,FALSE)</f>
        <v>1517</v>
      </c>
      <c r="J229" s="5">
        <f t="shared" si="3"/>
        <v>1.0245988892336373E-4</v>
      </c>
      <c r="K229" s="5">
        <f t="shared" si="3"/>
        <v>1.2840203512191292E-3</v>
      </c>
      <c r="L229" s="5">
        <f t="shared" si="3"/>
        <v>2.6459456159628835E-4</v>
      </c>
    </row>
    <row r="230" spans="1:12" x14ac:dyDescent="0.3">
      <c r="A230" s="4" t="s">
        <v>254</v>
      </c>
      <c r="B230" s="4">
        <v>2011</v>
      </c>
      <c r="C230" s="4" t="s">
        <v>257</v>
      </c>
      <c r="D230">
        <f>VLOOKUP(C230,'[1]Census-Pivot'!C228:F686,2,FALSE)</f>
        <v>4962202.3370000012</v>
      </c>
      <c r="E230">
        <f>VLOOKUP(D230,'[1]Census-Pivot'!D228:G686,2,FALSE)</f>
        <v>787256.85999999975</v>
      </c>
      <c r="F230">
        <f>VLOOKUP(E230,'[1]Census-Pivot'!E228:H686,2,FALSE)</f>
        <v>5750826</v>
      </c>
      <c r="G230">
        <f>VLOOKUP(C230,[1]InfluenzaPivotTable_Data!A228:D686,2,FALSE)</f>
        <v>522</v>
      </c>
      <c r="H230">
        <f>VLOOKUP(C230,[1]InfluenzaPivotTable_Data!A228:D686,3,FALSE)</f>
        <v>1013</v>
      </c>
      <c r="I230">
        <f>VLOOKUP(C230,[1]InfluenzaPivotTable_Data!A228:D686,4,FALSE)</f>
        <v>1535</v>
      </c>
      <c r="J230" s="5">
        <f t="shared" si="3"/>
        <v>1.0519522674595038E-4</v>
      </c>
      <c r="K230" s="5">
        <f t="shared" si="3"/>
        <v>1.286746488306244E-3</v>
      </c>
      <c r="L230" s="5">
        <f t="shared" si="3"/>
        <v>2.6691817836255172E-4</v>
      </c>
    </row>
    <row r="231" spans="1:12" x14ac:dyDescent="0.3">
      <c r="A231" s="4" t="s">
        <v>254</v>
      </c>
      <c r="B231" s="4">
        <v>2012</v>
      </c>
      <c r="C231" s="4" t="s">
        <v>258</v>
      </c>
      <c r="D231">
        <f>VLOOKUP(C231,'[1]Census-Pivot'!C229:F687,2,FALSE)</f>
        <v>4966841.9189999979</v>
      </c>
      <c r="E231">
        <f>VLOOKUP(D231,'[1]Census-Pivot'!D229:G687,2,FALSE)</f>
        <v>804906.40199999989</v>
      </c>
      <c r="F231">
        <f>VLOOKUP(E231,'[1]Census-Pivot'!E229:H687,2,FALSE)</f>
        <v>5772855</v>
      </c>
      <c r="G231">
        <f>VLOOKUP(C231,[1]InfluenzaPivotTable_Data!A229:D687,2,FALSE)</f>
        <v>552</v>
      </c>
      <c r="H231">
        <f>VLOOKUP(C231,[1]InfluenzaPivotTable_Data!A229:D687,3,FALSE)</f>
        <v>1027</v>
      </c>
      <c r="I231">
        <f>VLOOKUP(C231,[1]InfluenzaPivotTable_Data!A229:D687,4,FALSE)</f>
        <v>1579</v>
      </c>
      <c r="J231" s="5">
        <f t="shared" si="3"/>
        <v>1.1113701804931559E-4</v>
      </c>
      <c r="K231" s="5">
        <f t="shared" si="3"/>
        <v>1.2759247503164972E-3</v>
      </c>
      <c r="L231" s="5">
        <f t="shared" si="3"/>
        <v>2.7352150712255894E-4</v>
      </c>
    </row>
    <row r="232" spans="1:12" x14ac:dyDescent="0.3">
      <c r="A232" s="4" t="s">
        <v>254</v>
      </c>
      <c r="B232" s="4">
        <v>2013</v>
      </c>
      <c r="C232" s="4" t="s">
        <v>259</v>
      </c>
      <c r="D232">
        <f>VLOOKUP(C232,'[1]Census-Pivot'!C230:F688,2,FALSE)</f>
        <v>4776528.5520000011</v>
      </c>
      <c r="E232">
        <f>VLOOKUP(D232,'[1]Census-Pivot'!D230:G688,2,FALSE)</f>
        <v>783191.95</v>
      </c>
      <c r="F232">
        <f>VLOOKUP(E232,'[1]Census-Pivot'!E230:H688,2,FALSE)</f>
        <v>5560104</v>
      </c>
      <c r="G232">
        <f>VLOOKUP(C232,[1]InfluenzaPivotTable_Data!A230:D688,2,FALSE)</f>
        <v>462</v>
      </c>
      <c r="H232">
        <f>VLOOKUP(C232,[1]InfluenzaPivotTable_Data!A230:D688,3,FALSE)</f>
        <v>1139</v>
      </c>
      <c r="I232">
        <f>VLOOKUP(C232,[1]InfluenzaPivotTable_Data!A230:D688,4,FALSE)</f>
        <v>1601</v>
      </c>
      <c r="J232" s="5">
        <f t="shared" si="3"/>
        <v>9.6722964171658515E-5</v>
      </c>
      <c r="K232" s="5">
        <f t="shared" si="3"/>
        <v>1.4543050397798395E-3</v>
      </c>
      <c r="L232" s="5">
        <f t="shared" si="3"/>
        <v>2.8794425428013579E-4</v>
      </c>
    </row>
    <row r="233" spans="1:12" x14ac:dyDescent="0.3">
      <c r="A233" s="4" t="s">
        <v>254</v>
      </c>
      <c r="B233" s="4">
        <v>2014</v>
      </c>
      <c r="C233" s="4" t="s">
        <v>260</v>
      </c>
      <c r="D233">
        <f>VLOOKUP(C233,'[1]Census-Pivot'!C231:F689,2,FALSE)</f>
        <v>4937790.8740000008</v>
      </c>
      <c r="E233">
        <f>VLOOKUP(D233,'[1]Census-Pivot'!D231:G689,2,FALSE)</f>
        <v>834746.84700000018</v>
      </c>
      <c r="F233">
        <f>VLOOKUP(E233,'[1]Census-Pivot'!E231:H689,2,FALSE)</f>
        <v>5773588</v>
      </c>
      <c r="G233">
        <f>VLOOKUP(C233,[1]InfluenzaPivotTable_Data!A231:D689,2,FALSE)</f>
        <v>548</v>
      </c>
      <c r="H233">
        <f>VLOOKUP(C233,[1]InfluenzaPivotTable_Data!A231:D689,3,FALSE)</f>
        <v>1093</v>
      </c>
      <c r="I233">
        <f>VLOOKUP(C233,[1]InfluenzaPivotTable_Data!A231:D689,4,FALSE)</f>
        <v>1641</v>
      </c>
      <c r="J233" s="5">
        <f t="shared" si="3"/>
        <v>1.1098080376094922E-4</v>
      </c>
      <c r="K233" s="5">
        <f t="shared" si="3"/>
        <v>1.3093790098496769E-3</v>
      </c>
      <c r="L233" s="5">
        <f t="shared" si="3"/>
        <v>2.8422533786615881E-4</v>
      </c>
    </row>
    <row r="234" spans="1:12" x14ac:dyDescent="0.3">
      <c r="A234" s="4" t="s">
        <v>254</v>
      </c>
      <c r="B234" s="4">
        <v>2015</v>
      </c>
      <c r="C234" s="4" t="s">
        <v>261</v>
      </c>
      <c r="D234">
        <f>VLOOKUP(C234,'[1]Census-Pivot'!C232:F690,2,FALSE)</f>
        <v>4767425.3579999991</v>
      </c>
      <c r="E234">
        <f>VLOOKUP(D234,'[1]Census-Pivot'!D232:G690,2,FALSE)</f>
        <v>817059.43</v>
      </c>
      <c r="F234">
        <f>VLOOKUP(E234,'[1]Census-Pivot'!E232:H690,2,FALSE)</f>
        <v>5583743</v>
      </c>
      <c r="G234">
        <f>VLOOKUP(C234,[1]InfluenzaPivotTable_Data!A232:D690,2,FALSE)</f>
        <v>525</v>
      </c>
      <c r="H234">
        <f>VLOOKUP(C234,[1]InfluenzaPivotTable_Data!A232:D690,3,FALSE)</f>
        <v>1152</v>
      </c>
      <c r="I234">
        <f>VLOOKUP(C234,[1]InfluenzaPivotTable_Data!A232:D690,4,FALSE)</f>
        <v>1677</v>
      </c>
      <c r="J234" s="5">
        <f t="shared" si="3"/>
        <v>1.1012233240716007E-4</v>
      </c>
      <c r="K234" s="5">
        <f t="shared" si="3"/>
        <v>1.4099341586449837E-3</v>
      </c>
      <c r="L234" s="5">
        <f t="shared" si="3"/>
        <v>3.0033617234890647E-4</v>
      </c>
    </row>
    <row r="235" spans="1:12" x14ac:dyDescent="0.3">
      <c r="A235" s="4" t="s">
        <v>254</v>
      </c>
      <c r="B235" s="4">
        <v>2016</v>
      </c>
      <c r="C235" s="4" t="s">
        <v>262</v>
      </c>
      <c r="D235">
        <f>VLOOKUP(C235,'[1]Census-Pivot'!C233:F691,2,FALSE)</f>
        <v>4899941.8020000001</v>
      </c>
      <c r="E235">
        <f>VLOOKUP(D235,'[1]Census-Pivot'!D233:G691,2,FALSE)</f>
        <v>877110.41500000004</v>
      </c>
      <c r="F235">
        <f>VLOOKUP(E235,'[1]Census-Pivot'!E233:H691,2,FALSE)</f>
        <v>5777156</v>
      </c>
      <c r="G235">
        <f>VLOOKUP(C235,[1]InfluenzaPivotTable_Data!A233:D691,2,FALSE)</f>
        <v>515</v>
      </c>
      <c r="H235">
        <f>VLOOKUP(C235,[1]InfluenzaPivotTable_Data!A233:D691,3,FALSE)</f>
        <v>956</v>
      </c>
      <c r="I235">
        <f>VLOOKUP(C235,[1]InfluenzaPivotTable_Data!A233:D691,4,FALSE)</f>
        <v>1471</v>
      </c>
      <c r="J235" s="5">
        <f t="shared" si="3"/>
        <v>1.0510328914310643E-4</v>
      </c>
      <c r="K235" s="5">
        <f t="shared" si="3"/>
        <v>1.0899425929174493E-3</v>
      </c>
      <c r="L235" s="5">
        <f t="shared" si="3"/>
        <v>2.5462355525798509E-4</v>
      </c>
    </row>
    <row r="236" spans="1:12" x14ac:dyDescent="0.3">
      <c r="A236" s="4" t="s">
        <v>254</v>
      </c>
      <c r="B236" s="4">
        <v>2017</v>
      </c>
      <c r="C236" s="4" t="s">
        <v>263</v>
      </c>
      <c r="D236">
        <f>VLOOKUP(C236,'[1]Census-Pivot'!C234:F692,2,FALSE)</f>
        <v>4715641</v>
      </c>
      <c r="E236">
        <f>VLOOKUP(D236,'[1]Census-Pivot'!D234:G692,2,FALSE)</f>
        <v>852935</v>
      </c>
      <c r="F236">
        <f>VLOOKUP(E236,'[1]Census-Pivot'!E234:H692,2,FALSE)</f>
        <v>5568576</v>
      </c>
      <c r="G236">
        <f>VLOOKUP(C236,[1]InfluenzaPivotTable_Data!A234:D692,2,FALSE)</f>
        <v>483</v>
      </c>
      <c r="H236">
        <f>VLOOKUP(C236,[1]InfluenzaPivotTable_Data!A234:D692,3,FALSE)</f>
        <v>1119</v>
      </c>
      <c r="I236">
        <f>VLOOKUP(C236,[1]InfluenzaPivotTable_Data!A234:D692,4,FALSE)</f>
        <v>1602</v>
      </c>
      <c r="J236" s="5">
        <f t="shared" si="3"/>
        <v>1.0242509979025121E-4</v>
      </c>
      <c r="K236" s="5">
        <f t="shared" si="3"/>
        <v>1.3119405347418033E-3</v>
      </c>
      <c r="L236" s="5">
        <f t="shared" si="3"/>
        <v>2.8768575664586422E-4</v>
      </c>
    </row>
    <row r="237" spans="1:12" x14ac:dyDescent="0.3">
      <c r="A237" s="4" t="s">
        <v>264</v>
      </c>
      <c r="B237" s="4">
        <v>2009</v>
      </c>
      <c r="C237" s="4" t="s">
        <v>265</v>
      </c>
      <c r="D237">
        <f>VLOOKUP(C237,'[1]Census-Pivot'!C235:F693,2,FALSE)</f>
        <v>806748.11400000018</v>
      </c>
      <c r="E237">
        <f>VLOOKUP(D237,'[1]Census-Pivot'!D235:G693,2,FALSE)</f>
        <v>131683.64099999997</v>
      </c>
      <c r="F237">
        <f>VLOOKUP(E237,'[1]Census-Pivot'!E235:H693,2,FALSE)</f>
        <v>937916</v>
      </c>
      <c r="G237">
        <f>VLOOKUP(C237,[1]InfluenzaPivotTable_Data!A235:D693,2,FALSE)</f>
        <v>538</v>
      </c>
      <c r="H237">
        <f>VLOOKUP(C237,[1]InfluenzaPivotTable_Data!A235:D693,3,FALSE)</f>
        <v>179</v>
      </c>
      <c r="I237">
        <f>VLOOKUP(C237,[1]InfluenzaPivotTable_Data!A235:D693,4,FALSE)</f>
        <v>717</v>
      </c>
      <c r="J237" s="5">
        <f t="shared" si="3"/>
        <v>6.6687481589823691E-4</v>
      </c>
      <c r="K237" s="5">
        <f t="shared" si="3"/>
        <v>1.3593184289307436E-3</v>
      </c>
      <c r="L237" s="5">
        <f t="shared" si="3"/>
        <v>7.6446078326843764E-4</v>
      </c>
    </row>
    <row r="238" spans="1:12" x14ac:dyDescent="0.3">
      <c r="A238" s="4" t="s">
        <v>264</v>
      </c>
      <c r="B238" s="4">
        <v>2010</v>
      </c>
      <c r="C238" s="4" t="s">
        <v>266</v>
      </c>
      <c r="D238">
        <f>VLOOKUP(C238,'[1]Census-Pivot'!C236:F694,2,FALSE)</f>
        <v>804009.78000000014</v>
      </c>
      <c r="E238">
        <f>VLOOKUP(D238,'[1]Census-Pivot'!D236:G694,2,FALSE)</f>
        <v>134086.67199999996</v>
      </c>
      <c r="F238">
        <f>VLOOKUP(E238,'[1]Census-Pivot'!E236:H694,2,FALSE)</f>
        <v>937821</v>
      </c>
      <c r="G238">
        <f>VLOOKUP(C238,[1]InfluenzaPivotTable_Data!A236:D694,2,FALSE)</f>
        <v>469</v>
      </c>
      <c r="H238">
        <f>VLOOKUP(C238,[1]InfluenzaPivotTable_Data!A236:D694,3,FALSE)</f>
        <v>182</v>
      </c>
      <c r="I238">
        <f>VLOOKUP(C238,[1]InfluenzaPivotTable_Data!A236:D694,4,FALSE)</f>
        <v>651</v>
      </c>
      <c r="J238" s="5">
        <f t="shared" si="3"/>
        <v>5.8332623764850212E-4</v>
      </c>
      <c r="K238" s="5">
        <f t="shared" si="3"/>
        <v>1.3573310254131749E-3</v>
      </c>
      <c r="L238" s="5">
        <f t="shared" si="3"/>
        <v>6.941623188220353E-4</v>
      </c>
    </row>
    <row r="239" spans="1:12" x14ac:dyDescent="0.3">
      <c r="A239" s="4" t="s">
        <v>264</v>
      </c>
      <c r="B239" s="4">
        <v>2011</v>
      </c>
      <c r="C239" s="4" t="s">
        <v>267</v>
      </c>
      <c r="D239">
        <f>VLOOKUP(C239,'[1]Census-Pivot'!C237:F695,2,FALSE)</f>
        <v>785728.6390000002</v>
      </c>
      <c r="E239">
        <f>VLOOKUP(D239,'[1]Census-Pivot'!D237:G695,2,FALSE)</f>
        <v>135259.59100000001</v>
      </c>
      <c r="F239">
        <f>VLOOKUP(E239,'[1]Census-Pivot'!E237:H695,2,FALSE)</f>
        <v>921330</v>
      </c>
      <c r="G239">
        <f>VLOOKUP(C239,[1]InfluenzaPivotTable_Data!A237:D695,2,FALSE)</f>
        <v>507</v>
      </c>
      <c r="H239">
        <f>VLOOKUP(C239,[1]InfluenzaPivotTable_Data!A237:D695,3,FALSE)</f>
        <v>210</v>
      </c>
      <c r="I239">
        <f>VLOOKUP(C239,[1]InfluenzaPivotTable_Data!A237:D695,4,FALSE)</f>
        <v>717</v>
      </c>
      <c r="J239" s="5">
        <f t="shared" si="3"/>
        <v>6.452609397631997E-4</v>
      </c>
      <c r="K239" s="5">
        <f t="shared" si="3"/>
        <v>1.5525701242139641E-3</v>
      </c>
      <c r="L239" s="5">
        <f t="shared" si="3"/>
        <v>7.7822278662368531E-4</v>
      </c>
    </row>
    <row r="240" spans="1:12" x14ac:dyDescent="0.3">
      <c r="A240" s="4" t="s">
        <v>264</v>
      </c>
      <c r="B240" s="4">
        <v>2012</v>
      </c>
      <c r="C240" s="4" t="s">
        <v>268</v>
      </c>
      <c r="D240">
        <f>VLOOKUP(C240,'[1]Census-Pivot'!C238:F696,2,FALSE)</f>
        <v>779322.73700000031</v>
      </c>
      <c r="E240">
        <f>VLOOKUP(D240,'[1]Census-Pivot'!D238:G696,2,FALSE)</f>
        <v>137110.864</v>
      </c>
      <c r="F240">
        <f>VLOOKUP(E240,'[1]Census-Pivot'!E238:H696,2,FALSE)</f>
        <v>916291</v>
      </c>
      <c r="G240">
        <f>VLOOKUP(C240,[1]InfluenzaPivotTable_Data!A238:D696,2,FALSE)</f>
        <v>480</v>
      </c>
      <c r="H240">
        <f>VLOOKUP(C240,[1]InfluenzaPivotTable_Data!A238:D696,3,FALSE)</f>
        <v>200</v>
      </c>
      <c r="I240">
        <f>VLOOKUP(C240,[1]InfluenzaPivotTable_Data!A238:D696,4,FALSE)</f>
        <v>680</v>
      </c>
      <c r="J240" s="5">
        <f t="shared" si="3"/>
        <v>6.1591940952186004E-4</v>
      </c>
      <c r="K240" s="5">
        <f t="shared" si="3"/>
        <v>1.4586736175770871E-3</v>
      </c>
      <c r="L240" s="5">
        <f t="shared" si="3"/>
        <v>7.4212231703683657E-4</v>
      </c>
    </row>
    <row r="241" spans="1:12" x14ac:dyDescent="0.3">
      <c r="A241" s="4" t="s">
        <v>264</v>
      </c>
      <c r="B241" s="4">
        <v>2013</v>
      </c>
      <c r="C241" s="4" t="s">
        <v>269</v>
      </c>
      <c r="D241">
        <f>VLOOKUP(C241,'[1]Census-Pivot'!C239:F697,2,FALSE)</f>
        <v>757396.076</v>
      </c>
      <c r="E241">
        <f>VLOOKUP(D241,'[1]Census-Pivot'!D239:G697,2,FALSE)</f>
        <v>135565.01100000003</v>
      </c>
      <c r="F241">
        <f>VLOOKUP(E241,'[1]Census-Pivot'!E239:H697,2,FALSE)</f>
        <v>892590</v>
      </c>
      <c r="G241">
        <f>VLOOKUP(C241,[1]InfluenzaPivotTable_Data!A239:D697,2,FALSE)</f>
        <v>500</v>
      </c>
      <c r="H241">
        <f>VLOOKUP(C241,[1]InfluenzaPivotTable_Data!A239:D697,3,FALSE)</f>
        <v>204</v>
      </c>
      <c r="I241">
        <f>VLOOKUP(C241,[1]InfluenzaPivotTable_Data!A239:D697,4,FALSE)</f>
        <v>704</v>
      </c>
      <c r="J241" s="5">
        <f t="shared" si="3"/>
        <v>6.6015657572538041E-4</v>
      </c>
      <c r="K241" s="5">
        <f t="shared" si="3"/>
        <v>1.5048130671416384E-3</v>
      </c>
      <c r="L241" s="5">
        <f t="shared" si="3"/>
        <v>7.8871598382235968E-4</v>
      </c>
    </row>
    <row r="242" spans="1:12" x14ac:dyDescent="0.3">
      <c r="A242" s="4" t="s">
        <v>264</v>
      </c>
      <c r="B242" s="4">
        <v>2014</v>
      </c>
      <c r="C242" s="4" t="s">
        <v>270</v>
      </c>
      <c r="D242">
        <f>VLOOKUP(C242,'[1]Census-Pivot'!C240:F698,2,FALSE)</f>
        <v>749988.41500000039</v>
      </c>
      <c r="E242">
        <f>VLOOKUP(D242,'[1]Census-Pivot'!D240:G698,2,FALSE)</f>
        <v>136192.69900000002</v>
      </c>
      <c r="F242">
        <f>VLOOKUP(E242,'[1]Census-Pivot'!E240:H698,2,FALSE)</f>
        <v>886141</v>
      </c>
      <c r="G242">
        <f>VLOOKUP(C242,[1]InfluenzaPivotTable_Data!A240:D698,2,FALSE)</f>
        <v>482</v>
      </c>
      <c r="H242">
        <f>VLOOKUP(C242,[1]InfluenzaPivotTable_Data!A240:D698,3,FALSE)</f>
        <v>210</v>
      </c>
      <c r="I242">
        <f>VLOOKUP(C242,[1]InfluenzaPivotTable_Data!A240:D698,4,FALSE)</f>
        <v>692</v>
      </c>
      <c r="J242" s="5">
        <f t="shared" si="3"/>
        <v>6.4267659387778648E-4</v>
      </c>
      <c r="K242" s="5">
        <f t="shared" si="3"/>
        <v>1.5419328755647906E-3</v>
      </c>
      <c r="L242" s="5">
        <f t="shared" si="3"/>
        <v>7.8091409832069616E-4</v>
      </c>
    </row>
    <row r="243" spans="1:12" x14ac:dyDescent="0.3">
      <c r="A243" s="4" t="s">
        <v>264</v>
      </c>
      <c r="B243" s="4">
        <v>2015</v>
      </c>
      <c r="C243" s="4" t="s">
        <v>271</v>
      </c>
      <c r="D243">
        <f>VLOOKUP(C243,'[1]Census-Pivot'!C241:F699,2,FALSE)</f>
        <v>797319.63699999987</v>
      </c>
      <c r="E243">
        <f>VLOOKUP(D243,'[1]Census-Pivot'!D241:G699,2,FALSE)</f>
        <v>153462.34000000003</v>
      </c>
      <c r="F243">
        <f>VLOOKUP(E243,'[1]Census-Pivot'!E241:H699,2,FALSE)</f>
        <v>950613</v>
      </c>
      <c r="G243">
        <f>VLOOKUP(C243,[1]InfluenzaPivotTable_Data!A241:D699,2,FALSE)</f>
        <v>505</v>
      </c>
      <c r="H243">
        <f>VLOOKUP(C243,[1]InfluenzaPivotTable_Data!A241:D699,3,FALSE)</f>
        <v>232</v>
      </c>
      <c r="I243">
        <f>VLOOKUP(C243,[1]InfluenzaPivotTable_Data!A241:D699,4,FALSE)</f>
        <v>737</v>
      </c>
      <c r="J243" s="5">
        <f t="shared" si="3"/>
        <v>6.3337208387355957E-4</v>
      </c>
      <c r="K243" s="5">
        <f t="shared" si="3"/>
        <v>1.5117715525515898E-3</v>
      </c>
      <c r="L243" s="5">
        <f t="shared" si="3"/>
        <v>7.7528920812149635E-4</v>
      </c>
    </row>
    <row r="244" spans="1:12" x14ac:dyDescent="0.3">
      <c r="A244" s="4" t="s">
        <v>264</v>
      </c>
      <c r="B244" s="4">
        <v>2016</v>
      </c>
      <c r="C244" s="4" t="s">
        <v>272</v>
      </c>
      <c r="D244">
        <f>VLOOKUP(C244,'[1]Census-Pivot'!C242:F700,2,FALSE)</f>
        <v>790314.5190000002</v>
      </c>
      <c r="E244">
        <f>VLOOKUP(D244,'[1]Census-Pivot'!D242:G700,2,FALSE)</f>
        <v>155915.87800000003</v>
      </c>
      <c r="F244">
        <f>VLOOKUP(E244,'[1]Census-Pivot'!E242:H700,2,FALSE)</f>
        <v>946419</v>
      </c>
      <c r="G244">
        <f>VLOOKUP(C244,[1]InfluenzaPivotTable_Data!A242:D700,2,FALSE)</f>
        <v>469</v>
      </c>
      <c r="H244">
        <f>VLOOKUP(C244,[1]InfluenzaPivotTable_Data!A242:D700,3,FALSE)</f>
        <v>183</v>
      </c>
      <c r="I244">
        <f>VLOOKUP(C244,[1]InfluenzaPivotTable_Data!A242:D700,4,FALSE)</f>
        <v>652</v>
      </c>
      <c r="J244" s="5">
        <f t="shared" si="3"/>
        <v>5.9343462472818357E-4</v>
      </c>
      <c r="K244" s="5">
        <f t="shared" si="3"/>
        <v>1.1737098385835982E-3</v>
      </c>
      <c r="L244" s="5">
        <f t="shared" si="3"/>
        <v>6.8891262749374215E-4</v>
      </c>
    </row>
    <row r="245" spans="1:12" x14ac:dyDescent="0.3">
      <c r="A245" s="4" t="s">
        <v>264</v>
      </c>
      <c r="B245" s="4">
        <v>2017</v>
      </c>
      <c r="C245" s="4" t="s">
        <v>273</v>
      </c>
      <c r="D245">
        <f>VLOOKUP(C245,'[1]Census-Pivot'!C243:F701,2,FALSE)</f>
        <v>671167</v>
      </c>
      <c r="E245">
        <f>VLOOKUP(D245,'[1]Census-Pivot'!D243:G701,2,FALSE)</f>
        <v>134545</v>
      </c>
      <c r="F245">
        <f>VLOOKUP(E245,'[1]Census-Pivot'!E243:H701,2,FALSE)</f>
        <v>805712</v>
      </c>
      <c r="G245">
        <f>VLOOKUP(C245,[1]InfluenzaPivotTable_Data!A243:D701,2,FALSE)</f>
        <v>483</v>
      </c>
      <c r="H245">
        <f>VLOOKUP(C245,[1]InfluenzaPivotTable_Data!A243:D701,3,FALSE)</f>
        <v>228</v>
      </c>
      <c r="I245">
        <f>VLOOKUP(C245,[1]InfluenzaPivotTable_Data!A243:D701,4,FALSE)</f>
        <v>711</v>
      </c>
      <c r="J245" s="5">
        <f t="shared" si="3"/>
        <v>7.1964205629895393E-4</v>
      </c>
      <c r="K245" s="5">
        <f t="shared" si="3"/>
        <v>1.6946003195956742E-3</v>
      </c>
      <c r="L245" s="5">
        <f t="shared" si="3"/>
        <v>8.8244931191294165E-4</v>
      </c>
    </row>
    <row r="246" spans="1:12" x14ac:dyDescent="0.3">
      <c r="A246" s="4" t="s">
        <v>274</v>
      </c>
      <c r="B246" s="4">
        <v>2009</v>
      </c>
      <c r="C246" s="4" t="s">
        <v>275</v>
      </c>
      <c r="D246">
        <f>VLOOKUP(C246,'[1]Census-Pivot'!C244:F702,2,FALSE)</f>
        <v>1505739.6449999998</v>
      </c>
      <c r="E246">
        <f>VLOOKUP(D246,'[1]Census-Pivot'!D244:G702,2,FALSE)</f>
        <v>231425.41899999994</v>
      </c>
      <c r="F246">
        <f>VLOOKUP(E246,'[1]Census-Pivot'!E244:H702,2,FALSE)</f>
        <v>1736643</v>
      </c>
      <c r="G246">
        <f>VLOOKUP(C246,[1]InfluenzaPivotTable_Data!A244:D702,2,FALSE)</f>
        <v>447</v>
      </c>
      <c r="H246">
        <f>VLOOKUP(C246,[1]InfluenzaPivotTable_Data!A244:D702,3,FALSE)</f>
        <v>279</v>
      </c>
      <c r="I246">
        <f>VLOOKUP(C246,[1]InfluenzaPivotTable_Data!A244:D702,4,FALSE)</f>
        <v>726</v>
      </c>
      <c r="J246" s="5">
        <f t="shared" si="3"/>
        <v>2.9686407041504183E-4</v>
      </c>
      <c r="K246" s="5">
        <f t="shared" si="3"/>
        <v>1.2055719773807565E-3</v>
      </c>
      <c r="L246" s="5">
        <f t="shared" si="3"/>
        <v>4.1804792349377505E-4</v>
      </c>
    </row>
    <row r="247" spans="1:12" x14ac:dyDescent="0.3">
      <c r="A247" s="4" t="s">
        <v>274</v>
      </c>
      <c r="B247" s="4">
        <v>2010</v>
      </c>
      <c r="C247" s="4" t="s">
        <v>276</v>
      </c>
      <c r="D247">
        <f>VLOOKUP(C247,'[1]Census-Pivot'!C245:F703,2,FALSE)</f>
        <v>1504933.4380000001</v>
      </c>
      <c r="E247">
        <f>VLOOKUP(D247,'[1]Census-Pivot'!D245:G703,2,FALSE)</f>
        <v>231307.87799999997</v>
      </c>
      <c r="F247">
        <f>VLOOKUP(E247,'[1]Census-Pivot'!E245:H703,2,FALSE)</f>
        <v>1736701</v>
      </c>
      <c r="G247">
        <f>VLOOKUP(C247,[1]InfluenzaPivotTable_Data!A245:D703,2,FALSE)</f>
        <v>490</v>
      </c>
      <c r="H247">
        <f>VLOOKUP(C247,[1]InfluenzaPivotTable_Data!A245:D703,3,FALSE)</f>
        <v>275</v>
      </c>
      <c r="I247">
        <f>VLOOKUP(C247,[1]InfluenzaPivotTable_Data!A245:D703,4,FALSE)</f>
        <v>765</v>
      </c>
      <c r="J247" s="5">
        <f t="shared" si="3"/>
        <v>3.2559579555305223E-4</v>
      </c>
      <c r="K247" s="5">
        <f t="shared" si="3"/>
        <v>1.1888916295362843E-3</v>
      </c>
      <c r="L247" s="5">
        <f t="shared" si="3"/>
        <v>4.40490331956969E-4</v>
      </c>
    </row>
    <row r="248" spans="1:12" x14ac:dyDescent="0.3">
      <c r="A248" s="4" t="s">
        <v>274</v>
      </c>
      <c r="B248" s="4">
        <v>2011</v>
      </c>
      <c r="C248" s="4" t="s">
        <v>277</v>
      </c>
      <c r="D248">
        <f>VLOOKUP(C248,'[1]Census-Pivot'!C246:F704,2,FALSE)</f>
        <v>1509882.1860000005</v>
      </c>
      <c r="E248">
        <f>VLOOKUP(D248,'[1]Census-Pivot'!D246:G704,2,FALSE)</f>
        <v>230538.68000000011</v>
      </c>
      <c r="F248">
        <f>VLOOKUP(E248,'[1]Census-Pivot'!E246:H704,2,FALSE)</f>
        <v>1738683</v>
      </c>
      <c r="G248">
        <f>VLOOKUP(C248,[1]InfluenzaPivotTable_Data!A246:D704,2,FALSE)</f>
        <v>486</v>
      </c>
      <c r="H248">
        <f>VLOOKUP(C248,[1]InfluenzaPivotTable_Data!A246:D704,3,FALSE)</f>
        <v>309</v>
      </c>
      <c r="I248">
        <f>VLOOKUP(C248,[1]InfluenzaPivotTable_Data!A246:D704,4,FALSE)</f>
        <v>795</v>
      </c>
      <c r="J248" s="5">
        <f t="shared" si="3"/>
        <v>3.218794184780188E-4</v>
      </c>
      <c r="K248" s="5">
        <f t="shared" si="3"/>
        <v>1.3403390702158955E-3</v>
      </c>
      <c r="L248" s="5">
        <f t="shared" si="3"/>
        <v>4.5724263709945979E-4</v>
      </c>
    </row>
    <row r="249" spans="1:12" x14ac:dyDescent="0.3">
      <c r="A249" s="4" t="s">
        <v>274</v>
      </c>
      <c r="B249" s="4">
        <v>2012</v>
      </c>
      <c r="C249" s="4" t="s">
        <v>278</v>
      </c>
      <c r="D249">
        <f>VLOOKUP(C249,'[1]Census-Pivot'!C247:F705,2,FALSE)</f>
        <v>1479336.2180000008</v>
      </c>
      <c r="E249">
        <f>VLOOKUP(D249,'[1]Census-Pivot'!D247:G705,2,FALSE)</f>
        <v>225516.60699999984</v>
      </c>
      <c r="F249">
        <f>VLOOKUP(E249,'[1]Census-Pivot'!E247:H705,2,FALSE)</f>
        <v>1704870</v>
      </c>
      <c r="G249">
        <f>VLOOKUP(C249,[1]InfluenzaPivotTable_Data!A247:D705,2,FALSE)</f>
        <v>520</v>
      </c>
      <c r="H249">
        <f>VLOOKUP(C249,[1]InfluenzaPivotTable_Data!A247:D705,3,FALSE)</f>
        <v>310</v>
      </c>
      <c r="I249">
        <f>VLOOKUP(C249,[1]InfluenzaPivotTable_Data!A247:D705,4,FALSE)</f>
        <v>830</v>
      </c>
      <c r="J249" s="5">
        <f t="shared" si="3"/>
        <v>3.5150900361448443E-4</v>
      </c>
      <c r="K249" s="5">
        <f t="shared" si="3"/>
        <v>1.3746216038094269E-3</v>
      </c>
      <c r="L249" s="5">
        <f t="shared" si="3"/>
        <v>4.8684063887569138E-4</v>
      </c>
    </row>
    <row r="250" spans="1:12" x14ac:dyDescent="0.3">
      <c r="A250" s="4" t="s">
        <v>274</v>
      </c>
      <c r="B250" s="4">
        <v>2013</v>
      </c>
      <c r="C250" s="4" t="s">
        <v>279</v>
      </c>
      <c r="D250">
        <f>VLOOKUP(C250,'[1]Census-Pivot'!C248:F706,2,FALSE)</f>
        <v>1496781.7530000007</v>
      </c>
      <c r="E250">
        <f>VLOOKUP(D250,'[1]Census-Pivot'!D248:G706,2,FALSE)</f>
        <v>228392.93999999997</v>
      </c>
      <c r="F250">
        <f>VLOOKUP(E250,'[1]Census-Pivot'!E248:H706,2,FALSE)</f>
        <v>1725065</v>
      </c>
      <c r="G250">
        <f>VLOOKUP(C250,[1]InfluenzaPivotTable_Data!A248:D706,2,FALSE)</f>
        <v>439</v>
      </c>
      <c r="H250">
        <f>VLOOKUP(C250,[1]InfluenzaPivotTable_Data!A248:D706,3,FALSE)</f>
        <v>332</v>
      </c>
      <c r="I250">
        <f>VLOOKUP(C250,[1]InfluenzaPivotTable_Data!A248:D706,4,FALSE)</f>
        <v>771</v>
      </c>
      <c r="J250" s="5">
        <f t="shared" si="3"/>
        <v>2.9329593250326043E-4</v>
      </c>
      <c r="K250" s="5">
        <f t="shared" si="3"/>
        <v>1.4536351254990634E-3</v>
      </c>
      <c r="L250" s="5">
        <f t="shared" si="3"/>
        <v>4.4693968053377699E-4</v>
      </c>
    </row>
    <row r="251" spans="1:12" x14ac:dyDescent="0.3">
      <c r="A251" s="4" t="s">
        <v>274</v>
      </c>
      <c r="B251" s="4">
        <v>2014</v>
      </c>
      <c r="C251" s="4" t="s">
        <v>280</v>
      </c>
      <c r="D251">
        <f>VLOOKUP(C251,'[1]Census-Pivot'!C249:F707,2,FALSE)</f>
        <v>1443253.834</v>
      </c>
      <c r="E251">
        <f>VLOOKUP(D251,'[1]Census-Pivot'!D249:G707,2,FALSE)</f>
        <v>227180.55</v>
      </c>
      <c r="F251">
        <f>VLOOKUP(E251,'[1]Census-Pivot'!E249:H707,2,FALSE)</f>
        <v>1668040</v>
      </c>
      <c r="G251">
        <f>VLOOKUP(C251,[1]InfluenzaPivotTable_Data!A249:D707,2,FALSE)</f>
        <v>500</v>
      </c>
      <c r="H251">
        <f>VLOOKUP(C251,[1]InfluenzaPivotTable_Data!A249:D707,3,FALSE)</f>
        <v>313</v>
      </c>
      <c r="I251">
        <f>VLOOKUP(C251,[1]InfluenzaPivotTable_Data!A249:D707,4,FALSE)</f>
        <v>813</v>
      </c>
      <c r="J251" s="5">
        <f t="shared" si="3"/>
        <v>3.4643940533609556E-4</v>
      </c>
      <c r="K251" s="5">
        <f t="shared" si="3"/>
        <v>1.3777587914106204E-3</v>
      </c>
      <c r="L251" s="5">
        <f t="shared" si="3"/>
        <v>4.8739838373180501E-4</v>
      </c>
    </row>
    <row r="252" spans="1:12" x14ac:dyDescent="0.3">
      <c r="A252" s="4" t="s">
        <v>274</v>
      </c>
      <c r="B252" s="4">
        <v>2015</v>
      </c>
      <c r="C252" s="4" t="s">
        <v>281</v>
      </c>
      <c r="D252">
        <f>VLOOKUP(C252,'[1]Census-Pivot'!C250:F708,2,FALSE)</f>
        <v>1423933.0900000003</v>
      </c>
      <c r="E252">
        <f>VLOOKUP(D252,'[1]Census-Pivot'!D250:G708,2,FALSE)</f>
        <v>224954.77699999997</v>
      </c>
      <c r="F252">
        <f>VLOOKUP(E252,'[1]Census-Pivot'!E250:H708,2,FALSE)</f>
        <v>1649860</v>
      </c>
      <c r="G252">
        <f>VLOOKUP(C252,[1]InfluenzaPivotTable_Data!A250:D708,2,FALSE)</f>
        <v>450</v>
      </c>
      <c r="H252">
        <f>VLOOKUP(C252,[1]InfluenzaPivotTable_Data!A250:D708,3,FALSE)</f>
        <v>328</v>
      </c>
      <c r="I252">
        <f>VLOOKUP(C252,[1]InfluenzaPivotTable_Data!A250:D708,4,FALSE)</f>
        <v>778</v>
      </c>
      <c r="J252" s="5">
        <f t="shared" si="3"/>
        <v>3.1602608518634811E-4</v>
      </c>
      <c r="K252" s="5">
        <f t="shared" si="3"/>
        <v>1.4580708370553965E-3</v>
      </c>
      <c r="L252" s="5">
        <f t="shared" si="3"/>
        <v>4.7155516225619141E-4</v>
      </c>
    </row>
    <row r="253" spans="1:12" x14ac:dyDescent="0.3">
      <c r="A253" s="4" t="s">
        <v>274</v>
      </c>
      <c r="B253" s="4">
        <v>2016</v>
      </c>
      <c r="C253" s="4" t="s">
        <v>282</v>
      </c>
      <c r="D253">
        <f>VLOOKUP(C253,'[1]Census-Pivot'!C251:F709,2,FALSE)</f>
        <v>1541769.4039999994</v>
      </c>
      <c r="E253">
        <f>VLOOKUP(D253,'[1]Census-Pivot'!D251:G709,2,FALSE)</f>
        <v>253300.77499999979</v>
      </c>
      <c r="F253">
        <f>VLOOKUP(E253,'[1]Census-Pivot'!E251:H709,2,FALSE)</f>
        <v>1795077</v>
      </c>
      <c r="G253">
        <f>VLOOKUP(C253,[1]InfluenzaPivotTable_Data!A251:D709,2,FALSE)</f>
        <v>498</v>
      </c>
      <c r="H253">
        <f>VLOOKUP(C253,[1]InfluenzaPivotTable_Data!A251:D709,3,FALSE)</f>
        <v>311</v>
      </c>
      <c r="I253">
        <f>VLOOKUP(C253,[1]InfluenzaPivotTable_Data!A251:D709,4,FALSE)</f>
        <v>809</v>
      </c>
      <c r="J253" s="5">
        <f t="shared" si="3"/>
        <v>3.2300550180070907E-4</v>
      </c>
      <c r="K253" s="5">
        <f t="shared" si="3"/>
        <v>1.2277893741146281E-3</v>
      </c>
      <c r="L253" s="5">
        <f t="shared" si="3"/>
        <v>4.5067704616570767E-4</v>
      </c>
    </row>
    <row r="254" spans="1:12" x14ac:dyDescent="0.3">
      <c r="A254" s="4" t="s">
        <v>274</v>
      </c>
      <c r="B254" s="4">
        <v>2017</v>
      </c>
      <c r="C254" s="4" t="s">
        <v>283</v>
      </c>
      <c r="D254">
        <f>VLOOKUP(C254,'[1]Census-Pivot'!C252:F710,2,FALSE)</f>
        <v>1464708</v>
      </c>
      <c r="E254">
        <f>VLOOKUP(D254,'[1]Census-Pivot'!D252:G710,2,FALSE)</f>
        <v>240694</v>
      </c>
      <c r="F254">
        <f>VLOOKUP(E254,'[1]Census-Pivot'!E252:H710,2,FALSE)</f>
        <v>1705402</v>
      </c>
      <c r="G254">
        <f>VLOOKUP(C254,[1]InfluenzaPivotTable_Data!A252:D710,2,FALSE)</f>
        <v>453</v>
      </c>
      <c r="H254">
        <f>VLOOKUP(C254,[1]InfluenzaPivotTable_Data!A252:D710,3,FALSE)</f>
        <v>348</v>
      </c>
      <c r="I254">
        <f>VLOOKUP(C254,[1]InfluenzaPivotTable_Data!A252:D710,4,FALSE)</f>
        <v>801</v>
      </c>
      <c r="J254" s="5">
        <f t="shared" si="3"/>
        <v>3.0927666128675478E-4</v>
      </c>
      <c r="K254" s="5">
        <f t="shared" si="3"/>
        <v>1.4458191728917214E-3</v>
      </c>
      <c r="L254" s="5">
        <f t="shared" si="3"/>
        <v>4.6968398066848753E-4</v>
      </c>
    </row>
    <row r="255" spans="1:12" x14ac:dyDescent="0.3">
      <c r="A255" s="4" t="s">
        <v>284</v>
      </c>
      <c r="B255" s="4">
        <v>2009</v>
      </c>
      <c r="C255" s="4" t="s">
        <v>285</v>
      </c>
      <c r="D255">
        <f>VLOOKUP(C255,'[1]Census-Pivot'!C253:F711,2,FALSE)</f>
        <v>2250670.7129999995</v>
      </c>
      <c r="E255">
        <f>VLOOKUP(D255,'[1]Census-Pivot'!D253:G711,2,FALSE)</f>
        <v>287539.783</v>
      </c>
      <c r="F255">
        <f>VLOOKUP(E255,'[1]Census-Pivot'!E253:H711,2,FALSE)</f>
        <v>2534911</v>
      </c>
      <c r="G255">
        <f>VLOOKUP(C255,[1]InfluenzaPivotTable_Data!A253:D711,2,FALSE)</f>
        <v>487</v>
      </c>
      <c r="H255">
        <f>VLOOKUP(C255,[1]InfluenzaPivotTable_Data!A253:D711,3,FALSE)</f>
        <v>333</v>
      </c>
      <c r="I255">
        <f>VLOOKUP(C255,[1]InfluenzaPivotTable_Data!A253:D711,4,FALSE)</f>
        <v>820</v>
      </c>
      <c r="J255" s="5">
        <f t="shared" si="3"/>
        <v>2.1637994273754078E-4</v>
      </c>
      <c r="K255" s="5">
        <f t="shared" si="3"/>
        <v>1.1581006166371073E-3</v>
      </c>
      <c r="L255" s="5">
        <f t="shared" si="3"/>
        <v>3.234827573828036E-4</v>
      </c>
    </row>
    <row r="256" spans="1:12" x14ac:dyDescent="0.3">
      <c r="A256" s="4" t="s">
        <v>284</v>
      </c>
      <c r="B256" s="4">
        <v>2010</v>
      </c>
      <c r="C256" s="4" t="s">
        <v>286</v>
      </c>
      <c r="D256">
        <f>VLOOKUP(C256,'[1]Census-Pivot'!C254:F712,2,FALSE)</f>
        <v>2331275.6850000005</v>
      </c>
      <c r="E256">
        <f>VLOOKUP(D256,'[1]Census-Pivot'!D254:G712,2,FALSE)</f>
        <v>301759.87199999992</v>
      </c>
      <c r="F256">
        <f>VLOOKUP(E256,'[1]Census-Pivot'!E254:H712,2,FALSE)</f>
        <v>2633331</v>
      </c>
      <c r="G256">
        <f>VLOOKUP(C256,[1]InfluenzaPivotTable_Data!A254:D712,2,FALSE)</f>
        <v>490</v>
      </c>
      <c r="H256">
        <f>VLOOKUP(C256,[1]InfluenzaPivotTable_Data!A254:D712,3,FALSE)</f>
        <v>325</v>
      </c>
      <c r="I256">
        <f>VLOOKUP(C256,[1]InfluenzaPivotTable_Data!A254:D712,4,FALSE)</f>
        <v>815</v>
      </c>
      <c r="J256" s="5">
        <f t="shared" si="3"/>
        <v>2.1018535180235447E-4</v>
      </c>
      <c r="K256" s="5">
        <f t="shared" si="3"/>
        <v>1.0770153030817832E-3</v>
      </c>
      <c r="L256" s="5">
        <f t="shared" si="3"/>
        <v>3.0949394512121722E-4</v>
      </c>
    </row>
    <row r="257" spans="1:12" x14ac:dyDescent="0.3">
      <c r="A257" s="4" t="s">
        <v>284</v>
      </c>
      <c r="B257" s="4">
        <v>2011</v>
      </c>
      <c r="C257" s="4" t="s">
        <v>287</v>
      </c>
      <c r="D257">
        <f>VLOOKUP(C257,'[1]Census-Pivot'!C255:F713,2,FALSE)</f>
        <v>2354675.5889999997</v>
      </c>
      <c r="E257">
        <f>VLOOKUP(D257,'[1]Census-Pivot'!D255:G713,2,FALSE)</f>
        <v>314395.99099999998</v>
      </c>
      <c r="F257">
        <f>VLOOKUP(E257,'[1]Census-Pivot'!E255:H713,2,FALSE)</f>
        <v>2667327</v>
      </c>
      <c r="G257">
        <f>VLOOKUP(C257,[1]InfluenzaPivotTable_Data!A255:D713,2,FALSE)</f>
        <v>532</v>
      </c>
      <c r="H257">
        <f>VLOOKUP(C257,[1]InfluenzaPivotTable_Data!A255:D713,3,FALSE)</f>
        <v>345</v>
      </c>
      <c r="I257">
        <f>VLOOKUP(C257,[1]InfluenzaPivotTable_Data!A255:D713,4,FALSE)</f>
        <v>877</v>
      </c>
      <c r="J257" s="5">
        <f t="shared" si="3"/>
        <v>2.2593345872580839E-4</v>
      </c>
      <c r="K257" s="5">
        <f t="shared" si="3"/>
        <v>1.097342236784438E-3</v>
      </c>
      <c r="L257" s="5">
        <f t="shared" si="3"/>
        <v>3.287935824891361E-4</v>
      </c>
    </row>
    <row r="258" spans="1:12" x14ac:dyDescent="0.3">
      <c r="A258" s="4" t="s">
        <v>284</v>
      </c>
      <c r="B258" s="4">
        <v>2012</v>
      </c>
      <c r="C258" s="4" t="s">
        <v>288</v>
      </c>
      <c r="D258">
        <f>VLOOKUP(C258,'[1]Census-Pivot'!C256:F714,2,FALSE)</f>
        <v>2345049.1880000001</v>
      </c>
      <c r="E258">
        <f>VLOOKUP(D258,'[1]Census-Pivot'!D256:G714,2,FALSE)</f>
        <v>326416.68299999996</v>
      </c>
      <c r="F258">
        <f>VLOOKUP(E258,'[1]Census-Pivot'!E256:H714,2,FALSE)</f>
        <v>2669454</v>
      </c>
      <c r="G258">
        <f>VLOOKUP(C258,[1]InfluenzaPivotTable_Data!A256:D714,2,FALSE)</f>
        <v>477</v>
      </c>
      <c r="H258">
        <f>VLOOKUP(C258,[1]InfluenzaPivotTable_Data!A256:D714,3,FALSE)</f>
        <v>374</v>
      </c>
      <c r="I258">
        <f>VLOOKUP(C258,[1]InfluenzaPivotTable_Data!A256:D714,4,FALSE)</f>
        <v>851</v>
      </c>
      <c r="J258" s="5">
        <f t="shared" si="3"/>
        <v>2.034072472513101E-4</v>
      </c>
      <c r="K258" s="5">
        <f t="shared" si="3"/>
        <v>1.1457747703416251E-3</v>
      </c>
      <c r="L258" s="5">
        <f t="shared" si="3"/>
        <v>3.1879178288893534E-4</v>
      </c>
    </row>
    <row r="259" spans="1:12" x14ac:dyDescent="0.3">
      <c r="A259" s="4" t="s">
        <v>284</v>
      </c>
      <c r="B259" s="4">
        <v>2013</v>
      </c>
      <c r="C259" s="4" t="s">
        <v>289</v>
      </c>
      <c r="D259">
        <f>VLOOKUP(C259,'[1]Census-Pivot'!C257:F715,2,FALSE)</f>
        <v>2378387.5579999997</v>
      </c>
      <c r="E259">
        <f>VLOOKUP(D259,'[1]Census-Pivot'!D257:G715,2,FALSE)</f>
        <v>343911.67700000003</v>
      </c>
      <c r="F259">
        <f>VLOOKUP(E259,'[1]Census-Pivot'!E257:H715,2,FALSE)</f>
        <v>2724791</v>
      </c>
      <c r="G259">
        <f>VLOOKUP(C259,[1]InfluenzaPivotTable_Data!A257:D715,2,FALSE)</f>
        <v>548</v>
      </c>
      <c r="H259">
        <f>VLOOKUP(C259,[1]InfluenzaPivotTable_Data!A257:D715,3,FALSE)</f>
        <v>340</v>
      </c>
      <c r="I259">
        <f>VLOOKUP(C259,[1]InfluenzaPivotTable_Data!A257:D715,4,FALSE)</f>
        <v>888</v>
      </c>
      <c r="J259" s="5">
        <f t="shared" ref="J259:L322" si="4">G259/D259</f>
        <v>2.3040820162245404E-4</v>
      </c>
      <c r="K259" s="5">
        <f t="shared" si="4"/>
        <v>9.8862592560356702E-4</v>
      </c>
      <c r="L259" s="5">
        <f t="shared" si="4"/>
        <v>3.2589655500183317E-4</v>
      </c>
    </row>
    <row r="260" spans="1:12" x14ac:dyDescent="0.3">
      <c r="A260" s="4" t="s">
        <v>284</v>
      </c>
      <c r="B260" s="4">
        <v>2014</v>
      </c>
      <c r="C260" s="4" t="s">
        <v>290</v>
      </c>
      <c r="D260">
        <f>VLOOKUP(C260,'[1]Census-Pivot'!C258:F716,2,FALSE)</f>
        <v>2357522.7460000003</v>
      </c>
      <c r="E260">
        <f>VLOOKUP(D260,'[1]Census-Pivot'!D258:G716,2,FALSE)</f>
        <v>352140.33999999997</v>
      </c>
      <c r="F260">
        <f>VLOOKUP(E260,'[1]Census-Pivot'!E258:H716,2,FALSE)</f>
        <v>2710050</v>
      </c>
      <c r="G260">
        <f>VLOOKUP(C260,[1]InfluenzaPivotTable_Data!A258:D716,2,FALSE)</f>
        <v>466</v>
      </c>
      <c r="H260">
        <f>VLOOKUP(C260,[1]InfluenzaPivotTable_Data!A258:D716,3,FALSE)</f>
        <v>502</v>
      </c>
      <c r="I260">
        <f>VLOOKUP(C260,[1]InfluenzaPivotTable_Data!A258:D716,4,FALSE)</f>
        <v>968</v>
      </c>
      <c r="J260" s="5">
        <f t="shared" si="4"/>
        <v>1.9766511300502206E-4</v>
      </c>
      <c r="K260" s="5">
        <f t="shared" si="4"/>
        <v>1.425567999394787E-3</v>
      </c>
      <c r="L260" s="5">
        <f t="shared" si="4"/>
        <v>3.571889817531042E-4</v>
      </c>
    </row>
    <row r="261" spans="1:12" x14ac:dyDescent="0.3">
      <c r="A261" s="4" t="s">
        <v>284</v>
      </c>
      <c r="B261" s="4">
        <v>2015</v>
      </c>
      <c r="C261" s="4" t="s">
        <v>291</v>
      </c>
      <c r="D261">
        <f>VLOOKUP(C261,'[1]Census-Pivot'!C259:F717,2,FALSE)</f>
        <v>2405709.2699999996</v>
      </c>
      <c r="E261">
        <f>VLOOKUP(D261,'[1]Census-Pivot'!D259:G717,2,FALSE)</f>
        <v>376977.897</v>
      </c>
      <c r="F261">
        <f>VLOOKUP(E261,'[1]Census-Pivot'!E259:H717,2,FALSE)</f>
        <v>2786021</v>
      </c>
      <c r="G261">
        <f>VLOOKUP(C261,[1]InfluenzaPivotTable_Data!A259:D717,2,FALSE)</f>
        <v>498</v>
      </c>
      <c r="H261">
        <f>VLOOKUP(C261,[1]InfluenzaPivotTable_Data!A259:D717,3,FALSE)</f>
        <v>466</v>
      </c>
      <c r="I261">
        <f>VLOOKUP(C261,[1]InfluenzaPivotTable_Data!A259:D717,4,FALSE)</f>
        <v>964</v>
      </c>
      <c r="J261" s="5">
        <f t="shared" si="4"/>
        <v>2.0700755748428407E-4</v>
      </c>
      <c r="K261" s="5">
        <f t="shared" si="4"/>
        <v>1.2361467441683988E-3</v>
      </c>
      <c r="L261" s="5">
        <f t="shared" si="4"/>
        <v>3.4601318511238787E-4</v>
      </c>
    </row>
    <row r="262" spans="1:12" x14ac:dyDescent="0.3">
      <c r="A262" s="4" t="s">
        <v>284</v>
      </c>
      <c r="B262" s="4">
        <v>2016</v>
      </c>
      <c r="C262" s="4" t="s">
        <v>292</v>
      </c>
      <c r="D262">
        <f>VLOOKUP(C262,'[1]Census-Pivot'!C260:F718,2,FALSE)</f>
        <v>2417053.7100000009</v>
      </c>
      <c r="E262">
        <f>VLOOKUP(D262,'[1]Census-Pivot'!D260:G718,2,FALSE)</f>
        <v>401912.06399999995</v>
      </c>
      <c r="F262">
        <f>VLOOKUP(E262,'[1]Census-Pivot'!E260:H718,2,FALSE)</f>
        <v>2821018</v>
      </c>
      <c r="G262">
        <f>VLOOKUP(C262,[1]InfluenzaPivotTable_Data!A260:D718,2,FALSE)</f>
        <v>501</v>
      </c>
      <c r="H262">
        <f>VLOOKUP(C262,[1]InfluenzaPivotTable_Data!A260:D718,3,FALSE)</f>
        <v>386</v>
      </c>
      <c r="I262">
        <f>VLOOKUP(C262,[1]InfluenzaPivotTable_Data!A260:D718,4,FALSE)</f>
        <v>887</v>
      </c>
      <c r="J262" s="5">
        <f t="shared" si="4"/>
        <v>2.072771481772326E-4</v>
      </c>
      <c r="K262" s="5">
        <f t="shared" si="4"/>
        <v>9.6040909088013855E-4</v>
      </c>
      <c r="L262" s="5">
        <f t="shared" si="4"/>
        <v>3.1442550171604719E-4</v>
      </c>
    </row>
    <row r="263" spans="1:12" x14ac:dyDescent="0.3">
      <c r="A263" s="4" t="s">
        <v>284</v>
      </c>
      <c r="B263" s="4">
        <v>2017</v>
      </c>
      <c r="C263" s="4" t="s">
        <v>293</v>
      </c>
      <c r="D263">
        <f>VLOOKUP(C263,'[1]Census-Pivot'!C261:F719,2,FALSE)</f>
        <v>2411699</v>
      </c>
      <c r="E263">
        <f>VLOOKUP(D263,'[1]Census-Pivot'!D261:G719,2,FALSE)</f>
        <v>407062</v>
      </c>
      <c r="F263">
        <f>VLOOKUP(E263,'[1]Census-Pivot'!E261:H719,2,FALSE)</f>
        <v>2818761</v>
      </c>
      <c r="G263">
        <f>VLOOKUP(C263,[1]InfluenzaPivotTable_Data!A261:D719,2,FALSE)</f>
        <v>497</v>
      </c>
      <c r="H263">
        <f>VLOOKUP(C263,[1]InfluenzaPivotTable_Data!A261:D719,3,FALSE)</f>
        <v>448</v>
      </c>
      <c r="I263">
        <f>VLOOKUP(C263,[1]InfluenzaPivotTable_Data!A261:D719,4,FALSE)</f>
        <v>945</v>
      </c>
      <c r="J263" s="5">
        <f t="shared" si="4"/>
        <v>2.0607878512202393E-4</v>
      </c>
      <c r="K263" s="5">
        <f t="shared" si="4"/>
        <v>1.100569446423395E-3</v>
      </c>
      <c r="L263" s="5">
        <f t="shared" si="4"/>
        <v>3.3525368060647925E-4</v>
      </c>
    </row>
    <row r="264" spans="1:12" x14ac:dyDescent="0.3">
      <c r="A264" s="4" t="s">
        <v>294</v>
      </c>
      <c r="B264" s="4">
        <v>2009</v>
      </c>
      <c r="C264" s="4" t="s">
        <v>295</v>
      </c>
      <c r="D264">
        <f>VLOOKUP(C264,'[1]Census-Pivot'!C262:F720,2,FALSE)</f>
        <v>1146953.0279999999</v>
      </c>
      <c r="E264">
        <f>VLOOKUP(D264,'[1]Census-Pivot'!D262:G720,2,FALSE)</f>
        <v>169178.11799999999</v>
      </c>
      <c r="F264">
        <f>VLOOKUP(E264,'[1]Census-Pivot'!E262:H720,2,FALSE)</f>
        <v>1315419</v>
      </c>
      <c r="G264">
        <f>VLOOKUP(C264,[1]InfluenzaPivotTable_Data!A262:D720,2,FALSE)</f>
        <v>523</v>
      </c>
      <c r="H264">
        <f>VLOOKUP(C264,[1]InfluenzaPivotTable_Data!A262:D720,3,FALSE)</f>
        <v>214</v>
      </c>
      <c r="I264">
        <f>VLOOKUP(C264,[1]InfluenzaPivotTable_Data!A262:D720,4,FALSE)</f>
        <v>737</v>
      </c>
      <c r="J264" s="5">
        <f t="shared" si="4"/>
        <v>4.5599077488986763E-4</v>
      </c>
      <c r="K264" s="5">
        <f t="shared" si="4"/>
        <v>1.2649390035181737E-3</v>
      </c>
      <c r="L264" s="5">
        <f t="shared" si="4"/>
        <v>5.602777518037979E-4</v>
      </c>
    </row>
    <row r="265" spans="1:12" x14ac:dyDescent="0.3">
      <c r="A265" s="4" t="s">
        <v>294</v>
      </c>
      <c r="B265" s="4">
        <v>2010</v>
      </c>
      <c r="C265" s="4" t="s">
        <v>296</v>
      </c>
      <c r="D265">
        <f>VLOOKUP(C265,'[1]Census-Pivot'!C263:F721,2,FALSE)</f>
        <v>1143077.3499999999</v>
      </c>
      <c r="E265">
        <f>VLOOKUP(D265,'[1]Census-Pivot'!D263:G721,2,FALSE)</f>
        <v>170318.71799999999</v>
      </c>
      <c r="F265">
        <f>VLOOKUP(E265,'[1]Census-Pivot'!E263:H721,2,FALSE)</f>
        <v>1313939</v>
      </c>
      <c r="G265">
        <f>VLOOKUP(C265,[1]InfluenzaPivotTable_Data!A263:D721,2,FALSE)</f>
        <v>490</v>
      </c>
      <c r="H265">
        <f>VLOOKUP(C265,[1]InfluenzaPivotTable_Data!A263:D721,3,FALSE)</f>
        <v>191</v>
      </c>
      <c r="I265">
        <f>VLOOKUP(C265,[1]InfluenzaPivotTable_Data!A263:D721,4,FALSE)</f>
        <v>681</v>
      </c>
      <c r="J265" s="5">
        <f t="shared" si="4"/>
        <v>4.2866740382879607E-4</v>
      </c>
      <c r="K265" s="5">
        <f t="shared" si="4"/>
        <v>1.1214269473305922E-3</v>
      </c>
      <c r="L265" s="5">
        <f t="shared" si="4"/>
        <v>5.1828890077849888E-4</v>
      </c>
    </row>
    <row r="266" spans="1:12" x14ac:dyDescent="0.3">
      <c r="A266" s="4" t="s">
        <v>294</v>
      </c>
      <c r="B266" s="4">
        <v>2011</v>
      </c>
      <c r="C266" s="4" t="s">
        <v>297</v>
      </c>
      <c r="D266">
        <f>VLOOKUP(C266,'[1]Census-Pivot'!C264:F722,2,FALSE)</f>
        <v>1091366.7320000003</v>
      </c>
      <c r="E266">
        <f>VLOOKUP(D266,'[1]Census-Pivot'!D264:G722,2,FALSE)</f>
        <v>164747.16699999999</v>
      </c>
      <c r="F266">
        <f>VLOOKUP(E266,'[1]Census-Pivot'!E264:H722,2,FALSE)</f>
        <v>1255618</v>
      </c>
      <c r="G266">
        <f>VLOOKUP(C266,[1]InfluenzaPivotTable_Data!A264:D722,2,FALSE)</f>
        <v>510</v>
      </c>
      <c r="H266">
        <f>VLOOKUP(C266,[1]InfluenzaPivotTable_Data!A264:D722,3,FALSE)</f>
        <v>279</v>
      </c>
      <c r="I266">
        <f>VLOOKUP(C266,[1]InfluenzaPivotTable_Data!A264:D722,4,FALSE)</f>
        <v>789</v>
      </c>
      <c r="J266" s="5">
        <f t="shared" si="4"/>
        <v>4.6730396396213393E-4</v>
      </c>
      <c r="K266" s="5">
        <f t="shared" si="4"/>
        <v>1.693504083138498E-3</v>
      </c>
      <c r="L266" s="5">
        <f t="shared" si="4"/>
        <v>6.2837582768007468E-4</v>
      </c>
    </row>
    <row r="267" spans="1:12" x14ac:dyDescent="0.3">
      <c r="A267" s="4" t="s">
        <v>294</v>
      </c>
      <c r="B267" s="4">
        <v>2012</v>
      </c>
      <c r="C267" s="4" t="s">
        <v>298</v>
      </c>
      <c r="D267">
        <f>VLOOKUP(C267,'[1]Census-Pivot'!C265:F723,2,FALSE)</f>
        <v>1137306.3239999998</v>
      </c>
      <c r="E267">
        <f>VLOOKUP(D267,'[1]Census-Pivot'!D265:G723,2,FALSE)</f>
        <v>181157.38499999995</v>
      </c>
      <c r="F267">
        <f>VLOOKUP(E267,'[1]Census-Pivot'!E265:H723,2,FALSE)</f>
        <v>1317474</v>
      </c>
      <c r="G267">
        <f>VLOOKUP(C267,[1]InfluenzaPivotTable_Data!A265:D723,2,FALSE)</f>
        <v>461</v>
      </c>
      <c r="H267">
        <f>VLOOKUP(C267,[1]InfluenzaPivotTable_Data!A265:D723,3,FALSE)</f>
        <v>227</v>
      </c>
      <c r="I267">
        <f>VLOOKUP(C267,[1]InfluenzaPivotTable_Data!A265:D723,4,FALSE)</f>
        <v>688</v>
      </c>
      <c r="J267" s="5">
        <f t="shared" si="4"/>
        <v>4.0534374097088031E-4</v>
      </c>
      <c r="K267" s="5">
        <f t="shared" si="4"/>
        <v>1.2530540778119537E-3</v>
      </c>
      <c r="L267" s="5">
        <f t="shared" si="4"/>
        <v>5.222114440209067E-4</v>
      </c>
    </row>
    <row r="268" spans="1:12" x14ac:dyDescent="0.3">
      <c r="A268" s="4" t="s">
        <v>294</v>
      </c>
      <c r="B268" s="4">
        <v>2013</v>
      </c>
      <c r="C268" s="4" t="s">
        <v>299</v>
      </c>
      <c r="D268">
        <f>VLOOKUP(C268,'[1]Census-Pivot'!C266:F724,2,FALSE)</f>
        <v>1132052.095</v>
      </c>
      <c r="E268">
        <f>VLOOKUP(D268,'[1]Census-Pivot'!D266:G724,2,FALSE)</f>
        <v>186859.56199999998</v>
      </c>
      <c r="F268">
        <f>VLOOKUP(E268,'[1]Census-Pivot'!E266:H724,2,FALSE)</f>
        <v>1319171</v>
      </c>
      <c r="G268">
        <f>VLOOKUP(C268,[1]InfluenzaPivotTable_Data!A266:D724,2,FALSE)</f>
        <v>486</v>
      </c>
      <c r="H268">
        <f>VLOOKUP(C268,[1]InfluenzaPivotTable_Data!A266:D724,3,FALSE)</f>
        <v>237</v>
      </c>
      <c r="I268">
        <f>VLOOKUP(C268,[1]InfluenzaPivotTable_Data!A266:D724,4,FALSE)</f>
        <v>723</v>
      </c>
      <c r="J268" s="5">
        <f t="shared" si="4"/>
        <v>4.2930886497763161E-4</v>
      </c>
      <c r="K268" s="5">
        <f t="shared" si="4"/>
        <v>1.2683322034116725E-3</v>
      </c>
      <c r="L268" s="5">
        <f t="shared" si="4"/>
        <v>5.4807147822382395E-4</v>
      </c>
    </row>
    <row r="269" spans="1:12" x14ac:dyDescent="0.3">
      <c r="A269" s="4" t="s">
        <v>294</v>
      </c>
      <c r="B269" s="4">
        <v>2014</v>
      </c>
      <c r="C269" s="4" t="s">
        <v>300</v>
      </c>
      <c r="D269">
        <f>VLOOKUP(C269,'[1]Census-Pivot'!C267:F725,2,FALSE)</f>
        <v>1091816.0659999999</v>
      </c>
      <c r="E269">
        <f>VLOOKUP(D269,'[1]Census-Pivot'!D267:G725,2,FALSE)</f>
        <v>186227.503</v>
      </c>
      <c r="F269">
        <f>VLOOKUP(E269,'[1]Census-Pivot'!E267:H725,2,FALSE)</f>
        <v>1277778</v>
      </c>
      <c r="G269">
        <f>VLOOKUP(C269,[1]InfluenzaPivotTable_Data!A267:D725,2,FALSE)</f>
        <v>489</v>
      </c>
      <c r="H269">
        <f>VLOOKUP(C269,[1]InfluenzaPivotTable_Data!A267:D725,3,FALSE)</f>
        <v>209</v>
      </c>
      <c r="I269">
        <f>VLOOKUP(C269,[1]InfluenzaPivotTable_Data!A267:D725,4,FALSE)</f>
        <v>698</v>
      </c>
      <c r="J269" s="5">
        <f t="shared" si="4"/>
        <v>4.4787763729426571E-4</v>
      </c>
      <c r="K269" s="5">
        <f t="shared" si="4"/>
        <v>1.1222832107672088E-3</v>
      </c>
      <c r="L269" s="5">
        <f t="shared" si="4"/>
        <v>5.462607745633436E-4</v>
      </c>
    </row>
    <row r="270" spans="1:12" x14ac:dyDescent="0.3">
      <c r="A270" s="4" t="s">
        <v>294</v>
      </c>
      <c r="B270" s="4">
        <v>2015</v>
      </c>
      <c r="C270" s="4" t="s">
        <v>301</v>
      </c>
      <c r="D270">
        <f>VLOOKUP(C270,'[1]Census-Pivot'!C268:F726,2,FALSE)</f>
        <v>1060674.743</v>
      </c>
      <c r="E270">
        <f>VLOOKUP(D270,'[1]Census-Pivot'!D268:G726,2,FALSE)</f>
        <v>184193.99400000001</v>
      </c>
      <c r="F270">
        <f>VLOOKUP(E270,'[1]Census-Pivot'!E268:H726,2,FALSE)</f>
        <v>1244818</v>
      </c>
      <c r="G270">
        <f>VLOOKUP(C270,[1]InfluenzaPivotTable_Data!A268:D726,2,FALSE)</f>
        <v>533</v>
      </c>
      <c r="H270">
        <f>VLOOKUP(C270,[1]InfluenzaPivotTable_Data!A268:D726,3,FALSE)</f>
        <v>267</v>
      </c>
      <c r="I270">
        <f>VLOOKUP(C270,[1]InfluenzaPivotTable_Data!A268:D726,4,FALSE)</f>
        <v>800</v>
      </c>
      <c r="J270" s="5">
        <f t="shared" si="4"/>
        <v>5.0251031573776239E-4</v>
      </c>
      <c r="K270" s="5">
        <f t="shared" si="4"/>
        <v>1.4495586647629781E-3</v>
      </c>
      <c r="L270" s="5">
        <f t="shared" si="4"/>
        <v>6.4266422882702529E-4</v>
      </c>
    </row>
    <row r="271" spans="1:12" x14ac:dyDescent="0.3">
      <c r="A271" s="4" t="s">
        <v>294</v>
      </c>
      <c r="B271" s="4">
        <v>2016</v>
      </c>
      <c r="C271" s="4" t="s">
        <v>302</v>
      </c>
      <c r="D271">
        <f>VLOOKUP(C271,'[1]Census-Pivot'!C269:F727,2,FALSE)</f>
        <v>1116633.7350000001</v>
      </c>
      <c r="E271">
        <f>VLOOKUP(D271,'[1]Census-Pivot'!D269:G727,2,FALSE)</f>
        <v>210513.98400000003</v>
      </c>
      <c r="F271">
        <f>VLOOKUP(E271,'[1]Census-Pivot'!E269:H727,2,FALSE)</f>
        <v>1327503</v>
      </c>
      <c r="G271">
        <f>VLOOKUP(C271,[1]InfluenzaPivotTable_Data!A269:D727,2,FALSE)</f>
        <v>439</v>
      </c>
      <c r="H271">
        <f>VLOOKUP(C271,[1]InfluenzaPivotTable_Data!A269:D727,3,FALSE)</f>
        <v>224</v>
      </c>
      <c r="I271">
        <f>VLOOKUP(C271,[1]InfluenzaPivotTable_Data!A269:D727,4,FALSE)</f>
        <v>663</v>
      </c>
      <c r="J271" s="5">
        <f t="shared" si="4"/>
        <v>3.9314592264221709E-4</v>
      </c>
      <c r="K271" s="5">
        <f t="shared" si="4"/>
        <v>1.064062328514955E-3</v>
      </c>
      <c r="L271" s="5">
        <f t="shared" si="4"/>
        <v>4.994338995844077E-4</v>
      </c>
    </row>
    <row r="272" spans="1:12" x14ac:dyDescent="0.3">
      <c r="A272" s="4" t="s">
        <v>294</v>
      </c>
      <c r="B272" s="4">
        <v>2017</v>
      </c>
      <c r="C272" s="4" t="s">
        <v>303</v>
      </c>
      <c r="D272">
        <f>VLOOKUP(C272,'[1]Census-Pivot'!C270:F728,2,FALSE)</f>
        <v>1115419</v>
      </c>
      <c r="E272">
        <f>VLOOKUP(D272,'[1]Census-Pivot'!D270:G728,2,FALSE)</f>
        <v>216890</v>
      </c>
      <c r="F272">
        <f>VLOOKUP(E272,'[1]Census-Pivot'!E270:H728,2,FALSE)</f>
        <v>1332309</v>
      </c>
      <c r="G272">
        <f>VLOOKUP(C272,[1]InfluenzaPivotTable_Data!A270:D728,2,FALSE)</f>
        <v>469</v>
      </c>
      <c r="H272">
        <f>VLOOKUP(C272,[1]InfluenzaPivotTable_Data!A270:D728,3,FALSE)</f>
        <v>240</v>
      </c>
      <c r="I272">
        <f>VLOOKUP(C272,[1]InfluenzaPivotTable_Data!A270:D728,4,FALSE)</f>
        <v>709</v>
      </c>
      <c r="J272" s="5">
        <f t="shared" si="4"/>
        <v>4.2046979655178908E-4</v>
      </c>
      <c r="K272" s="5">
        <f t="shared" si="4"/>
        <v>1.1065517082391996E-3</v>
      </c>
      <c r="L272" s="5">
        <f t="shared" si="4"/>
        <v>5.3215883102193261E-4</v>
      </c>
    </row>
    <row r="273" spans="1:12" x14ac:dyDescent="0.3">
      <c r="A273" s="4" t="s">
        <v>304</v>
      </c>
      <c r="B273" s="4">
        <v>2009</v>
      </c>
      <c r="C273" s="4" t="s">
        <v>305</v>
      </c>
      <c r="D273">
        <f>VLOOKUP(C273,'[1]Census-Pivot'!C271:F729,2,FALSE)</f>
        <v>7509541.8839999996</v>
      </c>
      <c r="E273">
        <f>VLOOKUP(D273,'[1]Census-Pivot'!D271:G729,2,FALSE)</f>
        <v>1141421.0090000001</v>
      </c>
      <c r="F273">
        <f>VLOOKUP(E273,'[1]Census-Pivot'!E271:H729,2,FALSE)</f>
        <v>8650548</v>
      </c>
      <c r="G273">
        <f>VLOOKUP(C273,[1]InfluenzaPivotTable_Data!A271:D729,2,FALSE)</f>
        <v>535</v>
      </c>
      <c r="H273">
        <f>VLOOKUP(C273,[1]InfluenzaPivotTable_Data!A271:D729,3,FALSE)</f>
        <v>1099</v>
      </c>
      <c r="I273">
        <f>VLOOKUP(C273,[1]InfluenzaPivotTable_Data!A271:D729,4,FALSE)</f>
        <v>1634</v>
      </c>
      <c r="J273" s="5">
        <f t="shared" si="4"/>
        <v>7.1242694729472538E-5</v>
      </c>
      <c r="K273" s="5">
        <f t="shared" si="4"/>
        <v>9.6283491484253894E-4</v>
      </c>
      <c r="L273" s="5">
        <f t="shared" si="4"/>
        <v>1.8888976744594677E-4</v>
      </c>
    </row>
    <row r="274" spans="1:12" x14ac:dyDescent="0.3">
      <c r="A274" s="4" t="s">
        <v>304</v>
      </c>
      <c r="B274" s="4">
        <v>2010</v>
      </c>
      <c r="C274" s="4" t="s">
        <v>306</v>
      </c>
      <c r="D274">
        <f>VLOOKUP(C274,'[1]Census-Pivot'!C272:F730,2,FALSE)</f>
        <v>7565713.5820000004</v>
      </c>
      <c r="E274">
        <f>VLOOKUP(D274,'[1]Census-Pivot'!D272:G730,2,FALSE)</f>
        <v>1155586.2859999998</v>
      </c>
      <c r="F274">
        <f>VLOOKUP(E274,'[1]Census-Pivot'!E272:H730,2,FALSE)</f>
        <v>8721577</v>
      </c>
      <c r="G274">
        <f>VLOOKUP(C274,[1]InfluenzaPivotTable_Data!A272:D730,2,FALSE)</f>
        <v>487</v>
      </c>
      <c r="H274">
        <f>VLOOKUP(C274,[1]InfluenzaPivotTable_Data!A272:D730,3,FALSE)</f>
        <v>956</v>
      </c>
      <c r="I274">
        <f>VLOOKUP(C274,[1]InfluenzaPivotTable_Data!A272:D730,4,FALSE)</f>
        <v>1443</v>
      </c>
      <c r="J274" s="5">
        <f t="shared" si="4"/>
        <v>6.4369341334655873E-5</v>
      </c>
      <c r="K274" s="5">
        <f t="shared" si="4"/>
        <v>8.2728569175837387E-4</v>
      </c>
      <c r="L274" s="5">
        <f t="shared" si="4"/>
        <v>1.6545172965852392E-4</v>
      </c>
    </row>
    <row r="275" spans="1:12" x14ac:dyDescent="0.3">
      <c r="A275" s="4" t="s">
        <v>304</v>
      </c>
      <c r="B275" s="4">
        <v>2011</v>
      </c>
      <c r="C275" s="4" t="s">
        <v>307</v>
      </c>
      <c r="D275">
        <f>VLOOKUP(C275,'[1]Census-Pivot'!C273:F731,2,FALSE)</f>
        <v>7576792.1579999998</v>
      </c>
      <c r="E275">
        <f>VLOOKUP(D275,'[1]Census-Pivot'!D273:G731,2,FALSE)</f>
        <v>1173040.6780000003</v>
      </c>
      <c r="F275">
        <f>VLOOKUP(E275,'[1]Census-Pivot'!E273:H731,2,FALSE)</f>
        <v>8753064</v>
      </c>
      <c r="G275">
        <f>VLOOKUP(C275,[1]InfluenzaPivotTable_Data!A273:D731,2,FALSE)</f>
        <v>509</v>
      </c>
      <c r="H275">
        <f>VLOOKUP(C275,[1]InfluenzaPivotTable_Data!A273:D731,3,FALSE)</f>
        <v>1024</v>
      </c>
      <c r="I275">
        <f>VLOOKUP(C275,[1]InfluenzaPivotTable_Data!A273:D731,4,FALSE)</f>
        <v>1533</v>
      </c>
      <c r="J275" s="5">
        <f t="shared" si="4"/>
        <v>6.7178825733337473E-5</v>
      </c>
      <c r="K275" s="5">
        <f t="shared" si="4"/>
        <v>8.7294500455507623E-4</v>
      </c>
      <c r="L275" s="5">
        <f t="shared" si="4"/>
        <v>1.7513867144122332E-4</v>
      </c>
    </row>
    <row r="276" spans="1:12" x14ac:dyDescent="0.3">
      <c r="A276" s="4" t="s">
        <v>304</v>
      </c>
      <c r="B276" s="4">
        <v>2012</v>
      </c>
      <c r="C276" s="4" t="s">
        <v>308</v>
      </c>
      <c r="D276">
        <f>VLOOKUP(C276,'[1]Census-Pivot'!C274:F732,2,FALSE)</f>
        <v>7597577.3549999995</v>
      </c>
      <c r="E276">
        <f>VLOOKUP(D276,'[1]Census-Pivot'!D274:G732,2,FALSE)</f>
        <v>1198409.213</v>
      </c>
      <c r="F276">
        <f>VLOOKUP(E276,'[1]Census-Pivot'!E274:H732,2,FALSE)</f>
        <v>8793888</v>
      </c>
      <c r="G276">
        <f>VLOOKUP(C276,[1]InfluenzaPivotTable_Data!A274:D732,2,FALSE)</f>
        <v>502</v>
      </c>
      <c r="H276">
        <f>VLOOKUP(C276,[1]InfluenzaPivotTable_Data!A274:D732,3,FALSE)</f>
        <v>970</v>
      </c>
      <c r="I276">
        <f>VLOOKUP(C276,[1]InfluenzaPivotTable_Data!A274:D732,4,FALSE)</f>
        <v>1472</v>
      </c>
      <c r="J276" s="5">
        <f t="shared" si="4"/>
        <v>6.6073693829472041E-5</v>
      </c>
      <c r="K276" s="5">
        <f t="shared" si="4"/>
        <v>8.0940632755299084E-4</v>
      </c>
      <c r="L276" s="5">
        <f t="shared" si="4"/>
        <v>1.6738898653246437E-4</v>
      </c>
    </row>
    <row r="277" spans="1:12" x14ac:dyDescent="0.3">
      <c r="A277" s="4" t="s">
        <v>304</v>
      </c>
      <c r="B277" s="4">
        <v>2013</v>
      </c>
      <c r="C277" s="4" t="s">
        <v>309</v>
      </c>
      <c r="D277">
        <f>VLOOKUP(C277,'[1]Census-Pivot'!C275:F733,2,FALSE)</f>
        <v>7610468.3040000005</v>
      </c>
      <c r="E277">
        <f>VLOOKUP(D277,'[1]Census-Pivot'!D275:G733,2,FALSE)</f>
        <v>1221817.905</v>
      </c>
      <c r="F277">
        <f>VLOOKUP(E277,'[1]Census-Pivot'!E275:H733,2,FALSE)</f>
        <v>8832406</v>
      </c>
      <c r="G277">
        <f>VLOOKUP(C277,[1]InfluenzaPivotTable_Data!A275:D733,2,FALSE)</f>
        <v>519</v>
      </c>
      <c r="H277">
        <f>VLOOKUP(C277,[1]InfluenzaPivotTable_Data!A275:D733,3,FALSE)</f>
        <v>1169</v>
      </c>
      <c r="I277">
        <f>VLOOKUP(C277,[1]InfluenzaPivotTable_Data!A275:D733,4,FALSE)</f>
        <v>1688</v>
      </c>
      <c r="J277" s="5">
        <f t="shared" si="4"/>
        <v>6.8195540572347932E-5</v>
      </c>
      <c r="K277" s="5">
        <f t="shared" si="4"/>
        <v>9.5677105010177432E-4</v>
      </c>
      <c r="L277" s="5">
        <f t="shared" si="4"/>
        <v>1.9111440302902743E-4</v>
      </c>
    </row>
    <row r="278" spans="1:12" x14ac:dyDescent="0.3">
      <c r="A278" s="4" t="s">
        <v>304</v>
      </c>
      <c r="B278" s="4">
        <v>2014</v>
      </c>
      <c r="C278" s="4" t="s">
        <v>310</v>
      </c>
      <c r="D278">
        <f>VLOOKUP(C278,'[1]Census-Pivot'!C276:F734,2,FALSE)</f>
        <v>7630191.6140000001</v>
      </c>
      <c r="E278">
        <f>VLOOKUP(D278,'[1]Census-Pivot'!D276:G734,2,FALSE)</f>
        <v>1247956.8370000001</v>
      </c>
      <c r="F278">
        <f>VLOOKUP(E278,'[1]Census-Pivot'!E276:H734,2,FALSE)</f>
        <v>8874374</v>
      </c>
      <c r="G278">
        <f>VLOOKUP(C278,[1]InfluenzaPivotTable_Data!A276:D734,2,FALSE)</f>
        <v>522</v>
      </c>
      <c r="H278">
        <f>VLOOKUP(C278,[1]InfluenzaPivotTable_Data!A276:D734,3,FALSE)</f>
        <v>1044</v>
      </c>
      <c r="I278">
        <f>VLOOKUP(C278,[1]InfluenzaPivotTable_Data!A276:D734,4,FALSE)</f>
        <v>1566</v>
      </c>
      <c r="J278" s="5">
        <f t="shared" si="4"/>
        <v>6.8412436594937647E-5</v>
      </c>
      <c r="K278" s="5">
        <f t="shared" si="4"/>
        <v>8.3656739483851234E-4</v>
      </c>
      <c r="L278" s="5">
        <f t="shared" si="4"/>
        <v>1.7646315109099526E-4</v>
      </c>
    </row>
    <row r="279" spans="1:12" x14ac:dyDescent="0.3">
      <c r="A279" s="4" t="s">
        <v>304</v>
      </c>
      <c r="B279" s="4">
        <v>2015</v>
      </c>
      <c r="C279" s="4" t="s">
        <v>311</v>
      </c>
      <c r="D279">
        <f>VLOOKUP(C279,'[1]Census-Pivot'!C277:F735,2,FALSE)</f>
        <v>7624172.5720000006</v>
      </c>
      <c r="E279">
        <f>VLOOKUP(D279,'[1]Census-Pivot'!D277:G735,2,FALSE)</f>
        <v>1279769.193</v>
      </c>
      <c r="F279">
        <f>VLOOKUP(E279,'[1]Census-Pivot'!E277:H735,2,FALSE)</f>
        <v>8904413</v>
      </c>
      <c r="G279">
        <f>VLOOKUP(C279,[1]InfluenzaPivotTable_Data!A277:D735,2,FALSE)</f>
        <v>559</v>
      </c>
      <c r="H279">
        <f>VLOOKUP(C279,[1]InfluenzaPivotTable_Data!A277:D735,3,FALSE)</f>
        <v>1236</v>
      </c>
      <c r="I279">
        <f>VLOOKUP(C279,[1]InfluenzaPivotTable_Data!A277:D735,4,FALSE)</f>
        <v>1795</v>
      </c>
      <c r="J279" s="5">
        <f t="shared" si="4"/>
        <v>7.33194316787823E-5</v>
      </c>
      <c r="K279" s="5">
        <f t="shared" si="4"/>
        <v>9.6579915094111815E-4</v>
      </c>
      <c r="L279" s="5">
        <f t="shared" si="4"/>
        <v>2.0158543859095484E-4</v>
      </c>
    </row>
    <row r="280" spans="1:12" x14ac:dyDescent="0.3">
      <c r="A280" s="4" t="s">
        <v>304</v>
      </c>
      <c r="B280" s="4">
        <v>2016</v>
      </c>
      <c r="C280" s="4" t="s">
        <v>312</v>
      </c>
      <c r="D280">
        <f>VLOOKUP(C280,'[1]Census-Pivot'!C278:F736,2,FALSE)</f>
        <v>7550311.6540000001</v>
      </c>
      <c r="E280">
        <f>VLOOKUP(D280,'[1]Census-Pivot'!D278:G736,2,FALSE)</f>
        <v>1301696.4759999998</v>
      </c>
      <c r="F280">
        <f>VLOOKUP(E280,'[1]Census-Pivot'!E278:H736,2,FALSE)</f>
        <v>8850952</v>
      </c>
      <c r="G280">
        <f>VLOOKUP(C280,[1]InfluenzaPivotTable_Data!A278:D736,2,FALSE)</f>
        <v>546</v>
      </c>
      <c r="H280">
        <f>VLOOKUP(C280,[1]InfluenzaPivotTable_Data!A278:D736,3,FALSE)</f>
        <v>1032</v>
      </c>
      <c r="I280">
        <f>VLOOKUP(C280,[1]InfluenzaPivotTable_Data!A278:D736,4,FALSE)</f>
        <v>1578</v>
      </c>
      <c r="J280" s="5">
        <f t="shared" si="4"/>
        <v>7.2314895731587507E-5</v>
      </c>
      <c r="K280" s="5">
        <f t="shared" si="4"/>
        <v>7.9281154941069395E-4</v>
      </c>
      <c r="L280" s="5">
        <f t="shared" si="4"/>
        <v>1.7828590642000996E-4</v>
      </c>
    </row>
    <row r="281" spans="1:12" x14ac:dyDescent="0.3">
      <c r="A281" s="4" t="s">
        <v>304</v>
      </c>
      <c r="B281" s="4">
        <v>2017</v>
      </c>
      <c r="C281" s="4" t="s">
        <v>313</v>
      </c>
      <c r="D281">
        <f>VLOOKUP(C281,'[1]Census-Pivot'!C279:F737,2,FALSE)</f>
        <v>7606162</v>
      </c>
      <c r="E281">
        <f>VLOOKUP(D281,'[1]Census-Pivot'!D279:G737,2,FALSE)</f>
        <v>1353999</v>
      </c>
      <c r="F281">
        <f>VLOOKUP(E281,'[1]Census-Pivot'!E279:H737,2,FALSE)</f>
        <v>8960161</v>
      </c>
      <c r="G281">
        <f>VLOOKUP(C281,[1]InfluenzaPivotTable_Data!A279:D737,2,FALSE)</f>
        <v>558</v>
      </c>
      <c r="H281">
        <f>VLOOKUP(C281,[1]InfluenzaPivotTable_Data!A279:D737,3,FALSE)</f>
        <v>1145</v>
      </c>
      <c r="I281">
        <f>VLOOKUP(C281,[1]InfluenzaPivotTable_Data!A279:D737,4,FALSE)</f>
        <v>1703</v>
      </c>
      <c r="J281" s="5">
        <f t="shared" si="4"/>
        <v>7.3361571841357054E-5</v>
      </c>
      <c r="K281" s="5">
        <f t="shared" si="4"/>
        <v>8.4564316517220467E-4</v>
      </c>
      <c r="L281" s="5">
        <f t="shared" si="4"/>
        <v>1.9006354908131674E-4</v>
      </c>
    </row>
    <row r="282" spans="1:12" x14ac:dyDescent="0.3">
      <c r="A282" s="4" t="s">
        <v>314</v>
      </c>
      <c r="B282" s="4">
        <v>2009</v>
      </c>
      <c r="C282" s="4" t="s">
        <v>315</v>
      </c>
      <c r="D282">
        <f>VLOOKUP(C282,'[1]Census-Pivot'!C280:F738,2,FALSE)</f>
        <v>1717252.7139999992</v>
      </c>
      <c r="E282">
        <f>VLOOKUP(D282,'[1]Census-Pivot'!D280:G738,2,FALSE)</f>
        <v>248670.01200000008</v>
      </c>
      <c r="F282">
        <f>VLOOKUP(E282,'[1]Census-Pivot'!E280:H738,2,FALSE)</f>
        <v>1964860</v>
      </c>
      <c r="G282">
        <f>VLOOKUP(C282,[1]InfluenzaPivotTable_Data!A280:D738,2,FALSE)</f>
        <v>456</v>
      </c>
      <c r="H282">
        <f>VLOOKUP(C282,[1]InfluenzaPivotTable_Data!A280:D738,3,FALSE)</f>
        <v>236</v>
      </c>
      <c r="I282">
        <f>VLOOKUP(C282,[1]InfluenzaPivotTable_Data!A280:D738,4,FALSE)</f>
        <v>692</v>
      </c>
      <c r="J282" s="5">
        <f t="shared" si="4"/>
        <v>2.6554041596931795E-4</v>
      </c>
      <c r="K282" s="5">
        <f t="shared" si="4"/>
        <v>9.4904889456473714E-4</v>
      </c>
      <c r="L282" s="5">
        <f t="shared" si="4"/>
        <v>3.5218794214346059E-4</v>
      </c>
    </row>
    <row r="283" spans="1:12" x14ac:dyDescent="0.3">
      <c r="A283" s="4" t="s">
        <v>314</v>
      </c>
      <c r="B283" s="4">
        <v>2010</v>
      </c>
      <c r="C283" s="4" t="s">
        <v>316</v>
      </c>
      <c r="D283">
        <f>VLOOKUP(C283,'[1]Census-Pivot'!C281:F739,2,FALSE)</f>
        <v>1733021.5529999998</v>
      </c>
      <c r="E283">
        <f>VLOOKUP(D283,'[1]Census-Pivot'!D281:G739,2,FALSE)</f>
        <v>252441.0260000001</v>
      </c>
      <c r="F283">
        <f>VLOOKUP(E283,'[1]Census-Pivot'!E281:H739,2,FALSE)</f>
        <v>1986370</v>
      </c>
      <c r="G283">
        <f>VLOOKUP(C283,[1]InfluenzaPivotTable_Data!A281:D739,2,FALSE)</f>
        <v>468</v>
      </c>
      <c r="H283">
        <f>VLOOKUP(C283,[1]InfluenzaPivotTable_Data!A281:D739,3,FALSE)</f>
        <v>258</v>
      </c>
      <c r="I283">
        <f>VLOOKUP(C283,[1]InfluenzaPivotTable_Data!A281:D739,4,FALSE)</f>
        <v>726</v>
      </c>
      <c r="J283" s="5">
        <f t="shared" si="4"/>
        <v>2.7004857451995006E-4</v>
      </c>
      <c r="K283" s="5">
        <f t="shared" si="4"/>
        <v>1.0220208818197398E-3</v>
      </c>
      <c r="L283" s="5">
        <f t="shared" si="4"/>
        <v>3.6549081993787665E-4</v>
      </c>
    </row>
    <row r="284" spans="1:12" x14ac:dyDescent="0.3">
      <c r="A284" s="4" t="s">
        <v>314</v>
      </c>
      <c r="B284" s="4">
        <v>2011</v>
      </c>
      <c r="C284" s="4" t="s">
        <v>317</v>
      </c>
      <c r="D284">
        <f>VLOOKUP(C284,'[1]Census-Pivot'!C282:F740,2,FALSE)</f>
        <v>1744465.7040000006</v>
      </c>
      <c r="E284">
        <f>VLOOKUP(D284,'[1]Census-Pivot'!D282:G740,2,FALSE)</f>
        <v>258420.31</v>
      </c>
      <c r="F284">
        <f>VLOOKUP(E284,'[1]Census-Pivot'!E282:H740,2,FALSE)</f>
        <v>2004554</v>
      </c>
      <c r="G284">
        <f>VLOOKUP(C284,[1]InfluenzaPivotTable_Data!A282:D740,2,FALSE)</f>
        <v>492</v>
      </c>
      <c r="H284">
        <f>VLOOKUP(C284,[1]InfluenzaPivotTable_Data!A282:D740,3,FALSE)</f>
        <v>256</v>
      </c>
      <c r="I284">
        <f>VLOOKUP(C284,[1]InfluenzaPivotTable_Data!A282:D740,4,FALSE)</f>
        <v>748</v>
      </c>
      <c r="J284" s="5">
        <f t="shared" si="4"/>
        <v>2.8203477940085648E-4</v>
      </c>
      <c r="K284" s="5">
        <f t="shared" si="4"/>
        <v>9.9063421137448519E-4</v>
      </c>
      <c r="L284" s="5">
        <f t="shared" si="4"/>
        <v>3.7315033668337198E-4</v>
      </c>
    </row>
    <row r="285" spans="1:12" x14ac:dyDescent="0.3">
      <c r="A285" s="4" t="s">
        <v>314</v>
      </c>
      <c r="B285" s="4">
        <v>2012</v>
      </c>
      <c r="C285" s="4" t="s">
        <v>318</v>
      </c>
      <c r="D285">
        <f>VLOOKUP(C285,'[1]Census-Pivot'!C283:F741,2,FALSE)</f>
        <v>1739639.7130000005</v>
      </c>
      <c r="E285">
        <f>VLOOKUP(D285,'[1]Census-Pivot'!D283:G741,2,FALSE)</f>
        <v>262105.11199999994</v>
      </c>
      <c r="F285">
        <f>VLOOKUP(E285,'[1]Census-Pivot'!E283:H741,2,FALSE)</f>
        <v>2000640</v>
      </c>
      <c r="G285">
        <f>VLOOKUP(C285,[1]InfluenzaPivotTable_Data!A283:D741,2,FALSE)</f>
        <v>527</v>
      </c>
      <c r="H285">
        <f>VLOOKUP(C285,[1]InfluenzaPivotTable_Data!A283:D741,3,FALSE)</f>
        <v>265</v>
      </c>
      <c r="I285">
        <f>VLOOKUP(C285,[1]InfluenzaPivotTable_Data!A283:D741,4,FALSE)</f>
        <v>792</v>
      </c>
      <c r="J285" s="5">
        <f t="shared" si="4"/>
        <v>3.0293628965919096E-4</v>
      </c>
      <c r="K285" s="5">
        <f t="shared" si="4"/>
        <v>1.0110447597832433E-3</v>
      </c>
      <c r="L285" s="5">
        <f t="shared" si="4"/>
        <v>3.9587332053742802E-4</v>
      </c>
    </row>
    <row r="286" spans="1:12" x14ac:dyDescent="0.3">
      <c r="A286" s="4" t="s">
        <v>314</v>
      </c>
      <c r="B286" s="4">
        <v>2013</v>
      </c>
      <c r="C286" s="4" t="s">
        <v>319</v>
      </c>
      <c r="D286">
        <f>VLOOKUP(C286,'[1]Census-Pivot'!C284:F742,2,FALSE)</f>
        <v>1738833.875</v>
      </c>
      <c r="E286">
        <f>VLOOKUP(D286,'[1]Census-Pivot'!D284:G742,2,FALSE)</f>
        <v>272530.85399999999</v>
      </c>
      <c r="F286">
        <f>VLOOKUP(E286,'[1]Census-Pivot'!E284:H742,2,FALSE)</f>
        <v>2011476</v>
      </c>
      <c r="G286">
        <f>VLOOKUP(C286,[1]InfluenzaPivotTable_Data!A284:D742,2,FALSE)</f>
        <v>447</v>
      </c>
      <c r="H286">
        <f>VLOOKUP(C286,[1]InfluenzaPivotTable_Data!A284:D742,3,FALSE)</f>
        <v>302</v>
      </c>
      <c r="I286">
        <f>VLOOKUP(C286,[1]InfluenzaPivotTable_Data!A284:D742,4,FALSE)</f>
        <v>749</v>
      </c>
      <c r="J286" s="5">
        <f t="shared" si="4"/>
        <v>2.5706883585989492E-4</v>
      </c>
      <c r="K286" s="5">
        <f t="shared" si="4"/>
        <v>1.1081314117923691E-3</v>
      </c>
      <c r="L286" s="5">
        <f t="shared" si="4"/>
        <v>3.7236337893168997E-4</v>
      </c>
    </row>
    <row r="287" spans="1:12" x14ac:dyDescent="0.3">
      <c r="A287" s="4" t="s">
        <v>314</v>
      </c>
      <c r="B287" s="4">
        <v>2014</v>
      </c>
      <c r="C287" s="4" t="s">
        <v>320</v>
      </c>
      <c r="D287">
        <f>VLOOKUP(C287,'[1]Census-Pivot'!C285:F743,2,FALSE)</f>
        <v>1706169.5030000003</v>
      </c>
      <c r="E287">
        <f>VLOOKUP(D287,'[1]Census-Pivot'!D285:G743,2,FALSE)</f>
        <v>278905.38299999991</v>
      </c>
      <c r="F287">
        <f>VLOOKUP(E287,'[1]Census-Pivot'!E285:H743,2,FALSE)</f>
        <v>1983368</v>
      </c>
      <c r="G287">
        <f>VLOOKUP(C287,[1]InfluenzaPivotTable_Data!A285:D743,2,FALSE)</f>
        <v>444</v>
      </c>
      <c r="H287">
        <f>VLOOKUP(C287,[1]InfluenzaPivotTable_Data!A285:D743,3,FALSE)</f>
        <v>231</v>
      </c>
      <c r="I287">
        <f>VLOOKUP(C287,[1]InfluenzaPivotTable_Data!A285:D743,4,FALSE)</f>
        <v>675</v>
      </c>
      <c r="J287" s="5">
        <f t="shared" si="4"/>
        <v>2.6023205737724401E-4</v>
      </c>
      <c r="K287" s="5">
        <f t="shared" si="4"/>
        <v>8.2823786875422221E-4</v>
      </c>
      <c r="L287" s="5">
        <f t="shared" si="4"/>
        <v>3.4033018582532341E-4</v>
      </c>
    </row>
    <row r="288" spans="1:12" x14ac:dyDescent="0.3">
      <c r="A288" s="4" t="s">
        <v>314</v>
      </c>
      <c r="B288" s="4">
        <v>2015</v>
      </c>
      <c r="C288" s="4" t="s">
        <v>321</v>
      </c>
      <c r="D288">
        <f>VLOOKUP(C288,'[1]Census-Pivot'!C286:F744,2,FALSE)</f>
        <v>1658031.6449999998</v>
      </c>
      <c r="E288">
        <f>VLOOKUP(D288,'[1]Census-Pivot'!D286:G744,2,FALSE)</f>
        <v>281054.47100000002</v>
      </c>
      <c r="F288">
        <f>VLOOKUP(E288,'[1]Census-Pivot'!E286:H744,2,FALSE)</f>
        <v>1938740</v>
      </c>
      <c r="G288">
        <f>VLOOKUP(C288,[1]InfluenzaPivotTable_Data!A286:D744,2,FALSE)</f>
        <v>491</v>
      </c>
      <c r="H288">
        <f>VLOOKUP(C288,[1]InfluenzaPivotTable_Data!A286:D744,3,FALSE)</f>
        <v>258</v>
      </c>
      <c r="I288">
        <f>VLOOKUP(C288,[1]InfluenzaPivotTable_Data!A286:D744,4,FALSE)</f>
        <v>749</v>
      </c>
      <c r="J288" s="5">
        <f t="shared" si="4"/>
        <v>2.9613427553127313E-4</v>
      </c>
      <c r="K288" s="5">
        <f t="shared" si="4"/>
        <v>9.1797152018976416E-4</v>
      </c>
      <c r="L288" s="5">
        <f t="shared" si="4"/>
        <v>3.8633339179054439E-4</v>
      </c>
    </row>
    <row r="289" spans="1:12" x14ac:dyDescent="0.3">
      <c r="A289" s="4" t="s">
        <v>314</v>
      </c>
      <c r="B289" s="4">
        <v>2016</v>
      </c>
      <c r="C289" s="4" t="s">
        <v>322</v>
      </c>
      <c r="D289">
        <f>VLOOKUP(C289,'[1]Census-Pivot'!C287:F745,2,FALSE)</f>
        <v>1684914.797</v>
      </c>
      <c r="E289">
        <f>VLOOKUP(D289,'[1]Census-Pivot'!D287:G745,2,FALSE)</f>
        <v>299286.43400000007</v>
      </c>
      <c r="F289">
        <f>VLOOKUP(E289,'[1]Census-Pivot'!E287:H745,2,FALSE)</f>
        <v>1984131</v>
      </c>
      <c r="G289">
        <f>VLOOKUP(C289,[1]InfluenzaPivotTable_Data!A287:D745,2,FALSE)</f>
        <v>483</v>
      </c>
      <c r="H289">
        <f>VLOOKUP(C289,[1]InfluenzaPivotTable_Data!A287:D745,3,FALSE)</f>
        <v>244</v>
      </c>
      <c r="I289">
        <f>VLOOKUP(C289,[1]InfluenzaPivotTable_Data!A287:D745,4,FALSE)</f>
        <v>727</v>
      </c>
      <c r="J289" s="5">
        <f t="shared" si="4"/>
        <v>2.8666137947152231E-4</v>
      </c>
      <c r="K289" s="5">
        <f t="shared" si="4"/>
        <v>8.1527250246163829E-4</v>
      </c>
      <c r="L289" s="5">
        <f t="shared" si="4"/>
        <v>3.6640725839170903E-4</v>
      </c>
    </row>
    <row r="290" spans="1:12" x14ac:dyDescent="0.3">
      <c r="A290" s="4" t="s">
        <v>314</v>
      </c>
      <c r="B290" s="4">
        <v>2017</v>
      </c>
      <c r="C290" s="4" t="s">
        <v>323</v>
      </c>
      <c r="D290">
        <f>VLOOKUP(C290,'[1]Census-Pivot'!C288:F746,2,FALSE)</f>
        <v>1712623</v>
      </c>
      <c r="E290">
        <f>VLOOKUP(D290,'[1]Census-Pivot'!D288:G746,2,FALSE)</f>
        <v>310244</v>
      </c>
      <c r="F290">
        <f>VLOOKUP(E290,'[1]Census-Pivot'!E288:H746,2,FALSE)</f>
        <v>2022867</v>
      </c>
      <c r="G290">
        <f>VLOOKUP(C290,[1]InfluenzaPivotTable_Data!A288:D746,2,FALSE)</f>
        <v>440</v>
      </c>
      <c r="H290">
        <f>VLOOKUP(C290,[1]InfluenzaPivotTable_Data!A288:D746,3,FALSE)</f>
        <v>268</v>
      </c>
      <c r="I290">
        <f>VLOOKUP(C290,[1]InfluenzaPivotTable_Data!A288:D746,4,FALSE)</f>
        <v>708</v>
      </c>
      <c r="J290" s="5">
        <f t="shared" si="4"/>
        <v>2.5691585363503817E-4</v>
      </c>
      <c r="K290" s="5">
        <f t="shared" si="4"/>
        <v>8.6383620634081562E-4</v>
      </c>
      <c r="L290" s="5">
        <f t="shared" si="4"/>
        <v>3.499982944998361E-4</v>
      </c>
    </row>
    <row r="291" spans="1:12" x14ac:dyDescent="0.3">
      <c r="A291" s="4" t="s">
        <v>324</v>
      </c>
      <c r="B291" s="4">
        <v>2009</v>
      </c>
      <c r="C291" s="4" t="s">
        <v>325</v>
      </c>
      <c r="D291">
        <f>VLOOKUP(C291,'[1]Census-Pivot'!C289:F747,2,FALSE)</f>
        <v>16863053.968000002</v>
      </c>
      <c r="E291">
        <f>VLOOKUP(D291,'[1]Census-Pivot'!D289:G747,2,FALSE)</f>
        <v>2562311.1000000006</v>
      </c>
      <c r="F291">
        <f>VLOOKUP(E291,'[1]Census-Pivot'!E289:H747,2,FALSE)</f>
        <v>19423896</v>
      </c>
      <c r="G291">
        <f>VLOOKUP(C291,[1]InfluenzaPivotTable_Data!A289:D747,2,FALSE)</f>
        <v>868</v>
      </c>
      <c r="H291">
        <f>VLOOKUP(C291,[1]InfluenzaPivotTable_Data!A289:D747,3,FALSE)</f>
        <v>3878</v>
      </c>
      <c r="I291">
        <f>VLOOKUP(C291,[1]InfluenzaPivotTable_Data!A289:D747,4,FALSE)</f>
        <v>4746</v>
      </c>
      <c r="J291" s="5">
        <f t="shared" si="4"/>
        <v>5.1473475780078218E-5</v>
      </c>
      <c r="K291" s="5">
        <f t="shared" si="4"/>
        <v>1.513477422784454E-3</v>
      </c>
      <c r="L291" s="5">
        <f t="shared" si="4"/>
        <v>2.4433821103655003E-4</v>
      </c>
    </row>
    <row r="292" spans="1:12" x14ac:dyDescent="0.3">
      <c r="A292" s="4" t="s">
        <v>324</v>
      </c>
      <c r="B292" s="4">
        <v>2010</v>
      </c>
      <c r="C292" s="4" t="s">
        <v>326</v>
      </c>
      <c r="D292">
        <f>VLOOKUP(C292,'[1]Census-Pivot'!C290:F748,2,FALSE)</f>
        <v>16684315.416999998</v>
      </c>
      <c r="E292">
        <f>VLOOKUP(D292,'[1]Census-Pivot'!D290:G748,2,FALSE)</f>
        <v>2556539.7110000011</v>
      </c>
      <c r="F292">
        <f>VLOOKUP(E292,'[1]Census-Pivot'!E290:H748,2,FALSE)</f>
        <v>19229752</v>
      </c>
      <c r="G292">
        <f>VLOOKUP(C292,[1]InfluenzaPivotTable_Data!A290:D748,2,FALSE)</f>
        <v>859</v>
      </c>
      <c r="H292">
        <f>VLOOKUP(C292,[1]InfluenzaPivotTable_Data!A290:D748,3,FALSE)</f>
        <v>4065</v>
      </c>
      <c r="I292">
        <f>VLOOKUP(C292,[1]InfluenzaPivotTable_Data!A290:D748,4,FALSE)</f>
        <v>4924</v>
      </c>
      <c r="J292" s="5">
        <f t="shared" si="4"/>
        <v>5.1485480736281633E-5</v>
      </c>
      <c r="K292" s="5">
        <f t="shared" si="4"/>
        <v>1.5900398427255247E-3</v>
      </c>
      <c r="L292" s="5">
        <f t="shared" si="4"/>
        <v>2.5606154463146485E-4</v>
      </c>
    </row>
    <row r="293" spans="1:12" x14ac:dyDescent="0.3">
      <c r="A293" s="4" t="s">
        <v>324</v>
      </c>
      <c r="B293" s="4">
        <v>2011</v>
      </c>
      <c r="C293" s="4" t="s">
        <v>327</v>
      </c>
      <c r="D293">
        <f>VLOOKUP(C293,'[1]Census-Pivot'!C291:F749,2,FALSE)</f>
        <v>16631002.556999998</v>
      </c>
      <c r="E293">
        <f>VLOOKUP(D293,'[1]Census-Pivot'!D291:G749,2,FALSE)</f>
        <v>2580093.8390000002</v>
      </c>
      <c r="F293">
        <f>VLOOKUP(E293,'[1]Census-Pivot'!E291:H749,2,FALSE)</f>
        <v>19219373</v>
      </c>
      <c r="G293">
        <f>VLOOKUP(C293,[1]InfluenzaPivotTable_Data!A291:D749,2,FALSE)</f>
        <v>866</v>
      </c>
      <c r="H293">
        <f>VLOOKUP(C293,[1]InfluenzaPivotTable_Data!A291:D749,3,FALSE)</f>
        <v>4296</v>
      </c>
      <c r="I293">
        <f>VLOOKUP(C293,[1]InfluenzaPivotTable_Data!A291:D749,4,FALSE)</f>
        <v>5162</v>
      </c>
      <c r="J293" s="5">
        <f t="shared" si="4"/>
        <v>5.2071424860403264E-5</v>
      </c>
      <c r="K293" s="5">
        <f t="shared" si="4"/>
        <v>1.6650557181536682E-3</v>
      </c>
      <c r="L293" s="5">
        <f t="shared" si="4"/>
        <v>2.6858316345699726E-4</v>
      </c>
    </row>
    <row r="294" spans="1:12" x14ac:dyDescent="0.3">
      <c r="A294" s="4" t="s">
        <v>324</v>
      </c>
      <c r="B294" s="4">
        <v>2012</v>
      </c>
      <c r="C294" s="4" t="s">
        <v>328</v>
      </c>
      <c r="D294">
        <f>VLOOKUP(C294,'[1]Census-Pivot'!C292:F750,2,FALSE)</f>
        <v>16550300.020000001</v>
      </c>
      <c r="E294">
        <f>VLOOKUP(D294,'[1]Census-Pivot'!D292:G750,2,FALSE)</f>
        <v>2598739.38</v>
      </c>
      <c r="F294">
        <f>VLOOKUP(E294,'[1]Census-Pivot'!E292:H750,2,FALSE)</f>
        <v>19158450</v>
      </c>
      <c r="G294">
        <f>VLOOKUP(C294,[1]InfluenzaPivotTable_Data!A292:D750,2,FALSE)</f>
        <v>793</v>
      </c>
      <c r="H294">
        <f>VLOOKUP(C294,[1]InfluenzaPivotTable_Data!A292:D750,3,FALSE)</f>
        <v>3869</v>
      </c>
      <c r="I294">
        <f>VLOOKUP(C294,[1]InfluenzaPivotTable_Data!A292:D750,4,FALSE)</f>
        <v>4662</v>
      </c>
      <c r="J294" s="5">
        <f t="shared" si="4"/>
        <v>4.7914539255585046E-5</v>
      </c>
      <c r="K294" s="5">
        <f t="shared" si="4"/>
        <v>1.488798772888107E-3</v>
      </c>
      <c r="L294" s="5">
        <f t="shared" si="4"/>
        <v>2.4333910102330826E-4</v>
      </c>
    </row>
    <row r="295" spans="1:12" x14ac:dyDescent="0.3">
      <c r="A295" s="4" t="s">
        <v>324</v>
      </c>
      <c r="B295" s="4">
        <v>2013</v>
      </c>
      <c r="C295" s="4" t="s">
        <v>329</v>
      </c>
      <c r="D295">
        <f>VLOOKUP(C295,'[1]Census-Pivot'!C293:F751,2,FALSE)</f>
        <v>16743536.903999997</v>
      </c>
      <c r="E295">
        <f>VLOOKUP(D295,'[1]Census-Pivot'!D293:G751,2,FALSE)</f>
        <v>2688178.497</v>
      </c>
      <c r="F295">
        <f>VLOOKUP(E295,'[1]Census-Pivot'!E293:H751,2,FALSE)</f>
        <v>19427961</v>
      </c>
      <c r="G295">
        <f>VLOOKUP(C295,[1]InfluenzaPivotTable_Data!A293:D751,2,FALSE)</f>
        <v>880</v>
      </c>
      <c r="H295">
        <f>VLOOKUP(C295,[1]InfluenzaPivotTable_Data!A293:D751,3,FALSE)</f>
        <v>4282</v>
      </c>
      <c r="I295">
        <f>VLOOKUP(C295,[1]InfluenzaPivotTable_Data!A293:D751,4,FALSE)</f>
        <v>5162</v>
      </c>
      <c r="J295" s="5">
        <f t="shared" si="4"/>
        <v>5.25575931205891E-5</v>
      </c>
      <c r="K295" s="5">
        <f t="shared" si="4"/>
        <v>1.5929001756314547E-3</v>
      </c>
      <c r="L295" s="5">
        <f t="shared" si="4"/>
        <v>2.6569952451520773E-4</v>
      </c>
    </row>
    <row r="296" spans="1:12" x14ac:dyDescent="0.3">
      <c r="A296" s="4" t="s">
        <v>324</v>
      </c>
      <c r="B296" s="4">
        <v>2014</v>
      </c>
      <c r="C296" s="4" t="s">
        <v>330</v>
      </c>
      <c r="D296">
        <f>VLOOKUP(C296,'[1]Census-Pivot'!C294:F752,2,FALSE)</f>
        <v>16757274.874</v>
      </c>
      <c r="E296">
        <f>VLOOKUP(D296,'[1]Census-Pivot'!D294:G752,2,FALSE)</f>
        <v>2738027.1939999992</v>
      </c>
      <c r="F296">
        <f>VLOOKUP(E296,'[1]Census-Pivot'!E294:H752,2,FALSE)</f>
        <v>19503160</v>
      </c>
      <c r="G296">
        <f>VLOOKUP(C296,[1]InfluenzaPivotTable_Data!A294:D752,2,FALSE)</f>
        <v>935</v>
      </c>
      <c r="H296">
        <f>VLOOKUP(C296,[1]InfluenzaPivotTable_Data!A294:D752,3,FALSE)</f>
        <v>4030</v>
      </c>
      <c r="I296">
        <f>VLOOKUP(C296,[1]InfluenzaPivotTable_Data!A294:D752,4,FALSE)</f>
        <v>4965</v>
      </c>
      <c r="J296" s="5">
        <f t="shared" si="4"/>
        <v>5.5796661869568856E-5</v>
      </c>
      <c r="K296" s="5">
        <f t="shared" si="4"/>
        <v>1.4718626640492019E-3</v>
      </c>
      <c r="L296" s="5">
        <f t="shared" si="4"/>
        <v>2.5457413055115174E-4</v>
      </c>
    </row>
    <row r="297" spans="1:12" x14ac:dyDescent="0.3">
      <c r="A297" s="4" t="s">
        <v>324</v>
      </c>
      <c r="B297" s="4">
        <v>2015</v>
      </c>
      <c r="C297" s="4" t="s">
        <v>331</v>
      </c>
      <c r="D297">
        <f>VLOOKUP(C297,'[1]Census-Pivot'!C295:F753,2,FALSE)</f>
        <v>16748405.047999995</v>
      </c>
      <c r="E297">
        <f>VLOOKUP(D297,'[1]Census-Pivot'!D295:G753,2,FALSE)</f>
        <v>2793290.3169999998</v>
      </c>
      <c r="F297">
        <f>VLOOKUP(E297,'[1]Census-Pivot'!E295:H753,2,FALSE)</f>
        <v>19540557</v>
      </c>
      <c r="G297">
        <f>VLOOKUP(C297,[1]InfluenzaPivotTable_Data!A295:D753,2,FALSE)</f>
        <v>818</v>
      </c>
      <c r="H297">
        <f>VLOOKUP(C297,[1]InfluenzaPivotTable_Data!A295:D753,3,FALSE)</f>
        <v>4298</v>
      </c>
      <c r="I297">
        <f>VLOOKUP(C297,[1]InfluenzaPivotTable_Data!A295:D753,4,FALSE)</f>
        <v>5116</v>
      </c>
      <c r="J297" s="5">
        <f t="shared" si="4"/>
        <v>4.8840471534791377E-5</v>
      </c>
      <c r="K297" s="5">
        <f t="shared" si="4"/>
        <v>1.5386871797185987E-3</v>
      </c>
      <c r="L297" s="5">
        <f t="shared" si="4"/>
        <v>2.6181444060166759E-4</v>
      </c>
    </row>
    <row r="298" spans="1:12" x14ac:dyDescent="0.3">
      <c r="A298" s="4" t="s">
        <v>324</v>
      </c>
      <c r="B298" s="4">
        <v>2016</v>
      </c>
      <c r="C298" s="4" t="s">
        <v>332</v>
      </c>
      <c r="D298">
        <f>VLOOKUP(C298,'[1]Census-Pivot'!C296:F754,2,FALSE)</f>
        <v>16766122.700000003</v>
      </c>
      <c r="E298">
        <f>VLOOKUP(D298,'[1]Census-Pivot'!D296:G754,2,FALSE)</f>
        <v>2884666.1940000001</v>
      </c>
      <c r="F298">
        <f>VLOOKUP(E298,'[1]Census-Pivot'!E296:H754,2,FALSE)</f>
        <v>19651526</v>
      </c>
      <c r="G298">
        <f>VLOOKUP(C298,[1]InfluenzaPivotTable_Data!A296:D754,2,FALSE)</f>
        <v>898</v>
      </c>
      <c r="H298">
        <f>VLOOKUP(C298,[1]InfluenzaPivotTable_Data!A296:D754,3,FALSE)</f>
        <v>3903</v>
      </c>
      <c r="I298">
        <f>VLOOKUP(C298,[1]InfluenzaPivotTable_Data!A296:D754,4,FALSE)</f>
        <v>4801</v>
      </c>
      <c r="J298" s="5">
        <f t="shared" si="4"/>
        <v>5.356038578913656E-5</v>
      </c>
      <c r="K298" s="5">
        <f t="shared" si="4"/>
        <v>1.3530161680814566E-3</v>
      </c>
      <c r="L298" s="5">
        <f t="shared" si="4"/>
        <v>2.4430672712134416E-4</v>
      </c>
    </row>
    <row r="299" spans="1:12" x14ac:dyDescent="0.3">
      <c r="A299" s="4" t="s">
        <v>324</v>
      </c>
      <c r="B299" s="4">
        <v>2017</v>
      </c>
      <c r="C299" s="4" t="s">
        <v>333</v>
      </c>
      <c r="D299">
        <f>VLOOKUP(C299,'[1]Census-Pivot'!C297:F755,2,FALSE)</f>
        <v>16705305</v>
      </c>
      <c r="E299">
        <f>VLOOKUP(D299,'[1]Census-Pivot'!D297:G755,2,FALSE)</f>
        <v>2977810</v>
      </c>
      <c r="F299">
        <f>VLOOKUP(E299,'[1]Census-Pivot'!E297:H755,2,FALSE)</f>
        <v>19683115</v>
      </c>
      <c r="G299">
        <f>VLOOKUP(C299,[1]InfluenzaPivotTable_Data!A297:D755,2,FALSE)</f>
        <v>805</v>
      </c>
      <c r="H299">
        <f>VLOOKUP(C299,[1]InfluenzaPivotTable_Data!A297:D755,3,FALSE)</f>
        <v>3955</v>
      </c>
      <c r="I299">
        <f>VLOOKUP(C299,[1]InfluenzaPivotTable_Data!A297:D755,4,FALSE)</f>
        <v>4760</v>
      </c>
      <c r="J299" s="5">
        <f t="shared" si="4"/>
        <v>4.8188285098655784E-5</v>
      </c>
      <c r="K299" s="5">
        <f t="shared" si="4"/>
        <v>1.3281572699399894E-3</v>
      </c>
      <c r="L299" s="5">
        <f t="shared" si="4"/>
        <v>2.4183164097755868E-4</v>
      </c>
    </row>
    <row r="300" spans="1:12" x14ac:dyDescent="0.3">
      <c r="A300" s="4" t="s">
        <v>334</v>
      </c>
      <c r="B300" s="4">
        <v>2009</v>
      </c>
      <c r="C300" s="4" t="s">
        <v>335</v>
      </c>
      <c r="D300">
        <f>VLOOKUP(C300,'[1]Census-Pivot'!C298:F756,2,FALSE)</f>
        <v>7870127.2799999993</v>
      </c>
      <c r="E300">
        <f>VLOOKUP(D300,'[1]Census-Pivot'!D298:G756,2,FALSE)</f>
        <v>1111230.1449999996</v>
      </c>
      <c r="F300">
        <f>VLOOKUP(E300,'[1]Census-Pivot'!E298:H756,2,FALSE)</f>
        <v>8979738</v>
      </c>
      <c r="G300">
        <f>VLOOKUP(C300,[1]InfluenzaPivotTable_Data!A298:D756,2,FALSE)</f>
        <v>544</v>
      </c>
      <c r="H300">
        <f>VLOOKUP(C300,[1]InfluenzaPivotTable_Data!A298:D756,3,FALSE)</f>
        <v>1432</v>
      </c>
      <c r="I300">
        <f>VLOOKUP(C300,[1]InfluenzaPivotTable_Data!A298:D756,4,FALSE)</f>
        <v>1976</v>
      </c>
      <c r="J300" s="5">
        <f t="shared" si="4"/>
        <v>6.9122134959931678E-5</v>
      </c>
      <c r="K300" s="5">
        <f t="shared" si="4"/>
        <v>1.2886619450015015E-3</v>
      </c>
      <c r="L300" s="5">
        <f t="shared" si="4"/>
        <v>2.2005096362499662E-4</v>
      </c>
    </row>
    <row r="301" spans="1:12" x14ac:dyDescent="0.3">
      <c r="A301" s="4" t="s">
        <v>334</v>
      </c>
      <c r="B301" s="4">
        <v>2010</v>
      </c>
      <c r="C301" s="4" t="s">
        <v>336</v>
      </c>
      <c r="D301">
        <f>VLOOKUP(C301,'[1]Census-Pivot'!C299:F757,2,FALSE)</f>
        <v>8071831.0980000012</v>
      </c>
      <c r="E301">
        <f>VLOOKUP(D301,'[1]Census-Pivot'!D299:G757,2,FALSE)</f>
        <v>1160752.6300000001</v>
      </c>
      <c r="F301">
        <f>VLOOKUP(E301,'[1]Census-Pivot'!E299:H757,2,FALSE)</f>
        <v>9229081</v>
      </c>
      <c r="G301">
        <f>VLOOKUP(C301,[1]InfluenzaPivotTable_Data!A299:D757,2,FALSE)</f>
        <v>556</v>
      </c>
      <c r="H301">
        <f>VLOOKUP(C301,[1]InfluenzaPivotTable_Data!A299:D757,3,FALSE)</f>
        <v>1436</v>
      </c>
      <c r="I301">
        <f>VLOOKUP(C301,[1]InfluenzaPivotTable_Data!A299:D757,4,FALSE)</f>
        <v>1992</v>
      </c>
      <c r="J301" s="5">
        <f t="shared" si="4"/>
        <v>6.8881520592987006E-5</v>
      </c>
      <c r="K301" s="5">
        <f t="shared" si="4"/>
        <v>1.2371283621386237E-3</v>
      </c>
      <c r="L301" s="5">
        <f t="shared" si="4"/>
        <v>2.1583947524135935E-4</v>
      </c>
    </row>
    <row r="302" spans="1:12" x14ac:dyDescent="0.3">
      <c r="A302" s="4" t="s">
        <v>334</v>
      </c>
      <c r="B302" s="4">
        <v>2011</v>
      </c>
      <c r="C302" s="4" t="s">
        <v>337</v>
      </c>
      <c r="D302">
        <f>VLOOKUP(C302,'[1]Census-Pivot'!C300:F758,2,FALSE)</f>
        <v>8097276.9399999985</v>
      </c>
      <c r="E302">
        <f>VLOOKUP(D302,'[1]Census-Pivot'!D300:G758,2,FALSE)</f>
        <v>1176965.2210000006</v>
      </c>
      <c r="F302">
        <f>VLOOKUP(E302,'[1]Census-Pivot'!E300:H758,2,FALSE)</f>
        <v>9277245</v>
      </c>
      <c r="G302">
        <f>VLOOKUP(C302,[1]InfluenzaPivotTable_Data!A300:D758,2,FALSE)</f>
        <v>558</v>
      </c>
      <c r="H302">
        <f>VLOOKUP(C302,[1]InfluenzaPivotTable_Data!A300:D758,3,FALSE)</f>
        <v>1344</v>
      </c>
      <c r="I302">
        <f>VLOOKUP(C302,[1]InfluenzaPivotTable_Data!A300:D758,4,FALSE)</f>
        <v>1902</v>
      </c>
      <c r="J302" s="5">
        <f t="shared" si="4"/>
        <v>6.891205576080989E-5</v>
      </c>
      <c r="K302" s="5">
        <f t="shared" si="4"/>
        <v>1.1419198936550388E-3</v>
      </c>
      <c r="L302" s="5">
        <f t="shared" si="4"/>
        <v>2.0501776119958028E-4</v>
      </c>
    </row>
    <row r="303" spans="1:12" x14ac:dyDescent="0.3">
      <c r="A303" s="4" t="s">
        <v>334</v>
      </c>
      <c r="B303" s="4">
        <v>2012</v>
      </c>
      <c r="C303" s="4" t="s">
        <v>338</v>
      </c>
      <c r="D303">
        <f>VLOOKUP(C303,'[1]Census-Pivot'!C301:F759,2,FALSE)</f>
        <v>8126314.2720000008</v>
      </c>
      <c r="E303">
        <f>VLOOKUP(D303,'[1]Census-Pivot'!D301:G759,2,FALSE)</f>
        <v>1205772.523</v>
      </c>
      <c r="F303">
        <f>VLOOKUP(E303,'[1]Census-Pivot'!E301:H759,2,FALSE)</f>
        <v>9333264</v>
      </c>
      <c r="G303">
        <f>VLOOKUP(C303,[1]InfluenzaPivotTable_Data!A301:D759,2,FALSE)</f>
        <v>646</v>
      </c>
      <c r="H303">
        <f>VLOOKUP(C303,[1]InfluenzaPivotTable_Data!A301:D759,3,FALSE)</f>
        <v>1597</v>
      </c>
      <c r="I303">
        <f>VLOOKUP(C303,[1]InfluenzaPivotTable_Data!A301:D759,4,FALSE)</f>
        <v>2243</v>
      </c>
      <c r="J303" s="5">
        <f t="shared" si="4"/>
        <v>7.9494833497377191E-5</v>
      </c>
      <c r="K303" s="5">
        <f t="shared" si="4"/>
        <v>1.3244620934192576E-3</v>
      </c>
      <c r="L303" s="5">
        <f t="shared" si="4"/>
        <v>2.4032321382958844E-4</v>
      </c>
    </row>
    <row r="304" spans="1:12" x14ac:dyDescent="0.3">
      <c r="A304" s="4" t="s">
        <v>334</v>
      </c>
      <c r="B304" s="4">
        <v>2013</v>
      </c>
      <c r="C304" s="4" t="s">
        <v>339</v>
      </c>
      <c r="D304">
        <f>VLOOKUP(C304,'[1]Census-Pivot'!C302:F760,2,FALSE)</f>
        <v>8231192.9819999998</v>
      </c>
      <c r="E304">
        <f>VLOOKUP(D304,'[1]Census-Pivot'!D302:G760,2,FALSE)</f>
        <v>1256150.5819999999</v>
      </c>
      <c r="F304">
        <f>VLOOKUP(E304,'[1]Census-Pivot'!E302:H760,2,FALSE)</f>
        <v>9484977</v>
      </c>
      <c r="G304">
        <f>VLOOKUP(C304,[1]InfluenzaPivotTable_Data!A302:D760,2,FALSE)</f>
        <v>628</v>
      </c>
      <c r="H304">
        <f>VLOOKUP(C304,[1]InfluenzaPivotTable_Data!A302:D760,3,FALSE)</f>
        <v>1586</v>
      </c>
      <c r="I304">
        <f>VLOOKUP(C304,[1]InfluenzaPivotTable_Data!A302:D760,4,FALSE)</f>
        <v>2214</v>
      </c>
      <c r="J304" s="5">
        <f t="shared" si="4"/>
        <v>7.6295137457390739E-5</v>
      </c>
      <c r="K304" s="5">
        <f t="shared" si="4"/>
        <v>1.262587481729161E-3</v>
      </c>
      <c r="L304" s="5">
        <f t="shared" si="4"/>
        <v>2.3342175737484655E-4</v>
      </c>
    </row>
    <row r="305" spans="1:12" x14ac:dyDescent="0.3">
      <c r="A305" s="4" t="s">
        <v>334</v>
      </c>
      <c r="B305" s="4">
        <v>2014</v>
      </c>
      <c r="C305" s="4" t="s">
        <v>340</v>
      </c>
      <c r="D305">
        <f>VLOOKUP(C305,'[1]Census-Pivot'!C303:F761,2,FALSE)</f>
        <v>8288197.6120000025</v>
      </c>
      <c r="E305">
        <f>VLOOKUP(D305,'[1]Census-Pivot'!D303:G761,2,FALSE)</f>
        <v>1323965.7349999994</v>
      </c>
      <c r="F305">
        <f>VLOOKUP(E305,'[1]Census-Pivot'!E303:H761,2,FALSE)</f>
        <v>9609925</v>
      </c>
      <c r="G305">
        <f>VLOOKUP(C305,[1]InfluenzaPivotTable_Data!A303:D761,2,FALSE)</f>
        <v>646</v>
      </c>
      <c r="H305">
        <f>VLOOKUP(C305,[1]InfluenzaPivotTable_Data!A303:D761,3,FALSE)</f>
        <v>1528</v>
      </c>
      <c r="I305">
        <f>VLOOKUP(C305,[1]InfluenzaPivotTable_Data!A303:D761,4,FALSE)</f>
        <v>2174</v>
      </c>
      <c r="J305" s="5">
        <f t="shared" si="4"/>
        <v>7.7942157057729161E-5</v>
      </c>
      <c r="K305" s="5">
        <f t="shared" si="4"/>
        <v>1.1541084180702009E-3</v>
      </c>
      <c r="L305" s="5">
        <f t="shared" si="4"/>
        <v>2.2622445024284788E-4</v>
      </c>
    </row>
    <row r="306" spans="1:12" x14ac:dyDescent="0.3">
      <c r="A306" s="4" t="s">
        <v>334</v>
      </c>
      <c r="B306" s="4">
        <v>2015</v>
      </c>
      <c r="C306" s="4" t="s">
        <v>341</v>
      </c>
      <c r="D306">
        <f>VLOOKUP(C306,'[1]Census-Pivot'!C304:F762,2,FALSE)</f>
        <v>7844137.2179999985</v>
      </c>
      <c r="E306">
        <f>VLOOKUP(D306,'[1]Census-Pivot'!D304:G762,2,FALSE)</f>
        <v>1264593.79</v>
      </c>
      <c r="F306">
        <f>VLOOKUP(E306,'[1]Census-Pivot'!E304:H762,2,FALSE)</f>
        <v>9108554</v>
      </c>
      <c r="G306">
        <f>VLOOKUP(C306,[1]InfluenzaPivotTable_Data!A304:D762,2,FALSE)</f>
        <v>645</v>
      </c>
      <c r="H306">
        <f>VLOOKUP(C306,[1]InfluenzaPivotTable_Data!A304:D762,3,FALSE)</f>
        <v>1778</v>
      </c>
      <c r="I306">
        <f>VLOOKUP(C306,[1]InfluenzaPivotTable_Data!A304:D762,4,FALSE)</f>
        <v>2423</v>
      </c>
      <c r="J306" s="5">
        <f t="shared" si="4"/>
        <v>8.2227016442281737E-5</v>
      </c>
      <c r="K306" s="5">
        <f t="shared" si="4"/>
        <v>1.4059850792087158E-3</v>
      </c>
      <c r="L306" s="5">
        <f t="shared" si="4"/>
        <v>2.6601368340133899E-4</v>
      </c>
    </row>
    <row r="307" spans="1:12" x14ac:dyDescent="0.3">
      <c r="A307" s="4" t="s">
        <v>334</v>
      </c>
      <c r="B307" s="4">
        <v>2016</v>
      </c>
      <c r="C307" s="4" t="s">
        <v>342</v>
      </c>
      <c r="D307">
        <f>VLOOKUP(C307,'[1]Census-Pivot'!C305:F763,2,FALSE)</f>
        <v>8090828.4710000018</v>
      </c>
      <c r="E307">
        <f>VLOOKUP(D307,'[1]Census-Pivot'!D305:G763,2,FALSE)</f>
        <v>1345528.3689999997</v>
      </c>
      <c r="F307">
        <f>VLOOKUP(E307,'[1]Census-Pivot'!E305:H763,2,FALSE)</f>
        <v>9436298</v>
      </c>
      <c r="G307">
        <f>VLOOKUP(C307,[1]InfluenzaPivotTable_Data!A305:D763,2,FALSE)</f>
        <v>622</v>
      </c>
      <c r="H307">
        <f>VLOOKUP(C307,[1]InfluenzaPivotTable_Data!A305:D763,3,FALSE)</f>
        <v>1550</v>
      </c>
      <c r="I307">
        <f>VLOOKUP(C307,[1]InfluenzaPivotTable_Data!A305:D763,4,FALSE)</f>
        <v>2172</v>
      </c>
      <c r="J307" s="5">
        <f t="shared" si="4"/>
        <v>7.6877170518376182E-5</v>
      </c>
      <c r="K307" s="5">
        <f t="shared" si="4"/>
        <v>1.1519638200954204E-3</v>
      </c>
      <c r="L307" s="5">
        <f t="shared" si="4"/>
        <v>2.3017501142927026E-4</v>
      </c>
    </row>
    <row r="308" spans="1:12" x14ac:dyDescent="0.3">
      <c r="A308" s="4" t="s">
        <v>334</v>
      </c>
      <c r="B308" s="4">
        <v>2017</v>
      </c>
      <c r="C308" s="4" t="s">
        <v>343</v>
      </c>
      <c r="D308">
        <f>VLOOKUP(C308,'[1]Census-Pivot'!C306:F764,2,FALSE)</f>
        <v>8391552</v>
      </c>
      <c r="E308">
        <f>VLOOKUP(D308,'[1]Census-Pivot'!D306:G764,2,FALSE)</f>
        <v>1465613</v>
      </c>
      <c r="F308">
        <f>VLOOKUP(E308,'[1]Census-Pivot'!E306:H764,2,FALSE)</f>
        <v>9857165</v>
      </c>
      <c r="G308">
        <f>VLOOKUP(C308,[1]InfluenzaPivotTable_Data!A306:D764,2,FALSE)</f>
        <v>646</v>
      </c>
      <c r="H308">
        <f>VLOOKUP(C308,[1]InfluenzaPivotTable_Data!A306:D764,3,FALSE)</f>
        <v>1690</v>
      </c>
      <c r="I308">
        <f>VLOOKUP(C308,[1]InfluenzaPivotTable_Data!A306:D764,4,FALSE)</f>
        <v>2336</v>
      </c>
      <c r="J308" s="5">
        <f t="shared" si="4"/>
        <v>7.6982183986943061E-5</v>
      </c>
      <c r="K308" s="5">
        <f t="shared" si="4"/>
        <v>1.1531011256040989E-3</v>
      </c>
      <c r="L308" s="5">
        <f t="shared" si="4"/>
        <v>2.3698497488882451E-4</v>
      </c>
    </row>
    <row r="309" spans="1:12" x14ac:dyDescent="0.3">
      <c r="A309" s="4" t="s">
        <v>344</v>
      </c>
      <c r="B309" s="4">
        <v>2009</v>
      </c>
      <c r="C309" s="4" t="s">
        <v>345</v>
      </c>
      <c r="D309">
        <f>VLOOKUP(C309,'[1]Census-Pivot'!C307:F765,2,FALSE)</f>
        <v>525283.69999999995</v>
      </c>
      <c r="E309">
        <f>VLOOKUP(D309,'[1]Census-Pivot'!D307:G765,2,FALSE)</f>
        <v>88812.41</v>
      </c>
      <c r="F309">
        <f>VLOOKUP(E309,'[1]Census-Pivot'!E307:H765,2,FALSE)</f>
        <v>614109</v>
      </c>
      <c r="G309">
        <f>VLOOKUP(C309,[1]InfluenzaPivotTable_Data!A307:D765,2,FALSE)</f>
        <v>483</v>
      </c>
      <c r="H309">
        <f>VLOOKUP(C309,[1]InfluenzaPivotTable_Data!A307:D765,3,FALSE)</f>
        <v>200</v>
      </c>
      <c r="I309">
        <f>VLOOKUP(C309,[1]InfluenzaPivotTable_Data!A307:D765,4,FALSE)</f>
        <v>683</v>
      </c>
      <c r="J309" s="5">
        <f t="shared" si="4"/>
        <v>9.1950311802936212E-4</v>
      </c>
      <c r="K309" s="5">
        <f t="shared" si="4"/>
        <v>2.2519375389092582E-3</v>
      </c>
      <c r="L309" s="5">
        <f t="shared" si="4"/>
        <v>1.1121804109693882E-3</v>
      </c>
    </row>
    <row r="310" spans="1:12" x14ac:dyDescent="0.3">
      <c r="A310" s="4" t="s">
        <v>344</v>
      </c>
      <c r="B310" s="4">
        <v>2010</v>
      </c>
      <c r="C310" s="4" t="s">
        <v>346</v>
      </c>
      <c r="D310">
        <f>VLOOKUP(C310,'[1]Census-Pivot'!C308:F766,2,FALSE)</f>
        <v>475192.48699999991</v>
      </c>
      <c r="E310">
        <f>VLOOKUP(D310,'[1]Census-Pivot'!D308:G766,2,FALSE)</f>
        <v>82344.636999999988</v>
      </c>
      <c r="F310">
        <f>VLOOKUP(E310,'[1]Census-Pivot'!E308:H766,2,FALSE)</f>
        <v>557840</v>
      </c>
      <c r="G310">
        <f>VLOOKUP(C310,[1]InfluenzaPivotTable_Data!A308:D766,2,FALSE)</f>
        <v>479</v>
      </c>
      <c r="H310">
        <f>VLOOKUP(C310,[1]InfluenzaPivotTable_Data!A308:D766,3,FALSE)</f>
        <v>165</v>
      </c>
      <c r="I310">
        <f>VLOOKUP(C310,[1]InfluenzaPivotTable_Data!A308:D766,4,FALSE)</f>
        <v>644</v>
      </c>
      <c r="J310" s="5">
        <f t="shared" si="4"/>
        <v>1.0080125698620317E-3</v>
      </c>
      <c r="K310" s="5">
        <f t="shared" si="4"/>
        <v>2.003773481933013E-3</v>
      </c>
      <c r="L310" s="5">
        <f t="shared" si="4"/>
        <v>1.1544528897174818E-3</v>
      </c>
    </row>
    <row r="311" spans="1:12" x14ac:dyDescent="0.3">
      <c r="A311" s="4" t="s">
        <v>344</v>
      </c>
      <c r="B311" s="4">
        <v>2011</v>
      </c>
      <c r="C311" s="4" t="s">
        <v>347</v>
      </c>
      <c r="D311">
        <f>VLOOKUP(C311,'[1]Census-Pivot'!C309:F767,2,FALSE)</f>
        <v>560525.1649999998</v>
      </c>
      <c r="E311">
        <f>VLOOKUP(D311,'[1]Census-Pivot'!D309:G767,2,FALSE)</f>
        <v>94279.78700000004</v>
      </c>
      <c r="F311">
        <f>VLOOKUP(E311,'[1]Census-Pivot'!E309:H767,2,FALSE)</f>
        <v>655121</v>
      </c>
      <c r="G311">
        <f>VLOOKUP(C311,[1]InfluenzaPivotTable_Data!A309:D767,2,FALSE)</f>
        <v>491</v>
      </c>
      <c r="H311">
        <f>VLOOKUP(C311,[1]InfluenzaPivotTable_Data!A309:D767,3,FALSE)</f>
        <v>170</v>
      </c>
      <c r="I311">
        <f>VLOOKUP(C311,[1]InfluenzaPivotTable_Data!A309:D767,4,FALSE)</f>
        <v>661</v>
      </c>
      <c r="J311" s="5">
        <f t="shared" si="4"/>
        <v>8.7596423971437597E-4</v>
      </c>
      <c r="K311" s="5">
        <f t="shared" si="4"/>
        <v>1.8031436579295616E-3</v>
      </c>
      <c r="L311" s="5">
        <f t="shared" si="4"/>
        <v>1.0089739147424674E-3</v>
      </c>
    </row>
    <row r="312" spans="1:12" x14ac:dyDescent="0.3">
      <c r="A312" s="4" t="s">
        <v>344</v>
      </c>
      <c r="B312" s="4">
        <v>2012</v>
      </c>
      <c r="C312" s="4" t="s">
        <v>348</v>
      </c>
      <c r="D312">
        <f>VLOOKUP(C312,'[1]Census-Pivot'!C310:F768,2,FALSE)</f>
        <v>552376.30999999994</v>
      </c>
      <c r="E312">
        <f>VLOOKUP(D312,'[1]Census-Pivot'!D310:G768,2,FALSE)</f>
        <v>91383.973000000027</v>
      </c>
      <c r="F312">
        <f>VLOOKUP(E312,'[1]Census-Pivot'!E310:H768,2,FALSE)</f>
        <v>644077</v>
      </c>
      <c r="G312">
        <f>VLOOKUP(C312,[1]InfluenzaPivotTable_Data!A310:D768,2,FALSE)</f>
        <v>438</v>
      </c>
      <c r="H312">
        <f>VLOOKUP(C312,[1]InfluenzaPivotTable_Data!A310:D768,3,FALSE)</f>
        <v>182</v>
      </c>
      <c r="I312">
        <f>VLOOKUP(C312,[1]InfluenzaPivotTable_Data!A310:D768,4,FALSE)</f>
        <v>620</v>
      </c>
      <c r="J312" s="5">
        <f t="shared" si="4"/>
        <v>7.9293769857726164E-4</v>
      </c>
      <c r="K312" s="5">
        <f t="shared" si="4"/>
        <v>1.9915964914329117E-3</v>
      </c>
      <c r="L312" s="5">
        <f t="shared" si="4"/>
        <v>9.6261782364530954E-4</v>
      </c>
    </row>
    <row r="313" spans="1:12" x14ac:dyDescent="0.3">
      <c r="A313" s="4" t="s">
        <v>344</v>
      </c>
      <c r="B313" s="4">
        <v>2013</v>
      </c>
      <c r="C313" s="4" t="s">
        <v>349</v>
      </c>
      <c r="D313">
        <f>VLOOKUP(C313,'[1]Census-Pivot'!C311:F769,2,FALSE)</f>
        <v>546759.88299999991</v>
      </c>
      <c r="E313">
        <f>VLOOKUP(D313,'[1]Census-Pivot'!D311:G769,2,FALSE)</f>
        <v>89918.150999999998</v>
      </c>
      <c r="F313">
        <f>VLOOKUP(E313,'[1]Census-Pivot'!E311:H769,2,FALSE)</f>
        <v>636576</v>
      </c>
      <c r="G313">
        <f>VLOOKUP(C313,[1]InfluenzaPivotTable_Data!A311:D769,2,FALSE)</f>
        <v>499</v>
      </c>
      <c r="H313">
        <f>VLOOKUP(C313,[1]InfluenzaPivotTable_Data!A311:D769,3,FALSE)</f>
        <v>201</v>
      </c>
      <c r="I313">
        <f>VLOOKUP(C313,[1]InfluenzaPivotTable_Data!A311:D769,4,FALSE)</f>
        <v>700</v>
      </c>
      <c r="J313" s="5">
        <f t="shared" si="4"/>
        <v>9.1264925521245693E-4</v>
      </c>
      <c r="K313" s="5">
        <f t="shared" si="4"/>
        <v>2.2353662499132129E-3</v>
      </c>
      <c r="L313" s="5">
        <f t="shared" si="4"/>
        <v>1.0996330367465943E-3</v>
      </c>
    </row>
    <row r="314" spans="1:12" x14ac:dyDescent="0.3">
      <c r="A314" s="4" t="s">
        <v>344</v>
      </c>
      <c r="B314" s="4">
        <v>2014</v>
      </c>
      <c r="C314" s="4" t="s">
        <v>350</v>
      </c>
      <c r="D314">
        <f>VLOOKUP(C314,'[1]Census-Pivot'!C312:F770,2,FALSE)</f>
        <v>540913.39700000011</v>
      </c>
      <c r="E314">
        <f>VLOOKUP(D314,'[1]Census-Pivot'!D312:G770,2,FALSE)</f>
        <v>85151.657999999996</v>
      </c>
      <c r="F314">
        <f>VLOOKUP(E314,'[1]Census-Pivot'!E312:H770,2,FALSE)</f>
        <v>626359</v>
      </c>
      <c r="G314">
        <f>VLOOKUP(C314,[1]InfluenzaPivotTable_Data!A312:D770,2,FALSE)</f>
        <v>449</v>
      </c>
      <c r="H314">
        <f>VLOOKUP(C314,[1]InfluenzaPivotTable_Data!A312:D770,3,FALSE)</f>
        <v>220</v>
      </c>
      <c r="I314">
        <f>VLOOKUP(C314,[1]InfluenzaPivotTable_Data!A312:D770,4,FALSE)</f>
        <v>669</v>
      </c>
      <c r="J314" s="5">
        <f t="shared" si="4"/>
        <v>8.3007742549959414E-4</v>
      </c>
      <c r="K314" s="5">
        <f t="shared" si="4"/>
        <v>2.5836255589996851E-3</v>
      </c>
      <c r="L314" s="5">
        <f t="shared" si="4"/>
        <v>1.0680775721271668E-3</v>
      </c>
    </row>
    <row r="315" spans="1:12" x14ac:dyDescent="0.3">
      <c r="A315" s="4" t="s">
        <v>344</v>
      </c>
      <c r="B315" s="4">
        <v>2015</v>
      </c>
      <c r="C315" s="4" t="s">
        <v>351</v>
      </c>
      <c r="D315">
        <f>VLOOKUP(C315,'[1]Census-Pivot'!C313:F771,2,FALSE)</f>
        <v>560311.79500000004</v>
      </c>
      <c r="E315">
        <f>VLOOKUP(D315,'[1]Census-Pivot'!D313:G771,2,FALSE)</f>
        <v>90690.974000000017</v>
      </c>
      <c r="F315">
        <f>VLOOKUP(E315,'[1]Census-Pivot'!E313:H771,2,FALSE)</f>
        <v>651126</v>
      </c>
      <c r="G315">
        <f>VLOOKUP(C315,[1]InfluenzaPivotTable_Data!A313:D771,2,FALSE)</f>
        <v>482</v>
      </c>
      <c r="H315">
        <f>VLOOKUP(C315,[1]InfluenzaPivotTable_Data!A313:D771,3,FALSE)</f>
        <v>200</v>
      </c>
      <c r="I315">
        <f>VLOOKUP(C315,[1]InfluenzaPivotTable_Data!A313:D771,4,FALSE)</f>
        <v>682</v>
      </c>
      <c r="J315" s="5">
        <f t="shared" si="4"/>
        <v>8.6023532665415326E-4</v>
      </c>
      <c r="K315" s="5">
        <f t="shared" si="4"/>
        <v>2.2052911241200249E-3</v>
      </c>
      <c r="L315" s="5">
        <f t="shared" si="4"/>
        <v>1.047416321879329E-3</v>
      </c>
    </row>
    <row r="316" spans="1:12" x14ac:dyDescent="0.3">
      <c r="A316" s="4" t="s">
        <v>344</v>
      </c>
      <c r="B316" s="4">
        <v>2016</v>
      </c>
      <c r="C316" s="4" t="s">
        <v>352</v>
      </c>
      <c r="D316">
        <f>VLOOKUP(C316,'[1]Census-Pivot'!C314:F772,2,FALSE)</f>
        <v>488835.44900000002</v>
      </c>
      <c r="E316">
        <f>VLOOKUP(D316,'[1]Census-Pivot'!D314:G772,2,FALSE)</f>
        <v>80753.71199999997</v>
      </c>
      <c r="F316">
        <f>VLOOKUP(E316,'[1]Census-Pivot'!E314:H772,2,FALSE)</f>
        <v>569318</v>
      </c>
      <c r="G316">
        <f>VLOOKUP(C316,[1]InfluenzaPivotTable_Data!A314:D772,2,FALSE)</f>
        <v>464</v>
      </c>
      <c r="H316">
        <f>VLOOKUP(C316,[1]InfluenzaPivotTable_Data!A314:D772,3,FALSE)</f>
        <v>154</v>
      </c>
      <c r="I316">
        <f>VLOOKUP(C316,[1]InfluenzaPivotTable_Data!A314:D772,4,FALSE)</f>
        <v>618</v>
      </c>
      <c r="J316" s="5">
        <f t="shared" si="4"/>
        <v>9.4919466448105318E-4</v>
      </c>
      <c r="K316" s="5">
        <f t="shared" si="4"/>
        <v>1.9070330785537148E-3</v>
      </c>
      <c r="L316" s="5">
        <f t="shared" si="4"/>
        <v>1.085509328705574E-3</v>
      </c>
    </row>
    <row r="317" spans="1:12" x14ac:dyDescent="0.3">
      <c r="A317" s="4" t="s">
        <v>344</v>
      </c>
      <c r="B317" s="4">
        <v>2017</v>
      </c>
      <c r="C317" s="4" t="s">
        <v>353</v>
      </c>
      <c r="D317">
        <f>VLOOKUP(C317,'[1]Census-Pivot'!C315:F773,2,FALSE)</f>
        <v>593856</v>
      </c>
      <c r="E317">
        <f>VLOOKUP(D317,'[1]Census-Pivot'!D315:G773,2,FALSE)</f>
        <v>101439</v>
      </c>
      <c r="F317">
        <f>VLOOKUP(E317,'[1]Census-Pivot'!E315:H773,2,FALSE)</f>
        <v>695295</v>
      </c>
      <c r="G317">
        <f>VLOOKUP(C317,[1]InfluenzaPivotTable_Data!A315:D773,2,FALSE)</f>
        <v>500</v>
      </c>
      <c r="H317">
        <f>VLOOKUP(C317,[1]InfluenzaPivotTable_Data!A315:D773,3,FALSE)</f>
        <v>175</v>
      </c>
      <c r="I317">
        <f>VLOOKUP(C317,[1]InfluenzaPivotTable_Data!A315:D773,4,FALSE)</f>
        <v>675</v>
      </c>
      <c r="J317" s="5">
        <f t="shared" si="4"/>
        <v>8.4195495204224594E-4</v>
      </c>
      <c r="K317" s="5">
        <f t="shared" si="4"/>
        <v>1.7251747355553585E-3</v>
      </c>
      <c r="L317" s="5">
        <f t="shared" si="4"/>
        <v>9.7081095074752445E-4</v>
      </c>
    </row>
    <row r="318" spans="1:12" x14ac:dyDescent="0.3">
      <c r="A318" s="4" t="s">
        <v>354</v>
      </c>
      <c r="B318" s="4">
        <v>2009</v>
      </c>
      <c r="C318" s="4" t="s">
        <v>355</v>
      </c>
      <c r="D318">
        <f>VLOOKUP(C318,'[1]Census-Pivot'!C316:F774,2,FALSE)</f>
        <v>9890511.2540000007</v>
      </c>
      <c r="E318">
        <f>VLOOKUP(D318,'[1]Census-Pivot'!D316:G774,2,FALSE)</f>
        <v>1557289.45</v>
      </c>
      <c r="F318">
        <f>VLOOKUP(E318,'[1]Census-Pivot'!E316:H774,2,FALSE)</f>
        <v>11448785</v>
      </c>
      <c r="G318">
        <f>VLOOKUP(C318,[1]InfluenzaPivotTable_Data!A316:D774,2,FALSE)</f>
        <v>655</v>
      </c>
      <c r="H318">
        <f>VLOOKUP(C318,[1]InfluenzaPivotTable_Data!A316:D774,3,FALSE)</f>
        <v>1640</v>
      </c>
      <c r="I318">
        <f>VLOOKUP(C318,[1]InfluenzaPivotTable_Data!A316:D774,4,FALSE)</f>
        <v>2295</v>
      </c>
      <c r="J318" s="5">
        <f t="shared" si="4"/>
        <v>6.6225090208061748E-5</v>
      </c>
      <c r="K318" s="5">
        <f t="shared" si="4"/>
        <v>1.0531118669043832E-3</v>
      </c>
      <c r="L318" s="5">
        <f t="shared" si="4"/>
        <v>2.0045795252509327E-4</v>
      </c>
    </row>
    <row r="319" spans="1:12" x14ac:dyDescent="0.3">
      <c r="A319" s="4" t="s">
        <v>354</v>
      </c>
      <c r="B319" s="4">
        <v>2010</v>
      </c>
      <c r="C319" s="4" t="s">
        <v>356</v>
      </c>
      <c r="D319">
        <f>VLOOKUP(C319,'[1]Census-Pivot'!C317:F775,2,FALSE)</f>
        <v>9864773.4080000017</v>
      </c>
      <c r="E319">
        <f>VLOOKUP(D319,'[1]Census-Pivot'!D317:G775,2,FALSE)</f>
        <v>1573845.7210000004</v>
      </c>
      <c r="F319">
        <f>VLOOKUP(E319,'[1]Census-Pivot'!E317:H775,2,FALSE)</f>
        <v>11441027</v>
      </c>
      <c r="G319">
        <f>VLOOKUP(C319,[1]InfluenzaPivotTable_Data!A317:D775,2,FALSE)</f>
        <v>583</v>
      </c>
      <c r="H319">
        <f>VLOOKUP(C319,[1]InfluenzaPivotTable_Data!A317:D775,3,FALSE)</f>
        <v>1669</v>
      </c>
      <c r="I319">
        <f>VLOOKUP(C319,[1]InfluenzaPivotTable_Data!A317:D775,4,FALSE)</f>
        <v>2252</v>
      </c>
      <c r="J319" s="5">
        <f t="shared" si="4"/>
        <v>5.9099178043684862E-5</v>
      </c>
      <c r="K319" s="5">
        <f t="shared" si="4"/>
        <v>1.0604597246924178E-3</v>
      </c>
      <c r="L319" s="5">
        <f t="shared" si="4"/>
        <v>1.968354763956068E-4</v>
      </c>
    </row>
    <row r="320" spans="1:12" x14ac:dyDescent="0.3">
      <c r="A320" s="4" t="s">
        <v>354</v>
      </c>
      <c r="B320" s="4">
        <v>2011</v>
      </c>
      <c r="C320" s="4" t="s">
        <v>357</v>
      </c>
      <c r="D320">
        <f>VLOOKUP(C320,'[1]Census-Pivot'!C318:F776,2,FALSE)</f>
        <v>9830890.0669999998</v>
      </c>
      <c r="E320">
        <f>VLOOKUP(D320,'[1]Census-Pivot'!D318:G776,2,FALSE)</f>
        <v>1588728.8089999999</v>
      </c>
      <c r="F320">
        <f>VLOOKUP(E320,'[1]Census-Pivot'!E318:H776,2,FALSE)</f>
        <v>11424081</v>
      </c>
      <c r="G320">
        <f>VLOOKUP(C320,[1]InfluenzaPivotTable_Data!A318:D776,2,FALSE)</f>
        <v>666</v>
      </c>
      <c r="H320">
        <f>VLOOKUP(C320,[1]InfluenzaPivotTable_Data!A318:D776,3,FALSE)</f>
        <v>1892</v>
      </c>
      <c r="I320">
        <f>VLOOKUP(C320,[1]InfluenzaPivotTable_Data!A318:D776,4,FALSE)</f>
        <v>2558</v>
      </c>
      <c r="J320" s="5">
        <f t="shared" si="4"/>
        <v>6.7745646168458986E-5</v>
      </c>
      <c r="K320" s="5">
        <f t="shared" si="4"/>
        <v>1.190889212357702E-3</v>
      </c>
      <c r="L320" s="5">
        <f t="shared" si="4"/>
        <v>2.2391297820805017E-4</v>
      </c>
    </row>
    <row r="321" spans="1:12" x14ac:dyDescent="0.3">
      <c r="A321" s="4" t="s">
        <v>354</v>
      </c>
      <c r="B321" s="4">
        <v>2012</v>
      </c>
      <c r="C321" s="4" t="s">
        <v>358</v>
      </c>
      <c r="D321">
        <f>VLOOKUP(C321,'[1]Census-Pivot'!C319:F777,2,FALSE)</f>
        <v>9793531.352</v>
      </c>
      <c r="E321">
        <f>VLOOKUP(D321,'[1]Census-Pivot'!D319:G777,2,FALSE)</f>
        <v>1617638.6490000004</v>
      </c>
      <c r="F321">
        <f>VLOOKUP(E321,'[1]Census-Pivot'!E319:H777,2,FALSE)</f>
        <v>11411140</v>
      </c>
      <c r="G321">
        <f>VLOOKUP(C321,[1]InfluenzaPivotTable_Data!A319:D777,2,FALSE)</f>
        <v>632</v>
      </c>
      <c r="H321">
        <f>VLOOKUP(C321,[1]InfluenzaPivotTable_Data!A319:D777,3,FALSE)</f>
        <v>1881</v>
      </c>
      <c r="I321">
        <f>VLOOKUP(C321,[1]InfluenzaPivotTable_Data!A319:D777,4,FALSE)</f>
        <v>2513</v>
      </c>
      <c r="J321" s="5">
        <f t="shared" si="4"/>
        <v>6.4532391563839253E-5</v>
      </c>
      <c r="K321" s="5">
        <f t="shared" si="4"/>
        <v>1.1628060451960675E-3</v>
      </c>
      <c r="L321" s="5">
        <f t="shared" si="4"/>
        <v>2.2022339573434381E-4</v>
      </c>
    </row>
    <row r="322" spans="1:12" x14ac:dyDescent="0.3">
      <c r="A322" s="4" t="s">
        <v>354</v>
      </c>
      <c r="B322" s="4">
        <v>2013</v>
      </c>
      <c r="C322" s="4" t="s">
        <v>359</v>
      </c>
      <c r="D322">
        <f>VLOOKUP(C322,'[1]Census-Pivot'!C320:F778,2,FALSE)</f>
        <v>9541903.550999999</v>
      </c>
      <c r="E322">
        <f>VLOOKUP(D322,'[1]Census-Pivot'!D320:G778,2,FALSE)</f>
        <v>1604505.2919999999</v>
      </c>
      <c r="F322">
        <f>VLOOKUP(E322,'[1]Census-Pivot'!E320:H778,2,FALSE)</f>
        <v>11150834</v>
      </c>
      <c r="G322">
        <f>VLOOKUP(C322,[1]InfluenzaPivotTable_Data!A320:D778,2,FALSE)</f>
        <v>672</v>
      </c>
      <c r="H322">
        <f>VLOOKUP(C322,[1]InfluenzaPivotTable_Data!A320:D778,3,FALSE)</f>
        <v>2005</v>
      </c>
      <c r="I322">
        <f>VLOOKUP(C322,[1]InfluenzaPivotTable_Data!A320:D778,4,FALSE)</f>
        <v>2677</v>
      </c>
      <c r="J322" s="5">
        <f t="shared" si="4"/>
        <v>7.0426199175904888E-5</v>
      </c>
      <c r="K322" s="5">
        <f t="shared" si="4"/>
        <v>1.2496063490702405E-3</v>
      </c>
      <c r="L322" s="5">
        <f t="shared" si="4"/>
        <v>2.4007172916393519E-4</v>
      </c>
    </row>
    <row r="323" spans="1:12" x14ac:dyDescent="0.3">
      <c r="A323" s="4" t="s">
        <v>354</v>
      </c>
      <c r="B323" s="4">
        <v>2014</v>
      </c>
      <c r="C323" s="4" t="s">
        <v>360</v>
      </c>
      <c r="D323">
        <f>VLOOKUP(C323,'[1]Census-Pivot'!C321:F779,2,FALSE)</f>
        <v>9741605.3849999998</v>
      </c>
      <c r="E323">
        <f>VLOOKUP(D323,'[1]Census-Pivot'!D321:G779,2,FALSE)</f>
        <v>1676773.115</v>
      </c>
      <c r="F323">
        <f>VLOOKUP(E323,'[1]Census-Pivot'!E321:H779,2,FALSE)</f>
        <v>11418726</v>
      </c>
      <c r="G323">
        <f>VLOOKUP(C323,[1]InfluenzaPivotTable_Data!A321:D779,2,FALSE)</f>
        <v>706</v>
      </c>
      <c r="H323">
        <f>VLOOKUP(C323,[1]InfluenzaPivotTable_Data!A321:D779,3,FALSE)</f>
        <v>2025</v>
      </c>
      <c r="I323">
        <f>VLOOKUP(C323,[1]InfluenzaPivotTable_Data!A321:D779,4,FALSE)</f>
        <v>2731</v>
      </c>
      <c r="J323" s="5">
        <f t="shared" ref="J323:L386" si="5">G323/D323</f>
        <v>7.247265436219474E-5</v>
      </c>
      <c r="K323" s="5">
        <f t="shared" si="5"/>
        <v>1.2076768060537517E-3</v>
      </c>
      <c r="L323" s="5">
        <f t="shared" si="5"/>
        <v>2.3916853771602893E-4</v>
      </c>
    </row>
    <row r="324" spans="1:12" x14ac:dyDescent="0.3">
      <c r="A324" s="4" t="s">
        <v>354</v>
      </c>
      <c r="B324" s="4">
        <v>2015</v>
      </c>
      <c r="C324" s="4" t="s">
        <v>361</v>
      </c>
      <c r="D324">
        <f>VLOOKUP(C324,'[1]Census-Pivot'!C322:F780,2,FALSE)</f>
        <v>9297875.7830000017</v>
      </c>
      <c r="E324">
        <f>VLOOKUP(D324,'[1]Census-Pivot'!D322:G780,2,FALSE)</f>
        <v>1651537.3540000001</v>
      </c>
      <c r="F324">
        <f>VLOOKUP(E324,'[1]Census-Pivot'!E322:H780,2,FALSE)</f>
        <v>10951050</v>
      </c>
      <c r="G324">
        <f>VLOOKUP(C324,[1]InfluenzaPivotTable_Data!A322:D780,2,FALSE)</f>
        <v>602</v>
      </c>
      <c r="H324">
        <f>VLOOKUP(C324,[1]InfluenzaPivotTable_Data!A322:D780,3,FALSE)</f>
        <v>2093</v>
      </c>
      <c r="I324">
        <f>VLOOKUP(C324,[1]InfluenzaPivotTable_Data!A322:D780,4,FALSE)</f>
        <v>2695</v>
      </c>
      <c r="J324" s="5">
        <f t="shared" si="5"/>
        <v>6.4745971450885735E-5</v>
      </c>
      <c r="K324" s="5">
        <f t="shared" si="5"/>
        <v>1.2673040636536519E-3</v>
      </c>
      <c r="L324" s="5">
        <f t="shared" si="5"/>
        <v>2.460951232986791E-4</v>
      </c>
    </row>
    <row r="325" spans="1:12" x14ac:dyDescent="0.3">
      <c r="A325" s="4" t="s">
        <v>354</v>
      </c>
      <c r="B325" s="4">
        <v>2016</v>
      </c>
      <c r="C325" s="4" t="s">
        <v>362</v>
      </c>
      <c r="D325">
        <f>VLOOKUP(C325,'[1]Census-Pivot'!C323:F781,2,FALSE)</f>
        <v>9432072.9370000008</v>
      </c>
      <c r="E325">
        <f>VLOOKUP(D325,'[1]Census-Pivot'!D323:G781,2,FALSE)</f>
        <v>1729472.8600000003</v>
      </c>
      <c r="F325">
        <f>VLOOKUP(E325,'[1]Census-Pivot'!E323:H781,2,FALSE)</f>
        <v>11161098</v>
      </c>
      <c r="G325">
        <f>VLOOKUP(C325,[1]InfluenzaPivotTable_Data!A323:D781,2,FALSE)</f>
        <v>658</v>
      </c>
      <c r="H325">
        <f>VLOOKUP(C325,[1]InfluenzaPivotTable_Data!A323:D781,3,FALSE)</f>
        <v>1773</v>
      </c>
      <c r="I325">
        <f>VLOOKUP(C325,[1]InfluenzaPivotTable_Data!A323:D781,4,FALSE)</f>
        <v>2431</v>
      </c>
      <c r="J325" s="5">
        <f t="shared" si="5"/>
        <v>6.9761971137734423E-5</v>
      </c>
      <c r="K325" s="5">
        <f t="shared" si="5"/>
        <v>1.0251678653112831E-3</v>
      </c>
      <c r="L325" s="5">
        <f t="shared" si="5"/>
        <v>2.1781011151411807E-4</v>
      </c>
    </row>
    <row r="326" spans="1:12" x14ac:dyDescent="0.3">
      <c r="A326" s="4" t="s">
        <v>354</v>
      </c>
      <c r="B326" s="4">
        <v>2017</v>
      </c>
      <c r="C326" s="4" t="s">
        <v>363</v>
      </c>
      <c r="D326">
        <f>VLOOKUP(C326,'[1]Census-Pivot'!C324:F782,2,FALSE)</f>
        <v>9381108</v>
      </c>
      <c r="E326">
        <f>VLOOKUP(D326,'[1]Census-Pivot'!D324:G782,2,FALSE)</f>
        <v>1768644</v>
      </c>
      <c r="F326">
        <f>VLOOKUP(E326,'[1]Census-Pivot'!E324:H782,2,FALSE)</f>
        <v>11149752</v>
      </c>
      <c r="G326">
        <f>VLOOKUP(C326,[1]InfluenzaPivotTable_Data!A324:D782,2,FALSE)</f>
        <v>646</v>
      </c>
      <c r="H326">
        <f>VLOOKUP(C326,[1]InfluenzaPivotTable_Data!A324:D782,3,FALSE)</f>
        <v>1888</v>
      </c>
      <c r="I326">
        <f>VLOOKUP(C326,[1]InfluenzaPivotTable_Data!A324:D782,4,FALSE)</f>
        <v>2534</v>
      </c>
      <c r="J326" s="5">
        <f t="shared" si="5"/>
        <v>6.8861801825541283E-5</v>
      </c>
      <c r="K326" s="5">
        <f t="shared" si="5"/>
        <v>1.0674844683271477E-3</v>
      </c>
      <c r="L326" s="5">
        <f t="shared" si="5"/>
        <v>2.2726962895676961E-4</v>
      </c>
    </row>
    <row r="327" spans="1:12" x14ac:dyDescent="0.3">
      <c r="A327" s="4" t="s">
        <v>364</v>
      </c>
      <c r="B327" s="4">
        <v>2009</v>
      </c>
      <c r="C327" s="4" t="s">
        <v>365</v>
      </c>
      <c r="D327">
        <f>VLOOKUP(C327,'[1]Census-Pivot'!C325:F783,2,FALSE)</f>
        <v>3108400.4570000004</v>
      </c>
      <c r="E327">
        <f>VLOOKUP(D327,'[1]Census-Pivot'!D325:G783,2,FALSE)</f>
        <v>477591.51600000006</v>
      </c>
      <c r="F327">
        <f>VLOOKUP(E327,'[1]Census-Pivot'!E325:H783,2,FALSE)</f>
        <v>3585543</v>
      </c>
      <c r="G327">
        <f>VLOOKUP(C327,[1]InfluenzaPivotTable_Data!A325:D783,2,FALSE)</f>
        <v>506</v>
      </c>
      <c r="H327">
        <f>VLOOKUP(C327,[1]InfluenzaPivotTable_Data!A325:D783,3,FALSE)</f>
        <v>666</v>
      </c>
      <c r="I327">
        <f>VLOOKUP(C327,[1]InfluenzaPivotTable_Data!A325:D783,4,FALSE)</f>
        <v>1172</v>
      </c>
      <c r="J327" s="5">
        <f t="shared" si="5"/>
        <v>1.627846884594638E-4</v>
      </c>
      <c r="K327" s="5">
        <f t="shared" si="5"/>
        <v>1.394497133403852E-3</v>
      </c>
      <c r="L327" s="5">
        <f t="shared" si="5"/>
        <v>3.2686820378391782E-4</v>
      </c>
    </row>
    <row r="328" spans="1:12" x14ac:dyDescent="0.3">
      <c r="A328" s="4" t="s">
        <v>364</v>
      </c>
      <c r="B328" s="4">
        <v>2010</v>
      </c>
      <c r="C328" s="4" t="s">
        <v>366</v>
      </c>
      <c r="D328">
        <f>VLOOKUP(C328,'[1]Census-Pivot'!C326:F784,2,FALSE)</f>
        <v>3134755.8169999998</v>
      </c>
      <c r="E328">
        <f>VLOOKUP(D328,'[1]Census-Pivot'!D326:G784,2,FALSE)</f>
        <v>479441.92399999988</v>
      </c>
      <c r="F328">
        <f>VLOOKUP(E328,'[1]Census-Pivot'!E326:H784,2,FALSE)</f>
        <v>3615270</v>
      </c>
      <c r="G328">
        <f>VLOOKUP(C328,[1]InfluenzaPivotTable_Data!A326:D784,2,FALSE)</f>
        <v>449</v>
      </c>
      <c r="H328">
        <f>VLOOKUP(C328,[1]InfluenzaPivotTable_Data!A326:D784,3,FALSE)</f>
        <v>617</v>
      </c>
      <c r="I328">
        <f>VLOOKUP(C328,[1]InfluenzaPivotTable_Data!A326:D784,4,FALSE)</f>
        <v>1066</v>
      </c>
      <c r="J328" s="5">
        <f t="shared" si="5"/>
        <v>1.432328468983267E-4</v>
      </c>
      <c r="K328" s="5">
        <f t="shared" si="5"/>
        <v>1.286912906681895E-3</v>
      </c>
      <c r="L328" s="5">
        <f t="shared" si="5"/>
        <v>2.948604115321954E-4</v>
      </c>
    </row>
    <row r="329" spans="1:12" x14ac:dyDescent="0.3">
      <c r="A329" s="4" t="s">
        <v>364</v>
      </c>
      <c r="B329" s="4">
        <v>2011</v>
      </c>
      <c r="C329" s="4" t="s">
        <v>367</v>
      </c>
      <c r="D329">
        <f>VLOOKUP(C329,'[1]Census-Pivot'!C327:F785,2,FALSE)</f>
        <v>3047237.9689999996</v>
      </c>
      <c r="E329">
        <f>VLOOKUP(D329,'[1]Census-Pivot'!D327:G785,2,FALSE)</f>
        <v>466927.03799999994</v>
      </c>
      <c r="F329">
        <f>VLOOKUP(E329,'[1]Census-Pivot'!E327:H785,2,FALSE)</f>
        <v>3516036</v>
      </c>
      <c r="G329">
        <f>VLOOKUP(C329,[1]InfluenzaPivotTable_Data!A327:D785,2,FALSE)</f>
        <v>475</v>
      </c>
      <c r="H329">
        <f>VLOOKUP(C329,[1]InfluenzaPivotTable_Data!A327:D785,3,FALSE)</f>
        <v>682</v>
      </c>
      <c r="I329">
        <f>VLOOKUP(C329,[1]InfluenzaPivotTable_Data!A327:D785,4,FALSE)</f>
        <v>1157</v>
      </c>
      <c r="J329" s="5">
        <f t="shared" si="5"/>
        <v>1.5587886631508431E-4</v>
      </c>
      <c r="K329" s="5">
        <f t="shared" si="5"/>
        <v>1.460613638741563E-3</v>
      </c>
      <c r="L329" s="5">
        <f t="shared" si="5"/>
        <v>3.2906375247579943E-4</v>
      </c>
    </row>
    <row r="330" spans="1:12" x14ac:dyDescent="0.3">
      <c r="A330" s="4" t="s">
        <v>364</v>
      </c>
      <c r="B330" s="4">
        <v>2012</v>
      </c>
      <c r="C330" s="4" t="s">
        <v>368</v>
      </c>
      <c r="D330">
        <f>VLOOKUP(C330,'[1]Census-Pivot'!C328:F786,2,FALSE)</f>
        <v>3197950.7329999995</v>
      </c>
      <c r="E330">
        <f>VLOOKUP(D330,'[1]Census-Pivot'!D328:G786,2,FALSE)</f>
        <v>501376.08300000022</v>
      </c>
      <c r="F330">
        <f>VLOOKUP(E330,'[1]Census-Pivot'!E328:H786,2,FALSE)</f>
        <v>3700163</v>
      </c>
      <c r="G330">
        <f>VLOOKUP(C330,[1]InfluenzaPivotTable_Data!A328:D786,2,FALSE)</f>
        <v>508</v>
      </c>
      <c r="H330">
        <f>VLOOKUP(C330,[1]InfluenzaPivotTable_Data!A328:D786,3,FALSE)</f>
        <v>429</v>
      </c>
      <c r="I330">
        <f>VLOOKUP(C330,[1]InfluenzaPivotTable_Data!A328:D786,4,FALSE)</f>
        <v>937</v>
      </c>
      <c r="J330" s="5">
        <f t="shared" si="5"/>
        <v>1.5885172800127688E-4</v>
      </c>
      <c r="K330" s="5">
        <f t="shared" si="5"/>
        <v>8.5564512258555383E-4</v>
      </c>
      <c r="L330" s="5">
        <f t="shared" si="5"/>
        <v>2.5323208734317923E-4</v>
      </c>
    </row>
    <row r="331" spans="1:12" x14ac:dyDescent="0.3">
      <c r="A331" s="4" t="s">
        <v>364</v>
      </c>
      <c r="B331" s="4">
        <v>2013</v>
      </c>
      <c r="C331" s="4" t="s">
        <v>369</v>
      </c>
      <c r="D331">
        <f>VLOOKUP(C331,'[1]Census-Pivot'!C329:F787,2,FALSE)</f>
        <v>3150660.470999999</v>
      </c>
      <c r="E331">
        <f>VLOOKUP(D331,'[1]Census-Pivot'!D329:G787,2,FALSE)</f>
        <v>501812.96100000007</v>
      </c>
      <c r="F331">
        <f>VLOOKUP(E331,'[1]Census-Pivot'!E329:H787,2,FALSE)</f>
        <v>3650821</v>
      </c>
      <c r="G331">
        <f>VLOOKUP(C331,[1]InfluenzaPivotTable_Data!A329:D787,2,FALSE)</f>
        <v>521</v>
      </c>
      <c r="H331">
        <f>VLOOKUP(C331,[1]InfluenzaPivotTable_Data!A329:D787,3,FALSE)</f>
        <v>577</v>
      </c>
      <c r="I331">
        <f>VLOOKUP(C331,[1]InfluenzaPivotTable_Data!A329:D787,4,FALSE)</f>
        <v>1098</v>
      </c>
      <c r="J331" s="5">
        <f t="shared" si="5"/>
        <v>1.6536215336292266E-4</v>
      </c>
      <c r="K331" s="5">
        <f t="shared" si="5"/>
        <v>1.1498308031944195E-3</v>
      </c>
      <c r="L331" s="5">
        <f t="shared" si="5"/>
        <v>3.0075426869736972E-4</v>
      </c>
    </row>
    <row r="332" spans="1:12" x14ac:dyDescent="0.3">
      <c r="A332" s="4" t="s">
        <v>364</v>
      </c>
      <c r="B332" s="4">
        <v>2014</v>
      </c>
      <c r="C332" s="4" t="s">
        <v>370</v>
      </c>
      <c r="D332">
        <f>VLOOKUP(C332,'[1]Census-Pivot'!C330:F788,2,FALSE)</f>
        <v>3089818.986000001</v>
      </c>
      <c r="E332">
        <f>VLOOKUP(D332,'[1]Census-Pivot'!D330:G788,2,FALSE)</f>
        <v>495346.16200000001</v>
      </c>
      <c r="F332">
        <f>VLOOKUP(E332,'[1]Census-Pivot'!E330:H788,2,FALSE)</f>
        <v>3585650</v>
      </c>
      <c r="G332">
        <f>VLOOKUP(C332,[1]InfluenzaPivotTable_Data!A330:D788,2,FALSE)</f>
        <v>505</v>
      </c>
      <c r="H332">
        <f>VLOOKUP(C332,[1]InfluenzaPivotTable_Data!A330:D788,3,FALSE)</f>
        <v>534</v>
      </c>
      <c r="I332">
        <f>VLOOKUP(C332,[1]InfluenzaPivotTable_Data!A330:D788,4,FALSE)</f>
        <v>1039</v>
      </c>
      <c r="J332" s="5">
        <f t="shared" si="5"/>
        <v>1.6343999512209609E-4</v>
      </c>
      <c r="K332" s="5">
        <f t="shared" si="5"/>
        <v>1.0780339911062033E-3</v>
      </c>
      <c r="L332" s="5">
        <f t="shared" si="5"/>
        <v>2.8976615118597742E-4</v>
      </c>
    </row>
    <row r="333" spans="1:12" x14ac:dyDescent="0.3">
      <c r="A333" s="4" t="s">
        <v>364</v>
      </c>
      <c r="B333" s="4">
        <v>2015</v>
      </c>
      <c r="C333" s="4" t="s">
        <v>371</v>
      </c>
      <c r="D333">
        <f>VLOOKUP(C333,'[1]Census-Pivot'!C331:F789,2,FALSE)</f>
        <v>3130810.4130000006</v>
      </c>
      <c r="E333">
        <f>VLOOKUP(D333,'[1]Census-Pivot'!D331:G789,2,FALSE)</f>
        <v>521068.375</v>
      </c>
      <c r="F333">
        <f>VLOOKUP(E333,'[1]Census-Pivot'!E331:H789,2,FALSE)</f>
        <v>3652845</v>
      </c>
      <c r="G333">
        <f>VLOOKUP(C333,[1]InfluenzaPivotTable_Data!A331:D789,2,FALSE)</f>
        <v>494</v>
      </c>
      <c r="H333">
        <f>VLOOKUP(C333,[1]InfluenzaPivotTable_Data!A331:D789,3,FALSE)</f>
        <v>564</v>
      </c>
      <c r="I333">
        <f>VLOOKUP(C333,[1]InfluenzaPivotTable_Data!A331:D789,4,FALSE)</f>
        <v>1058</v>
      </c>
      <c r="J333" s="5">
        <f t="shared" si="5"/>
        <v>1.5778662225881637E-4</v>
      </c>
      <c r="K333" s="5">
        <f t="shared" si="5"/>
        <v>1.082391538346575E-3</v>
      </c>
      <c r="L333" s="5">
        <f t="shared" si="5"/>
        <v>2.8963725534480658E-4</v>
      </c>
    </row>
    <row r="334" spans="1:12" x14ac:dyDescent="0.3">
      <c r="A334" s="4" t="s">
        <v>364</v>
      </c>
      <c r="B334" s="4">
        <v>2016</v>
      </c>
      <c r="C334" s="4" t="s">
        <v>372</v>
      </c>
      <c r="D334">
        <f>VLOOKUP(C334,'[1]Census-Pivot'!C332:F790,2,FALSE)</f>
        <v>3048059.5119999996</v>
      </c>
      <c r="E334">
        <f>VLOOKUP(D334,'[1]Census-Pivot'!D332:G790,2,FALSE)</f>
        <v>509614.00199999992</v>
      </c>
      <c r="F334">
        <f>VLOOKUP(E334,'[1]Census-Pivot'!E332:H790,2,FALSE)</f>
        <v>3556746</v>
      </c>
      <c r="G334">
        <f>VLOOKUP(C334,[1]InfluenzaPivotTable_Data!A332:D790,2,FALSE)</f>
        <v>473</v>
      </c>
      <c r="H334">
        <f>VLOOKUP(C334,[1]InfluenzaPivotTable_Data!A332:D790,3,FALSE)</f>
        <v>410</v>
      </c>
      <c r="I334">
        <f>VLOOKUP(C334,[1]InfluenzaPivotTable_Data!A332:D790,4,FALSE)</f>
        <v>883</v>
      </c>
      <c r="J334" s="5">
        <f t="shared" si="5"/>
        <v>1.5518069714119152E-4</v>
      </c>
      <c r="K334" s="5">
        <f t="shared" si="5"/>
        <v>8.0453048462353685E-4</v>
      </c>
      <c r="L334" s="5">
        <f t="shared" si="5"/>
        <v>2.4826062923807325E-4</v>
      </c>
    </row>
    <row r="335" spans="1:12" x14ac:dyDescent="0.3">
      <c r="A335" s="4" t="s">
        <v>364</v>
      </c>
      <c r="B335" s="4">
        <v>2017</v>
      </c>
      <c r="C335" s="4" t="s">
        <v>373</v>
      </c>
      <c r="D335">
        <f>VLOOKUP(C335,'[1]Census-Pivot'!C333:F791,2,FALSE)</f>
        <v>3044402</v>
      </c>
      <c r="E335">
        <f>VLOOKUP(D335,'[1]Census-Pivot'!D333:G791,2,FALSE)</f>
        <v>515566</v>
      </c>
      <c r="F335">
        <f>VLOOKUP(E335,'[1]Census-Pivot'!E333:H791,2,FALSE)</f>
        <v>3559968</v>
      </c>
      <c r="G335">
        <f>VLOOKUP(C335,[1]InfluenzaPivotTable_Data!A333:D791,2,FALSE)</f>
        <v>471</v>
      </c>
      <c r="H335">
        <f>VLOOKUP(C335,[1]InfluenzaPivotTable_Data!A333:D791,3,FALSE)</f>
        <v>491</v>
      </c>
      <c r="I335">
        <f>VLOOKUP(C335,[1]InfluenzaPivotTable_Data!A333:D791,4,FALSE)</f>
        <v>962</v>
      </c>
      <c r="J335" s="5">
        <f t="shared" si="5"/>
        <v>1.5471018610551431E-4</v>
      </c>
      <c r="K335" s="5">
        <f t="shared" si="5"/>
        <v>9.5235139632947091E-4</v>
      </c>
      <c r="L335" s="5">
        <f t="shared" si="5"/>
        <v>2.7022714810919651E-4</v>
      </c>
    </row>
    <row r="336" spans="1:12" x14ac:dyDescent="0.3">
      <c r="A336" s="4" t="s">
        <v>374</v>
      </c>
      <c r="B336" s="4">
        <v>2009</v>
      </c>
      <c r="C336" s="4" t="s">
        <v>375</v>
      </c>
      <c r="D336">
        <f>VLOOKUP(C336,'[1]Census-Pivot'!C334:F792,2,FALSE)</f>
        <v>3208064.3900000006</v>
      </c>
      <c r="E336">
        <f>VLOOKUP(D336,'[1]Census-Pivot'!D334:G792,2,FALSE)</f>
        <v>488309.08600000001</v>
      </c>
      <c r="F336">
        <f>VLOOKUP(E336,'[1]Census-Pivot'!E334:H792,2,FALSE)</f>
        <v>3694697</v>
      </c>
      <c r="G336">
        <f>VLOOKUP(C336,[1]InfluenzaPivotTable_Data!A334:D792,2,FALSE)</f>
        <v>483</v>
      </c>
      <c r="H336">
        <f>VLOOKUP(C336,[1]InfluenzaPivotTable_Data!A334:D792,3,FALSE)</f>
        <v>418</v>
      </c>
      <c r="I336">
        <f>VLOOKUP(C336,[1]InfluenzaPivotTable_Data!A334:D792,4,FALSE)</f>
        <v>901</v>
      </c>
      <c r="J336" s="5">
        <f t="shared" si="5"/>
        <v>1.5055807530097608E-4</v>
      </c>
      <c r="K336" s="5">
        <f t="shared" si="5"/>
        <v>8.5601520017589844E-4</v>
      </c>
      <c r="L336" s="5">
        <f t="shared" si="5"/>
        <v>2.4386302855146174E-4</v>
      </c>
    </row>
    <row r="337" spans="1:12" x14ac:dyDescent="0.3">
      <c r="A337" s="4" t="s">
        <v>374</v>
      </c>
      <c r="B337" s="4">
        <v>2010</v>
      </c>
      <c r="C337" s="4" t="s">
        <v>376</v>
      </c>
      <c r="D337">
        <f>VLOOKUP(C337,'[1]Census-Pivot'!C335:F793,2,FALSE)</f>
        <v>3249818.2890000003</v>
      </c>
      <c r="E337">
        <f>VLOOKUP(D337,'[1]Census-Pivot'!D335:G793,2,FALSE)</f>
        <v>507224.3600000001</v>
      </c>
      <c r="F337">
        <f>VLOOKUP(E337,'[1]Census-Pivot'!E335:H793,2,FALSE)</f>
        <v>3754561</v>
      </c>
      <c r="G337">
        <f>VLOOKUP(C337,[1]InfluenzaPivotTable_Data!A335:D793,2,FALSE)</f>
        <v>464</v>
      </c>
      <c r="H337">
        <f>VLOOKUP(C337,[1]InfluenzaPivotTable_Data!A335:D793,3,FALSE)</f>
        <v>365</v>
      </c>
      <c r="I337">
        <f>VLOOKUP(C337,[1]InfluenzaPivotTable_Data!A335:D793,4,FALSE)</f>
        <v>829</v>
      </c>
      <c r="J337" s="5">
        <f t="shared" si="5"/>
        <v>1.4277721359700303E-4</v>
      </c>
      <c r="K337" s="5">
        <f t="shared" si="5"/>
        <v>7.1960266261659816E-4</v>
      </c>
      <c r="L337" s="5">
        <f t="shared" si="5"/>
        <v>2.2079811727656042E-4</v>
      </c>
    </row>
    <row r="338" spans="1:12" x14ac:dyDescent="0.3">
      <c r="A338" s="4" t="s">
        <v>374</v>
      </c>
      <c r="B338" s="4">
        <v>2011</v>
      </c>
      <c r="C338" s="4" t="s">
        <v>377</v>
      </c>
      <c r="D338">
        <f>VLOOKUP(C338,'[1]Census-Pivot'!C336:F794,2,FALSE)</f>
        <v>3236118.3790000002</v>
      </c>
      <c r="E338">
        <f>VLOOKUP(D338,'[1]Census-Pivot'!D336:G794,2,FALSE)</f>
        <v>509652.78299999988</v>
      </c>
      <c r="F338">
        <f>VLOOKUP(E338,'[1]Census-Pivot'!E336:H794,2,FALSE)</f>
        <v>3745417</v>
      </c>
      <c r="G338">
        <f>VLOOKUP(C338,[1]InfluenzaPivotTable_Data!A336:D794,2,FALSE)</f>
        <v>483</v>
      </c>
      <c r="H338">
        <f>VLOOKUP(C338,[1]InfluenzaPivotTable_Data!A336:D794,3,FALSE)</f>
        <v>332</v>
      </c>
      <c r="I338">
        <f>VLOOKUP(C338,[1]InfluenzaPivotTable_Data!A336:D794,4,FALSE)</f>
        <v>815</v>
      </c>
      <c r="J338" s="5">
        <f t="shared" si="5"/>
        <v>1.4925288368136054E-4</v>
      </c>
      <c r="K338" s="5">
        <f t="shared" si="5"/>
        <v>6.5142389303895955E-4</v>
      </c>
      <c r="L338" s="5">
        <f t="shared" si="5"/>
        <v>2.1759926865286296E-4</v>
      </c>
    </row>
    <row r="339" spans="1:12" x14ac:dyDescent="0.3">
      <c r="A339" s="4" t="s">
        <v>374</v>
      </c>
      <c r="B339" s="4">
        <v>2012</v>
      </c>
      <c r="C339" s="4" t="s">
        <v>378</v>
      </c>
      <c r="D339">
        <f>VLOOKUP(C339,'[1]Census-Pivot'!C337:F795,2,FALSE)</f>
        <v>3179843.6869999999</v>
      </c>
      <c r="E339">
        <f>VLOOKUP(D339,'[1]Census-Pivot'!D337:G795,2,FALSE)</f>
        <v>505093.72000000003</v>
      </c>
      <c r="F339">
        <f>VLOOKUP(E339,'[1]Census-Pivot'!E337:H795,2,FALSE)</f>
        <v>3685999</v>
      </c>
      <c r="G339">
        <f>VLOOKUP(C339,[1]InfluenzaPivotTable_Data!A337:D795,2,FALSE)</f>
        <v>444</v>
      </c>
      <c r="H339">
        <f>VLOOKUP(C339,[1]InfluenzaPivotTable_Data!A337:D795,3,FALSE)</f>
        <v>346</v>
      </c>
      <c r="I339">
        <f>VLOOKUP(C339,[1]InfluenzaPivotTable_Data!A337:D795,4,FALSE)</f>
        <v>790</v>
      </c>
      <c r="J339" s="5">
        <f t="shared" si="5"/>
        <v>1.3962950500214321E-4</v>
      </c>
      <c r="K339" s="5">
        <f t="shared" si="5"/>
        <v>6.8502138573411681E-4</v>
      </c>
      <c r="L339" s="5">
        <f t="shared" si="5"/>
        <v>2.1432452911680116E-4</v>
      </c>
    </row>
    <row r="340" spans="1:12" x14ac:dyDescent="0.3">
      <c r="A340" s="4" t="s">
        <v>374</v>
      </c>
      <c r="B340" s="4">
        <v>2013</v>
      </c>
      <c r="C340" s="4" t="s">
        <v>379</v>
      </c>
      <c r="D340">
        <f>VLOOKUP(C340,'[1]Census-Pivot'!C338:F796,2,FALSE)</f>
        <v>3227889.2500000009</v>
      </c>
      <c r="E340">
        <f>VLOOKUP(D340,'[1]Census-Pivot'!D338:G796,2,FALSE)</f>
        <v>538868.74900000007</v>
      </c>
      <c r="F340">
        <f>VLOOKUP(E340,'[1]Census-Pivot'!E338:H796,2,FALSE)</f>
        <v>3766403</v>
      </c>
      <c r="G340">
        <f>VLOOKUP(C340,[1]InfluenzaPivotTable_Data!A338:D796,2,FALSE)</f>
        <v>579</v>
      </c>
      <c r="H340">
        <f>VLOOKUP(C340,[1]InfluenzaPivotTable_Data!A338:D796,3,FALSE)</f>
        <v>408</v>
      </c>
      <c r="I340">
        <f>VLOOKUP(C340,[1]InfluenzaPivotTable_Data!A338:D796,4,FALSE)</f>
        <v>987</v>
      </c>
      <c r="J340" s="5">
        <f t="shared" si="5"/>
        <v>1.7937418391910436E-4</v>
      </c>
      <c r="K340" s="5">
        <f t="shared" si="5"/>
        <v>7.5714169871075594E-4</v>
      </c>
      <c r="L340" s="5">
        <f t="shared" si="5"/>
        <v>2.6205374199202793E-4</v>
      </c>
    </row>
    <row r="341" spans="1:12" x14ac:dyDescent="0.3">
      <c r="A341" s="4" t="s">
        <v>374</v>
      </c>
      <c r="B341" s="4">
        <v>2014</v>
      </c>
      <c r="C341" s="4" t="s">
        <v>380</v>
      </c>
      <c r="D341">
        <f>VLOOKUP(C341,'[1]Census-Pivot'!C339:F797,2,FALSE)</f>
        <v>3237328.1070000003</v>
      </c>
      <c r="E341">
        <f>VLOOKUP(D341,'[1]Census-Pivot'!D339:G797,2,FALSE)</f>
        <v>556875.46600000013</v>
      </c>
      <c r="F341">
        <f>VLOOKUP(E341,'[1]Census-Pivot'!E339:H797,2,FALSE)</f>
        <v>3794733</v>
      </c>
      <c r="G341">
        <f>VLOOKUP(C341,[1]InfluenzaPivotTable_Data!A339:D797,2,FALSE)</f>
        <v>497</v>
      </c>
      <c r="H341">
        <f>VLOOKUP(C341,[1]InfluenzaPivotTable_Data!A339:D797,3,FALSE)</f>
        <v>335</v>
      </c>
      <c r="I341">
        <f>VLOOKUP(C341,[1]InfluenzaPivotTable_Data!A339:D797,4,FALSE)</f>
        <v>832</v>
      </c>
      <c r="J341" s="5">
        <f t="shared" si="5"/>
        <v>1.5352166464849463E-4</v>
      </c>
      <c r="K341" s="5">
        <f t="shared" si="5"/>
        <v>6.0157076483595689E-4</v>
      </c>
      <c r="L341" s="5">
        <f t="shared" si="5"/>
        <v>2.1925126221001583E-4</v>
      </c>
    </row>
    <row r="342" spans="1:12" x14ac:dyDescent="0.3">
      <c r="A342" s="4" t="s">
        <v>374</v>
      </c>
      <c r="B342" s="4">
        <v>2015</v>
      </c>
      <c r="C342" s="4" t="s">
        <v>381</v>
      </c>
      <c r="D342">
        <f>VLOOKUP(C342,'[1]Census-Pivot'!C340:F798,2,FALSE)</f>
        <v>3204556.048</v>
      </c>
      <c r="E342">
        <f>VLOOKUP(D342,'[1]Census-Pivot'!D340:G798,2,FALSE)</f>
        <v>571821.23199999984</v>
      </c>
      <c r="F342">
        <f>VLOOKUP(E342,'[1]Census-Pivot'!E340:H798,2,FALSE)</f>
        <v>3777756</v>
      </c>
      <c r="G342">
        <f>VLOOKUP(C342,[1]InfluenzaPivotTable_Data!A340:D798,2,FALSE)</f>
        <v>463</v>
      </c>
      <c r="H342">
        <f>VLOOKUP(C342,[1]InfluenzaPivotTable_Data!A340:D798,3,FALSE)</f>
        <v>371</v>
      </c>
      <c r="I342">
        <f>VLOOKUP(C342,[1]InfluenzaPivotTable_Data!A340:D798,4,FALSE)</f>
        <v>834</v>
      </c>
      <c r="J342" s="5">
        <f t="shared" si="5"/>
        <v>1.4448179188158173E-4</v>
      </c>
      <c r="K342" s="5">
        <f t="shared" si="5"/>
        <v>6.4880417032153867E-4</v>
      </c>
      <c r="L342" s="5">
        <f t="shared" si="5"/>
        <v>2.2076597853328803E-4</v>
      </c>
    </row>
    <row r="343" spans="1:12" x14ac:dyDescent="0.3">
      <c r="A343" s="4" t="s">
        <v>374</v>
      </c>
      <c r="B343" s="4">
        <v>2016</v>
      </c>
      <c r="C343" s="4" t="s">
        <v>382</v>
      </c>
      <c r="D343">
        <f>VLOOKUP(C343,'[1]Census-Pivot'!C341:F799,2,FALSE)</f>
        <v>3333775.2770000002</v>
      </c>
      <c r="E343">
        <f>VLOOKUP(D343,'[1]Census-Pivot'!D341:G799,2,FALSE)</f>
        <v>633154.89499999979</v>
      </c>
      <c r="F343">
        <f>VLOOKUP(E343,'[1]Census-Pivot'!E341:H799,2,FALSE)</f>
        <v>3966871</v>
      </c>
      <c r="G343">
        <f>VLOOKUP(C343,[1]InfluenzaPivotTable_Data!A341:D799,2,FALSE)</f>
        <v>444</v>
      </c>
      <c r="H343">
        <f>VLOOKUP(C343,[1]InfluenzaPivotTable_Data!A341:D799,3,FALSE)</f>
        <v>356</v>
      </c>
      <c r="I343">
        <f>VLOOKUP(C343,[1]InfluenzaPivotTable_Data!A341:D799,4,FALSE)</f>
        <v>800</v>
      </c>
      <c r="J343" s="5">
        <f t="shared" si="5"/>
        <v>1.3318234227219629E-4</v>
      </c>
      <c r="K343" s="5">
        <f t="shared" si="5"/>
        <v>5.6226367798988604E-4</v>
      </c>
      <c r="L343" s="5">
        <f t="shared" si="5"/>
        <v>2.0167028370723423E-4</v>
      </c>
    </row>
    <row r="344" spans="1:12" x14ac:dyDescent="0.3">
      <c r="A344" s="4" t="s">
        <v>374</v>
      </c>
      <c r="B344" s="4">
        <v>2017</v>
      </c>
      <c r="C344" s="4" t="s">
        <v>383</v>
      </c>
      <c r="D344">
        <f>VLOOKUP(C344,'[1]Census-Pivot'!C342:F800,2,FALSE)</f>
        <v>3286262</v>
      </c>
      <c r="E344">
        <f>VLOOKUP(D344,'[1]Census-Pivot'!D342:G800,2,FALSE)</f>
        <v>630248</v>
      </c>
      <c r="F344">
        <f>VLOOKUP(E344,'[1]Census-Pivot'!E342:H800,2,FALSE)</f>
        <v>3916510</v>
      </c>
      <c r="G344">
        <f>VLOOKUP(C344,[1]InfluenzaPivotTable_Data!A342:D800,2,FALSE)</f>
        <v>481</v>
      </c>
      <c r="H344">
        <f>VLOOKUP(C344,[1]InfluenzaPivotTable_Data!A342:D800,3,FALSE)</f>
        <v>481</v>
      </c>
      <c r="I344">
        <f>VLOOKUP(C344,[1]InfluenzaPivotTable_Data!A342:D800,4,FALSE)</f>
        <v>962</v>
      </c>
      <c r="J344" s="5">
        <f t="shared" si="5"/>
        <v>1.4636690562103692E-4</v>
      </c>
      <c r="K344" s="5">
        <f t="shared" si="5"/>
        <v>7.631916325002221E-4</v>
      </c>
      <c r="L344" s="5">
        <f t="shared" si="5"/>
        <v>2.4562684635044978E-4</v>
      </c>
    </row>
    <row r="345" spans="1:12" x14ac:dyDescent="0.3">
      <c r="A345" s="4" t="s">
        <v>384</v>
      </c>
      <c r="B345" s="4">
        <v>2009</v>
      </c>
      <c r="C345" s="4" t="s">
        <v>385</v>
      </c>
      <c r="D345">
        <f>VLOOKUP(C345,'[1]Census-Pivot'!C343:F801,2,FALSE)</f>
        <v>10600518.206999999</v>
      </c>
      <c r="E345">
        <f>VLOOKUP(D345,'[1]Census-Pivot'!D343:G801,2,FALSE)</f>
        <v>1915620.656</v>
      </c>
      <c r="F345">
        <f>VLOOKUP(E345,'[1]Census-Pivot'!E343:H801,2,FALSE)</f>
        <v>12516596</v>
      </c>
      <c r="G345">
        <f>VLOOKUP(C345,[1]InfluenzaPivotTable_Data!A343:D801,2,FALSE)</f>
        <v>677</v>
      </c>
      <c r="H345">
        <f>VLOOKUP(C345,[1]InfluenzaPivotTable_Data!A343:D801,3,FALSE)</f>
        <v>2188</v>
      </c>
      <c r="I345">
        <f>VLOOKUP(C345,[1]InfluenzaPivotTable_Data!A343:D801,4,FALSE)</f>
        <v>2865</v>
      </c>
      <c r="J345" s="5">
        <f t="shared" si="5"/>
        <v>6.3864802340789955E-5</v>
      </c>
      <c r="K345" s="5">
        <f t="shared" si="5"/>
        <v>1.1421885607397627E-3</v>
      </c>
      <c r="L345" s="5">
        <f t="shared" si="5"/>
        <v>2.2889609922697833E-4</v>
      </c>
    </row>
    <row r="346" spans="1:12" x14ac:dyDescent="0.3">
      <c r="A346" s="4" t="s">
        <v>384</v>
      </c>
      <c r="B346" s="4">
        <v>2010</v>
      </c>
      <c r="C346" s="4" t="s">
        <v>386</v>
      </c>
      <c r="D346">
        <f>VLOOKUP(C346,'[1]Census-Pivot'!C344:F802,2,FALSE)</f>
        <v>10636124.482999999</v>
      </c>
      <c r="E346">
        <f>VLOOKUP(D346,'[1]Census-Pivot'!D344:G802,2,FALSE)</f>
        <v>1919785.4130000004</v>
      </c>
      <c r="F346">
        <f>VLOOKUP(E346,'[1]Census-Pivot'!E344:H802,2,FALSE)</f>
        <v>12554832</v>
      </c>
      <c r="G346">
        <f>VLOOKUP(C346,[1]InfluenzaPivotTable_Data!A344:D802,2,FALSE)</f>
        <v>581</v>
      </c>
      <c r="H346">
        <f>VLOOKUP(C346,[1]InfluenzaPivotTable_Data!A344:D802,3,FALSE)</f>
        <v>2047</v>
      </c>
      <c r="I346">
        <f>VLOOKUP(C346,[1]InfluenzaPivotTable_Data!A344:D802,4,FALSE)</f>
        <v>2628</v>
      </c>
      <c r="J346" s="5">
        <f t="shared" si="5"/>
        <v>5.4625159843571572E-5</v>
      </c>
      <c r="K346" s="5">
        <f t="shared" si="5"/>
        <v>1.0662650034418194E-3</v>
      </c>
      <c r="L346" s="5">
        <f t="shared" si="5"/>
        <v>2.0932179737650014E-4</v>
      </c>
    </row>
    <row r="347" spans="1:12" x14ac:dyDescent="0.3">
      <c r="A347" s="4" t="s">
        <v>384</v>
      </c>
      <c r="B347" s="4">
        <v>2011</v>
      </c>
      <c r="C347" s="4" t="s">
        <v>387</v>
      </c>
      <c r="D347">
        <f>VLOOKUP(C347,'[1]Census-Pivot'!C345:F803,2,FALSE)</f>
        <v>10583704.678999996</v>
      </c>
      <c r="E347">
        <f>VLOOKUP(D347,'[1]Census-Pivot'!D345:G803,2,FALSE)</f>
        <v>1916881.55</v>
      </c>
      <c r="F347">
        <f>VLOOKUP(E347,'[1]Census-Pivot'!E345:H803,2,FALSE)</f>
        <v>12505696</v>
      </c>
      <c r="G347">
        <f>VLOOKUP(C347,[1]InfluenzaPivotTable_Data!A345:D803,2,FALSE)</f>
        <v>596</v>
      </c>
      <c r="H347">
        <f>VLOOKUP(C347,[1]InfluenzaPivotTable_Data!A345:D803,3,FALSE)</f>
        <v>2426</v>
      </c>
      <c r="I347">
        <f>VLOOKUP(C347,[1]InfluenzaPivotTable_Data!A345:D803,4,FALSE)</f>
        <v>3022</v>
      </c>
      <c r="J347" s="5">
        <f t="shared" si="5"/>
        <v>5.6312984732328454E-5</v>
      </c>
      <c r="K347" s="5">
        <f t="shared" si="5"/>
        <v>1.2655972404763351E-3</v>
      </c>
      <c r="L347" s="5">
        <f t="shared" si="5"/>
        <v>2.4164988498041212E-4</v>
      </c>
    </row>
    <row r="348" spans="1:12" x14ac:dyDescent="0.3">
      <c r="A348" s="4" t="s">
        <v>384</v>
      </c>
      <c r="B348" s="4">
        <v>2012</v>
      </c>
      <c r="C348" s="4" t="s">
        <v>388</v>
      </c>
      <c r="D348">
        <f>VLOOKUP(C348,'[1]Census-Pivot'!C346:F804,2,FALSE)</f>
        <v>10663272.945000002</v>
      </c>
      <c r="E348">
        <f>VLOOKUP(D348,'[1]Census-Pivot'!D346:G804,2,FALSE)</f>
        <v>1959631.0050000001</v>
      </c>
      <c r="F348">
        <f>VLOOKUP(E348,'[1]Census-Pivot'!E346:H804,2,FALSE)</f>
        <v>12620483</v>
      </c>
      <c r="G348">
        <f>VLOOKUP(C348,[1]InfluenzaPivotTable_Data!A346:D804,2,FALSE)</f>
        <v>555</v>
      </c>
      <c r="H348">
        <f>VLOOKUP(C348,[1]InfluenzaPivotTable_Data!A346:D804,3,FALSE)</f>
        <v>2112</v>
      </c>
      <c r="I348">
        <f>VLOOKUP(C348,[1]InfluenzaPivotTable_Data!A346:D804,4,FALSE)</f>
        <v>2667</v>
      </c>
      <c r="J348" s="5">
        <f t="shared" si="5"/>
        <v>5.2047809604295922E-5</v>
      </c>
      <c r="K348" s="5">
        <f t="shared" si="5"/>
        <v>1.0777539213307149E-3</v>
      </c>
      <c r="L348" s="5">
        <f t="shared" si="5"/>
        <v>2.1132313240309424E-4</v>
      </c>
    </row>
    <row r="349" spans="1:12" x14ac:dyDescent="0.3">
      <c r="A349" s="4" t="s">
        <v>384</v>
      </c>
      <c r="B349" s="4">
        <v>2013</v>
      </c>
      <c r="C349" s="4" t="s">
        <v>389</v>
      </c>
      <c r="D349">
        <f>VLOOKUP(C349,'[1]Census-Pivot'!C347:F805,2,FALSE)</f>
        <v>10607822.103</v>
      </c>
      <c r="E349">
        <f>VLOOKUP(D349,'[1]Census-Pivot'!D347:G805,2,FALSE)</f>
        <v>1975531.5000000002</v>
      </c>
      <c r="F349">
        <f>VLOOKUP(E349,'[1]Census-Pivot'!E347:H805,2,FALSE)</f>
        <v>12582017</v>
      </c>
      <c r="G349">
        <f>VLOOKUP(C349,[1]InfluenzaPivotTable_Data!A347:D805,2,FALSE)</f>
        <v>639</v>
      </c>
      <c r="H349">
        <f>VLOOKUP(C349,[1]InfluenzaPivotTable_Data!A347:D805,3,FALSE)</f>
        <v>2536</v>
      </c>
      <c r="I349">
        <f>VLOOKUP(C349,[1]InfluenzaPivotTable_Data!A347:D805,4,FALSE)</f>
        <v>3175</v>
      </c>
      <c r="J349" s="5">
        <f t="shared" si="5"/>
        <v>6.023856676662067E-5</v>
      </c>
      <c r="K349" s="5">
        <f t="shared" si="5"/>
        <v>1.2837051699757761E-3</v>
      </c>
      <c r="L349" s="5">
        <f t="shared" si="5"/>
        <v>2.5234427834583276E-4</v>
      </c>
    </row>
    <row r="350" spans="1:12" x14ac:dyDescent="0.3">
      <c r="A350" s="4" t="s">
        <v>384</v>
      </c>
      <c r="B350" s="4">
        <v>2014</v>
      </c>
      <c r="C350" s="4" t="s">
        <v>390</v>
      </c>
      <c r="D350">
        <f>VLOOKUP(C350,'[1]Census-Pivot'!C348:F806,2,FALSE)</f>
        <v>10511177.699000003</v>
      </c>
      <c r="E350">
        <f>VLOOKUP(D350,'[1]Census-Pivot'!D348:G806,2,FALSE)</f>
        <v>2002341.2350000006</v>
      </c>
      <c r="F350">
        <f>VLOOKUP(E350,'[1]Census-Pivot'!E348:H806,2,FALSE)</f>
        <v>12509418</v>
      </c>
      <c r="G350">
        <f>VLOOKUP(C350,[1]InfluenzaPivotTable_Data!A348:D806,2,FALSE)</f>
        <v>669</v>
      </c>
      <c r="H350">
        <f>VLOOKUP(C350,[1]InfluenzaPivotTable_Data!A348:D806,3,FALSE)</f>
        <v>2163</v>
      </c>
      <c r="I350">
        <f>VLOOKUP(C350,[1]InfluenzaPivotTable_Data!A348:D806,4,FALSE)</f>
        <v>2832</v>
      </c>
      <c r="J350" s="5">
        <f t="shared" si="5"/>
        <v>6.3646531260112393E-5</v>
      </c>
      <c r="K350" s="5">
        <f t="shared" si="5"/>
        <v>1.0802354574693655E-3</v>
      </c>
      <c r="L350" s="5">
        <f t="shared" si="5"/>
        <v>2.2638942914850234E-4</v>
      </c>
    </row>
    <row r="351" spans="1:12" x14ac:dyDescent="0.3">
      <c r="A351" s="4" t="s">
        <v>384</v>
      </c>
      <c r="B351" s="4">
        <v>2015</v>
      </c>
      <c r="C351" s="4" t="s">
        <v>391</v>
      </c>
      <c r="D351">
        <f>VLOOKUP(C351,'[1]Census-Pivot'!C349:F807,2,FALSE)</f>
        <v>10415597.487</v>
      </c>
      <c r="E351">
        <f>VLOOKUP(D351,'[1]Census-Pivot'!D349:G807,2,FALSE)</f>
        <v>2008134.3689999995</v>
      </c>
      <c r="F351">
        <f>VLOOKUP(E351,'[1]Census-Pivot'!E349:H807,2,FALSE)</f>
        <v>12416464</v>
      </c>
      <c r="G351">
        <f>VLOOKUP(C351,[1]InfluenzaPivotTable_Data!A349:D807,2,FALSE)</f>
        <v>665</v>
      </c>
      <c r="H351">
        <f>VLOOKUP(C351,[1]InfluenzaPivotTable_Data!A349:D807,3,FALSE)</f>
        <v>2560</v>
      </c>
      <c r="I351">
        <f>VLOOKUP(C351,[1]InfluenzaPivotTable_Data!A349:D807,4,FALSE)</f>
        <v>3225</v>
      </c>
      <c r="J351" s="5">
        <f t="shared" si="5"/>
        <v>6.384655328991017E-5</v>
      </c>
      <c r="K351" s="5">
        <f t="shared" si="5"/>
        <v>1.2748150918181914E-3</v>
      </c>
      <c r="L351" s="5">
        <f t="shared" si="5"/>
        <v>2.5973578306996258E-4</v>
      </c>
    </row>
    <row r="352" spans="1:12" x14ac:dyDescent="0.3">
      <c r="A352" s="4" t="s">
        <v>384</v>
      </c>
      <c r="B352" s="4">
        <v>2016</v>
      </c>
      <c r="C352" s="4" t="s">
        <v>392</v>
      </c>
      <c r="D352">
        <f>VLOOKUP(C352,'[1]Census-Pivot'!C350:F808,2,FALSE)</f>
        <v>10585143.716999996</v>
      </c>
      <c r="E352">
        <f>VLOOKUP(D352,'[1]Census-Pivot'!D350:G808,2,FALSE)</f>
        <v>2113827.5100000002</v>
      </c>
      <c r="F352">
        <f>VLOOKUP(E352,'[1]Census-Pivot'!E350:H808,2,FALSE)</f>
        <v>12694911</v>
      </c>
      <c r="G352">
        <f>VLOOKUP(C352,[1]InfluenzaPivotTable_Data!A350:D808,2,FALSE)</f>
        <v>588</v>
      </c>
      <c r="H352">
        <f>VLOOKUP(C352,[1]InfluenzaPivotTable_Data!A350:D808,3,FALSE)</f>
        <v>2171</v>
      </c>
      <c r="I352">
        <f>VLOOKUP(C352,[1]InfluenzaPivotTable_Data!A350:D808,4,FALSE)</f>
        <v>2759</v>
      </c>
      <c r="J352" s="5">
        <f t="shared" si="5"/>
        <v>5.5549552818603475E-5</v>
      </c>
      <c r="K352" s="5">
        <f t="shared" si="5"/>
        <v>1.0270469041251146E-3</v>
      </c>
      <c r="L352" s="5">
        <f t="shared" si="5"/>
        <v>2.1733118097480163E-4</v>
      </c>
    </row>
    <row r="353" spans="1:12" x14ac:dyDescent="0.3">
      <c r="A353" s="4" t="s">
        <v>384</v>
      </c>
      <c r="B353" s="4">
        <v>2017</v>
      </c>
      <c r="C353" s="4" t="s">
        <v>393</v>
      </c>
      <c r="D353">
        <f>VLOOKUP(C353,'[1]Census-Pivot'!C351:F809,2,FALSE)</f>
        <v>10575062</v>
      </c>
      <c r="E353">
        <f>VLOOKUP(D353,'[1]Census-Pivot'!D351:G809,2,FALSE)</f>
        <v>2171552</v>
      </c>
      <c r="F353">
        <f>VLOOKUP(E353,'[1]Census-Pivot'!E351:H809,2,FALSE)</f>
        <v>12746614</v>
      </c>
      <c r="G353">
        <f>VLOOKUP(C353,[1]InfluenzaPivotTable_Data!A351:D809,2,FALSE)</f>
        <v>639</v>
      </c>
      <c r="H353">
        <f>VLOOKUP(C353,[1]InfluenzaPivotTable_Data!A351:D809,3,FALSE)</f>
        <v>2393</v>
      </c>
      <c r="I353">
        <f>VLOOKUP(C353,[1]InfluenzaPivotTable_Data!A351:D809,4,FALSE)</f>
        <v>3032</v>
      </c>
      <c r="J353" s="5">
        <f t="shared" si="5"/>
        <v>6.0425177649076668E-5</v>
      </c>
      <c r="K353" s="5">
        <f t="shared" si="5"/>
        <v>1.1019768350009579E-3</v>
      </c>
      <c r="L353" s="5">
        <f t="shared" si="5"/>
        <v>2.3786709160566091E-4</v>
      </c>
    </row>
    <row r="354" spans="1:12" x14ac:dyDescent="0.3">
      <c r="A354" s="4" t="s">
        <v>394</v>
      </c>
      <c r="B354" s="4">
        <v>2009</v>
      </c>
      <c r="C354" s="4" t="s">
        <v>395</v>
      </c>
      <c r="D354">
        <f>VLOOKUP(C354,'[1]Census-Pivot'!C352:F810,2,FALSE)</f>
        <v>907960.3679999999</v>
      </c>
      <c r="E354">
        <f>VLOOKUP(D354,'[1]Census-Pivot'!D352:G810,2,FALSE)</f>
        <v>149383.14499999999</v>
      </c>
      <c r="F354">
        <f>VLOOKUP(E354,'[1]Census-Pivot'!E352:H810,2,FALSE)</f>
        <v>1057381</v>
      </c>
      <c r="G354">
        <f>VLOOKUP(C354,[1]InfluenzaPivotTable_Data!A352:D810,2,FALSE)</f>
        <v>493</v>
      </c>
      <c r="H354">
        <f>VLOOKUP(C354,[1]InfluenzaPivotTable_Data!A352:D810,3,FALSE)</f>
        <v>236</v>
      </c>
      <c r="I354">
        <f>VLOOKUP(C354,[1]InfluenzaPivotTable_Data!A352:D810,4,FALSE)</f>
        <v>729</v>
      </c>
      <c r="J354" s="5">
        <f t="shared" si="5"/>
        <v>5.4297524140392887E-4</v>
      </c>
      <c r="K354" s="5">
        <f t="shared" si="5"/>
        <v>1.5798301742810409E-3</v>
      </c>
      <c r="L354" s="5">
        <f t="shared" si="5"/>
        <v>6.8943928442065816E-4</v>
      </c>
    </row>
    <row r="355" spans="1:12" x14ac:dyDescent="0.3">
      <c r="A355" s="4" t="s">
        <v>394</v>
      </c>
      <c r="B355" s="4">
        <v>2010</v>
      </c>
      <c r="C355" s="4" t="s">
        <v>396</v>
      </c>
      <c r="D355">
        <f>VLOOKUP(C355,'[1]Census-Pivot'!C353:F811,2,FALSE)</f>
        <v>905806.72899999993</v>
      </c>
      <c r="E355">
        <f>VLOOKUP(D355,'[1]Census-Pivot'!D353:G811,2,FALSE)</f>
        <v>149863.109</v>
      </c>
      <c r="F355">
        <f>VLOOKUP(E355,'[1]Census-Pivot'!E353:H811,2,FALSE)</f>
        <v>1056389</v>
      </c>
      <c r="G355">
        <f>VLOOKUP(C355,[1]InfluenzaPivotTable_Data!A353:D811,2,FALSE)</f>
        <v>451</v>
      </c>
      <c r="H355">
        <f>VLOOKUP(C355,[1]InfluenzaPivotTable_Data!A353:D811,3,FALSE)</f>
        <v>208</v>
      </c>
      <c r="I355">
        <f>VLOOKUP(C355,[1]InfluenzaPivotTable_Data!A353:D811,4,FALSE)</f>
        <v>659</v>
      </c>
      <c r="J355" s="5">
        <f t="shared" si="5"/>
        <v>4.978987079262469E-4</v>
      </c>
      <c r="K355" s="5">
        <f t="shared" si="5"/>
        <v>1.3879333038526514E-3</v>
      </c>
      <c r="L355" s="5">
        <f t="shared" si="5"/>
        <v>6.2382323178298898E-4</v>
      </c>
    </row>
    <row r="356" spans="1:12" x14ac:dyDescent="0.3">
      <c r="A356" s="4" t="s">
        <v>394</v>
      </c>
      <c r="B356" s="4">
        <v>2011</v>
      </c>
      <c r="C356" s="4" t="s">
        <v>397</v>
      </c>
      <c r="D356">
        <f>VLOOKUP(C356,'[1]Census-Pivot'!C354:F812,2,FALSE)</f>
        <v>903532.93699999992</v>
      </c>
      <c r="E356">
        <f>VLOOKUP(D356,'[1]Census-Pivot'!D354:G812,2,FALSE)</f>
        <v>151001.52799999999</v>
      </c>
      <c r="F356">
        <f>VLOOKUP(E356,'[1]Census-Pivot'!E354:H812,2,FALSE)</f>
        <v>1053959</v>
      </c>
      <c r="G356">
        <f>VLOOKUP(C356,[1]InfluenzaPivotTable_Data!A354:D812,2,FALSE)</f>
        <v>490</v>
      </c>
      <c r="H356">
        <f>VLOOKUP(C356,[1]InfluenzaPivotTable_Data!A354:D812,3,FALSE)</f>
        <v>249</v>
      </c>
      <c r="I356">
        <f>VLOOKUP(C356,[1]InfluenzaPivotTable_Data!A354:D812,4,FALSE)</f>
        <v>739</v>
      </c>
      <c r="J356" s="5">
        <f t="shared" si="5"/>
        <v>5.423155924198478E-4</v>
      </c>
      <c r="K356" s="5">
        <f t="shared" si="5"/>
        <v>1.6489899360488591E-3</v>
      </c>
      <c r="L356" s="5">
        <f t="shared" si="5"/>
        <v>7.0116579487437369E-4</v>
      </c>
    </row>
    <row r="357" spans="1:12" x14ac:dyDescent="0.3">
      <c r="A357" s="4" t="s">
        <v>394</v>
      </c>
      <c r="B357" s="4">
        <v>2012</v>
      </c>
      <c r="C357" s="4" t="s">
        <v>398</v>
      </c>
      <c r="D357">
        <f>VLOOKUP(C357,'[1]Census-Pivot'!C355:F813,2,FALSE)</f>
        <v>898907.51400000008</v>
      </c>
      <c r="E357">
        <f>VLOOKUP(D357,'[1]Census-Pivot'!D355:G813,2,FALSE)</f>
        <v>152633.95199999999</v>
      </c>
      <c r="F357">
        <f>VLOOKUP(E357,'[1]Census-Pivot'!E355:H813,2,FALSE)</f>
        <v>1052471</v>
      </c>
      <c r="G357">
        <f>VLOOKUP(C357,[1]InfluenzaPivotTable_Data!A355:D813,2,FALSE)</f>
        <v>462</v>
      </c>
      <c r="H357">
        <f>VLOOKUP(C357,[1]InfluenzaPivotTable_Data!A355:D813,3,FALSE)</f>
        <v>174</v>
      </c>
      <c r="I357">
        <f>VLOOKUP(C357,[1]InfluenzaPivotTable_Data!A355:D813,4,FALSE)</f>
        <v>636</v>
      </c>
      <c r="J357" s="5">
        <f t="shared" si="5"/>
        <v>5.1395721228780376E-4</v>
      </c>
      <c r="K357" s="5">
        <f t="shared" si="5"/>
        <v>1.1399822760272892E-3</v>
      </c>
      <c r="L357" s="5">
        <f t="shared" si="5"/>
        <v>6.0429218477278711E-4</v>
      </c>
    </row>
    <row r="358" spans="1:12" x14ac:dyDescent="0.3">
      <c r="A358" s="4" t="s">
        <v>394</v>
      </c>
      <c r="B358" s="4">
        <v>2013</v>
      </c>
      <c r="C358" s="4" t="s">
        <v>399</v>
      </c>
      <c r="D358">
        <f>VLOOKUP(C358,'[1]Census-Pivot'!C356:F814,2,FALSE)</f>
        <v>897377.82699999993</v>
      </c>
      <c r="E358">
        <f>VLOOKUP(D358,'[1]Census-Pivot'!D356:G814,2,FALSE)</f>
        <v>155903.36700000003</v>
      </c>
      <c r="F358">
        <f>VLOOKUP(E358,'[1]Census-Pivot'!E356:H814,2,FALSE)</f>
        <v>1051695</v>
      </c>
      <c r="G358">
        <f>VLOOKUP(C358,[1]InfluenzaPivotTable_Data!A356:D814,2,FALSE)</f>
        <v>483</v>
      </c>
      <c r="H358">
        <f>VLOOKUP(C358,[1]InfluenzaPivotTable_Data!A356:D814,3,FALSE)</f>
        <v>235</v>
      </c>
      <c r="I358">
        <f>VLOOKUP(C358,[1]InfluenzaPivotTable_Data!A356:D814,4,FALSE)</f>
        <v>718</v>
      </c>
      <c r="J358" s="5">
        <f t="shared" si="5"/>
        <v>5.3823482759174531E-4</v>
      </c>
      <c r="K358" s="5">
        <f t="shared" si="5"/>
        <v>1.5073439690369225E-3</v>
      </c>
      <c r="L358" s="5">
        <f t="shared" si="5"/>
        <v>6.8270743894380021E-4</v>
      </c>
    </row>
    <row r="359" spans="1:12" x14ac:dyDescent="0.3">
      <c r="A359" s="4" t="s">
        <v>394</v>
      </c>
      <c r="B359" s="4">
        <v>2014</v>
      </c>
      <c r="C359" s="4" t="s">
        <v>400</v>
      </c>
      <c r="D359">
        <f>VLOOKUP(C359,'[1]Census-Pivot'!C357:F815,2,FALSE)</f>
        <v>892939.52099999995</v>
      </c>
      <c r="E359">
        <f>VLOOKUP(D359,'[1]Census-Pivot'!D357:G815,2,FALSE)</f>
        <v>158893.87599999999</v>
      </c>
      <c r="F359">
        <f>VLOOKUP(E359,'[1]Census-Pivot'!E357:H815,2,FALSE)</f>
        <v>1053252</v>
      </c>
      <c r="G359">
        <f>VLOOKUP(C359,[1]InfluenzaPivotTable_Data!A357:D815,2,FALSE)</f>
        <v>460</v>
      </c>
      <c r="H359">
        <f>VLOOKUP(C359,[1]InfluenzaPivotTable_Data!A357:D815,3,FALSE)</f>
        <v>222</v>
      </c>
      <c r="I359">
        <f>VLOOKUP(C359,[1]InfluenzaPivotTable_Data!A357:D815,4,FALSE)</f>
        <v>682</v>
      </c>
      <c r="J359" s="5">
        <f t="shared" si="5"/>
        <v>5.1515247021976086E-4</v>
      </c>
      <c r="K359" s="5">
        <f t="shared" si="5"/>
        <v>1.3971589439985719E-3</v>
      </c>
      <c r="L359" s="5">
        <f t="shared" si="5"/>
        <v>6.4751835268292868E-4</v>
      </c>
    </row>
    <row r="360" spans="1:12" x14ac:dyDescent="0.3">
      <c r="A360" s="4" t="s">
        <v>394</v>
      </c>
      <c r="B360" s="4">
        <v>2015</v>
      </c>
      <c r="C360" s="4" t="s">
        <v>401</v>
      </c>
      <c r="D360">
        <f>VLOOKUP(C360,'[1]Census-Pivot'!C358:F816,2,FALSE)</f>
        <v>892346.34699999995</v>
      </c>
      <c r="E360">
        <f>VLOOKUP(D360,'[1]Census-Pivot'!D358:G816,2,FALSE)</f>
        <v>161790.209</v>
      </c>
      <c r="F360">
        <f>VLOOKUP(E360,'[1]Census-Pivot'!E358:H816,2,FALSE)</f>
        <v>1053763</v>
      </c>
      <c r="G360">
        <f>VLOOKUP(C360,[1]InfluenzaPivotTable_Data!A358:D816,2,FALSE)</f>
        <v>468</v>
      </c>
      <c r="H360">
        <f>VLOOKUP(C360,[1]InfluenzaPivotTable_Data!A358:D816,3,FALSE)</f>
        <v>267</v>
      </c>
      <c r="I360">
        <f>VLOOKUP(C360,[1]InfluenzaPivotTable_Data!A358:D816,4,FALSE)</f>
        <v>735</v>
      </c>
      <c r="J360" s="5">
        <f t="shared" si="5"/>
        <v>5.2446003905700983E-4</v>
      </c>
      <c r="K360" s="5">
        <f t="shared" si="5"/>
        <v>1.6502852777698061E-3</v>
      </c>
      <c r="L360" s="5">
        <f t="shared" si="5"/>
        <v>6.9750029181134656E-4</v>
      </c>
    </row>
    <row r="361" spans="1:12" x14ac:dyDescent="0.3">
      <c r="A361" s="4" t="s">
        <v>394</v>
      </c>
      <c r="B361" s="4">
        <v>2016</v>
      </c>
      <c r="C361" s="4" t="s">
        <v>402</v>
      </c>
      <c r="D361">
        <f>VLOOKUP(C361,'[1]Census-Pivot'!C359:F817,2,FALSE)</f>
        <v>888786.679</v>
      </c>
      <c r="E361">
        <f>VLOOKUP(D361,'[1]Census-Pivot'!D359:G817,2,FALSE)</f>
        <v>165583.03999999998</v>
      </c>
      <c r="F361">
        <f>VLOOKUP(E361,'[1]Census-Pivot'!E359:H817,2,FALSE)</f>
        <v>1054491</v>
      </c>
      <c r="G361">
        <f>VLOOKUP(C361,[1]InfluenzaPivotTable_Data!A359:D817,2,FALSE)</f>
        <v>489</v>
      </c>
      <c r="H361">
        <f>VLOOKUP(C361,[1]InfluenzaPivotTable_Data!A359:D817,3,FALSE)</f>
        <v>183</v>
      </c>
      <c r="I361">
        <f>VLOOKUP(C361,[1]InfluenzaPivotTable_Data!A359:D817,4,FALSE)</f>
        <v>672</v>
      </c>
      <c r="J361" s="5">
        <f t="shared" si="5"/>
        <v>5.501882640164997E-4</v>
      </c>
      <c r="K361" s="5">
        <f t="shared" si="5"/>
        <v>1.1051856518638624E-3</v>
      </c>
      <c r="L361" s="5">
        <f t="shared" si="5"/>
        <v>6.3727428683601854E-4</v>
      </c>
    </row>
    <row r="362" spans="1:12" x14ac:dyDescent="0.3">
      <c r="A362" s="4" t="s">
        <v>394</v>
      </c>
      <c r="B362" s="4">
        <v>2017</v>
      </c>
      <c r="C362" s="4" t="s">
        <v>403</v>
      </c>
      <c r="D362">
        <f>VLOOKUP(C362,'[1]Census-Pivot'!C360:F818,2,FALSE)</f>
        <v>885994</v>
      </c>
      <c r="E362">
        <f>VLOOKUP(D362,'[1]Census-Pivot'!D360:G818,2,FALSE)</f>
        <v>170144</v>
      </c>
      <c r="F362">
        <f>VLOOKUP(E362,'[1]Census-Pivot'!E360:H818,2,FALSE)</f>
        <v>1056138</v>
      </c>
      <c r="G362">
        <f>VLOOKUP(C362,[1]InfluenzaPivotTable_Data!A360:D818,2,FALSE)</f>
        <v>463</v>
      </c>
      <c r="H362">
        <f>VLOOKUP(C362,[1]InfluenzaPivotTable_Data!A360:D818,3,FALSE)</f>
        <v>226</v>
      </c>
      <c r="I362">
        <f>VLOOKUP(C362,[1]InfluenzaPivotTable_Data!A360:D818,4,FALSE)</f>
        <v>689</v>
      </c>
      <c r="J362" s="5">
        <f t="shared" si="5"/>
        <v>5.2257690232665227E-4</v>
      </c>
      <c r="K362" s="5">
        <f t="shared" si="5"/>
        <v>1.3282866277976302E-3</v>
      </c>
      <c r="L362" s="5">
        <f t="shared" si="5"/>
        <v>6.5237686741694738E-4</v>
      </c>
    </row>
    <row r="363" spans="1:12" x14ac:dyDescent="0.3">
      <c r="A363" s="4" t="s">
        <v>404</v>
      </c>
      <c r="B363" s="4">
        <v>2009</v>
      </c>
      <c r="C363" s="4" t="s">
        <v>405</v>
      </c>
      <c r="D363">
        <f>VLOOKUP(C363,'[1]Census-Pivot'!C361:F819,2,FALSE)</f>
        <v>3810033.8420000002</v>
      </c>
      <c r="E363">
        <f>VLOOKUP(D363,'[1]Census-Pivot'!D361:G819,2,FALSE)</f>
        <v>575792.90799999994</v>
      </c>
      <c r="F363">
        <f>VLOOKUP(E363,'[1]Census-Pivot'!E361:H819,2,FALSE)</f>
        <v>4386090</v>
      </c>
      <c r="G363">
        <f>VLOOKUP(C363,[1]InfluenzaPivotTable_Data!A361:D819,2,FALSE)</f>
        <v>484</v>
      </c>
      <c r="H363">
        <f>VLOOKUP(C363,[1]InfluenzaPivotTable_Data!A361:D819,3,FALSE)</f>
        <v>579</v>
      </c>
      <c r="I363">
        <f>VLOOKUP(C363,[1]InfluenzaPivotTable_Data!A361:D819,4,FALSE)</f>
        <v>1063</v>
      </c>
      <c r="J363" s="5">
        <f t="shared" si="5"/>
        <v>1.270329923751895E-4</v>
      </c>
      <c r="K363" s="5">
        <f t="shared" si="5"/>
        <v>1.005569870617441E-3</v>
      </c>
      <c r="L363" s="5">
        <f t="shared" si="5"/>
        <v>2.4235708797585093E-4</v>
      </c>
    </row>
    <row r="364" spans="1:12" x14ac:dyDescent="0.3">
      <c r="A364" s="4" t="s">
        <v>404</v>
      </c>
      <c r="B364" s="4">
        <v>2010</v>
      </c>
      <c r="C364" s="4" t="s">
        <v>406</v>
      </c>
      <c r="D364">
        <f>VLOOKUP(C364,'[1]Census-Pivot'!C362:F820,2,FALSE)</f>
        <v>3879888.2540000002</v>
      </c>
      <c r="E364">
        <f>VLOOKUP(D364,'[1]Census-Pivot'!D362:G820,2,FALSE)</f>
        <v>585165.03799999994</v>
      </c>
      <c r="F364">
        <f>VLOOKUP(E364,'[1]Census-Pivot'!E362:H820,2,FALSE)</f>
        <v>4464937</v>
      </c>
      <c r="G364">
        <f>VLOOKUP(C364,[1]InfluenzaPivotTable_Data!A362:D820,2,FALSE)</f>
        <v>479</v>
      </c>
      <c r="H364">
        <f>VLOOKUP(C364,[1]InfluenzaPivotTable_Data!A362:D820,3,FALSE)</f>
        <v>614</v>
      </c>
      <c r="I364">
        <f>VLOOKUP(C364,[1]InfluenzaPivotTable_Data!A362:D820,4,FALSE)</f>
        <v>1093</v>
      </c>
      <c r="J364" s="5">
        <f t="shared" si="5"/>
        <v>1.2345716387738006E-4</v>
      </c>
      <c r="K364" s="5">
        <f t="shared" si="5"/>
        <v>1.0492766315953416E-3</v>
      </c>
      <c r="L364" s="5">
        <f t="shared" si="5"/>
        <v>2.4479628715925892E-4</v>
      </c>
    </row>
    <row r="365" spans="1:12" x14ac:dyDescent="0.3">
      <c r="A365" s="4" t="s">
        <v>404</v>
      </c>
      <c r="B365" s="4">
        <v>2011</v>
      </c>
      <c r="C365" s="4" t="s">
        <v>407</v>
      </c>
      <c r="D365">
        <f>VLOOKUP(C365,'[1]Census-Pivot'!C363:F821,2,FALSE)</f>
        <v>3776594.3229999999</v>
      </c>
      <c r="E365">
        <f>VLOOKUP(D365,'[1]Census-Pivot'!D363:G821,2,FALSE)</f>
        <v>587774.95700000005</v>
      </c>
      <c r="F365">
        <f>VLOOKUP(E365,'[1]Census-Pivot'!E363:H821,2,FALSE)</f>
        <v>4364414</v>
      </c>
      <c r="G365">
        <f>VLOOKUP(C365,[1]InfluenzaPivotTable_Data!A363:D821,2,FALSE)</f>
        <v>473</v>
      </c>
      <c r="H365">
        <f>VLOOKUP(C365,[1]InfluenzaPivotTable_Data!A363:D821,3,FALSE)</f>
        <v>629</v>
      </c>
      <c r="I365">
        <f>VLOOKUP(C365,[1]InfluenzaPivotTable_Data!A363:D821,4,FALSE)</f>
        <v>1102</v>
      </c>
      <c r="J365" s="5">
        <f t="shared" si="5"/>
        <v>1.2524511757044233E-4</v>
      </c>
      <c r="K365" s="5">
        <f t="shared" si="5"/>
        <v>1.0701374607901167E-3</v>
      </c>
      <c r="L365" s="5">
        <f t="shared" si="5"/>
        <v>2.5249666965599505E-4</v>
      </c>
    </row>
    <row r="366" spans="1:12" x14ac:dyDescent="0.3">
      <c r="A366" s="4" t="s">
        <v>404</v>
      </c>
      <c r="B366" s="4">
        <v>2012</v>
      </c>
      <c r="C366" s="4" t="s">
        <v>408</v>
      </c>
      <c r="D366">
        <f>VLOOKUP(C366,'[1]Census-Pivot'!C364:F822,2,FALSE)</f>
        <v>3902883.46</v>
      </c>
      <c r="E366">
        <f>VLOOKUP(D366,'[1]Census-Pivot'!D364:G822,2,FALSE)</f>
        <v>625832.43499999994</v>
      </c>
      <c r="F366">
        <f>VLOOKUP(E366,'[1]Census-Pivot'!E364:H822,2,FALSE)</f>
        <v>4528696</v>
      </c>
      <c r="G366">
        <f>VLOOKUP(C366,[1]InfluenzaPivotTable_Data!A364:D822,2,FALSE)</f>
        <v>471</v>
      </c>
      <c r="H366">
        <f>VLOOKUP(C366,[1]InfluenzaPivotTable_Data!A364:D822,3,FALSE)</f>
        <v>581</v>
      </c>
      <c r="I366">
        <f>VLOOKUP(C366,[1]InfluenzaPivotTable_Data!A364:D822,4,FALSE)</f>
        <v>1052</v>
      </c>
      <c r="J366" s="5">
        <f t="shared" si="5"/>
        <v>1.206800061613933E-4</v>
      </c>
      <c r="K366" s="5">
        <f t="shared" si="5"/>
        <v>9.2836351634603285E-4</v>
      </c>
      <c r="L366" s="5">
        <f t="shared" si="5"/>
        <v>2.3229644913237718E-4</v>
      </c>
    </row>
    <row r="367" spans="1:12" x14ac:dyDescent="0.3">
      <c r="A367" s="4" t="s">
        <v>404</v>
      </c>
      <c r="B367" s="4">
        <v>2013</v>
      </c>
      <c r="C367" s="4" t="s">
        <v>409</v>
      </c>
      <c r="D367">
        <f>VLOOKUP(C367,'[1]Census-Pivot'!C365:F823,2,FALSE)</f>
        <v>3904721.4079999989</v>
      </c>
      <c r="E367">
        <f>VLOOKUP(D367,'[1]Census-Pivot'!D365:G823,2,FALSE)</f>
        <v>647325.08700000006</v>
      </c>
      <c r="F367">
        <f>VLOOKUP(E367,'[1]Census-Pivot'!E365:H823,2,FALSE)</f>
        <v>4550845</v>
      </c>
      <c r="G367">
        <f>VLOOKUP(C367,[1]InfluenzaPivotTable_Data!A365:D823,2,FALSE)</f>
        <v>498</v>
      </c>
      <c r="H367">
        <f>VLOOKUP(C367,[1]InfluenzaPivotTable_Data!A365:D823,3,FALSE)</f>
        <v>590</v>
      </c>
      <c r="I367">
        <f>VLOOKUP(C367,[1]InfluenzaPivotTable_Data!A365:D823,4,FALSE)</f>
        <v>1088</v>
      </c>
      <c r="J367" s="5">
        <f t="shared" si="5"/>
        <v>1.2753790807705175E-4</v>
      </c>
      <c r="K367" s="5">
        <f t="shared" si="5"/>
        <v>9.1144312471239033E-4</v>
      </c>
      <c r="L367" s="5">
        <f t="shared" si="5"/>
        <v>2.3907647920331279E-4</v>
      </c>
    </row>
    <row r="368" spans="1:12" x14ac:dyDescent="0.3">
      <c r="A368" s="4" t="s">
        <v>404</v>
      </c>
      <c r="B368" s="4">
        <v>2014</v>
      </c>
      <c r="C368" s="4" t="s">
        <v>410</v>
      </c>
      <c r="D368">
        <f>VLOOKUP(C368,'[1]Census-Pivot'!C366:F824,2,FALSE)</f>
        <v>3949495.784</v>
      </c>
      <c r="E368">
        <f>VLOOKUP(D368,'[1]Census-Pivot'!D366:G824,2,FALSE)</f>
        <v>681593.68200000026</v>
      </c>
      <c r="F368">
        <f>VLOOKUP(E368,'[1]Census-Pivot'!E366:H824,2,FALSE)</f>
        <v>4630485</v>
      </c>
      <c r="G368">
        <f>VLOOKUP(C368,[1]InfluenzaPivotTable_Data!A366:D824,2,FALSE)</f>
        <v>553</v>
      </c>
      <c r="H368">
        <f>VLOOKUP(C368,[1]InfluenzaPivotTable_Data!A366:D824,3,FALSE)</f>
        <v>547</v>
      </c>
      <c r="I368">
        <f>VLOOKUP(C368,[1]InfluenzaPivotTable_Data!A366:D824,4,FALSE)</f>
        <v>1100</v>
      </c>
      <c r="J368" s="5">
        <f t="shared" si="5"/>
        <v>1.4001787322834625E-4</v>
      </c>
      <c r="K368" s="5">
        <f t="shared" si="5"/>
        <v>8.0253091313132183E-4</v>
      </c>
      <c r="L368" s="5">
        <f t="shared" si="5"/>
        <v>2.3755610913327654E-4</v>
      </c>
    </row>
    <row r="369" spans="1:12" x14ac:dyDescent="0.3">
      <c r="A369" s="4" t="s">
        <v>404</v>
      </c>
      <c r="B369" s="4">
        <v>2015</v>
      </c>
      <c r="C369" s="4" t="s">
        <v>411</v>
      </c>
      <c r="D369">
        <f>VLOOKUP(C369,'[1]Census-Pivot'!C367:F825,2,FALSE)</f>
        <v>3868748.2960000006</v>
      </c>
      <c r="E369">
        <f>VLOOKUP(D369,'[1]Census-Pivot'!D367:G825,2,FALSE)</f>
        <v>694031.32400000014</v>
      </c>
      <c r="F369">
        <f>VLOOKUP(E369,'[1]Census-Pivot'!E367:H825,2,FALSE)</f>
        <v>4561064</v>
      </c>
      <c r="G369">
        <f>VLOOKUP(C369,[1]InfluenzaPivotTable_Data!A367:D825,2,FALSE)</f>
        <v>500</v>
      </c>
      <c r="H369">
        <f>VLOOKUP(C369,[1]InfluenzaPivotTable_Data!A367:D825,3,FALSE)</f>
        <v>690</v>
      </c>
      <c r="I369">
        <f>VLOOKUP(C369,[1]InfluenzaPivotTable_Data!A367:D825,4,FALSE)</f>
        <v>1190</v>
      </c>
      <c r="J369" s="5">
        <f t="shared" si="5"/>
        <v>1.2924076774830843E-4</v>
      </c>
      <c r="K369" s="5">
        <f t="shared" si="5"/>
        <v>9.9419143796454913E-4</v>
      </c>
      <c r="L369" s="5">
        <f t="shared" si="5"/>
        <v>2.6090403467261147E-4</v>
      </c>
    </row>
    <row r="370" spans="1:12" x14ac:dyDescent="0.3">
      <c r="A370" s="4" t="s">
        <v>404</v>
      </c>
      <c r="B370" s="4">
        <v>2016</v>
      </c>
      <c r="C370" s="4" t="s">
        <v>412</v>
      </c>
      <c r="D370">
        <f>VLOOKUP(C370,'[1]Census-Pivot'!C368:F826,2,FALSE)</f>
        <v>3973459.196</v>
      </c>
      <c r="E370">
        <f>VLOOKUP(D370,'[1]Census-Pivot'!D368:G826,2,FALSE)</f>
        <v>754085.36499999999</v>
      </c>
      <c r="F370">
        <f>VLOOKUP(E370,'[1]Census-Pivot'!E368:H826,2,FALSE)</f>
        <v>4731177</v>
      </c>
      <c r="G370">
        <f>VLOOKUP(C370,[1]InfluenzaPivotTable_Data!A368:D826,2,FALSE)</f>
        <v>475</v>
      </c>
      <c r="H370">
        <f>VLOOKUP(C370,[1]InfluenzaPivotTable_Data!A368:D826,3,FALSE)</f>
        <v>514</v>
      </c>
      <c r="I370">
        <f>VLOOKUP(C370,[1]InfluenzaPivotTable_Data!A368:D826,4,FALSE)</f>
        <v>989</v>
      </c>
      <c r="J370" s="5">
        <f t="shared" si="5"/>
        <v>1.195431931144965E-4</v>
      </c>
      <c r="K370" s="5">
        <f t="shared" si="5"/>
        <v>6.8162044226915876E-4</v>
      </c>
      <c r="L370" s="5">
        <f t="shared" si="5"/>
        <v>2.0903889243627959E-4</v>
      </c>
    </row>
    <row r="371" spans="1:12" x14ac:dyDescent="0.3">
      <c r="A371" s="4" t="s">
        <v>404</v>
      </c>
      <c r="B371" s="4">
        <v>2017</v>
      </c>
      <c r="C371" s="4" t="s">
        <v>413</v>
      </c>
      <c r="D371">
        <f>VLOOKUP(C371,'[1]Census-Pivot'!C369:F827,2,FALSE)</f>
        <v>3969882</v>
      </c>
      <c r="E371">
        <f>VLOOKUP(D371,'[1]Census-Pivot'!D369:G827,2,FALSE)</f>
        <v>766805</v>
      </c>
      <c r="F371">
        <f>VLOOKUP(E371,'[1]Census-Pivot'!E369:H827,2,FALSE)</f>
        <v>4736687</v>
      </c>
      <c r="G371">
        <f>VLOOKUP(C371,[1]InfluenzaPivotTable_Data!A369:D827,2,FALSE)</f>
        <v>466</v>
      </c>
      <c r="H371">
        <f>VLOOKUP(C371,[1]InfluenzaPivotTable_Data!A369:D827,3,FALSE)</f>
        <v>556</v>
      </c>
      <c r="I371">
        <f>VLOOKUP(C371,[1]InfluenzaPivotTable_Data!A369:D827,4,FALSE)</f>
        <v>1022</v>
      </c>
      <c r="J371" s="5">
        <f t="shared" si="5"/>
        <v>1.1738384163559521E-4</v>
      </c>
      <c r="K371" s="5">
        <f t="shared" si="5"/>
        <v>7.2508656046843718E-4</v>
      </c>
      <c r="L371" s="5">
        <f t="shared" si="5"/>
        <v>2.1576262058269841E-4</v>
      </c>
    </row>
    <row r="372" spans="1:12" x14ac:dyDescent="0.3">
      <c r="A372" s="4" t="s">
        <v>414</v>
      </c>
      <c r="B372" s="4">
        <v>2009</v>
      </c>
      <c r="C372" s="4" t="s">
        <v>415</v>
      </c>
      <c r="D372">
        <f>VLOOKUP(C372,'[1]Census-Pivot'!C370:F828,2,FALSE)</f>
        <v>674255.81300000008</v>
      </c>
      <c r="E372">
        <f>VLOOKUP(D372,'[1]Census-Pivot'!D370:G828,2,FALSE)</f>
        <v>112907.21100000004</v>
      </c>
      <c r="F372">
        <f>VLOOKUP(E372,'[1]Census-Pivot'!E370:H828,2,FALSE)</f>
        <v>786961</v>
      </c>
      <c r="G372">
        <f>VLOOKUP(C372,[1]InfluenzaPivotTable_Data!A370:D828,2,FALSE)</f>
        <v>517</v>
      </c>
      <c r="H372">
        <f>VLOOKUP(C372,[1]InfluenzaPivotTable_Data!A370:D828,3,FALSE)</f>
        <v>183</v>
      </c>
      <c r="I372">
        <f>VLOOKUP(C372,[1]InfluenzaPivotTable_Data!A370:D828,4,FALSE)</f>
        <v>700</v>
      </c>
      <c r="J372" s="5">
        <f t="shared" si="5"/>
        <v>7.6677129070595038E-4</v>
      </c>
      <c r="K372" s="5">
        <f t="shared" si="5"/>
        <v>1.6207999327872862E-3</v>
      </c>
      <c r="L372" s="5">
        <f t="shared" si="5"/>
        <v>8.8949770064844383E-4</v>
      </c>
    </row>
    <row r="373" spans="1:12" x14ac:dyDescent="0.3">
      <c r="A373" s="4" t="s">
        <v>414</v>
      </c>
      <c r="B373" s="4">
        <v>2010</v>
      </c>
      <c r="C373" s="4" t="s">
        <v>416</v>
      </c>
      <c r="D373">
        <f>VLOOKUP(C373,'[1]Census-Pivot'!C371:F829,2,FALSE)</f>
        <v>600233.20600000001</v>
      </c>
      <c r="E373">
        <f>VLOOKUP(D373,'[1]Census-Pivot'!D371:G829,2,FALSE)</f>
        <v>96357.38999999997</v>
      </c>
      <c r="F373">
        <f>VLOOKUP(E373,'[1]Census-Pivot'!E371:H829,2,FALSE)</f>
        <v>696942</v>
      </c>
      <c r="G373">
        <f>VLOOKUP(C373,[1]InfluenzaPivotTable_Data!A371:D829,2,FALSE)</f>
        <v>496</v>
      </c>
      <c r="H373">
        <f>VLOOKUP(C373,[1]InfluenzaPivotTable_Data!A371:D829,3,FALSE)</f>
        <v>201</v>
      </c>
      <c r="I373">
        <f>VLOOKUP(C373,[1]InfluenzaPivotTable_Data!A371:D829,4,FALSE)</f>
        <v>697</v>
      </c>
      <c r="J373" s="5">
        <f t="shared" si="5"/>
        <v>8.2634548545786383E-4</v>
      </c>
      <c r="K373" s="5">
        <f t="shared" si="5"/>
        <v>2.0859842716785923E-3</v>
      </c>
      <c r="L373" s="5">
        <f t="shared" si="5"/>
        <v>1.0000832206984226E-3</v>
      </c>
    </row>
    <row r="374" spans="1:12" x14ac:dyDescent="0.3">
      <c r="A374" s="4" t="s">
        <v>414</v>
      </c>
      <c r="B374" s="4">
        <v>2011</v>
      </c>
      <c r="C374" s="4" t="s">
        <v>417</v>
      </c>
      <c r="D374">
        <f>VLOOKUP(C374,'[1]Census-Pivot'!C372:F830,2,FALSE)</f>
        <v>658931.69099999999</v>
      </c>
      <c r="E374">
        <f>VLOOKUP(D374,'[1]Census-Pivot'!D372:G830,2,FALSE)</f>
        <v>106939.12699999999</v>
      </c>
      <c r="F374">
        <f>VLOOKUP(E374,'[1]Census-Pivot'!E372:H830,2,FALSE)</f>
        <v>765863</v>
      </c>
      <c r="G374">
        <f>VLOOKUP(C374,[1]InfluenzaPivotTable_Data!A372:D830,2,FALSE)</f>
        <v>496</v>
      </c>
      <c r="H374">
        <f>VLOOKUP(C374,[1]InfluenzaPivotTable_Data!A372:D830,3,FALSE)</f>
        <v>217</v>
      </c>
      <c r="I374">
        <f>VLOOKUP(C374,[1]InfluenzaPivotTable_Data!A372:D830,4,FALSE)</f>
        <v>713</v>
      </c>
      <c r="J374" s="5">
        <f t="shared" si="5"/>
        <v>7.5273356369803129E-4</v>
      </c>
      <c r="K374" s="5">
        <f t="shared" si="5"/>
        <v>2.0291918036697645E-3</v>
      </c>
      <c r="L374" s="5">
        <f t="shared" si="5"/>
        <v>9.3097590561236148E-4</v>
      </c>
    </row>
    <row r="375" spans="1:12" x14ac:dyDescent="0.3">
      <c r="A375" s="4" t="s">
        <v>414</v>
      </c>
      <c r="B375" s="4">
        <v>2012</v>
      </c>
      <c r="C375" s="4" t="s">
        <v>418</v>
      </c>
      <c r="D375">
        <f>VLOOKUP(C375,'[1]Census-Pivot'!C373:F831,2,FALSE)</f>
        <v>625251.98200000008</v>
      </c>
      <c r="E375">
        <f>VLOOKUP(D375,'[1]Census-Pivot'!D373:G831,2,FALSE)</f>
        <v>105108.76999999999</v>
      </c>
      <c r="F375">
        <f>VLOOKUP(E375,'[1]Census-Pivot'!E373:H831,2,FALSE)</f>
        <v>730225</v>
      </c>
      <c r="G375">
        <f>VLOOKUP(C375,[1]InfluenzaPivotTable_Data!A373:D831,2,FALSE)</f>
        <v>545</v>
      </c>
      <c r="H375">
        <f>VLOOKUP(C375,[1]InfluenzaPivotTable_Data!A373:D831,3,FALSE)</f>
        <v>224</v>
      </c>
      <c r="I375">
        <f>VLOOKUP(C375,[1]InfluenzaPivotTable_Data!A373:D831,4,FALSE)</f>
        <v>769</v>
      </c>
      <c r="J375" s="5">
        <f t="shared" si="5"/>
        <v>8.7164857639747547E-4</v>
      </c>
      <c r="K375" s="5">
        <f t="shared" si="5"/>
        <v>2.1311256900827594E-3</v>
      </c>
      <c r="L375" s="5">
        <f t="shared" si="5"/>
        <v>1.0531000718956487E-3</v>
      </c>
    </row>
    <row r="376" spans="1:12" x14ac:dyDescent="0.3">
      <c r="A376" s="4" t="s">
        <v>414</v>
      </c>
      <c r="B376" s="4">
        <v>2013</v>
      </c>
      <c r="C376" s="4" t="s">
        <v>419</v>
      </c>
      <c r="D376">
        <f>VLOOKUP(C376,'[1]Census-Pivot'!C374:F832,2,FALSE)</f>
        <v>577402.80099999998</v>
      </c>
      <c r="E376">
        <f>VLOOKUP(D376,'[1]Census-Pivot'!D374:G832,2,FALSE)</f>
        <v>100567.42199999999</v>
      </c>
      <c r="F376">
        <f>VLOOKUP(E376,'[1]Census-Pivot'!E374:H832,2,FALSE)</f>
        <v>677707</v>
      </c>
      <c r="G376">
        <f>VLOOKUP(C376,[1]InfluenzaPivotTable_Data!A374:D832,2,FALSE)</f>
        <v>516</v>
      </c>
      <c r="H376">
        <f>VLOOKUP(C376,[1]InfluenzaPivotTable_Data!A374:D832,3,FALSE)</f>
        <v>217</v>
      </c>
      <c r="I376">
        <f>VLOOKUP(C376,[1]InfluenzaPivotTable_Data!A374:D832,4,FALSE)</f>
        <v>733</v>
      </c>
      <c r="J376" s="5">
        <f t="shared" si="5"/>
        <v>8.9365690486146435E-4</v>
      </c>
      <c r="K376" s="5">
        <f t="shared" si="5"/>
        <v>2.1577564153926511E-3</v>
      </c>
      <c r="L376" s="5">
        <f t="shared" si="5"/>
        <v>1.0815883560299658E-3</v>
      </c>
    </row>
    <row r="377" spans="1:12" x14ac:dyDescent="0.3">
      <c r="A377" s="4" t="s">
        <v>414</v>
      </c>
      <c r="B377" s="4">
        <v>2014</v>
      </c>
      <c r="C377" s="4" t="s">
        <v>420</v>
      </c>
      <c r="D377">
        <f>VLOOKUP(C377,'[1]Census-Pivot'!C375:F833,2,FALSE)</f>
        <v>507885.48699999996</v>
      </c>
      <c r="E377">
        <f>VLOOKUP(D377,'[1]Census-Pivot'!D375:G833,2,FALSE)</f>
        <v>87707.675000000003</v>
      </c>
      <c r="F377">
        <f>VLOOKUP(E377,'[1]Census-Pivot'!E375:H833,2,FALSE)</f>
        <v>595696</v>
      </c>
      <c r="G377">
        <f>VLOOKUP(C377,[1]InfluenzaPivotTable_Data!A375:D833,2,FALSE)</f>
        <v>508</v>
      </c>
      <c r="H377">
        <f>VLOOKUP(C377,[1]InfluenzaPivotTable_Data!A375:D833,3,FALSE)</f>
        <v>228</v>
      </c>
      <c r="I377">
        <f>VLOOKUP(C377,[1]InfluenzaPivotTable_Data!A375:D833,4,FALSE)</f>
        <v>736</v>
      </c>
      <c r="J377" s="5">
        <f t="shared" si="5"/>
        <v>1.0002254701166526E-3</v>
      </c>
      <c r="K377" s="5">
        <f t="shared" si="5"/>
        <v>2.5995444526376965E-3</v>
      </c>
      <c r="L377" s="5">
        <f t="shared" si="5"/>
        <v>1.2355295318417449E-3</v>
      </c>
    </row>
    <row r="378" spans="1:12" x14ac:dyDescent="0.3">
      <c r="A378" s="4" t="s">
        <v>414</v>
      </c>
      <c r="B378" s="4">
        <v>2015</v>
      </c>
      <c r="C378" s="4" t="s">
        <v>421</v>
      </c>
      <c r="D378">
        <f>VLOOKUP(C378,'[1]Census-Pivot'!C376:F834,2,FALSE)</f>
        <v>480821.40899999999</v>
      </c>
      <c r="E378">
        <f>VLOOKUP(D378,'[1]Census-Pivot'!D376:G834,2,FALSE)</f>
        <v>85756.95699999998</v>
      </c>
      <c r="F378">
        <f>VLOOKUP(E378,'[1]Census-Pivot'!E376:H834,2,FALSE)</f>
        <v>566542</v>
      </c>
      <c r="G378">
        <f>VLOOKUP(C378,[1]InfluenzaPivotTable_Data!A376:D834,2,FALSE)</f>
        <v>505</v>
      </c>
      <c r="H378">
        <f>VLOOKUP(C378,[1]InfluenzaPivotTable_Data!A376:D834,3,FALSE)</f>
        <v>236</v>
      </c>
      <c r="I378">
        <f>VLOOKUP(C378,[1]InfluenzaPivotTable_Data!A376:D834,4,FALSE)</f>
        <v>741</v>
      </c>
      <c r="J378" s="5">
        <f t="shared" si="5"/>
        <v>1.0502860117029441E-3</v>
      </c>
      <c r="K378" s="5">
        <f t="shared" si="5"/>
        <v>2.7519633188477065E-3</v>
      </c>
      <c r="L378" s="5">
        <f t="shared" si="5"/>
        <v>1.3079348044805152E-3</v>
      </c>
    </row>
    <row r="379" spans="1:12" x14ac:dyDescent="0.3">
      <c r="A379" s="4" t="s">
        <v>414</v>
      </c>
      <c r="B379" s="4">
        <v>2016</v>
      </c>
      <c r="C379" s="4" t="s">
        <v>422</v>
      </c>
      <c r="D379">
        <f>VLOOKUP(C379,'[1]Census-Pivot'!C377:F835,2,FALSE)</f>
        <v>611546.76400000008</v>
      </c>
      <c r="E379">
        <f>VLOOKUP(D379,'[1]Census-Pivot'!D377:G835,2,FALSE)</f>
        <v>105383.202</v>
      </c>
      <c r="F379">
        <f>VLOOKUP(E379,'[1]Census-Pivot'!E377:H835,2,FALSE)</f>
        <v>716943</v>
      </c>
      <c r="G379">
        <f>VLOOKUP(C379,[1]InfluenzaPivotTable_Data!A377:D835,2,FALSE)</f>
        <v>513</v>
      </c>
      <c r="H379">
        <f>VLOOKUP(C379,[1]InfluenzaPivotTable_Data!A377:D835,3,FALSE)</f>
        <v>226</v>
      </c>
      <c r="I379">
        <f>VLOOKUP(C379,[1]InfluenzaPivotTable_Data!A377:D835,4,FALSE)</f>
        <v>739</v>
      </c>
      <c r="J379" s="5">
        <f t="shared" si="5"/>
        <v>8.3885653591652385E-4</v>
      </c>
      <c r="K379" s="5">
        <f t="shared" si="5"/>
        <v>2.1445543095188926E-3</v>
      </c>
      <c r="L379" s="5">
        <f t="shared" si="5"/>
        <v>1.0307653467569945E-3</v>
      </c>
    </row>
    <row r="380" spans="1:12" x14ac:dyDescent="0.3">
      <c r="A380" s="4" t="s">
        <v>414</v>
      </c>
      <c r="B380" s="4">
        <v>2017</v>
      </c>
      <c r="C380" s="4" t="s">
        <v>423</v>
      </c>
      <c r="D380">
        <f>VLOOKUP(C380,'[1]Census-Pivot'!C378:F836,2,FALSE)</f>
        <v>607050</v>
      </c>
      <c r="E380">
        <f>VLOOKUP(D380,'[1]Census-Pivot'!D378:G836,2,FALSE)</f>
        <v>111796</v>
      </c>
      <c r="F380">
        <f>VLOOKUP(E380,'[1]Census-Pivot'!E378:H836,2,FALSE)</f>
        <v>718846</v>
      </c>
      <c r="G380">
        <f>VLOOKUP(C380,[1]InfluenzaPivotTable_Data!A378:D836,2,FALSE)</f>
        <v>497</v>
      </c>
      <c r="H380">
        <f>VLOOKUP(C380,[1]InfluenzaPivotTable_Data!A378:D836,3,FALSE)</f>
        <v>227</v>
      </c>
      <c r="I380">
        <f>VLOOKUP(C380,[1]InfluenzaPivotTable_Data!A378:D836,4,FALSE)</f>
        <v>724</v>
      </c>
      <c r="J380" s="5">
        <f t="shared" si="5"/>
        <v>8.1871345029239765E-4</v>
      </c>
      <c r="K380" s="5">
        <f t="shared" si="5"/>
        <v>2.0304840960320585E-3</v>
      </c>
      <c r="L380" s="5">
        <f t="shared" si="5"/>
        <v>1.007169824969465E-3</v>
      </c>
    </row>
    <row r="381" spans="1:12" x14ac:dyDescent="0.3">
      <c r="A381" s="4" t="s">
        <v>424</v>
      </c>
      <c r="B381" s="4">
        <v>2009</v>
      </c>
      <c r="C381" s="4" t="s">
        <v>425</v>
      </c>
      <c r="D381">
        <f>VLOOKUP(C381,'[1]Census-Pivot'!C379:F837,2,FALSE)</f>
        <v>5273050.5480000004</v>
      </c>
      <c r="E381">
        <f>VLOOKUP(D381,'[1]Census-Pivot'!D379:G837,2,FALSE)</f>
        <v>783543.45</v>
      </c>
      <c r="F381">
        <f>VLOOKUP(E381,'[1]Census-Pivot'!E379:H837,2,FALSE)</f>
        <v>6056214</v>
      </c>
      <c r="G381">
        <f>VLOOKUP(C381,[1]InfluenzaPivotTable_Data!A379:D837,2,FALSE)</f>
        <v>581</v>
      </c>
      <c r="H381">
        <f>VLOOKUP(C381,[1]InfluenzaPivotTable_Data!A379:D837,3,FALSE)</f>
        <v>1099</v>
      </c>
      <c r="I381">
        <f>VLOOKUP(C381,[1]InfluenzaPivotTable_Data!A379:D837,4,FALSE)</f>
        <v>1680</v>
      </c>
      <c r="J381" s="5">
        <f t="shared" si="5"/>
        <v>1.1018289976764319E-4</v>
      </c>
      <c r="K381" s="5">
        <f t="shared" si="5"/>
        <v>1.4026024976662112E-3</v>
      </c>
      <c r="L381" s="5">
        <f t="shared" si="5"/>
        <v>2.7740102975225115E-4</v>
      </c>
    </row>
    <row r="382" spans="1:12" x14ac:dyDescent="0.3">
      <c r="A382" s="4" t="s">
        <v>424</v>
      </c>
      <c r="B382" s="4">
        <v>2010</v>
      </c>
      <c r="C382" s="4" t="s">
        <v>426</v>
      </c>
      <c r="D382">
        <f>VLOOKUP(C382,'[1]Census-Pivot'!C380:F838,2,FALSE)</f>
        <v>5337561.1209999993</v>
      </c>
      <c r="E382">
        <f>VLOOKUP(D382,'[1]Census-Pivot'!D380:G838,2,FALSE)</f>
        <v>800235.03599999996</v>
      </c>
      <c r="F382">
        <f>VLOOKUP(E382,'[1]Census-Pivot'!E380:H838,2,FALSE)</f>
        <v>6137476</v>
      </c>
      <c r="G382">
        <f>VLOOKUP(C382,[1]InfluenzaPivotTable_Data!A380:D838,2,FALSE)</f>
        <v>532</v>
      </c>
      <c r="H382">
        <f>VLOOKUP(C382,[1]InfluenzaPivotTable_Data!A380:D838,3,FALSE)</f>
        <v>1117</v>
      </c>
      <c r="I382">
        <f>VLOOKUP(C382,[1]InfluenzaPivotTable_Data!A380:D838,4,FALSE)</f>
        <v>1649</v>
      </c>
      <c r="J382" s="5">
        <f t="shared" si="5"/>
        <v>9.9670989790994486E-5</v>
      </c>
      <c r="K382" s="5">
        <f t="shared" si="5"/>
        <v>1.3958399092138727E-3</v>
      </c>
      <c r="L382" s="5">
        <f t="shared" si="5"/>
        <v>2.6867722171133542E-4</v>
      </c>
    </row>
    <row r="383" spans="1:12" x14ac:dyDescent="0.3">
      <c r="A383" s="4" t="s">
        <v>424</v>
      </c>
      <c r="B383" s="4">
        <v>2011</v>
      </c>
      <c r="C383" s="4" t="s">
        <v>427</v>
      </c>
      <c r="D383">
        <f>VLOOKUP(C383,'[1]Census-Pivot'!C381:F839,2,FALSE)</f>
        <v>5395970.0410000002</v>
      </c>
      <c r="E383">
        <f>VLOOKUP(D383,'[1]Census-Pivot'!D381:G839,2,FALSE)</f>
        <v>826324.92799999961</v>
      </c>
      <c r="F383">
        <f>VLOOKUP(E383,'[1]Census-Pivot'!E381:H839,2,FALSE)</f>
        <v>6223143</v>
      </c>
      <c r="G383">
        <f>VLOOKUP(C383,[1]InfluenzaPivotTable_Data!A381:D839,2,FALSE)</f>
        <v>528</v>
      </c>
      <c r="H383">
        <f>VLOOKUP(C383,[1]InfluenzaPivotTable_Data!A381:D839,3,FALSE)</f>
        <v>1192</v>
      </c>
      <c r="I383">
        <f>VLOOKUP(C383,[1]InfluenzaPivotTable_Data!A381:D839,4,FALSE)</f>
        <v>1720</v>
      </c>
      <c r="J383" s="5">
        <f t="shared" si="5"/>
        <v>9.7850802726500905E-5</v>
      </c>
      <c r="K383" s="5">
        <f t="shared" si="5"/>
        <v>1.4425318172175492E-3</v>
      </c>
      <c r="L383" s="5">
        <f t="shared" si="5"/>
        <v>2.7638767098875919E-4</v>
      </c>
    </row>
    <row r="384" spans="1:12" x14ac:dyDescent="0.3">
      <c r="A384" s="4" t="s">
        <v>424</v>
      </c>
      <c r="B384" s="4">
        <v>2012</v>
      </c>
      <c r="C384" s="4" t="s">
        <v>428</v>
      </c>
      <c r="D384">
        <f>VLOOKUP(C384,'[1]Census-Pivot'!C382:F840,2,FALSE)</f>
        <v>5323833.1680000005</v>
      </c>
      <c r="E384">
        <f>VLOOKUP(D384,'[1]Census-Pivot'!D382:G840,2,FALSE)</f>
        <v>822982.28200000024</v>
      </c>
      <c r="F384">
        <f>VLOOKUP(E384,'[1]Census-Pivot'!E382:H840,2,FALSE)</f>
        <v>6144968</v>
      </c>
      <c r="G384">
        <f>VLOOKUP(C384,[1]InfluenzaPivotTable_Data!A382:D840,2,FALSE)</f>
        <v>524</v>
      </c>
      <c r="H384">
        <f>VLOOKUP(C384,[1]InfluenzaPivotTable_Data!A382:D840,3,FALSE)</f>
        <v>1198</v>
      </c>
      <c r="I384">
        <f>VLOOKUP(C384,[1]InfluenzaPivotTable_Data!A382:D840,4,FALSE)</f>
        <v>1722</v>
      </c>
      <c r="J384" s="5">
        <f t="shared" si="5"/>
        <v>9.8425323158060309E-5</v>
      </c>
      <c r="K384" s="5">
        <f t="shared" si="5"/>
        <v>1.4556813994690589E-3</v>
      </c>
      <c r="L384" s="5">
        <f t="shared" si="5"/>
        <v>2.802292867920549E-4</v>
      </c>
    </row>
    <row r="385" spans="1:12" x14ac:dyDescent="0.3">
      <c r="A385" s="4" t="s">
        <v>424</v>
      </c>
      <c r="B385" s="4">
        <v>2013</v>
      </c>
      <c r="C385" s="4" t="s">
        <v>429</v>
      </c>
      <c r="D385">
        <f>VLOOKUP(C385,'[1]Census-Pivot'!C383:F841,2,FALSE)</f>
        <v>5180936.0929999985</v>
      </c>
      <c r="E385">
        <f>VLOOKUP(D385,'[1]Census-Pivot'!D383:G841,2,FALSE)</f>
        <v>828946.93299999996</v>
      </c>
      <c r="F385">
        <f>VLOOKUP(E385,'[1]Census-Pivot'!E383:H841,2,FALSE)</f>
        <v>6009613</v>
      </c>
      <c r="G385">
        <f>VLOOKUP(C385,[1]InfluenzaPivotTable_Data!A383:D841,2,FALSE)</f>
        <v>570</v>
      </c>
      <c r="H385">
        <f>VLOOKUP(C385,[1]InfluenzaPivotTable_Data!A383:D841,3,FALSE)</f>
        <v>1264</v>
      </c>
      <c r="I385">
        <f>VLOOKUP(C385,[1]InfluenzaPivotTable_Data!A383:D841,4,FALSE)</f>
        <v>1834</v>
      </c>
      <c r="J385" s="5">
        <f t="shared" si="5"/>
        <v>1.1001872823139649E-4</v>
      </c>
      <c r="K385" s="5">
        <f t="shared" si="5"/>
        <v>1.5248261977706117E-3</v>
      </c>
      <c r="L385" s="5">
        <f t="shared" si="5"/>
        <v>3.0517772109451972E-4</v>
      </c>
    </row>
    <row r="386" spans="1:12" x14ac:dyDescent="0.3">
      <c r="A386" s="4" t="s">
        <v>424</v>
      </c>
      <c r="B386" s="4">
        <v>2014</v>
      </c>
      <c r="C386" s="4" t="s">
        <v>430</v>
      </c>
      <c r="D386">
        <f>VLOOKUP(C386,'[1]Census-Pivot'!C384:F842,2,FALSE)</f>
        <v>5271028.3069999982</v>
      </c>
      <c r="E386">
        <f>VLOOKUP(D386,'[1]Census-Pivot'!D384:G842,2,FALSE)</f>
        <v>884234.87100000016</v>
      </c>
      <c r="F386">
        <f>VLOOKUP(E386,'[1]Census-Pivot'!E384:H842,2,FALSE)</f>
        <v>6157257</v>
      </c>
      <c r="G386">
        <f>VLOOKUP(C386,[1]InfluenzaPivotTable_Data!A384:D842,2,FALSE)</f>
        <v>664</v>
      </c>
      <c r="H386">
        <f>VLOOKUP(C386,[1]InfluenzaPivotTable_Data!A384:D842,3,FALSE)</f>
        <v>1248</v>
      </c>
      <c r="I386">
        <f>VLOOKUP(C386,[1]InfluenzaPivotTable_Data!A384:D842,4,FALSE)</f>
        <v>1912</v>
      </c>
      <c r="J386" s="5">
        <f t="shared" si="5"/>
        <v>1.2597162476213586E-4</v>
      </c>
      <c r="K386" s="5">
        <f t="shared" si="5"/>
        <v>1.4113897120892891E-3</v>
      </c>
      <c r="L386" s="5">
        <f t="shared" si="5"/>
        <v>3.105278860375651E-4</v>
      </c>
    </row>
    <row r="387" spans="1:12" x14ac:dyDescent="0.3">
      <c r="A387" s="4" t="s">
        <v>424</v>
      </c>
      <c r="B387" s="4">
        <v>2015</v>
      </c>
      <c r="C387" s="4" t="s">
        <v>431</v>
      </c>
      <c r="D387">
        <f>VLOOKUP(C387,'[1]Census-Pivot'!C385:F843,2,FALSE)</f>
        <v>5324999.4619999994</v>
      </c>
      <c r="E387">
        <f>VLOOKUP(D387,'[1]Census-Pivot'!D385:G843,2,FALSE)</f>
        <v>904310.522</v>
      </c>
      <c r="F387">
        <f>VLOOKUP(E387,'[1]Census-Pivot'!E385:H843,2,FALSE)</f>
        <v>6231143</v>
      </c>
      <c r="G387">
        <f>VLOOKUP(C387,[1]InfluenzaPivotTable_Data!A385:D843,2,FALSE)</f>
        <v>549</v>
      </c>
      <c r="H387">
        <f>VLOOKUP(C387,[1]InfluenzaPivotTable_Data!A385:D843,3,FALSE)</f>
        <v>1438</v>
      </c>
      <c r="I387">
        <f>VLOOKUP(C387,[1]InfluenzaPivotTable_Data!A385:D843,4,FALSE)</f>
        <v>1987</v>
      </c>
      <c r="J387" s="5">
        <f t="shared" ref="J387:L450" si="6">G387/D387</f>
        <v>1.030986019656428E-4</v>
      </c>
      <c r="K387" s="5">
        <f t="shared" si="6"/>
        <v>1.5901617475595402E-3</v>
      </c>
      <c r="L387" s="5">
        <f t="shared" si="6"/>
        <v>3.1888210557838267E-4</v>
      </c>
    </row>
    <row r="388" spans="1:12" x14ac:dyDescent="0.3">
      <c r="A388" s="4" t="s">
        <v>424</v>
      </c>
      <c r="B388" s="4">
        <v>2016</v>
      </c>
      <c r="C388" s="4" t="s">
        <v>432</v>
      </c>
      <c r="D388">
        <f>VLOOKUP(C388,'[1]Census-Pivot'!C386:F844,2,FALSE)</f>
        <v>5236073.1469999999</v>
      </c>
      <c r="E388">
        <f>VLOOKUP(D388,'[1]Census-Pivot'!D386:G844,2,FALSE)</f>
        <v>912856.67399999965</v>
      </c>
      <c r="F388">
        <f>VLOOKUP(E388,'[1]Census-Pivot'!E386:H844,2,FALSE)</f>
        <v>6148188</v>
      </c>
      <c r="G388">
        <f>VLOOKUP(C388,[1]InfluenzaPivotTable_Data!A386:D844,2,FALSE)</f>
        <v>563</v>
      </c>
      <c r="H388">
        <f>VLOOKUP(C388,[1]InfluenzaPivotTable_Data!A386:D844,3,FALSE)</f>
        <v>1212</v>
      </c>
      <c r="I388">
        <f>VLOOKUP(C388,[1]InfluenzaPivotTable_Data!A386:D844,4,FALSE)</f>
        <v>1775</v>
      </c>
      <c r="J388" s="5">
        <f t="shared" si="6"/>
        <v>1.075233260105562E-4</v>
      </c>
      <c r="K388" s="5">
        <f t="shared" si="6"/>
        <v>1.3277002124432082E-3</v>
      </c>
      <c r="L388" s="5">
        <f t="shared" si="6"/>
        <v>2.8870294792547005E-4</v>
      </c>
    </row>
    <row r="389" spans="1:12" x14ac:dyDescent="0.3">
      <c r="A389" s="4" t="s">
        <v>424</v>
      </c>
      <c r="B389" s="4">
        <v>2017</v>
      </c>
      <c r="C389" s="4" t="s">
        <v>433</v>
      </c>
      <c r="D389">
        <f>VLOOKUP(C389,'[1]Census-Pivot'!C387:F845,2,FALSE)</f>
        <v>5352427</v>
      </c>
      <c r="E389">
        <f>VLOOKUP(D389,'[1]Census-Pivot'!D387:G845,2,FALSE)</f>
        <v>944145</v>
      </c>
      <c r="F389">
        <f>VLOOKUP(E389,'[1]Census-Pivot'!E387:H845,2,FALSE)</f>
        <v>6296572</v>
      </c>
      <c r="G389">
        <f>VLOOKUP(C389,[1]InfluenzaPivotTable_Data!A387:D845,2,FALSE)</f>
        <v>628</v>
      </c>
      <c r="H389">
        <f>VLOOKUP(C389,[1]InfluenzaPivotTable_Data!A387:D845,3,FALSE)</f>
        <v>1321</v>
      </c>
      <c r="I389">
        <f>VLOOKUP(C389,[1]InfluenzaPivotTable_Data!A387:D845,4,FALSE)</f>
        <v>1949</v>
      </c>
      <c r="J389" s="5">
        <f t="shared" si="6"/>
        <v>1.1732995144072025E-4</v>
      </c>
      <c r="K389" s="5">
        <f t="shared" si="6"/>
        <v>1.3991494950457821E-3</v>
      </c>
      <c r="L389" s="5">
        <f t="shared" si="6"/>
        <v>3.0953350489758557E-4</v>
      </c>
    </row>
    <row r="390" spans="1:12" x14ac:dyDescent="0.3">
      <c r="A390" s="4" t="s">
        <v>434</v>
      </c>
      <c r="B390" s="4">
        <v>2009</v>
      </c>
      <c r="C390" s="4" t="s">
        <v>435</v>
      </c>
      <c r="D390">
        <f>VLOOKUP(C390,'[1]Census-Pivot'!C388:F846,2,FALSE)</f>
        <v>21345772.894000012</v>
      </c>
      <c r="E390">
        <f>VLOOKUP(D390,'[1]Census-Pivot'!D388:G846,2,FALSE)</f>
        <v>2387470.173</v>
      </c>
      <c r="F390">
        <f>VLOOKUP(E390,'[1]Census-Pivot'!E388:H846,2,FALSE)</f>
        <v>23721521</v>
      </c>
      <c r="G390">
        <f>VLOOKUP(C390,[1]InfluenzaPivotTable_Data!A388:D846,2,FALSE)</f>
        <v>985</v>
      </c>
      <c r="H390">
        <f>VLOOKUP(C390,[1]InfluenzaPivotTable_Data!A388:D846,3,FALSE)</f>
        <v>2512</v>
      </c>
      <c r="I390">
        <f>VLOOKUP(C390,[1]InfluenzaPivotTable_Data!A388:D846,4,FALSE)</f>
        <v>3497</v>
      </c>
      <c r="J390" s="5">
        <f t="shared" si="6"/>
        <v>4.6144967666027647E-5</v>
      </c>
      <c r="K390" s="5">
        <f t="shared" si="6"/>
        <v>1.052159741473763E-3</v>
      </c>
      <c r="L390" s="5">
        <f t="shared" si="6"/>
        <v>1.4741887756691488E-4</v>
      </c>
    </row>
    <row r="391" spans="1:12" x14ac:dyDescent="0.3">
      <c r="A391" s="4" t="s">
        <v>434</v>
      </c>
      <c r="B391" s="4">
        <v>2010</v>
      </c>
      <c r="C391" s="4" t="s">
        <v>436</v>
      </c>
      <c r="D391">
        <f>VLOOKUP(C391,'[1]Census-Pivot'!C389:F847,2,FALSE)</f>
        <v>21590270.408</v>
      </c>
      <c r="E391">
        <f>VLOOKUP(D391,'[1]Census-Pivot'!D389:G847,2,FALSE)</f>
        <v>2426770.3089999999</v>
      </c>
      <c r="F391">
        <f>VLOOKUP(E391,'[1]Census-Pivot'!E389:H847,2,FALSE)</f>
        <v>24014155</v>
      </c>
      <c r="G391">
        <f>VLOOKUP(C391,[1]InfluenzaPivotTable_Data!A389:D847,2,FALSE)</f>
        <v>798</v>
      </c>
      <c r="H391">
        <f>VLOOKUP(C391,[1]InfluenzaPivotTable_Data!A389:D847,3,FALSE)</f>
        <v>2435</v>
      </c>
      <c r="I391">
        <f>VLOOKUP(C391,[1]InfluenzaPivotTable_Data!A389:D847,4,FALSE)</f>
        <v>3233</v>
      </c>
      <c r="J391" s="5">
        <f t="shared" si="6"/>
        <v>3.6961093349915214E-5</v>
      </c>
      <c r="K391" s="5">
        <f t="shared" si="6"/>
        <v>1.0033912113435208E-3</v>
      </c>
      <c r="L391" s="5">
        <f t="shared" si="6"/>
        <v>1.3462893031214299E-4</v>
      </c>
    </row>
    <row r="392" spans="1:12" x14ac:dyDescent="0.3">
      <c r="A392" s="4" t="s">
        <v>434</v>
      </c>
      <c r="B392" s="4">
        <v>2011</v>
      </c>
      <c r="C392" s="4" t="s">
        <v>437</v>
      </c>
      <c r="D392">
        <f>VLOOKUP(C392,'[1]Census-Pivot'!C390:F848,2,FALSE)</f>
        <v>22038834.053999998</v>
      </c>
      <c r="E392">
        <f>VLOOKUP(D392,'[1]Census-Pivot'!D390:G848,2,FALSE)</f>
        <v>2513608.3730000001</v>
      </c>
      <c r="F392">
        <f>VLOOKUP(E392,'[1]Census-Pivot'!E390:H848,2,FALSE)</f>
        <v>24557189</v>
      </c>
      <c r="G392">
        <f>VLOOKUP(C392,[1]InfluenzaPivotTable_Data!A390:D848,2,FALSE)</f>
        <v>830</v>
      </c>
      <c r="H392">
        <f>VLOOKUP(C392,[1]InfluenzaPivotTable_Data!A390:D848,3,FALSE)</f>
        <v>2473</v>
      </c>
      <c r="I392">
        <f>VLOOKUP(C392,[1]InfluenzaPivotTable_Data!A390:D848,4,FALSE)</f>
        <v>3303</v>
      </c>
      <c r="J392" s="5">
        <f t="shared" si="6"/>
        <v>3.7660794485149133E-5</v>
      </c>
      <c r="K392" s="5">
        <f t="shared" si="6"/>
        <v>9.838445903362688E-4</v>
      </c>
      <c r="L392" s="5">
        <f t="shared" si="6"/>
        <v>1.345023650711814E-4</v>
      </c>
    </row>
    <row r="393" spans="1:12" x14ac:dyDescent="0.3">
      <c r="A393" s="4" t="s">
        <v>434</v>
      </c>
      <c r="B393" s="4">
        <v>2012</v>
      </c>
      <c r="C393" s="4" t="s">
        <v>438</v>
      </c>
      <c r="D393">
        <f>VLOOKUP(C393,'[1]Census-Pivot'!C391:F849,2,FALSE)</f>
        <v>22171559.571999986</v>
      </c>
      <c r="E393">
        <f>VLOOKUP(D393,'[1]Census-Pivot'!D391:G849,2,FALSE)</f>
        <v>2572464.1920000007</v>
      </c>
      <c r="F393">
        <f>VLOOKUP(E393,'[1]Census-Pivot'!E391:H849,2,FALSE)</f>
        <v>24741686</v>
      </c>
      <c r="G393">
        <f>VLOOKUP(C393,[1]InfluenzaPivotTable_Data!A391:D849,2,FALSE)</f>
        <v>750</v>
      </c>
      <c r="H393">
        <f>VLOOKUP(C393,[1]InfluenzaPivotTable_Data!A391:D849,3,FALSE)</f>
        <v>2435</v>
      </c>
      <c r="I393">
        <f>VLOOKUP(C393,[1]InfluenzaPivotTable_Data!A391:D849,4,FALSE)</f>
        <v>3185</v>
      </c>
      <c r="J393" s="5">
        <f t="shared" si="6"/>
        <v>3.3827119719045827E-5</v>
      </c>
      <c r="K393" s="5">
        <f t="shared" si="6"/>
        <v>9.4656322430940155E-4</v>
      </c>
      <c r="L393" s="5">
        <f t="shared" si="6"/>
        <v>1.2873011160193366E-4</v>
      </c>
    </row>
    <row r="394" spans="1:12" x14ac:dyDescent="0.3">
      <c r="A394" s="4" t="s">
        <v>434</v>
      </c>
      <c r="B394" s="4">
        <v>2013</v>
      </c>
      <c r="C394" s="4" t="s">
        <v>439</v>
      </c>
      <c r="D394">
        <f>VLOOKUP(C394,'[1]Census-Pivot'!C392:F850,2,FALSE)</f>
        <v>22554284.566999979</v>
      </c>
      <c r="E394">
        <f>VLOOKUP(D394,'[1]Census-Pivot'!D392:G850,2,FALSE)</f>
        <v>2669332.5370000009</v>
      </c>
      <c r="F394">
        <f>VLOOKUP(E394,'[1]Census-Pivot'!E392:H850,2,FALSE)</f>
        <v>25227175</v>
      </c>
      <c r="G394">
        <f>VLOOKUP(C394,[1]InfluenzaPivotTable_Data!A392:D850,2,FALSE)</f>
        <v>938</v>
      </c>
      <c r="H394">
        <f>VLOOKUP(C394,[1]InfluenzaPivotTable_Data!A392:D850,3,FALSE)</f>
        <v>2608</v>
      </c>
      <c r="I394">
        <f>VLOOKUP(C394,[1]InfluenzaPivotTable_Data!A392:D850,4,FALSE)</f>
        <v>3546</v>
      </c>
      <c r="J394" s="5">
        <f t="shared" si="6"/>
        <v>4.1588550380020614E-5</v>
      </c>
      <c r="K394" s="5">
        <f t="shared" si="6"/>
        <v>9.7702326849507821E-4</v>
      </c>
      <c r="L394" s="5">
        <f t="shared" si="6"/>
        <v>1.4056270668435922E-4</v>
      </c>
    </row>
    <row r="395" spans="1:12" x14ac:dyDescent="0.3">
      <c r="A395" s="4" t="s">
        <v>434</v>
      </c>
      <c r="B395" s="4">
        <v>2014</v>
      </c>
      <c r="C395" s="4" t="s">
        <v>440</v>
      </c>
      <c r="D395">
        <f>VLOOKUP(C395,'[1]Census-Pivot'!C393:F851,2,FALSE)</f>
        <v>22841498.206000004</v>
      </c>
      <c r="E395">
        <f>VLOOKUP(D395,'[1]Census-Pivot'!D393:G851,2,FALSE)</f>
        <v>2772676.716</v>
      </c>
      <c r="F395">
        <f>VLOOKUP(E395,'[1]Census-Pivot'!E393:H851,2,FALSE)</f>
        <v>25607357</v>
      </c>
      <c r="G395">
        <f>VLOOKUP(C395,[1]InfluenzaPivotTable_Data!A393:D851,2,FALSE)</f>
        <v>1113</v>
      </c>
      <c r="H395">
        <f>VLOOKUP(C395,[1]InfluenzaPivotTable_Data!A393:D851,3,FALSE)</f>
        <v>2552</v>
      </c>
      <c r="I395">
        <f>VLOOKUP(C395,[1]InfluenzaPivotTable_Data!A393:D851,4,FALSE)</f>
        <v>3665</v>
      </c>
      <c r="J395" s="5">
        <f t="shared" si="6"/>
        <v>4.8727101434512607E-5</v>
      </c>
      <c r="K395" s="5">
        <f t="shared" si="6"/>
        <v>9.204102249906873E-4</v>
      </c>
      <c r="L395" s="5">
        <f t="shared" si="6"/>
        <v>1.4312293142943255E-4</v>
      </c>
    </row>
    <row r="396" spans="1:12" x14ac:dyDescent="0.3">
      <c r="A396" s="4" t="s">
        <v>434</v>
      </c>
      <c r="B396" s="4">
        <v>2015</v>
      </c>
      <c r="C396" s="4" t="s">
        <v>441</v>
      </c>
      <c r="D396">
        <f>VLOOKUP(C396,'[1]Census-Pivot'!C394:F852,2,FALSE)</f>
        <v>22601888.785999991</v>
      </c>
      <c r="E396">
        <f>VLOOKUP(D396,'[1]Census-Pivot'!D394:G852,2,FALSE)</f>
        <v>2800369.0309999981</v>
      </c>
      <c r="F396">
        <f>VLOOKUP(E396,'[1]Census-Pivot'!E394:H852,2,FALSE)</f>
        <v>25410595</v>
      </c>
      <c r="G396">
        <f>VLOOKUP(C396,[1]InfluenzaPivotTable_Data!A394:D852,2,FALSE)</f>
        <v>871</v>
      </c>
      <c r="H396">
        <f>VLOOKUP(C396,[1]InfluenzaPivotTable_Data!A394:D852,3,FALSE)</f>
        <v>2575</v>
      </c>
      <c r="I396">
        <f>VLOOKUP(C396,[1]InfluenzaPivotTable_Data!A394:D852,4,FALSE)</f>
        <v>3446</v>
      </c>
      <c r="J396" s="5">
        <f t="shared" si="6"/>
        <v>3.8536602327656473E-5</v>
      </c>
      <c r="K396" s="5">
        <f t="shared" si="6"/>
        <v>9.1952166714273371E-4</v>
      </c>
      <c r="L396" s="5">
        <f t="shared" si="6"/>
        <v>1.3561272374771233E-4</v>
      </c>
    </row>
    <row r="397" spans="1:12" x14ac:dyDescent="0.3">
      <c r="A397" s="4" t="s">
        <v>434</v>
      </c>
      <c r="B397" s="4">
        <v>2016</v>
      </c>
      <c r="C397" s="4" t="s">
        <v>442</v>
      </c>
      <c r="D397">
        <f>VLOOKUP(C397,'[1]Census-Pivot'!C395:F853,2,FALSE)</f>
        <v>23069285.451999988</v>
      </c>
      <c r="E397">
        <f>VLOOKUP(D397,'[1]Census-Pivot'!D395:G853,2,FALSE)</f>
        <v>2960325.4289999995</v>
      </c>
      <c r="F397">
        <f>VLOOKUP(E397,'[1]Census-Pivot'!E395:H853,2,FALSE)</f>
        <v>26031252</v>
      </c>
      <c r="G397">
        <f>VLOOKUP(C397,[1]InfluenzaPivotTable_Data!A395:D853,2,FALSE)</f>
        <v>808</v>
      </c>
      <c r="H397">
        <f>VLOOKUP(C397,[1]InfluenzaPivotTable_Data!A395:D853,3,FALSE)</f>
        <v>2260</v>
      </c>
      <c r="I397">
        <f>VLOOKUP(C397,[1]InfluenzaPivotTable_Data!A395:D853,4,FALSE)</f>
        <v>3068</v>
      </c>
      <c r="J397" s="5">
        <f t="shared" si="6"/>
        <v>3.5024925313841942E-5</v>
      </c>
      <c r="K397" s="5">
        <f t="shared" si="6"/>
        <v>7.6342958036320686E-4</v>
      </c>
      <c r="L397" s="5">
        <f t="shared" si="6"/>
        <v>1.1785833428219281E-4</v>
      </c>
    </row>
    <row r="398" spans="1:12" x14ac:dyDescent="0.3">
      <c r="A398" s="4" t="s">
        <v>434</v>
      </c>
      <c r="B398" s="4">
        <v>2017</v>
      </c>
      <c r="C398" s="4" t="s">
        <v>443</v>
      </c>
      <c r="D398">
        <f>VLOOKUP(C398,'[1]Census-Pivot'!C396:F854,2,FALSE)</f>
        <v>23373174</v>
      </c>
      <c r="E398">
        <f>VLOOKUP(D398,'[1]Census-Pivot'!D396:G854,2,FALSE)</f>
        <v>3085403</v>
      </c>
      <c r="F398">
        <f>VLOOKUP(E398,'[1]Census-Pivot'!E396:H854,2,FALSE)</f>
        <v>26458577</v>
      </c>
      <c r="G398">
        <f>VLOOKUP(C398,[1]InfluenzaPivotTable_Data!A396:D854,2,FALSE)</f>
        <v>917</v>
      </c>
      <c r="H398">
        <f>VLOOKUP(C398,[1]InfluenzaPivotTable_Data!A396:D854,3,FALSE)</f>
        <v>2290</v>
      </c>
      <c r="I398">
        <f>VLOOKUP(C398,[1]InfluenzaPivotTable_Data!A396:D854,4,FALSE)</f>
        <v>3207</v>
      </c>
      <c r="J398" s="5">
        <f t="shared" si="6"/>
        <v>3.9233011314595096E-5</v>
      </c>
      <c r="K398" s="5">
        <f t="shared" si="6"/>
        <v>7.4220450294499619E-4</v>
      </c>
      <c r="L398" s="5">
        <f t="shared" si="6"/>
        <v>1.2120833255696253E-4</v>
      </c>
    </row>
    <row r="399" spans="1:12" x14ac:dyDescent="0.3">
      <c r="A399" s="4" t="s">
        <v>444</v>
      </c>
      <c r="B399" s="4">
        <v>2009</v>
      </c>
      <c r="C399" s="4" t="s">
        <v>445</v>
      </c>
      <c r="D399">
        <f>VLOOKUP(C399,'[1]Census-Pivot'!C397:F855,2,FALSE)</f>
        <v>2402324.6939999997</v>
      </c>
      <c r="E399">
        <f>VLOOKUP(D399,'[1]Census-Pivot'!D397:G855,2,FALSE)</f>
        <v>231879.217</v>
      </c>
      <c r="F399">
        <f>VLOOKUP(E399,'[1]Census-Pivot'!E397:H855,2,FALSE)</f>
        <v>2632280</v>
      </c>
      <c r="G399">
        <f>VLOOKUP(C399,[1]InfluenzaPivotTable_Data!A397:D855,2,FALSE)</f>
        <v>463</v>
      </c>
      <c r="H399">
        <f>VLOOKUP(C399,[1]InfluenzaPivotTable_Data!A397:D855,3,FALSE)</f>
        <v>272</v>
      </c>
      <c r="I399">
        <f>VLOOKUP(C399,[1]InfluenzaPivotTable_Data!A397:D855,4,FALSE)</f>
        <v>735</v>
      </c>
      <c r="J399" s="5">
        <f t="shared" si="6"/>
        <v>1.927299840676741E-4</v>
      </c>
      <c r="K399" s="5">
        <f t="shared" si="6"/>
        <v>1.1730244888656838E-3</v>
      </c>
      <c r="L399" s="5">
        <f t="shared" si="6"/>
        <v>2.7922561429635144E-4</v>
      </c>
    </row>
    <row r="400" spans="1:12" x14ac:dyDescent="0.3">
      <c r="A400" s="4" t="s">
        <v>444</v>
      </c>
      <c r="B400" s="4">
        <v>2010</v>
      </c>
      <c r="C400" s="4" t="s">
        <v>446</v>
      </c>
      <c r="D400">
        <f>VLOOKUP(C400,'[1]Census-Pivot'!C398:F856,2,FALSE)</f>
        <v>2421045.5830000006</v>
      </c>
      <c r="E400">
        <f>VLOOKUP(D400,'[1]Census-Pivot'!D398:G856,2,FALSE)</f>
        <v>235119.82700000002</v>
      </c>
      <c r="F400">
        <f>VLOOKUP(E400,'[1]Census-Pivot'!E398:H856,2,FALSE)</f>
        <v>2655575</v>
      </c>
      <c r="G400">
        <f>VLOOKUP(C400,[1]InfluenzaPivotTable_Data!A398:D856,2,FALSE)</f>
        <v>493</v>
      </c>
      <c r="H400">
        <f>VLOOKUP(C400,[1]InfluenzaPivotTable_Data!A398:D856,3,FALSE)</f>
        <v>287</v>
      </c>
      <c r="I400">
        <f>VLOOKUP(C400,[1]InfluenzaPivotTable_Data!A398:D856,4,FALSE)</f>
        <v>780</v>
      </c>
      <c r="J400" s="5">
        <f t="shared" si="6"/>
        <v>2.03631027627785E-4</v>
      </c>
      <c r="K400" s="5">
        <f t="shared" si="6"/>
        <v>1.2206541815803563E-3</v>
      </c>
      <c r="L400" s="5">
        <f t="shared" si="6"/>
        <v>2.9372169869049076E-4</v>
      </c>
    </row>
    <row r="401" spans="1:12" x14ac:dyDescent="0.3">
      <c r="A401" s="4" t="s">
        <v>444</v>
      </c>
      <c r="B401" s="4">
        <v>2011</v>
      </c>
      <c r="C401" s="4" t="s">
        <v>447</v>
      </c>
      <c r="D401">
        <f>VLOOKUP(C401,'[1]Census-Pivot'!C399:F857,2,FALSE)</f>
        <v>2396234.1469999999</v>
      </c>
      <c r="E401">
        <f>VLOOKUP(D401,'[1]Census-Pivot'!D399:G857,2,FALSE)</f>
        <v>239460.573</v>
      </c>
      <c r="F401">
        <f>VLOOKUP(E401,'[1]Census-Pivot'!E399:H857,2,FALSE)</f>
        <v>2633633</v>
      </c>
      <c r="G401">
        <f>VLOOKUP(C401,[1]InfluenzaPivotTable_Data!A399:D857,2,FALSE)</f>
        <v>484</v>
      </c>
      <c r="H401">
        <f>VLOOKUP(C401,[1]InfluenzaPivotTable_Data!A399:D857,3,FALSE)</f>
        <v>284</v>
      </c>
      <c r="I401">
        <f>VLOOKUP(C401,[1]InfluenzaPivotTable_Data!A399:D857,4,FALSE)</f>
        <v>768</v>
      </c>
      <c r="J401" s="5">
        <f t="shared" si="6"/>
        <v>2.0198360022786205E-4</v>
      </c>
      <c r="K401" s="5">
        <f t="shared" si="6"/>
        <v>1.1859989995096187E-3</v>
      </c>
      <c r="L401" s="5">
        <f t="shared" si="6"/>
        <v>2.9161238486911424E-4</v>
      </c>
    </row>
    <row r="402" spans="1:12" x14ac:dyDescent="0.3">
      <c r="A402" s="4" t="s">
        <v>444</v>
      </c>
      <c r="B402" s="4">
        <v>2012</v>
      </c>
      <c r="C402" s="4" t="s">
        <v>448</v>
      </c>
      <c r="D402">
        <f>VLOOKUP(C402,'[1]Census-Pivot'!C400:F858,2,FALSE)</f>
        <v>2494608.1250000005</v>
      </c>
      <c r="E402">
        <f>VLOOKUP(D402,'[1]Census-Pivot'!D400:G858,2,FALSE)</f>
        <v>249139.22500000003</v>
      </c>
      <c r="F402">
        <f>VLOOKUP(E402,'[1]Census-Pivot'!E400:H858,2,FALSE)</f>
        <v>2745765</v>
      </c>
      <c r="G402">
        <f>VLOOKUP(C402,[1]InfluenzaPivotTable_Data!A400:D858,2,FALSE)</f>
        <v>502</v>
      </c>
      <c r="H402">
        <f>VLOOKUP(C402,[1]InfluenzaPivotTable_Data!A400:D858,3,FALSE)</f>
        <v>270</v>
      </c>
      <c r="I402">
        <f>VLOOKUP(C402,[1]InfluenzaPivotTable_Data!A400:D858,4,FALSE)</f>
        <v>772</v>
      </c>
      <c r="J402" s="5">
        <f t="shared" si="6"/>
        <v>2.0123401145420383E-4</v>
      </c>
      <c r="K402" s="5">
        <f t="shared" si="6"/>
        <v>1.0837313955680803E-3</v>
      </c>
      <c r="L402" s="5">
        <f t="shared" si="6"/>
        <v>2.8116025952694423E-4</v>
      </c>
    </row>
    <row r="403" spans="1:12" x14ac:dyDescent="0.3">
      <c r="A403" s="4" t="s">
        <v>444</v>
      </c>
      <c r="B403" s="4">
        <v>2013</v>
      </c>
      <c r="C403" s="4" t="s">
        <v>449</v>
      </c>
      <c r="D403">
        <f>VLOOKUP(C403,'[1]Census-Pivot'!C401:F859,2,FALSE)</f>
        <v>2478902.7630000003</v>
      </c>
      <c r="E403">
        <f>VLOOKUP(D403,'[1]Census-Pivot'!D401:G859,2,FALSE)</f>
        <v>269731.99099999998</v>
      </c>
      <c r="F403">
        <f>VLOOKUP(E403,'[1]Census-Pivot'!E401:H859,2,FALSE)</f>
        <v>2748392</v>
      </c>
      <c r="G403">
        <f>VLOOKUP(C403,[1]InfluenzaPivotTable_Data!A401:D859,2,FALSE)</f>
        <v>512</v>
      </c>
      <c r="H403">
        <f>VLOOKUP(C403,[1]InfluenzaPivotTable_Data!A401:D859,3,FALSE)</f>
        <v>346</v>
      </c>
      <c r="I403">
        <f>VLOOKUP(C403,[1]InfluenzaPivotTable_Data!A401:D859,4,FALSE)</f>
        <v>858</v>
      </c>
      <c r="J403" s="5">
        <f t="shared" si="6"/>
        <v>2.0654299460313278E-4</v>
      </c>
      <c r="K403" s="5">
        <f t="shared" si="6"/>
        <v>1.282754777129866E-3</v>
      </c>
      <c r="L403" s="5">
        <f t="shared" si="6"/>
        <v>3.1218254164616985E-4</v>
      </c>
    </row>
    <row r="404" spans="1:12" x14ac:dyDescent="0.3">
      <c r="A404" s="4" t="s">
        <v>444</v>
      </c>
      <c r="B404" s="4">
        <v>2014</v>
      </c>
      <c r="C404" s="4" t="s">
        <v>450</v>
      </c>
      <c r="D404">
        <f>VLOOKUP(C404,'[1]Census-Pivot'!C402:F860,2,FALSE)</f>
        <v>2504764.3789999997</v>
      </c>
      <c r="E404">
        <f>VLOOKUP(D404,'[1]Census-Pivot'!D402:G860,2,FALSE)</f>
        <v>266879.56599999999</v>
      </c>
      <c r="F404">
        <f>VLOOKUP(E404,'[1]Census-Pivot'!E402:H860,2,FALSE)</f>
        <v>2773794</v>
      </c>
      <c r="G404">
        <f>VLOOKUP(C404,[1]InfluenzaPivotTable_Data!A402:D860,2,FALSE)</f>
        <v>502</v>
      </c>
      <c r="H404">
        <f>VLOOKUP(C404,[1]InfluenzaPivotTable_Data!A402:D860,3,FALSE)</f>
        <v>270</v>
      </c>
      <c r="I404">
        <f>VLOOKUP(C404,[1]InfluenzaPivotTable_Data!A402:D860,4,FALSE)</f>
        <v>772</v>
      </c>
      <c r="J404" s="5">
        <f t="shared" si="6"/>
        <v>2.0041805297487427E-4</v>
      </c>
      <c r="K404" s="5">
        <f t="shared" si="6"/>
        <v>1.0116922926950503E-3</v>
      </c>
      <c r="L404" s="5">
        <f t="shared" si="6"/>
        <v>2.7831915419818489E-4</v>
      </c>
    </row>
    <row r="405" spans="1:12" x14ac:dyDescent="0.3">
      <c r="A405" s="4" t="s">
        <v>444</v>
      </c>
      <c r="B405" s="4">
        <v>2015</v>
      </c>
      <c r="C405" s="4" t="s">
        <v>451</v>
      </c>
      <c r="D405">
        <f>VLOOKUP(C405,'[1]Census-Pivot'!C403:F861,2,FALSE)</f>
        <v>2554699.327</v>
      </c>
      <c r="E405">
        <f>VLOOKUP(D405,'[1]Census-Pivot'!D403:G861,2,FALSE)</f>
        <v>278662.46000000008</v>
      </c>
      <c r="F405">
        <f>VLOOKUP(E405,'[1]Census-Pivot'!E403:H861,2,FALSE)</f>
        <v>2832328</v>
      </c>
      <c r="G405">
        <f>VLOOKUP(C405,[1]InfluenzaPivotTable_Data!A403:D861,2,FALSE)</f>
        <v>474</v>
      </c>
      <c r="H405">
        <f>VLOOKUP(C405,[1]InfluenzaPivotTable_Data!A403:D861,3,FALSE)</f>
        <v>306</v>
      </c>
      <c r="I405">
        <f>VLOOKUP(C405,[1]InfluenzaPivotTable_Data!A403:D861,4,FALSE)</f>
        <v>780</v>
      </c>
      <c r="J405" s="5">
        <f t="shared" si="6"/>
        <v>1.8554042543887983E-4</v>
      </c>
      <c r="K405" s="5">
        <f t="shared" si="6"/>
        <v>1.0981027010240271E-3</v>
      </c>
      <c r="L405" s="5">
        <f t="shared" si="6"/>
        <v>2.7539183314926805E-4</v>
      </c>
    </row>
    <row r="406" spans="1:12" x14ac:dyDescent="0.3">
      <c r="A406" s="4" t="s">
        <v>444</v>
      </c>
      <c r="B406" s="4">
        <v>2016</v>
      </c>
      <c r="C406" s="4" t="s">
        <v>452</v>
      </c>
      <c r="D406">
        <f>VLOOKUP(C406,'[1]Census-Pivot'!C404:F862,2,FALSE)</f>
        <v>2586102.5209999997</v>
      </c>
      <c r="E406">
        <f>VLOOKUP(D406,'[1]Census-Pivot'!D404:G862,2,FALSE)</f>
        <v>290351.79400000005</v>
      </c>
      <c r="F406">
        <f>VLOOKUP(E406,'[1]Census-Pivot'!E404:H862,2,FALSE)</f>
        <v>2875876</v>
      </c>
      <c r="G406">
        <f>VLOOKUP(C406,[1]InfluenzaPivotTable_Data!A404:D862,2,FALSE)</f>
        <v>462</v>
      </c>
      <c r="H406">
        <f>VLOOKUP(C406,[1]InfluenzaPivotTable_Data!A404:D862,3,FALSE)</f>
        <v>310</v>
      </c>
      <c r="I406">
        <f>VLOOKUP(C406,[1]InfluenzaPivotTable_Data!A404:D862,4,FALSE)</f>
        <v>772</v>
      </c>
      <c r="J406" s="5">
        <f t="shared" si="6"/>
        <v>1.7864720994175933E-4</v>
      </c>
      <c r="K406" s="5">
        <f t="shared" si="6"/>
        <v>1.0676703447542672E-3</v>
      </c>
      <c r="L406" s="5">
        <f t="shared" si="6"/>
        <v>2.6843994664582199E-4</v>
      </c>
    </row>
    <row r="407" spans="1:12" x14ac:dyDescent="0.3">
      <c r="A407" s="4" t="s">
        <v>444</v>
      </c>
      <c r="B407" s="4">
        <v>2017</v>
      </c>
      <c r="C407" s="4" t="s">
        <v>453</v>
      </c>
      <c r="D407">
        <f>VLOOKUP(C407,'[1]Census-Pivot'!C405:F863,2,FALSE)</f>
        <v>2581721</v>
      </c>
      <c r="E407">
        <f>VLOOKUP(D407,'[1]Census-Pivot'!D405:G863,2,FALSE)</f>
        <v>302014</v>
      </c>
      <c r="F407">
        <f>VLOOKUP(E407,'[1]Census-Pivot'!E405:H863,2,FALSE)</f>
        <v>2883735</v>
      </c>
      <c r="G407">
        <f>VLOOKUP(C407,[1]InfluenzaPivotTable_Data!A405:D863,2,FALSE)</f>
        <v>450</v>
      </c>
      <c r="H407">
        <f>VLOOKUP(C407,[1]InfluenzaPivotTable_Data!A405:D863,3,FALSE)</f>
        <v>252</v>
      </c>
      <c r="I407">
        <f>VLOOKUP(C407,[1]InfluenzaPivotTable_Data!A405:D863,4,FALSE)</f>
        <v>702</v>
      </c>
      <c r="J407" s="5">
        <f t="shared" si="6"/>
        <v>1.7430233553509462E-4</v>
      </c>
      <c r="K407" s="5">
        <f t="shared" si="6"/>
        <v>8.3439840537193641E-4</v>
      </c>
      <c r="L407" s="5">
        <f t="shared" si="6"/>
        <v>2.4343429614718411E-4</v>
      </c>
    </row>
    <row r="408" spans="1:12" x14ac:dyDescent="0.3">
      <c r="A408" s="4" t="s">
        <v>454</v>
      </c>
      <c r="B408" s="4">
        <v>2009</v>
      </c>
      <c r="C408" s="4" t="s">
        <v>455</v>
      </c>
      <c r="D408">
        <f>VLOOKUP(C408,'[1]Census-Pivot'!C406:F864,2,FALSE)</f>
        <v>535329.5</v>
      </c>
      <c r="E408">
        <f>VLOOKUP(D408,'[1]Census-Pivot'!D406:G864,2,FALSE)</f>
        <v>85495.759000000005</v>
      </c>
      <c r="F408">
        <f>VLOOKUP(E408,'[1]Census-Pivot'!E406:H864,2,FALSE)</f>
        <v>620414</v>
      </c>
      <c r="G408">
        <f>VLOOKUP(C408,[1]InfluenzaPivotTable_Data!A406:D864,2,FALSE)</f>
        <v>446</v>
      </c>
      <c r="H408">
        <f>VLOOKUP(C408,[1]InfluenzaPivotTable_Data!A406:D864,3,FALSE)</f>
        <v>181</v>
      </c>
      <c r="I408">
        <f>VLOOKUP(C408,[1]InfluenzaPivotTable_Data!A406:D864,4,FALSE)</f>
        <v>627</v>
      </c>
      <c r="J408" s="5">
        <f t="shared" si="6"/>
        <v>8.3313174409405794E-4</v>
      </c>
      <c r="K408" s="5">
        <f t="shared" si="6"/>
        <v>2.1170640756578347E-3</v>
      </c>
      <c r="L408" s="5">
        <f t="shared" si="6"/>
        <v>1.0106154922358297E-3</v>
      </c>
    </row>
    <row r="409" spans="1:12" x14ac:dyDescent="0.3">
      <c r="A409" s="4" t="s">
        <v>454</v>
      </c>
      <c r="B409" s="4">
        <v>2010</v>
      </c>
      <c r="C409" s="4" t="s">
        <v>456</v>
      </c>
      <c r="D409">
        <f>VLOOKUP(C409,'[1]Census-Pivot'!C407:F865,2,FALSE)</f>
        <v>493227.74299999996</v>
      </c>
      <c r="E409">
        <f>VLOOKUP(D409,'[1]Census-Pivot'!D407:G865,2,FALSE)</f>
        <v>80000.305999999997</v>
      </c>
      <c r="F409">
        <f>VLOOKUP(E409,'[1]Census-Pivot'!E407:H865,2,FALSE)</f>
        <v>572962</v>
      </c>
      <c r="G409">
        <f>VLOOKUP(C409,[1]InfluenzaPivotTable_Data!A407:D865,2,FALSE)</f>
        <v>490</v>
      </c>
      <c r="H409">
        <f>VLOOKUP(C409,[1]InfluenzaPivotTable_Data!A407:D865,3,FALSE)</f>
        <v>171</v>
      </c>
      <c r="I409">
        <f>VLOOKUP(C409,[1]InfluenzaPivotTable_Data!A407:D865,4,FALSE)</f>
        <v>661</v>
      </c>
      <c r="J409" s="5">
        <f t="shared" si="6"/>
        <v>9.9345587703488121E-4</v>
      </c>
      <c r="K409" s="5">
        <f t="shared" si="6"/>
        <v>2.1374918240937729E-3</v>
      </c>
      <c r="L409" s="5">
        <f t="shared" si="6"/>
        <v>1.1536541690373881E-3</v>
      </c>
    </row>
    <row r="410" spans="1:12" x14ac:dyDescent="0.3">
      <c r="A410" s="4" t="s">
        <v>454</v>
      </c>
      <c r="B410" s="4">
        <v>2011</v>
      </c>
      <c r="C410" s="4" t="s">
        <v>457</v>
      </c>
      <c r="D410">
        <f>VLOOKUP(C410,'[1]Census-Pivot'!C408:F866,2,FALSE)</f>
        <v>536071.65200000012</v>
      </c>
      <c r="E410">
        <f>VLOOKUP(D410,'[1]Census-Pivot'!D408:G866,2,FALSE)</f>
        <v>88586.031000000003</v>
      </c>
      <c r="F410">
        <f>VLOOKUP(E410,'[1]Census-Pivot'!E408:H866,2,FALSE)</f>
        <v>624949</v>
      </c>
      <c r="G410">
        <f>VLOOKUP(C410,[1]InfluenzaPivotTable_Data!A408:D866,2,FALSE)</f>
        <v>505</v>
      </c>
      <c r="H410">
        <f>VLOOKUP(C410,[1]InfluenzaPivotTable_Data!A408:D866,3,FALSE)</f>
        <v>172</v>
      </c>
      <c r="I410">
        <f>VLOOKUP(C410,[1]InfluenzaPivotTable_Data!A408:D866,4,FALSE)</f>
        <v>677</v>
      </c>
      <c r="J410" s="5">
        <f t="shared" si="6"/>
        <v>9.4203824827506432E-4</v>
      </c>
      <c r="K410" s="5">
        <f t="shared" si="6"/>
        <v>1.9416153772596494E-3</v>
      </c>
      <c r="L410" s="5">
        <f t="shared" si="6"/>
        <v>1.0832883963331407E-3</v>
      </c>
    </row>
    <row r="411" spans="1:12" x14ac:dyDescent="0.3">
      <c r="A411" s="4" t="s">
        <v>454</v>
      </c>
      <c r="B411" s="4">
        <v>2012</v>
      </c>
      <c r="C411" s="4" t="s">
        <v>458</v>
      </c>
      <c r="D411">
        <f>VLOOKUP(C411,'[1]Census-Pivot'!C409:F867,2,FALSE)</f>
        <v>474106.52600000007</v>
      </c>
      <c r="E411">
        <f>VLOOKUP(D411,'[1]Census-Pivot'!D409:G867,2,FALSE)</f>
        <v>82794.581000000006</v>
      </c>
      <c r="F411">
        <f>VLOOKUP(E411,'[1]Census-Pivot'!E409:H867,2,FALSE)</f>
        <v>556475</v>
      </c>
      <c r="G411">
        <f>VLOOKUP(C411,[1]InfluenzaPivotTable_Data!A409:D867,2,FALSE)</f>
        <v>437</v>
      </c>
      <c r="H411">
        <f>VLOOKUP(C411,[1]InfluenzaPivotTable_Data!A409:D867,3,FALSE)</f>
        <v>198</v>
      </c>
      <c r="I411">
        <f>VLOOKUP(C411,[1]InfluenzaPivotTable_Data!A409:D867,4,FALSE)</f>
        <v>635</v>
      </c>
      <c r="J411" s="5">
        <f t="shared" si="6"/>
        <v>9.2173377929836791E-4</v>
      </c>
      <c r="K411" s="5">
        <f t="shared" si="6"/>
        <v>2.391460861430049E-3</v>
      </c>
      <c r="L411" s="5">
        <f t="shared" si="6"/>
        <v>1.1411114605328183E-3</v>
      </c>
    </row>
    <row r="412" spans="1:12" x14ac:dyDescent="0.3">
      <c r="A412" s="4" t="s">
        <v>454</v>
      </c>
      <c r="B412" s="4">
        <v>2013</v>
      </c>
      <c r="C412" s="4" t="s">
        <v>459</v>
      </c>
      <c r="D412">
        <f>VLOOKUP(C412,'[1]Census-Pivot'!C410:F868,2,FALSE)</f>
        <v>453843.12799999997</v>
      </c>
      <c r="E412">
        <f>VLOOKUP(D412,'[1]Census-Pivot'!D410:G868,2,FALSE)</f>
        <v>79623.159</v>
      </c>
      <c r="F412">
        <f>VLOOKUP(E412,'[1]Census-Pivot'!E410:H868,2,FALSE)</f>
        <v>533260</v>
      </c>
      <c r="G412">
        <f>VLOOKUP(C412,[1]InfluenzaPivotTable_Data!A410:D868,2,FALSE)</f>
        <v>483</v>
      </c>
      <c r="H412">
        <f>VLOOKUP(C412,[1]InfluenzaPivotTable_Data!A410:D868,3,FALSE)</f>
        <v>166</v>
      </c>
      <c r="I412">
        <f>VLOOKUP(C412,[1]InfluenzaPivotTable_Data!A410:D868,4,FALSE)</f>
        <v>649</v>
      </c>
      <c r="J412" s="5">
        <f t="shared" si="6"/>
        <v>1.064244383579165E-3</v>
      </c>
      <c r="K412" s="5">
        <f t="shared" si="6"/>
        <v>2.0848205733711217E-3</v>
      </c>
      <c r="L412" s="5">
        <f t="shared" si="6"/>
        <v>1.2170423433222068E-3</v>
      </c>
    </row>
    <row r="413" spans="1:12" x14ac:dyDescent="0.3">
      <c r="A413" s="4" t="s">
        <v>454</v>
      </c>
      <c r="B413" s="4">
        <v>2014</v>
      </c>
      <c r="C413" s="4" t="s">
        <v>460</v>
      </c>
      <c r="D413">
        <f>VLOOKUP(C413,'[1]Census-Pivot'!C411:F869,2,FALSE)</f>
        <v>424929.72699999996</v>
      </c>
      <c r="E413">
        <f>VLOOKUP(D413,'[1]Census-Pivot'!D411:G869,2,FALSE)</f>
        <v>77154.661000000007</v>
      </c>
      <c r="F413">
        <f>VLOOKUP(E413,'[1]Census-Pivot'!E411:H869,2,FALSE)</f>
        <v>501606</v>
      </c>
      <c r="G413">
        <f>VLOOKUP(C413,[1]InfluenzaPivotTable_Data!A411:D869,2,FALSE)</f>
        <v>464</v>
      </c>
      <c r="H413">
        <f>VLOOKUP(C413,[1]InfluenzaPivotTable_Data!A411:D869,3,FALSE)</f>
        <v>190</v>
      </c>
      <c r="I413">
        <f>VLOOKUP(C413,[1]InfluenzaPivotTable_Data!A411:D869,4,FALSE)</f>
        <v>654</v>
      </c>
      <c r="J413" s="5">
        <f t="shared" si="6"/>
        <v>1.091945257103653E-3</v>
      </c>
      <c r="K413" s="5">
        <f t="shared" si="6"/>
        <v>2.4625861553587798E-3</v>
      </c>
      <c r="L413" s="5">
        <f t="shared" si="6"/>
        <v>1.3038121553569934E-3</v>
      </c>
    </row>
    <row r="414" spans="1:12" x14ac:dyDescent="0.3">
      <c r="A414" s="4" t="s">
        <v>454</v>
      </c>
      <c r="B414" s="4">
        <v>2015</v>
      </c>
      <c r="C414" s="4" t="s">
        <v>461</v>
      </c>
      <c r="D414">
        <f>VLOOKUP(C414,'[1]Census-Pivot'!C412:F870,2,FALSE)</f>
        <v>519706.34700000007</v>
      </c>
      <c r="E414">
        <f>VLOOKUP(D414,'[1]Census-Pivot'!D412:G870,2,FALSE)</f>
        <v>100365.09600000001</v>
      </c>
      <c r="F414">
        <f>VLOOKUP(E414,'[1]Census-Pivot'!E412:H870,2,FALSE)</f>
        <v>620040</v>
      </c>
      <c r="G414">
        <f>VLOOKUP(C414,[1]InfluenzaPivotTable_Data!A412:D870,2,FALSE)</f>
        <v>481</v>
      </c>
      <c r="H414">
        <f>VLOOKUP(C414,[1]InfluenzaPivotTable_Data!A412:D870,3,FALSE)</f>
        <v>209</v>
      </c>
      <c r="I414">
        <f>VLOOKUP(C414,[1]InfluenzaPivotTable_Data!A412:D870,4,FALSE)</f>
        <v>690</v>
      </c>
      <c r="J414" s="5">
        <f t="shared" si="6"/>
        <v>9.2552265866400888E-4</v>
      </c>
      <c r="K414" s="5">
        <f t="shared" si="6"/>
        <v>2.0823972509327344E-3</v>
      </c>
      <c r="L414" s="5">
        <f t="shared" si="6"/>
        <v>1.1128314302303076E-3</v>
      </c>
    </row>
    <row r="415" spans="1:12" x14ac:dyDescent="0.3">
      <c r="A415" s="4" t="s">
        <v>454</v>
      </c>
      <c r="B415" s="4">
        <v>2016</v>
      </c>
      <c r="C415" s="4" t="s">
        <v>462</v>
      </c>
      <c r="D415">
        <f>VLOOKUP(C415,'[1]Census-Pivot'!C413:F871,2,FALSE)</f>
        <v>417526.63299999997</v>
      </c>
      <c r="E415">
        <f>VLOOKUP(D415,'[1]Census-Pivot'!D413:G871,2,FALSE)</f>
        <v>84887.736999999994</v>
      </c>
      <c r="F415">
        <f>VLOOKUP(E415,'[1]Census-Pivot'!E413:H871,2,FALSE)</f>
        <v>502438</v>
      </c>
      <c r="G415">
        <f>VLOOKUP(C415,[1]InfluenzaPivotTable_Data!A413:D871,2,FALSE)</f>
        <v>467</v>
      </c>
      <c r="H415">
        <f>VLOOKUP(C415,[1]InfluenzaPivotTable_Data!A413:D871,3,FALSE)</f>
        <v>170</v>
      </c>
      <c r="I415">
        <f>VLOOKUP(C415,[1]InfluenzaPivotTable_Data!A413:D871,4,FALSE)</f>
        <v>637</v>
      </c>
      <c r="J415" s="5">
        <f t="shared" si="6"/>
        <v>1.1184915238688499E-3</v>
      </c>
      <c r="K415" s="5">
        <f t="shared" si="6"/>
        <v>2.0026449756812342E-3</v>
      </c>
      <c r="L415" s="5">
        <f t="shared" si="6"/>
        <v>1.2678181188524754E-3</v>
      </c>
    </row>
    <row r="416" spans="1:12" x14ac:dyDescent="0.3">
      <c r="A416" s="4" t="s">
        <v>454</v>
      </c>
      <c r="B416" s="4">
        <v>2017</v>
      </c>
      <c r="C416" s="4" t="s">
        <v>463</v>
      </c>
      <c r="D416">
        <f>VLOOKUP(C416,'[1]Census-Pivot'!C414:F872,2,FALSE)</f>
        <v>486065</v>
      </c>
      <c r="E416">
        <f>VLOOKUP(D416,'[1]Census-Pivot'!D414:G872,2,FALSE)</f>
        <v>102353</v>
      </c>
      <c r="F416">
        <f>VLOOKUP(E416,'[1]Census-Pivot'!E414:H872,2,FALSE)</f>
        <v>588418</v>
      </c>
      <c r="G416">
        <f>VLOOKUP(C416,[1]InfluenzaPivotTable_Data!A414:D872,2,FALSE)</f>
        <v>462</v>
      </c>
      <c r="H416">
        <f>VLOOKUP(C416,[1]InfluenzaPivotTable_Data!A414:D872,3,FALSE)</f>
        <v>168</v>
      </c>
      <c r="I416">
        <f>VLOOKUP(C416,[1]InfluenzaPivotTable_Data!A414:D872,4,FALSE)</f>
        <v>630</v>
      </c>
      <c r="J416" s="5">
        <f t="shared" si="6"/>
        <v>9.5049016078096549E-4</v>
      </c>
      <c r="K416" s="5">
        <f t="shared" si="6"/>
        <v>1.6413783670239271E-3</v>
      </c>
      <c r="L416" s="5">
        <f t="shared" si="6"/>
        <v>1.0706674506898157E-3</v>
      </c>
    </row>
    <row r="417" spans="1:12" x14ac:dyDescent="0.3">
      <c r="A417" s="4" t="s">
        <v>464</v>
      </c>
      <c r="B417" s="4">
        <v>2009</v>
      </c>
      <c r="C417" s="4" t="s">
        <v>465</v>
      </c>
      <c r="D417">
        <f>VLOOKUP(C417,'[1]Census-Pivot'!C415:F873,2,FALSE)</f>
        <v>6780751.5489999987</v>
      </c>
      <c r="E417">
        <f>VLOOKUP(D417,'[1]Census-Pivot'!D415:G873,2,FALSE)</f>
        <v>898493.43000000017</v>
      </c>
      <c r="F417">
        <f>VLOOKUP(E417,'[1]Census-Pivot'!E415:H873,2,FALSE)</f>
        <v>7678761</v>
      </c>
      <c r="G417">
        <f>VLOOKUP(C417,[1]InfluenzaPivotTable_Data!A415:D873,2,FALSE)</f>
        <v>507</v>
      </c>
      <c r="H417">
        <f>VLOOKUP(C417,[1]InfluenzaPivotTable_Data!A415:D873,3,FALSE)</f>
        <v>1031</v>
      </c>
      <c r="I417">
        <f>VLOOKUP(C417,[1]InfluenzaPivotTable_Data!A415:D873,4,FALSE)</f>
        <v>1538</v>
      </c>
      <c r="J417" s="5">
        <f t="shared" si="6"/>
        <v>7.4770472909418213E-5</v>
      </c>
      <c r="K417" s="5">
        <f t="shared" si="6"/>
        <v>1.1474763927878692E-3</v>
      </c>
      <c r="L417" s="5">
        <f t="shared" si="6"/>
        <v>2.0029272951717079E-4</v>
      </c>
    </row>
    <row r="418" spans="1:12" x14ac:dyDescent="0.3">
      <c r="A418" s="4" t="s">
        <v>464</v>
      </c>
      <c r="B418" s="4">
        <v>2010</v>
      </c>
      <c r="C418" s="4" t="s">
        <v>466</v>
      </c>
      <c r="D418">
        <f>VLOOKUP(C418,'[1]Census-Pivot'!C416:F874,2,FALSE)</f>
        <v>6631975.2299999986</v>
      </c>
      <c r="E418">
        <f>VLOOKUP(D418,'[1]Census-Pivot'!D416:G874,2,FALSE)</f>
        <v>879672.44299999962</v>
      </c>
      <c r="F418">
        <f>VLOOKUP(E418,'[1]Census-Pivot'!E416:H874,2,FALSE)</f>
        <v>7512499</v>
      </c>
      <c r="G418">
        <f>VLOOKUP(C418,[1]InfluenzaPivotTable_Data!A416:D874,2,FALSE)</f>
        <v>460</v>
      </c>
      <c r="H418">
        <f>VLOOKUP(C418,[1]InfluenzaPivotTable_Data!A416:D874,3,FALSE)</f>
        <v>1040</v>
      </c>
      <c r="I418">
        <f>VLOOKUP(C418,[1]InfluenzaPivotTable_Data!A416:D874,4,FALSE)</f>
        <v>1500</v>
      </c>
      <c r="J418" s="5">
        <f t="shared" si="6"/>
        <v>6.9360934570318066E-5</v>
      </c>
      <c r="K418" s="5">
        <f t="shared" si="6"/>
        <v>1.1822582465505294E-3</v>
      </c>
      <c r="L418" s="5">
        <f t="shared" si="6"/>
        <v>1.9966724787584E-4</v>
      </c>
    </row>
    <row r="419" spans="1:12" x14ac:dyDescent="0.3">
      <c r="A419" s="4" t="s">
        <v>464</v>
      </c>
      <c r="B419" s="4">
        <v>2011</v>
      </c>
      <c r="C419" s="4" t="s">
        <v>467</v>
      </c>
      <c r="D419">
        <f>VLOOKUP(C419,'[1]Census-Pivot'!C417:F875,2,FALSE)</f>
        <v>6830157.3239999991</v>
      </c>
      <c r="E419">
        <f>VLOOKUP(D419,'[1]Census-Pivot'!D417:G875,2,FALSE)</f>
        <v>925808.35799999943</v>
      </c>
      <c r="F419">
        <f>VLOOKUP(E419,'[1]Census-Pivot'!E417:H875,2,FALSE)</f>
        <v>7752924</v>
      </c>
      <c r="G419">
        <f>VLOOKUP(C419,[1]InfluenzaPivotTable_Data!A417:D875,2,FALSE)</f>
        <v>496</v>
      </c>
      <c r="H419">
        <f>VLOOKUP(C419,[1]InfluenzaPivotTable_Data!A417:D875,3,FALSE)</f>
        <v>1204</v>
      </c>
      <c r="I419">
        <f>VLOOKUP(C419,[1]InfluenzaPivotTable_Data!A417:D875,4,FALSE)</f>
        <v>1700</v>
      </c>
      <c r="J419" s="5">
        <f t="shared" si="6"/>
        <v>7.2619117901888031E-5</v>
      </c>
      <c r="K419" s="5">
        <f t="shared" si="6"/>
        <v>1.3004851269662018E-3</v>
      </c>
      <c r="L419" s="5">
        <f t="shared" si="6"/>
        <v>2.1927210946476452E-4</v>
      </c>
    </row>
    <row r="420" spans="1:12" x14ac:dyDescent="0.3">
      <c r="A420" s="4" t="s">
        <v>464</v>
      </c>
      <c r="B420" s="4">
        <v>2012</v>
      </c>
      <c r="C420" s="4" t="s">
        <v>468</v>
      </c>
      <c r="D420">
        <f>VLOOKUP(C420,'[1]Census-Pivot'!C418:F876,2,FALSE)</f>
        <v>6537495.8859999962</v>
      </c>
      <c r="E420">
        <f>VLOOKUP(D420,'[1]Census-Pivot'!D418:G876,2,FALSE)</f>
        <v>899007.12299999967</v>
      </c>
      <c r="F420">
        <f>VLOOKUP(E420,'[1]Census-Pivot'!E418:H876,2,FALSE)</f>
        <v>7438015</v>
      </c>
      <c r="G420">
        <f>VLOOKUP(C420,[1]InfluenzaPivotTable_Data!A418:D876,2,FALSE)</f>
        <v>471</v>
      </c>
      <c r="H420">
        <f>VLOOKUP(C420,[1]InfluenzaPivotTable_Data!A418:D876,3,FALSE)</f>
        <v>1108</v>
      </c>
      <c r="I420">
        <f>VLOOKUP(C420,[1]InfluenzaPivotTable_Data!A418:D876,4,FALSE)</f>
        <v>1579</v>
      </c>
      <c r="J420" s="5">
        <f t="shared" si="6"/>
        <v>7.204593443930777E-5</v>
      </c>
      <c r="K420" s="5">
        <f t="shared" si="6"/>
        <v>1.2324707687549662E-3</v>
      </c>
      <c r="L420" s="5">
        <f t="shared" si="6"/>
        <v>2.1228782141471885E-4</v>
      </c>
    </row>
    <row r="421" spans="1:12" x14ac:dyDescent="0.3">
      <c r="A421" s="4" t="s">
        <v>464</v>
      </c>
      <c r="B421" s="4">
        <v>2013</v>
      </c>
      <c r="C421" s="4" t="s">
        <v>469</v>
      </c>
      <c r="D421">
        <f>VLOOKUP(C421,'[1]Census-Pivot'!C419:F877,2,FALSE)</f>
        <v>6685760.0029999977</v>
      </c>
      <c r="E421">
        <f>VLOOKUP(D421,'[1]Census-Pivot'!D419:G877,2,FALSE)</f>
        <v>951827.74099999957</v>
      </c>
      <c r="F421">
        <f>VLOOKUP(E421,'[1]Census-Pivot'!E419:H877,2,FALSE)</f>
        <v>7636698</v>
      </c>
      <c r="G421">
        <f>VLOOKUP(C421,[1]InfluenzaPivotTable_Data!A419:D877,2,FALSE)</f>
        <v>507</v>
      </c>
      <c r="H421">
        <f>VLOOKUP(C421,[1]InfluenzaPivotTable_Data!A419:D877,3,FALSE)</f>
        <v>1231</v>
      </c>
      <c r="I421">
        <f>VLOOKUP(C421,[1]InfluenzaPivotTable_Data!A419:D877,4,FALSE)</f>
        <v>1738</v>
      </c>
      <c r="J421" s="5">
        <f t="shared" si="6"/>
        <v>7.5832814784332928E-5</v>
      </c>
      <c r="K421" s="5">
        <f t="shared" si="6"/>
        <v>1.2933012424146194E-3</v>
      </c>
      <c r="L421" s="5">
        <f t="shared" si="6"/>
        <v>2.2758527311149399E-4</v>
      </c>
    </row>
    <row r="422" spans="1:12" x14ac:dyDescent="0.3">
      <c r="A422" s="4" t="s">
        <v>464</v>
      </c>
      <c r="B422" s="4">
        <v>2014</v>
      </c>
      <c r="C422" s="4" t="s">
        <v>470</v>
      </c>
      <c r="D422">
        <f>VLOOKUP(C422,'[1]Census-Pivot'!C420:F878,2,FALSE)</f>
        <v>6641489.6169999959</v>
      </c>
      <c r="E422">
        <f>VLOOKUP(D422,'[1]Census-Pivot'!D420:G878,2,FALSE)</f>
        <v>959792.52100000042</v>
      </c>
      <c r="F422">
        <f>VLOOKUP(E422,'[1]Census-Pivot'!E420:H878,2,FALSE)</f>
        <v>7602430</v>
      </c>
      <c r="G422">
        <f>VLOOKUP(C422,[1]InfluenzaPivotTable_Data!A420:D878,2,FALSE)</f>
        <v>549</v>
      </c>
      <c r="H422">
        <f>VLOOKUP(C422,[1]InfluenzaPivotTable_Data!A420:D878,3,FALSE)</f>
        <v>1229</v>
      </c>
      <c r="I422">
        <f>VLOOKUP(C422,[1]InfluenzaPivotTable_Data!A420:D878,4,FALSE)</f>
        <v>1778</v>
      </c>
      <c r="J422" s="5">
        <f t="shared" si="6"/>
        <v>8.2662178465918749E-5</v>
      </c>
      <c r="K422" s="5">
        <f t="shared" si="6"/>
        <v>1.2804850768367254E-3</v>
      </c>
      <c r="L422" s="5">
        <f t="shared" si="6"/>
        <v>2.3387259073743527E-4</v>
      </c>
    </row>
    <row r="423" spans="1:12" x14ac:dyDescent="0.3">
      <c r="A423" s="4" t="s">
        <v>464</v>
      </c>
      <c r="B423" s="4">
        <v>2015</v>
      </c>
      <c r="C423" s="4" t="s">
        <v>471</v>
      </c>
      <c r="D423">
        <f>VLOOKUP(C423,'[1]Census-Pivot'!C421:F879,2,FALSE)</f>
        <v>6809692.777999999</v>
      </c>
      <c r="E423">
        <f>VLOOKUP(D423,'[1]Census-Pivot'!D421:G879,2,FALSE)</f>
        <v>1026237.8610000003</v>
      </c>
      <c r="F423">
        <f>VLOOKUP(E423,'[1]Census-Pivot'!E421:H879,2,FALSE)</f>
        <v>7832482</v>
      </c>
      <c r="G423">
        <f>VLOOKUP(C423,[1]InfluenzaPivotTable_Data!A421:D879,2,FALSE)</f>
        <v>538</v>
      </c>
      <c r="H423">
        <f>VLOOKUP(C423,[1]InfluenzaPivotTable_Data!A421:D879,3,FALSE)</f>
        <v>1206</v>
      </c>
      <c r="I423">
        <f>VLOOKUP(C423,[1]InfluenzaPivotTable_Data!A421:D879,4,FALSE)</f>
        <v>1744</v>
      </c>
      <c r="J423" s="5">
        <f t="shared" si="6"/>
        <v>7.9005032611472692E-5</v>
      </c>
      <c r="K423" s="5">
        <f t="shared" si="6"/>
        <v>1.1751661538045707E-3</v>
      </c>
      <c r="L423" s="5">
        <f t="shared" si="6"/>
        <v>2.2266249702201677E-4</v>
      </c>
    </row>
    <row r="424" spans="1:12" x14ac:dyDescent="0.3">
      <c r="A424" s="4" t="s">
        <v>464</v>
      </c>
      <c r="B424" s="4">
        <v>2016</v>
      </c>
      <c r="C424" s="4" t="s">
        <v>472</v>
      </c>
      <c r="D424">
        <f>VLOOKUP(C424,'[1]Census-Pivot'!C422:F880,2,FALSE)</f>
        <v>6808201.2819999987</v>
      </c>
      <c r="E424">
        <f>VLOOKUP(D424,'[1]Census-Pivot'!D422:G880,2,FALSE)</f>
        <v>1047533.6899999998</v>
      </c>
      <c r="F424">
        <f>VLOOKUP(E424,'[1]Census-Pivot'!E422:H880,2,FALSE)</f>
        <v>7859259</v>
      </c>
      <c r="G424">
        <f>VLOOKUP(C424,[1]InfluenzaPivotTable_Data!A422:D880,2,FALSE)</f>
        <v>523</v>
      </c>
      <c r="H424">
        <f>VLOOKUP(C424,[1]InfluenzaPivotTable_Data!A422:D880,3,FALSE)</f>
        <v>982</v>
      </c>
      <c r="I424">
        <f>VLOOKUP(C424,[1]InfluenzaPivotTable_Data!A422:D880,4,FALSE)</f>
        <v>1505</v>
      </c>
      <c r="J424" s="5">
        <f t="shared" si="6"/>
        <v>7.6819115407581167E-5</v>
      </c>
      <c r="K424" s="5">
        <f t="shared" si="6"/>
        <v>9.3744001684566364E-4</v>
      </c>
      <c r="L424" s="5">
        <f t="shared" si="6"/>
        <v>1.9149388002100452E-4</v>
      </c>
    </row>
    <row r="425" spans="1:12" x14ac:dyDescent="0.3">
      <c r="A425" s="4" t="s">
        <v>464</v>
      </c>
      <c r="B425" s="4">
        <v>2017</v>
      </c>
      <c r="C425" s="4" t="s">
        <v>473</v>
      </c>
      <c r="D425">
        <f>VLOOKUP(C425,'[1]Census-Pivot'!C423:F881,2,FALSE)</f>
        <v>6837976</v>
      </c>
      <c r="E425">
        <f>VLOOKUP(D425,'[1]Census-Pivot'!D423:G881,2,FALSE)</f>
        <v>1103852</v>
      </c>
      <c r="F425">
        <f>VLOOKUP(E425,'[1]Census-Pivot'!E423:H881,2,FALSE)</f>
        <v>7941828</v>
      </c>
      <c r="G425">
        <f>VLOOKUP(C425,[1]InfluenzaPivotTable_Data!A423:D881,2,FALSE)</f>
        <v>528</v>
      </c>
      <c r="H425">
        <f>VLOOKUP(C425,[1]InfluenzaPivotTable_Data!A423:D881,3,FALSE)</f>
        <v>1036</v>
      </c>
      <c r="I425">
        <f>VLOOKUP(C425,[1]InfluenzaPivotTable_Data!A423:D881,4,FALSE)</f>
        <v>1564</v>
      </c>
      <c r="J425" s="5">
        <f t="shared" si="6"/>
        <v>7.7215831117277985E-5</v>
      </c>
      <c r="K425" s="5">
        <f t="shared" si="6"/>
        <v>9.38531614745455E-4</v>
      </c>
      <c r="L425" s="5">
        <f t="shared" si="6"/>
        <v>1.9693199097235549E-4</v>
      </c>
    </row>
    <row r="426" spans="1:12" x14ac:dyDescent="0.3">
      <c r="A426" s="4" t="s">
        <v>474</v>
      </c>
      <c r="B426" s="4">
        <v>2009</v>
      </c>
      <c r="C426" s="4" t="s">
        <v>475</v>
      </c>
      <c r="D426">
        <f>VLOOKUP(C426,'[1]Census-Pivot'!C424:F882,2,FALSE)</f>
        <v>5704893.8649999993</v>
      </c>
      <c r="E426">
        <f>VLOOKUP(D426,'[1]Census-Pivot'!D424:G882,2,FALSE)</f>
        <v>758541.45000000007</v>
      </c>
      <c r="F426">
        <f>VLOOKUP(E426,'[1]Census-Pivot'!E424:H882,2,FALSE)</f>
        <v>6465755</v>
      </c>
      <c r="G426">
        <f>VLOOKUP(C426,[1]InfluenzaPivotTable_Data!A424:D882,2,FALSE)</f>
        <v>503</v>
      </c>
      <c r="H426">
        <f>VLOOKUP(C426,[1]InfluenzaPivotTable_Data!A424:D882,3,FALSE)</f>
        <v>551</v>
      </c>
      <c r="I426">
        <f>VLOOKUP(C426,[1]InfluenzaPivotTable_Data!A424:D882,4,FALSE)</f>
        <v>1054</v>
      </c>
      <c r="J426" s="5">
        <f t="shared" si="6"/>
        <v>8.8169913744749409E-5</v>
      </c>
      <c r="K426" s="5">
        <f t="shared" si="6"/>
        <v>7.2639405532815633E-4</v>
      </c>
      <c r="L426" s="5">
        <f t="shared" si="6"/>
        <v>1.6301267214733625E-4</v>
      </c>
    </row>
    <row r="427" spans="1:12" x14ac:dyDescent="0.3">
      <c r="A427" s="4" t="s">
        <v>474</v>
      </c>
      <c r="B427" s="4">
        <v>2010</v>
      </c>
      <c r="C427" s="4" t="s">
        <v>476</v>
      </c>
      <c r="D427">
        <f>VLOOKUP(C427,'[1]Census-Pivot'!C425:F883,2,FALSE)</f>
        <v>5763370.0139999986</v>
      </c>
      <c r="E427">
        <f>VLOOKUP(D427,'[1]Census-Pivot'!D425:G883,2,FALSE)</f>
        <v>775931.8679999999</v>
      </c>
      <c r="F427">
        <f>VLOOKUP(E427,'[1]Census-Pivot'!E425:H883,2,FALSE)</f>
        <v>6541242</v>
      </c>
      <c r="G427">
        <f>VLOOKUP(C427,[1]InfluenzaPivotTable_Data!A425:D883,2,FALSE)</f>
        <v>486</v>
      </c>
      <c r="H427">
        <f>VLOOKUP(C427,[1]InfluenzaPivotTable_Data!A425:D883,3,FALSE)</f>
        <v>503</v>
      </c>
      <c r="I427">
        <f>VLOOKUP(C427,[1]InfluenzaPivotTable_Data!A425:D883,4,FALSE)</f>
        <v>989</v>
      </c>
      <c r="J427" s="5">
        <f t="shared" si="6"/>
        <v>8.4325663425988763E-5</v>
      </c>
      <c r="K427" s="5">
        <f t="shared" si="6"/>
        <v>6.4825279221551453E-4</v>
      </c>
      <c r="L427" s="5">
        <f t="shared" si="6"/>
        <v>1.5119452850085655E-4</v>
      </c>
    </row>
    <row r="428" spans="1:12" x14ac:dyDescent="0.3">
      <c r="A428" s="4" t="s">
        <v>474</v>
      </c>
      <c r="B428" s="4">
        <v>2011</v>
      </c>
      <c r="C428" s="4" t="s">
        <v>477</v>
      </c>
      <c r="D428">
        <f>VLOOKUP(C428,'[1]Census-Pivot'!C426:F884,2,FALSE)</f>
        <v>5823987.8039999986</v>
      </c>
      <c r="E428">
        <f>VLOOKUP(D428,'[1]Census-Pivot'!D426:G884,2,FALSE)</f>
        <v>804861.67200000002</v>
      </c>
      <c r="F428">
        <f>VLOOKUP(E428,'[1]Census-Pivot'!E426:H884,2,FALSE)</f>
        <v>6628098</v>
      </c>
      <c r="G428">
        <f>VLOOKUP(C428,[1]InfluenzaPivotTable_Data!A426:D884,2,FALSE)</f>
        <v>516</v>
      </c>
      <c r="H428">
        <f>VLOOKUP(C428,[1]InfluenzaPivotTable_Data!A426:D884,3,FALSE)</f>
        <v>609</v>
      </c>
      <c r="I428">
        <f>VLOOKUP(C428,[1]InfluenzaPivotTable_Data!A426:D884,4,FALSE)</f>
        <v>1125</v>
      </c>
      <c r="J428" s="5">
        <f t="shared" si="6"/>
        <v>8.8599086633664269E-5</v>
      </c>
      <c r="K428" s="5">
        <f t="shared" si="6"/>
        <v>7.5665175916092076E-4</v>
      </c>
      <c r="L428" s="5">
        <f t="shared" si="6"/>
        <v>1.697319502517917E-4</v>
      </c>
    </row>
    <row r="429" spans="1:12" x14ac:dyDescent="0.3">
      <c r="A429" s="4" t="s">
        <v>474</v>
      </c>
      <c r="B429" s="4">
        <v>2012</v>
      </c>
      <c r="C429" s="4" t="s">
        <v>478</v>
      </c>
      <c r="D429">
        <f>VLOOKUP(C429,'[1]Census-Pivot'!C427:F885,2,FALSE)</f>
        <v>5878261.5769999996</v>
      </c>
      <c r="E429">
        <f>VLOOKUP(D429,'[1]Census-Pivot'!D427:G885,2,FALSE)</f>
        <v>831783.47499999998</v>
      </c>
      <c r="F429">
        <f>VLOOKUP(E429,'[1]Census-Pivot'!E427:H885,2,FALSE)</f>
        <v>6707406</v>
      </c>
      <c r="G429">
        <f>VLOOKUP(C429,[1]InfluenzaPivotTable_Data!A427:D885,2,FALSE)</f>
        <v>517</v>
      </c>
      <c r="H429">
        <f>VLOOKUP(C429,[1]InfluenzaPivotTable_Data!A427:D885,3,FALSE)</f>
        <v>590</v>
      </c>
      <c r="I429">
        <f>VLOOKUP(C429,[1]InfluenzaPivotTable_Data!A427:D885,4,FALSE)</f>
        <v>1107</v>
      </c>
      <c r="J429" s="5">
        <f t="shared" si="6"/>
        <v>8.7951172847237186E-5</v>
      </c>
      <c r="K429" s="5">
        <f t="shared" si="6"/>
        <v>7.0931921315219688E-4</v>
      </c>
      <c r="L429" s="5">
        <f t="shared" si="6"/>
        <v>1.650414482141084E-4</v>
      </c>
    </row>
    <row r="430" spans="1:12" x14ac:dyDescent="0.3">
      <c r="A430" s="4" t="s">
        <v>474</v>
      </c>
      <c r="B430" s="4">
        <v>2013</v>
      </c>
      <c r="C430" s="4" t="s">
        <v>479</v>
      </c>
      <c r="D430">
        <f>VLOOKUP(C430,'[1]Census-Pivot'!C428:F886,2,FALSE)</f>
        <v>5913788.449</v>
      </c>
      <c r="E430">
        <f>VLOOKUP(D430,'[1]Census-Pivot'!D428:G886,2,FALSE)</f>
        <v>861565.52899999998</v>
      </c>
      <c r="F430">
        <f>VLOOKUP(E430,'[1]Census-Pivot'!E428:H886,2,FALSE)</f>
        <v>6778098</v>
      </c>
      <c r="G430">
        <f>VLOOKUP(C430,[1]InfluenzaPivotTable_Data!A428:D886,2,FALSE)</f>
        <v>501</v>
      </c>
      <c r="H430">
        <f>VLOOKUP(C430,[1]InfluenzaPivotTable_Data!A428:D886,3,FALSE)</f>
        <v>670</v>
      </c>
      <c r="I430">
        <f>VLOOKUP(C430,[1]InfluenzaPivotTable_Data!A428:D886,4,FALSE)</f>
        <v>1171</v>
      </c>
      <c r="J430" s="5">
        <f t="shared" si="6"/>
        <v>8.4717267842869366E-5</v>
      </c>
      <c r="K430" s="5">
        <f t="shared" si="6"/>
        <v>7.776541394102131E-4</v>
      </c>
      <c r="L430" s="5">
        <f t="shared" si="6"/>
        <v>1.7276232949125256E-4</v>
      </c>
    </row>
    <row r="431" spans="1:12" x14ac:dyDescent="0.3">
      <c r="A431" s="4" t="s">
        <v>474</v>
      </c>
      <c r="B431" s="4">
        <v>2014</v>
      </c>
      <c r="C431" s="4" t="s">
        <v>480</v>
      </c>
      <c r="D431">
        <f>VLOOKUP(C431,'[1]Census-Pivot'!C429:F887,2,FALSE)</f>
        <v>5984217.0879999986</v>
      </c>
      <c r="E431">
        <f>VLOOKUP(D431,'[1]Census-Pivot'!D429:G887,2,FALSE)</f>
        <v>907637.69800000009</v>
      </c>
      <c r="F431">
        <f>VLOOKUP(E431,'[1]Census-Pivot'!E429:H887,2,FALSE)</f>
        <v>6894493</v>
      </c>
      <c r="G431">
        <f>VLOOKUP(C431,[1]InfluenzaPivotTable_Data!A429:D887,2,FALSE)</f>
        <v>501</v>
      </c>
      <c r="H431">
        <f>VLOOKUP(C431,[1]InfluenzaPivotTable_Data!A429:D887,3,FALSE)</f>
        <v>573</v>
      </c>
      <c r="I431">
        <f>VLOOKUP(C431,[1]InfluenzaPivotTable_Data!A429:D887,4,FALSE)</f>
        <v>1074</v>
      </c>
      <c r="J431" s="5">
        <f t="shared" si="6"/>
        <v>8.3720224823501604E-5</v>
      </c>
      <c r="K431" s="5">
        <f t="shared" si="6"/>
        <v>6.3130916803325629E-4</v>
      </c>
      <c r="L431" s="5">
        <f t="shared" si="6"/>
        <v>1.5577650162238181E-4</v>
      </c>
    </row>
    <row r="432" spans="1:12" x14ac:dyDescent="0.3">
      <c r="A432" s="4" t="s">
        <v>474</v>
      </c>
      <c r="B432" s="4">
        <v>2015</v>
      </c>
      <c r="C432" s="4" t="s">
        <v>481</v>
      </c>
      <c r="D432">
        <f>VLOOKUP(C432,'[1]Census-Pivot'!C430:F888,2,FALSE)</f>
        <v>5766145.2909999993</v>
      </c>
      <c r="E432">
        <f>VLOOKUP(D432,'[1]Census-Pivot'!D430:G888,2,FALSE)</f>
        <v>893450.61699999997</v>
      </c>
      <c r="F432">
        <f>VLOOKUP(E432,'[1]Census-Pivot'!E430:H888,2,FALSE)</f>
        <v>6661778</v>
      </c>
      <c r="G432">
        <f>VLOOKUP(C432,[1]InfluenzaPivotTable_Data!A430:D888,2,FALSE)</f>
        <v>495</v>
      </c>
      <c r="H432">
        <f>VLOOKUP(C432,[1]InfluenzaPivotTable_Data!A430:D888,3,FALSE)</f>
        <v>726</v>
      </c>
      <c r="I432">
        <f>VLOOKUP(C432,[1]InfluenzaPivotTable_Data!A430:D888,4,FALSE)</f>
        <v>1221</v>
      </c>
      <c r="J432" s="5">
        <f t="shared" si="6"/>
        <v>8.5845911786616494E-5</v>
      </c>
      <c r="K432" s="5">
        <f t="shared" si="6"/>
        <v>8.1257988543086991E-4</v>
      </c>
      <c r="L432" s="5">
        <f t="shared" si="6"/>
        <v>1.8328440245231827E-4</v>
      </c>
    </row>
    <row r="433" spans="1:16" x14ac:dyDescent="0.3">
      <c r="A433" s="4" t="s">
        <v>474</v>
      </c>
      <c r="B433" s="4">
        <v>2016</v>
      </c>
      <c r="C433" s="4" t="s">
        <v>482</v>
      </c>
      <c r="D433">
        <f>VLOOKUP(C433,'[1]Census-Pivot'!C431:F889,2,FALSE)</f>
        <v>5995211.5580000011</v>
      </c>
      <c r="E433">
        <f>VLOOKUP(D433,'[1]Census-Pivot'!D431:G889,2,FALSE)</f>
        <v>967608.60900000005</v>
      </c>
      <c r="F433">
        <f>VLOOKUP(E433,'[1]Census-Pivot'!E431:H889,2,FALSE)</f>
        <v>6962621</v>
      </c>
      <c r="G433">
        <f>VLOOKUP(C433,[1]InfluenzaPivotTable_Data!A431:D889,2,FALSE)</f>
        <v>508</v>
      </c>
      <c r="H433">
        <f>VLOOKUP(C433,[1]InfluenzaPivotTable_Data!A431:D889,3,FALSE)</f>
        <v>648</v>
      </c>
      <c r="I433">
        <f>VLOOKUP(C433,[1]InfluenzaPivotTable_Data!A431:D889,4,FALSE)</f>
        <v>1156</v>
      </c>
      <c r="J433" s="5">
        <f t="shared" si="6"/>
        <v>8.4734290872875962E-5</v>
      </c>
      <c r="K433" s="5">
        <f t="shared" si="6"/>
        <v>6.69692263971992E-4</v>
      </c>
      <c r="L433" s="5">
        <f t="shared" si="6"/>
        <v>1.6602943058368393E-4</v>
      </c>
    </row>
    <row r="434" spans="1:16" x14ac:dyDescent="0.3">
      <c r="A434" s="4" t="s">
        <v>474</v>
      </c>
      <c r="B434" s="4">
        <v>2017</v>
      </c>
      <c r="C434" s="4" t="s">
        <v>483</v>
      </c>
      <c r="D434">
        <f>VLOOKUP(C434,'[1]Census-Pivot'!C432:F890,2,FALSE)</f>
        <v>5980557</v>
      </c>
      <c r="E434">
        <f>VLOOKUP(D434,'[1]Census-Pivot'!D432:G890,2,FALSE)</f>
        <v>994961</v>
      </c>
      <c r="F434">
        <f>VLOOKUP(E434,'[1]Census-Pivot'!E432:H890,2,FALSE)</f>
        <v>6975518</v>
      </c>
      <c r="G434">
        <f>VLOOKUP(C434,[1]InfluenzaPivotTable_Data!A432:D890,2,FALSE)</f>
        <v>514</v>
      </c>
      <c r="H434">
        <f>VLOOKUP(C434,[1]InfluenzaPivotTable_Data!A432:D890,3,FALSE)</f>
        <v>869</v>
      </c>
      <c r="I434">
        <f>VLOOKUP(C434,[1]InfluenzaPivotTable_Data!A432:D890,4,FALSE)</f>
        <v>1383</v>
      </c>
      <c r="J434" s="5">
        <f t="shared" si="6"/>
        <v>8.59451719965214E-5</v>
      </c>
      <c r="K434" s="5">
        <f t="shared" si="6"/>
        <v>8.7340106798155907E-4</v>
      </c>
      <c r="L434" s="5">
        <f t="shared" si="6"/>
        <v>1.9826484570751592E-4</v>
      </c>
    </row>
    <row r="435" spans="1:16" x14ac:dyDescent="0.3">
      <c r="A435" s="4" t="s">
        <v>484</v>
      </c>
      <c r="B435" s="4">
        <v>2009</v>
      </c>
      <c r="C435" s="4" t="s">
        <v>485</v>
      </c>
      <c r="D435">
        <f>VLOOKUP(C435,'[1]Census-Pivot'!C433:F891,2,FALSE)</f>
        <v>1496621.3</v>
      </c>
      <c r="E435">
        <f>VLOOKUP(D435,'[1]Census-Pivot'!D433:G891,2,FALSE)</f>
        <v>275638.61000000004</v>
      </c>
      <c r="F435">
        <f>VLOOKUP(E435,'[1]Census-Pivot'!E433:H891,2,FALSE)</f>
        <v>1771937</v>
      </c>
      <c r="G435">
        <f>VLOOKUP(C435,[1]InfluenzaPivotTable_Data!A433:D891,2,FALSE)</f>
        <v>488</v>
      </c>
      <c r="H435">
        <f>VLOOKUP(C435,[1]InfluenzaPivotTable_Data!A433:D891,3,FALSE)</f>
        <v>369</v>
      </c>
      <c r="I435">
        <f>VLOOKUP(C435,[1]InfluenzaPivotTable_Data!A433:D891,4,FALSE)</f>
        <v>857</v>
      </c>
      <c r="J435" s="5">
        <f t="shared" si="6"/>
        <v>3.2606779016174634E-4</v>
      </c>
      <c r="K435" s="5">
        <f t="shared" si="6"/>
        <v>1.3387094064942497E-3</v>
      </c>
      <c r="L435" s="5">
        <f t="shared" si="6"/>
        <v>4.8365150679736355E-4</v>
      </c>
    </row>
    <row r="436" spans="1:16" x14ac:dyDescent="0.3">
      <c r="A436" s="4" t="s">
        <v>484</v>
      </c>
      <c r="B436" s="4">
        <v>2010</v>
      </c>
      <c r="C436" s="4" t="s">
        <v>486</v>
      </c>
      <c r="D436">
        <f>VLOOKUP(C436,'[1]Census-Pivot'!C434:F892,2,FALSE)</f>
        <v>1493257.1040000001</v>
      </c>
      <c r="E436">
        <f>VLOOKUP(D436,'[1]Census-Pivot'!D434:G892,2,FALSE)</f>
        <v>278592.79700000008</v>
      </c>
      <c r="F436">
        <f>VLOOKUP(E436,'[1]Census-Pivot'!E434:H892,2,FALSE)</f>
        <v>1771762</v>
      </c>
      <c r="G436">
        <f>VLOOKUP(C436,[1]InfluenzaPivotTable_Data!A434:D892,2,FALSE)</f>
        <v>488</v>
      </c>
      <c r="H436">
        <f>VLOOKUP(C436,[1]InfluenzaPivotTable_Data!A434:D892,3,FALSE)</f>
        <v>371</v>
      </c>
      <c r="I436">
        <f>VLOOKUP(C436,[1]InfluenzaPivotTable_Data!A434:D892,4,FALSE)</f>
        <v>859</v>
      </c>
      <c r="J436" s="5">
        <f t="shared" si="6"/>
        <v>3.2680239638089811E-4</v>
      </c>
      <c r="K436" s="5">
        <f t="shared" si="6"/>
        <v>1.3316927214022691E-3</v>
      </c>
      <c r="L436" s="5">
        <f t="shared" si="6"/>
        <v>4.8482809767903362E-4</v>
      </c>
    </row>
    <row r="437" spans="1:16" x14ac:dyDescent="0.3">
      <c r="A437" s="4" t="s">
        <v>484</v>
      </c>
      <c r="B437" s="4">
        <v>2011</v>
      </c>
      <c r="C437" s="4" t="s">
        <v>487</v>
      </c>
      <c r="D437">
        <f>VLOOKUP(C437,'[1]Census-Pivot'!C435:F893,2,FALSE)</f>
        <v>1437103.6040000007</v>
      </c>
      <c r="E437">
        <f>VLOOKUP(D437,'[1]Census-Pivot'!D435:G893,2,FALSE)</f>
        <v>275543.96800000005</v>
      </c>
      <c r="F437">
        <f>VLOOKUP(E437,'[1]Census-Pivot'!E435:H893,2,FALSE)</f>
        <v>1713552</v>
      </c>
      <c r="G437">
        <f>VLOOKUP(C437,[1]InfluenzaPivotTable_Data!A435:D893,2,FALSE)</f>
        <v>465</v>
      </c>
      <c r="H437">
        <f>VLOOKUP(C437,[1]InfluenzaPivotTable_Data!A435:D893,3,FALSE)</f>
        <v>363</v>
      </c>
      <c r="I437">
        <f>VLOOKUP(C437,[1]InfluenzaPivotTable_Data!A435:D893,4,FALSE)</f>
        <v>828</v>
      </c>
      <c r="J437" s="5">
        <f t="shared" si="6"/>
        <v>3.2356748581363918E-4</v>
      </c>
      <c r="K437" s="5">
        <f t="shared" si="6"/>
        <v>1.3173941082244992E-3</v>
      </c>
      <c r="L437" s="5">
        <f t="shared" si="6"/>
        <v>4.8320681251575674E-4</v>
      </c>
    </row>
    <row r="438" spans="1:16" x14ac:dyDescent="0.3">
      <c r="A438" s="4" t="s">
        <v>484</v>
      </c>
      <c r="B438" s="4">
        <v>2012</v>
      </c>
      <c r="C438" s="4" t="s">
        <v>488</v>
      </c>
      <c r="D438">
        <f>VLOOKUP(C438,'[1]Census-Pivot'!C436:F894,2,FALSE)</f>
        <v>1399878.8590000002</v>
      </c>
      <c r="E438">
        <f>VLOOKUP(D438,'[1]Census-Pivot'!D436:G894,2,FALSE)</f>
        <v>265390.29800000001</v>
      </c>
      <c r="F438">
        <f>VLOOKUP(E438,'[1]Census-Pivot'!E436:H894,2,FALSE)</f>
        <v>1665624</v>
      </c>
      <c r="G438">
        <f>VLOOKUP(C438,[1]InfluenzaPivotTable_Data!A436:D894,2,FALSE)</f>
        <v>437</v>
      </c>
      <c r="H438">
        <f>VLOOKUP(C438,[1]InfluenzaPivotTable_Data!A436:D894,3,FALSE)</f>
        <v>355</v>
      </c>
      <c r="I438">
        <f>VLOOKUP(C438,[1]InfluenzaPivotTable_Data!A436:D894,4,FALSE)</f>
        <v>792</v>
      </c>
      <c r="J438" s="5">
        <f t="shared" si="6"/>
        <v>3.1216986897864132E-4</v>
      </c>
      <c r="K438" s="5">
        <f t="shared" si="6"/>
        <v>1.3376525165965185E-3</v>
      </c>
      <c r="L438" s="5">
        <f t="shared" si="6"/>
        <v>4.7549747121799395E-4</v>
      </c>
    </row>
    <row r="439" spans="1:16" x14ac:dyDescent="0.3">
      <c r="A439" s="4" t="s">
        <v>484</v>
      </c>
      <c r="B439" s="4">
        <v>2013</v>
      </c>
      <c r="C439" s="4" t="s">
        <v>489</v>
      </c>
      <c r="D439">
        <f>VLOOKUP(C439,'[1]Census-Pivot'!C437:F895,2,FALSE)</f>
        <v>1433099.6500000006</v>
      </c>
      <c r="E439">
        <f>VLOOKUP(D439,'[1]Census-Pivot'!D437:G895,2,FALSE)</f>
        <v>275694.995</v>
      </c>
      <c r="F439">
        <f>VLOOKUP(E439,'[1]Census-Pivot'!E437:H895,2,FALSE)</f>
        <v>1709774</v>
      </c>
      <c r="G439">
        <f>VLOOKUP(C439,[1]InfluenzaPivotTable_Data!A437:D895,2,FALSE)</f>
        <v>460</v>
      </c>
      <c r="H439">
        <f>VLOOKUP(C439,[1]InfluenzaPivotTable_Data!A437:D895,3,FALSE)</f>
        <v>424</v>
      </c>
      <c r="I439">
        <f>VLOOKUP(C439,[1]InfluenzaPivotTable_Data!A437:D895,4,FALSE)</f>
        <v>884</v>
      </c>
      <c r="J439" s="5">
        <f t="shared" si="6"/>
        <v>3.2098256391312343E-4</v>
      </c>
      <c r="K439" s="5">
        <f t="shared" si="6"/>
        <v>1.537931437601905E-3</v>
      </c>
      <c r="L439" s="5">
        <f t="shared" si="6"/>
        <v>5.1702739660329381E-4</v>
      </c>
    </row>
    <row r="440" spans="1:16" x14ac:dyDescent="0.3">
      <c r="A440" s="4" t="s">
        <v>484</v>
      </c>
      <c r="B440" s="4">
        <v>2014</v>
      </c>
      <c r="C440" s="4" t="s">
        <v>490</v>
      </c>
      <c r="D440">
        <f>VLOOKUP(C440,'[1]Census-Pivot'!C438:F896,2,FALSE)</f>
        <v>1370473.0730000006</v>
      </c>
      <c r="E440">
        <f>VLOOKUP(D440,'[1]Census-Pivot'!D438:G896,2,FALSE)</f>
        <v>277319.74899999995</v>
      </c>
      <c r="F440">
        <f>VLOOKUP(E440,'[1]Census-Pivot'!E438:H896,2,FALSE)</f>
        <v>1648123</v>
      </c>
      <c r="G440">
        <f>VLOOKUP(C440,[1]InfluenzaPivotTable_Data!A438:D896,2,FALSE)</f>
        <v>497</v>
      </c>
      <c r="H440">
        <f>VLOOKUP(C440,[1]InfluenzaPivotTable_Data!A438:D896,3,FALSE)</f>
        <v>363</v>
      </c>
      <c r="I440">
        <f>VLOOKUP(C440,[1]InfluenzaPivotTable_Data!A438:D896,4,FALSE)</f>
        <v>860</v>
      </c>
      <c r="J440" s="5">
        <f t="shared" si="6"/>
        <v>3.6264849692526561E-4</v>
      </c>
      <c r="K440" s="5">
        <f t="shared" si="6"/>
        <v>1.3089583461291826E-3</v>
      </c>
      <c r="L440" s="5">
        <f t="shared" si="6"/>
        <v>5.2180571474337773E-4</v>
      </c>
    </row>
    <row r="441" spans="1:16" x14ac:dyDescent="0.3">
      <c r="A441" s="4" t="s">
        <v>484</v>
      </c>
      <c r="B441" s="4">
        <v>2015</v>
      </c>
      <c r="C441" s="4" t="s">
        <v>491</v>
      </c>
      <c r="D441">
        <f>VLOOKUP(C441,'[1]Census-Pivot'!C439:F897,2,FALSE)</f>
        <v>1276785.5490000001</v>
      </c>
      <c r="E441">
        <f>VLOOKUP(D441,'[1]Census-Pivot'!D439:G897,2,FALSE)</f>
        <v>257701.36199999996</v>
      </c>
      <c r="F441">
        <f>VLOOKUP(E441,'[1]Census-Pivot'!E439:H897,2,FALSE)</f>
        <v>1534068</v>
      </c>
      <c r="G441">
        <f>VLOOKUP(C441,[1]InfluenzaPivotTable_Data!A439:D897,2,FALSE)</f>
        <v>486</v>
      </c>
      <c r="H441">
        <f>VLOOKUP(C441,[1]InfluenzaPivotTable_Data!A439:D897,3,FALSE)</f>
        <v>425</v>
      </c>
      <c r="I441">
        <f>VLOOKUP(C441,[1]InfluenzaPivotTable_Data!A439:D897,4,FALSE)</f>
        <v>911</v>
      </c>
      <c r="J441" s="5">
        <f t="shared" si="6"/>
        <v>3.806434059193757E-4</v>
      </c>
      <c r="K441" s="5">
        <f t="shared" si="6"/>
        <v>1.6491957850032631E-3</v>
      </c>
      <c r="L441" s="5">
        <f t="shared" si="6"/>
        <v>5.938459051358871E-4</v>
      </c>
    </row>
    <row r="442" spans="1:16" x14ac:dyDescent="0.3">
      <c r="A442" s="4" t="s">
        <v>484</v>
      </c>
      <c r="B442" s="4">
        <v>2016</v>
      </c>
      <c r="C442" s="4" t="s">
        <v>492</v>
      </c>
      <c r="D442">
        <f>VLOOKUP(C442,'[1]Census-Pivot'!C440:F898,2,FALSE)</f>
        <v>1393378.0279999999</v>
      </c>
      <c r="E442">
        <f>VLOOKUP(D442,'[1]Census-Pivot'!D440:G898,2,FALSE)</f>
        <v>292086.73300000007</v>
      </c>
      <c r="F442">
        <f>VLOOKUP(E442,'[1]Census-Pivot'!E440:H898,2,FALSE)</f>
        <v>1685760</v>
      </c>
      <c r="G442">
        <f>VLOOKUP(C442,[1]InfluenzaPivotTable_Data!A440:D898,2,FALSE)</f>
        <v>499</v>
      </c>
      <c r="H442">
        <f>VLOOKUP(C442,[1]InfluenzaPivotTable_Data!A440:D898,3,FALSE)</f>
        <v>316</v>
      </c>
      <c r="I442">
        <f>VLOOKUP(C442,[1]InfluenzaPivotTable_Data!A440:D898,4,FALSE)</f>
        <v>815</v>
      </c>
      <c r="J442" s="5">
        <f t="shared" si="6"/>
        <v>3.5812248361361416E-4</v>
      </c>
      <c r="K442" s="5">
        <f t="shared" si="6"/>
        <v>1.0818704319583044E-3</v>
      </c>
      <c r="L442" s="5">
        <f t="shared" si="6"/>
        <v>4.8346146545178435E-4</v>
      </c>
      <c r="N442" t="s">
        <v>525</v>
      </c>
    </row>
    <row r="443" spans="1:16" x14ac:dyDescent="0.3">
      <c r="A443" s="4" t="s">
        <v>484</v>
      </c>
      <c r="B443" s="4">
        <v>2017</v>
      </c>
      <c r="C443" s="4" t="s">
        <v>493</v>
      </c>
      <c r="D443">
        <f>VLOOKUP(C443,'[1]Census-Pivot'!C441:F899,2,FALSE)</f>
        <v>1272820</v>
      </c>
      <c r="E443">
        <f>VLOOKUP(D443,'[1]Census-Pivot'!D441:G899,2,FALSE)</f>
        <v>282907</v>
      </c>
      <c r="F443">
        <f>VLOOKUP(E443,'[1]Census-Pivot'!E441:H899,2,FALSE)</f>
        <v>1555727</v>
      </c>
      <c r="G443">
        <f>VLOOKUP(C443,[1]InfluenzaPivotTable_Data!A441:D899,2,FALSE)</f>
        <v>518</v>
      </c>
      <c r="H443">
        <f>VLOOKUP(C443,[1]InfluenzaPivotTable_Data!A441:D899,3,FALSE)</f>
        <v>371</v>
      </c>
      <c r="I443">
        <f>VLOOKUP(C443,[1]InfluenzaPivotTable_Data!A441:D899,4,FALSE)</f>
        <v>889</v>
      </c>
      <c r="J443" s="5">
        <f t="shared" si="6"/>
        <v>4.0697034930312222E-4</v>
      </c>
      <c r="K443" s="5">
        <f t="shared" si="6"/>
        <v>1.3113850134496496E-3</v>
      </c>
      <c r="L443" s="5">
        <f t="shared" si="6"/>
        <v>5.7143701947706769E-4</v>
      </c>
    </row>
    <row r="444" spans="1:16" x14ac:dyDescent="0.3">
      <c r="A444" s="4" t="s">
        <v>494</v>
      </c>
      <c r="B444" s="4">
        <v>2009</v>
      </c>
      <c r="C444" s="4" t="s">
        <v>495</v>
      </c>
      <c r="D444">
        <f>VLOOKUP(C444,'[1]Census-Pivot'!C442:F900,2,FALSE)</f>
        <v>4861613.8310000012</v>
      </c>
      <c r="E444">
        <f>VLOOKUP(D444,'[1]Census-Pivot'!D442:G900,2,FALSE)</f>
        <v>739565.81499999971</v>
      </c>
      <c r="F444">
        <f>VLOOKUP(E444,'[1]Census-Pivot'!E442:H900,2,FALSE)</f>
        <v>5599420</v>
      </c>
      <c r="G444">
        <f>VLOOKUP(C444,[1]InfluenzaPivotTable_Data!A442:D900,2,FALSE)</f>
        <v>514</v>
      </c>
      <c r="H444">
        <f>VLOOKUP(C444,[1]InfluenzaPivotTable_Data!A442:D900,3,FALSE)</f>
        <v>825</v>
      </c>
      <c r="I444">
        <f>VLOOKUP(C444,[1]InfluenzaPivotTable_Data!A442:D900,4,FALSE)</f>
        <v>1339</v>
      </c>
      <c r="J444" s="5">
        <f t="shared" si="6"/>
        <v>1.0572620900543095E-4</v>
      </c>
      <c r="K444" s="5">
        <f t="shared" si="6"/>
        <v>1.1155193807869557E-3</v>
      </c>
      <c r="L444" s="5">
        <f t="shared" si="6"/>
        <v>2.3913191009068796E-4</v>
      </c>
      <c r="N444" s="18"/>
      <c r="O444" s="18" t="s">
        <v>520</v>
      </c>
      <c r="P444" s="18" t="s">
        <v>521</v>
      </c>
    </row>
    <row r="445" spans="1:16" x14ac:dyDescent="0.3">
      <c r="A445" s="4" t="s">
        <v>494</v>
      </c>
      <c r="B445" s="4">
        <v>2010</v>
      </c>
      <c r="C445" s="4" t="s">
        <v>496</v>
      </c>
      <c r="D445">
        <f>VLOOKUP(C445,'[1]Census-Pivot'!C443:F901,2,FALSE)</f>
        <v>4791713.7549999999</v>
      </c>
      <c r="E445">
        <f>VLOOKUP(D445,'[1]Census-Pivot'!D443:G901,2,FALSE)</f>
        <v>735473.98899999994</v>
      </c>
      <c r="F445">
        <f>VLOOKUP(E445,'[1]Census-Pivot'!E443:H901,2,FALSE)</f>
        <v>5526493</v>
      </c>
      <c r="G445">
        <f>VLOOKUP(C445,[1]InfluenzaPivotTable_Data!A443:D901,2,FALSE)</f>
        <v>535</v>
      </c>
      <c r="H445">
        <f>VLOOKUP(C445,[1]InfluenzaPivotTable_Data!A443:D901,3,FALSE)</f>
        <v>773</v>
      </c>
      <c r="I445">
        <f>VLOOKUP(C445,[1]InfluenzaPivotTable_Data!A443:D901,4,FALSE)</f>
        <v>1308</v>
      </c>
      <c r="J445" s="5">
        <f t="shared" si="6"/>
        <v>1.1165107670334953E-4</v>
      </c>
      <c r="K445" s="5">
        <f t="shared" si="6"/>
        <v>1.0510228934826409E-3</v>
      </c>
      <c r="L445" s="5">
        <f t="shared" si="6"/>
        <v>2.3667812480717879E-4</v>
      </c>
      <c r="N445" s="13" t="s">
        <v>526</v>
      </c>
      <c r="O445" s="13">
        <v>538.00217864923752</v>
      </c>
      <c r="P445" s="13">
        <v>896.58169934640523</v>
      </c>
    </row>
    <row r="446" spans="1:16" x14ac:dyDescent="0.3">
      <c r="A446" s="4" t="s">
        <v>494</v>
      </c>
      <c r="B446" s="4">
        <v>2011</v>
      </c>
      <c r="C446" s="4" t="s">
        <v>497</v>
      </c>
      <c r="D446">
        <f>VLOOKUP(C446,'[1]Census-Pivot'!C444:F902,2,FALSE)</f>
        <v>4700528.5170000009</v>
      </c>
      <c r="E446">
        <f>VLOOKUP(D446,'[1]Census-Pivot'!D444:G902,2,FALSE)</f>
        <v>729900.58600000013</v>
      </c>
      <c r="F446">
        <f>VLOOKUP(E446,'[1]Census-Pivot'!E444:H902,2,FALSE)</f>
        <v>5429850</v>
      </c>
      <c r="G446">
        <f>VLOOKUP(C446,[1]InfluenzaPivotTable_Data!A444:D902,2,FALSE)</f>
        <v>436</v>
      </c>
      <c r="H446">
        <f>VLOOKUP(C446,[1]InfluenzaPivotTable_Data!A444:D902,3,FALSE)</f>
        <v>851</v>
      </c>
      <c r="I446">
        <f>VLOOKUP(C446,[1]InfluenzaPivotTable_Data!A444:D902,4,FALSE)</f>
        <v>1287</v>
      </c>
      <c r="J446" s="5">
        <f t="shared" si="6"/>
        <v>9.2755527048321478E-5</v>
      </c>
      <c r="K446" s="5">
        <f t="shared" si="6"/>
        <v>1.1659122027338664E-3</v>
      </c>
      <c r="L446" s="5">
        <f t="shared" si="6"/>
        <v>2.3702312218569575E-4</v>
      </c>
      <c r="N446" s="13" t="s">
        <v>527</v>
      </c>
      <c r="O446" s="13">
        <v>15228.644100046607</v>
      </c>
      <c r="P446" s="13">
        <v>945092.95564688765</v>
      </c>
    </row>
    <row r="447" spans="1:16" x14ac:dyDescent="0.3">
      <c r="A447" s="4" t="s">
        <v>494</v>
      </c>
      <c r="B447" s="4">
        <v>2012</v>
      </c>
      <c r="C447" s="4" t="s">
        <v>498</v>
      </c>
      <c r="D447">
        <f>VLOOKUP(C447,'[1]Census-Pivot'!C445:F903,2,FALSE)</f>
        <v>4789009.0370000014</v>
      </c>
      <c r="E447">
        <f>VLOOKUP(D447,'[1]Census-Pivot'!D445:G903,2,FALSE)</f>
        <v>759062.84799999977</v>
      </c>
      <c r="F447">
        <f>VLOOKUP(E447,'[1]Census-Pivot'!E445:H903,2,FALSE)</f>
        <v>5549948</v>
      </c>
      <c r="G447">
        <f>VLOOKUP(C447,[1]InfluenzaPivotTable_Data!A445:D903,2,FALSE)</f>
        <v>513</v>
      </c>
      <c r="H447">
        <f>VLOOKUP(C447,[1]InfluenzaPivotTable_Data!A445:D903,3,FALSE)</f>
        <v>884</v>
      </c>
      <c r="I447">
        <f>VLOOKUP(C447,[1]InfluenzaPivotTable_Data!A445:D903,4,FALSE)</f>
        <v>1397</v>
      </c>
      <c r="J447" s="5">
        <f t="shared" si="6"/>
        <v>1.0712028230403188E-4</v>
      </c>
      <c r="K447" s="5">
        <f t="shared" si="6"/>
        <v>1.1645939494064137E-3</v>
      </c>
      <c r="L447" s="5">
        <f t="shared" si="6"/>
        <v>2.517140701138101E-4</v>
      </c>
      <c r="N447" s="13" t="s">
        <v>528</v>
      </c>
      <c r="O447" s="13">
        <v>459</v>
      </c>
      <c r="P447" s="13">
        <v>459</v>
      </c>
    </row>
    <row r="448" spans="1:16" x14ac:dyDescent="0.3">
      <c r="A448" s="4" t="s">
        <v>494</v>
      </c>
      <c r="B448" s="4">
        <v>2013</v>
      </c>
      <c r="C448" s="4" t="s">
        <v>499</v>
      </c>
      <c r="D448">
        <f>VLOOKUP(C448,'[1]Census-Pivot'!C446:F904,2,FALSE)</f>
        <v>4734668.3400000008</v>
      </c>
      <c r="E448">
        <f>VLOOKUP(D448,'[1]Census-Pivot'!D446:G904,2,FALSE)</f>
        <v>760853.7150000002</v>
      </c>
      <c r="F448">
        <f>VLOOKUP(E448,'[1]Census-Pivot'!E446:H904,2,FALSE)</f>
        <v>5493840</v>
      </c>
      <c r="G448">
        <f>VLOOKUP(C448,[1]InfluenzaPivotTable_Data!A446:D904,2,FALSE)</f>
        <v>504</v>
      </c>
      <c r="H448">
        <f>VLOOKUP(C448,[1]InfluenzaPivotTable_Data!A446:D904,3,FALSE)</f>
        <v>981</v>
      </c>
      <c r="I448">
        <f>VLOOKUP(C448,[1]InfluenzaPivotTable_Data!A446:D904,4,FALSE)</f>
        <v>1485</v>
      </c>
      <c r="J448" s="5">
        <f t="shared" si="6"/>
        <v>1.0644885001596541E-4</v>
      </c>
      <c r="K448" s="5">
        <f t="shared" si="6"/>
        <v>1.2893411449006328E-3</v>
      </c>
      <c r="L448" s="5">
        <f t="shared" si="6"/>
        <v>2.7030273906775588E-4</v>
      </c>
      <c r="N448" s="13" t="s">
        <v>529</v>
      </c>
      <c r="O448" s="13">
        <v>0</v>
      </c>
      <c r="P448" s="13"/>
    </row>
    <row r="449" spans="1:16" x14ac:dyDescent="0.3">
      <c r="A449" s="4" t="s">
        <v>494</v>
      </c>
      <c r="B449" s="4">
        <v>2014</v>
      </c>
      <c r="C449" s="4" t="s">
        <v>500</v>
      </c>
      <c r="D449">
        <f>VLOOKUP(C449,'[1]Census-Pivot'!C447:F905,2,FALSE)</f>
        <v>4761628.6030000011</v>
      </c>
      <c r="E449">
        <f>VLOOKUP(D449,'[1]Census-Pivot'!D447:G905,2,FALSE)</f>
        <v>788828.48300000001</v>
      </c>
      <c r="F449">
        <f>VLOOKUP(E449,'[1]Census-Pivot'!E447:H905,2,FALSE)</f>
        <v>5548729</v>
      </c>
      <c r="G449">
        <f>VLOOKUP(C449,[1]InfluenzaPivotTable_Data!A447:D905,2,FALSE)</f>
        <v>460</v>
      </c>
      <c r="H449">
        <f>VLOOKUP(C449,[1]InfluenzaPivotTable_Data!A447:D905,3,FALSE)</f>
        <v>840</v>
      </c>
      <c r="I449">
        <f>VLOOKUP(C449,[1]InfluenzaPivotTable_Data!A447:D905,4,FALSE)</f>
        <v>1300</v>
      </c>
      <c r="J449" s="5">
        <f t="shared" si="6"/>
        <v>9.6605602484448928E-5</v>
      </c>
      <c r="K449" s="5">
        <f t="shared" si="6"/>
        <v>1.064870270410862E-3</v>
      </c>
      <c r="L449" s="5">
        <f t="shared" si="6"/>
        <v>2.3428788827135007E-4</v>
      </c>
      <c r="N449" s="13" t="s">
        <v>530</v>
      </c>
      <c r="O449" s="13">
        <v>473</v>
      </c>
      <c r="P449" s="13"/>
    </row>
    <row r="450" spans="1:16" x14ac:dyDescent="0.3">
      <c r="A450" s="4" t="s">
        <v>494</v>
      </c>
      <c r="B450" s="4">
        <v>2015</v>
      </c>
      <c r="C450" s="4" t="s">
        <v>501</v>
      </c>
      <c r="D450">
        <f>VLOOKUP(C450,'[1]Census-Pivot'!C448:F906,2,FALSE)</f>
        <v>4640191.9590000007</v>
      </c>
      <c r="E450">
        <f>VLOOKUP(D450,'[1]Census-Pivot'!D448:G906,2,FALSE)</f>
        <v>786456.6939999999</v>
      </c>
      <c r="F450">
        <f>VLOOKUP(E450,'[1]Census-Pivot'!E448:H906,2,FALSE)</f>
        <v>5424246</v>
      </c>
      <c r="G450">
        <f>VLOOKUP(C450,[1]InfluenzaPivotTable_Data!A448:D906,2,FALSE)</f>
        <v>441</v>
      </c>
      <c r="H450">
        <f>VLOOKUP(C450,[1]InfluenzaPivotTable_Data!A448:D906,3,FALSE)</f>
        <v>929</v>
      </c>
      <c r="I450">
        <f>VLOOKUP(C450,[1]InfluenzaPivotTable_Data!A448:D906,4,FALSE)</f>
        <v>1370</v>
      </c>
      <c r="J450" s="5">
        <f t="shared" si="6"/>
        <v>9.5039171632683729E-5</v>
      </c>
      <c r="K450" s="5">
        <f t="shared" si="6"/>
        <v>1.1812474953643158E-3</v>
      </c>
      <c r="L450" s="5">
        <f t="shared" si="6"/>
        <v>2.5256966590379566E-4</v>
      </c>
      <c r="N450" s="13" t="s">
        <v>531</v>
      </c>
      <c r="O450" s="13">
        <v>-7.8394117682477633</v>
      </c>
      <c r="P450" s="13"/>
    </row>
    <row r="451" spans="1:16" x14ac:dyDescent="0.3">
      <c r="A451" s="4" t="s">
        <v>494</v>
      </c>
      <c r="B451" s="4">
        <v>2016</v>
      </c>
      <c r="C451" s="4" t="s">
        <v>502</v>
      </c>
      <c r="D451">
        <f>VLOOKUP(C451,'[1]Census-Pivot'!C449:F907,2,FALSE)</f>
        <v>4632102.93</v>
      </c>
      <c r="E451">
        <f>VLOOKUP(D451,'[1]Census-Pivot'!D449:G907,2,FALSE)</f>
        <v>805470.17799999984</v>
      </c>
      <c r="F451">
        <f>VLOOKUP(E451,'[1]Census-Pivot'!E449:H907,2,FALSE)</f>
        <v>5438601</v>
      </c>
      <c r="G451">
        <f>VLOOKUP(C451,[1]InfluenzaPivotTable_Data!A449:D907,2,FALSE)</f>
        <v>475</v>
      </c>
      <c r="H451">
        <f>VLOOKUP(C451,[1]InfluenzaPivotTable_Data!A449:D907,3,FALSE)</f>
        <v>715</v>
      </c>
      <c r="I451">
        <f>VLOOKUP(C451,[1]InfluenzaPivotTable_Data!A449:D907,4,FALSE)</f>
        <v>1190</v>
      </c>
      <c r="J451" s="5">
        <f t="shared" ref="J451:L461" si="7">G451/D451</f>
        <v>1.0254521697340608E-4</v>
      </c>
      <c r="K451" s="5">
        <f t="shared" si="7"/>
        <v>8.8768028851839143E-4</v>
      </c>
      <c r="L451" s="5">
        <f t="shared" si="7"/>
        <v>2.1880627021544696E-4</v>
      </c>
      <c r="N451" s="14" t="s">
        <v>532</v>
      </c>
      <c r="O451" s="14">
        <v>1.5120236582060225E-14</v>
      </c>
      <c r="P451" s="13"/>
    </row>
    <row r="452" spans="1:16" x14ac:dyDescent="0.3">
      <c r="A452" s="4" t="s">
        <v>494</v>
      </c>
      <c r="B452" s="4">
        <v>2017</v>
      </c>
      <c r="C452" s="4" t="s">
        <v>503</v>
      </c>
      <c r="D452">
        <f>VLOOKUP(C452,'[1]Census-Pivot'!C450:F908,2,FALSE)</f>
        <v>4613170</v>
      </c>
      <c r="E452">
        <f>VLOOKUP(D452,'[1]Census-Pivot'!D450:G908,2,FALSE)</f>
        <v>833101</v>
      </c>
      <c r="F452">
        <f>VLOOKUP(E452,'[1]Census-Pivot'!E450:H908,2,FALSE)</f>
        <v>5446271</v>
      </c>
      <c r="G452">
        <f>VLOOKUP(C452,[1]InfluenzaPivotTable_Data!A450:D908,2,FALSE)</f>
        <v>464</v>
      </c>
      <c r="H452">
        <f>VLOOKUP(C452,[1]InfluenzaPivotTable_Data!A450:D908,3,FALSE)</f>
        <v>834</v>
      </c>
      <c r="I452">
        <f>VLOOKUP(C452,[1]InfluenzaPivotTable_Data!A450:D908,4,FALSE)</f>
        <v>1298</v>
      </c>
      <c r="J452" s="5">
        <f t="shared" si="7"/>
        <v>1.0058159573568717E-4</v>
      </c>
      <c r="K452" s="5">
        <f t="shared" si="7"/>
        <v>1.0010791008533179E-3</v>
      </c>
      <c r="L452" s="5">
        <f t="shared" si="7"/>
        <v>2.383282065839177E-4</v>
      </c>
      <c r="N452" s="13" t="s">
        <v>533</v>
      </c>
      <c r="O452" s="13">
        <v>1.6480814833757709</v>
      </c>
      <c r="P452" s="13"/>
    </row>
    <row r="453" spans="1:16" x14ac:dyDescent="0.3">
      <c r="A453" s="4" t="s">
        <v>504</v>
      </c>
      <c r="B453" s="4">
        <v>2009</v>
      </c>
      <c r="C453" s="4" t="s">
        <v>505</v>
      </c>
      <c r="D453">
        <f>VLOOKUP(C453,'[1]Census-Pivot'!C451:F909,2,FALSE)</f>
        <v>457102.01399999997</v>
      </c>
      <c r="E453">
        <f>VLOOKUP(D453,'[1]Census-Pivot'!D451:G909,2,FALSE)</f>
        <v>62485.840000000004</v>
      </c>
      <c r="F453">
        <f>VLOOKUP(E453,'[1]Census-Pivot'!E451:H909,2,FALSE)</f>
        <v>519426</v>
      </c>
      <c r="G453">
        <f>VLOOKUP(C453,[1]InfluenzaPivotTable_Data!A451:D909,2,FALSE)</f>
        <v>457</v>
      </c>
      <c r="H453">
        <f>VLOOKUP(C453,[1]InfluenzaPivotTable_Data!A451:D909,3,FALSE)</f>
        <v>179</v>
      </c>
      <c r="I453">
        <f>VLOOKUP(C453,[1]InfluenzaPivotTable_Data!A451:D909,4,FALSE)</f>
        <v>636</v>
      </c>
      <c r="J453" s="5">
        <f t="shared" si="7"/>
        <v>9.9977682443551873E-4</v>
      </c>
      <c r="K453" s="5">
        <f t="shared" si="7"/>
        <v>2.8646490148808114E-3</v>
      </c>
      <c r="L453" s="5">
        <f t="shared" si="7"/>
        <v>1.2244285037714708E-3</v>
      </c>
      <c r="N453" s="13" t="s">
        <v>534</v>
      </c>
      <c r="O453" s="13">
        <v>3.024047316412045E-14</v>
      </c>
      <c r="P453" s="13"/>
    </row>
    <row r="454" spans="1:16" x14ac:dyDescent="0.3">
      <c r="A454" s="4" t="s">
        <v>504</v>
      </c>
      <c r="B454" s="4">
        <v>2010</v>
      </c>
      <c r="C454" s="4" t="s">
        <v>506</v>
      </c>
      <c r="D454">
        <f>VLOOKUP(C454,'[1]Census-Pivot'!C452:F910,2,FALSE)</f>
        <v>468380.49200000003</v>
      </c>
      <c r="E454">
        <f>VLOOKUP(D454,'[1]Census-Pivot'!D452:G910,2,FALSE)</f>
        <v>69161.872000000003</v>
      </c>
      <c r="F454">
        <f>VLOOKUP(E454,'[1]Census-Pivot'!E452:H910,2,FALSE)</f>
        <v>537671</v>
      </c>
      <c r="G454">
        <f>VLOOKUP(C454,[1]InfluenzaPivotTable_Data!A452:D910,2,FALSE)</f>
        <v>448</v>
      </c>
      <c r="H454">
        <f>VLOOKUP(C454,[1]InfluenzaPivotTable_Data!A452:D910,3,FALSE)</f>
        <v>197</v>
      </c>
      <c r="I454">
        <f>VLOOKUP(C454,[1]InfluenzaPivotTable_Data!A452:D910,4,FALSE)</f>
        <v>645</v>
      </c>
      <c r="J454" s="5">
        <f t="shared" si="7"/>
        <v>9.5648731672624821E-4</v>
      </c>
      <c r="K454" s="5">
        <f t="shared" si="7"/>
        <v>2.8483902228673046E-3</v>
      </c>
      <c r="L454" s="5">
        <f t="shared" si="7"/>
        <v>1.1996183539748286E-3</v>
      </c>
      <c r="N454" s="13" t="s">
        <v>535</v>
      </c>
      <c r="O454" s="13">
        <v>1.9649919970066858</v>
      </c>
      <c r="P454" s="13"/>
    </row>
    <row r="455" spans="1:16" x14ac:dyDescent="0.3">
      <c r="A455" s="4" t="s">
        <v>504</v>
      </c>
      <c r="B455" s="4">
        <v>2011</v>
      </c>
      <c r="C455" s="4" t="s">
        <v>507</v>
      </c>
      <c r="D455">
        <f>VLOOKUP(C455,'[1]Census-Pivot'!C453:F911,2,FALSE)</f>
        <v>467172.50499999983</v>
      </c>
      <c r="E455">
        <f>VLOOKUP(D455,'[1]Census-Pivot'!D453:G911,2,FALSE)</f>
        <v>63960.850000000013</v>
      </c>
      <c r="F455">
        <f>VLOOKUP(E455,'[1]Census-Pivot'!E453:H911,2,FALSE)</f>
        <v>530679</v>
      </c>
      <c r="G455">
        <f>VLOOKUP(C455,[1]InfluenzaPivotTable_Data!A453:D911,2,FALSE)</f>
        <v>470</v>
      </c>
      <c r="H455">
        <f>VLOOKUP(C455,[1]InfluenzaPivotTable_Data!A453:D911,3,FALSE)</f>
        <v>181</v>
      </c>
      <c r="I455">
        <f>VLOOKUP(C455,[1]InfluenzaPivotTable_Data!A453:D911,4,FALSE)</f>
        <v>651</v>
      </c>
      <c r="J455" s="5">
        <f t="shared" si="7"/>
        <v>1.0060523574691113E-3</v>
      </c>
      <c r="K455" s="5">
        <f t="shared" si="7"/>
        <v>2.8298560760215033E-3</v>
      </c>
      <c r="L455" s="5">
        <f t="shared" si="7"/>
        <v>1.2267302832785921E-3</v>
      </c>
    </row>
    <row r="456" spans="1:16" x14ac:dyDescent="0.3">
      <c r="A456" s="4" t="s">
        <v>504</v>
      </c>
      <c r="B456" s="4">
        <v>2012</v>
      </c>
      <c r="C456" s="4" t="s">
        <v>508</v>
      </c>
      <c r="D456">
        <f>VLOOKUP(C456,'[1]Census-Pivot'!C454:F912,2,FALSE)</f>
        <v>490692.71400000009</v>
      </c>
      <c r="E456">
        <f>VLOOKUP(D456,'[1]Census-Pivot'!D454:G912,2,FALSE)</f>
        <v>68882.877000000008</v>
      </c>
      <c r="F456">
        <f>VLOOKUP(E456,'[1]Census-Pivot'!E454:H912,2,FALSE)</f>
        <v>560013</v>
      </c>
      <c r="G456">
        <f>VLOOKUP(C456,[1]InfluenzaPivotTable_Data!A454:D912,2,FALSE)</f>
        <v>475</v>
      </c>
      <c r="H456">
        <f>VLOOKUP(C456,[1]InfluenzaPivotTable_Data!A454:D912,3,FALSE)</f>
        <v>158</v>
      </c>
      <c r="I456">
        <f>VLOOKUP(C456,[1]InfluenzaPivotTable_Data!A454:D912,4,FALSE)</f>
        <v>633</v>
      </c>
      <c r="J456" s="5">
        <f t="shared" si="7"/>
        <v>9.6801926429256069E-4</v>
      </c>
      <c r="K456" s="5">
        <f t="shared" si="7"/>
        <v>2.2937485610538592E-3</v>
      </c>
      <c r="L456" s="5">
        <f t="shared" si="7"/>
        <v>1.1303309030326082E-3</v>
      </c>
    </row>
    <row r="457" spans="1:16" x14ac:dyDescent="0.3">
      <c r="A457" s="4" t="s">
        <v>504</v>
      </c>
      <c r="B457" s="4">
        <v>2013</v>
      </c>
      <c r="C457" s="4" t="s">
        <v>509</v>
      </c>
      <c r="D457">
        <f>VLOOKUP(C457,'[1]Census-Pivot'!C455:F913,2,FALSE)</f>
        <v>435506.01199999999</v>
      </c>
      <c r="E457">
        <f>VLOOKUP(D457,'[1]Census-Pivot'!D455:G913,2,FALSE)</f>
        <v>63655.090999999993</v>
      </c>
      <c r="F457">
        <f>VLOOKUP(E457,'[1]Census-Pivot'!E455:H913,2,FALSE)</f>
        <v>498694</v>
      </c>
      <c r="G457">
        <f>VLOOKUP(C457,[1]InfluenzaPivotTable_Data!A455:D913,2,FALSE)</f>
        <v>495</v>
      </c>
      <c r="H457">
        <f>VLOOKUP(C457,[1]InfluenzaPivotTable_Data!A455:D913,3,FALSE)</f>
        <v>187</v>
      </c>
      <c r="I457">
        <f>VLOOKUP(C457,[1]InfluenzaPivotTable_Data!A455:D913,4,FALSE)</f>
        <v>682</v>
      </c>
      <c r="J457" s="5">
        <f t="shared" si="7"/>
        <v>1.1366088787770857E-3</v>
      </c>
      <c r="K457" s="5">
        <f t="shared" si="7"/>
        <v>2.937706899201511E-3</v>
      </c>
      <c r="L457" s="5">
        <f t="shared" si="7"/>
        <v>1.367572098320814E-3</v>
      </c>
    </row>
    <row r="458" spans="1:16" x14ac:dyDescent="0.3">
      <c r="A458" s="4" t="s">
        <v>504</v>
      </c>
      <c r="B458" s="4">
        <v>2014</v>
      </c>
      <c r="C458" s="4" t="s">
        <v>510</v>
      </c>
      <c r="D458">
        <f>VLOOKUP(C458,'[1]Census-Pivot'!C456:F914,2,FALSE)</f>
        <v>471726.00199999986</v>
      </c>
      <c r="E458">
        <f>VLOOKUP(D458,'[1]Census-Pivot'!D456:G914,2,FALSE)</f>
        <v>69862.421000000002</v>
      </c>
      <c r="F458">
        <f>VLOOKUP(E458,'[1]Census-Pivot'!E456:H914,2,FALSE)</f>
        <v>541702</v>
      </c>
      <c r="G458">
        <f>VLOOKUP(C458,[1]InfluenzaPivotTable_Data!A456:D914,2,FALSE)</f>
        <v>447</v>
      </c>
      <c r="H458">
        <f>VLOOKUP(C458,[1]InfluenzaPivotTable_Data!A456:D914,3,FALSE)</f>
        <v>188</v>
      </c>
      <c r="I458">
        <f>VLOOKUP(C458,[1]InfluenzaPivotTable_Data!A456:D914,4,FALSE)</f>
        <v>635</v>
      </c>
      <c r="J458" s="5">
        <f t="shared" si="7"/>
        <v>9.4758397481765303E-4</v>
      </c>
      <c r="K458" s="5">
        <f t="shared" si="7"/>
        <v>2.6910032218894903E-3</v>
      </c>
      <c r="L458" s="5">
        <f t="shared" si="7"/>
        <v>1.1722312267630542E-3</v>
      </c>
      <c r="N458" s="15"/>
    </row>
    <row r="459" spans="1:16" x14ac:dyDescent="0.3">
      <c r="A459" s="4" t="s">
        <v>504</v>
      </c>
      <c r="B459" s="4">
        <v>2015</v>
      </c>
      <c r="C459" s="4" t="s">
        <v>511</v>
      </c>
      <c r="D459">
        <f>VLOOKUP(C459,'[1]Census-Pivot'!C457:F915,2,FALSE)</f>
        <v>438481.27</v>
      </c>
      <c r="E459">
        <f>VLOOKUP(D459,'[1]Census-Pivot'!D457:G915,2,FALSE)</f>
        <v>72042.31</v>
      </c>
      <c r="F459">
        <f>VLOOKUP(E459,'[1]Census-Pivot'!E457:H915,2,FALSE)</f>
        <v>510198</v>
      </c>
      <c r="G459">
        <f>VLOOKUP(C459,[1]InfluenzaPivotTable_Data!A457:D915,2,FALSE)</f>
        <v>444</v>
      </c>
      <c r="H459">
        <f>VLOOKUP(C459,[1]InfluenzaPivotTable_Data!A457:D915,3,FALSE)</f>
        <v>166</v>
      </c>
      <c r="I459">
        <f>VLOOKUP(C459,[1]InfluenzaPivotTable_Data!A457:D915,4,FALSE)</f>
        <v>610</v>
      </c>
      <c r="J459" s="5">
        <f t="shared" si="7"/>
        <v>1.0125860108004157E-3</v>
      </c>
      <c r="K459" s="5">
        <f t="shared" si="7"/>
        <v>2.3042015171362497E-3</v>
      </c>
      <c r="L459" s="5">
        <f t="shared" si="7"/>
        <v>1.1956142517218805E-3</v>
      </c>
    </row>
    <row r="460" spans="1:16" x14ac:dyDescent="0.3">
      <c r="A460" s="4" t="s">
        <v>504</v>
      </c>
      <c r="B460" s="4">
        <v>2016</v>
      </c>
      <c r="C460" s="4" t="s">
        <v>512</v>
      </c>
      <c r="D460">
        <f>VLOOKUP(C460,'[1]Census-Pivot'!C458:F916,2,FALSE)</f>
        <v>419156.46400000009</v>
      </c>
      <c r="E460">
        <f>VLOOKUP(D460,'[1]Census-Pivot'!D458:G916,2,FALSE)</f>
        <v>71203.47</v>
      </c>
      <c r="F460">
        <f>VLOOKUP(E460,'[1]Census-Pivot'!E458:H916,2,FALSE)</f>
        <v>490148</v>
      </c>
      <c r="G460">
        <f>VLOOKUP(C460,[1]InfluenzaPivotTable_Data!A458:D916,2,FALSE)</f>
        <v>491</v>
      </c>
      <c r="H460">
        <f>VLOOKUP(C460,[1]InfluenzaPivotTable_Data!A458:D916,3,FALSE)</f>
        <v>175</v>
      </c>
      <c r="I460">
        <f>VLOOKUP(C460,[1]InfluenzaPivotTable_Data!A458:D916,4,FALSE)</f>
        <v>666</v>
      </c>
      <c r="J460" s="5">
        <f t="shared" si="7"/>
        <v>1.1714002816857428E-3</v>
      </c>
      <c r="K460" s="5">
        <f t="shared" si="7"/>
        <v>2.4577453879705584E-3</v>
      </c>
      <c r="L460" s="5">
        <f t="shared" si="7"/>
        <v>1.3587732684821727E-3</v>
      </c>
    </row>
    <row r="461" spans="1:16" x14ac:dyDescent="0.3">
      <c r="A461" s="4" t="s">
        <v>504</v>
      </c>
      <c r="B461" s="4">
        <v>2017</v>
      </c>
      <c r="C461" s="4" t="s">
        <v>513</v>
      </c>
      <c r="D461">
        <f>VLOOKUP(C461,'[1]Census-Pivot'!C459:F917,2,FALSE)</f>
        <v>465297</v>
      </c>
      <c r="E461">
        <f>VLOOKUP(D461,'[1]Census-Pivot'!D459:G917,2,FALSE)</f>
        <v>76396</v>
      </c>
      <c r="F461">
        <f>VLOOKUP(E461,'[1]Census-Pivot'!E459:H917,2,FALSE)</f>
        <v>541693</v>
      </c>
      <c r="G461">
        <f>VLOOKUP(C461,[1]InfluenzaPivotTable_Data!A459:D917,2,FALSE)</f>
        <v>486</v>
      </c>
      <c r="H461">
        <f>VLOOKUP(C461,[1]InfluenzaPivotTable_Data!A459:D917,3,FALSE)</f>
        <v>190</v>
      </c>
      <c r="I461">
        <f>VLOOKUP(C461,[1]InfluenzaPivotTable_Data!A459:D917,4,FALSE)</f>
        <v>676</v>
      </c>
      <c r="J461" s="5">
        <f t="shared" si="7"/>
        <v>1.0444941617934352E-3</v>
      </c>
      <c r="K461" s="5">
        <f t="shared" si="7"/>
        <v>2.487041206345882E-3</v>
      </c>
      <c r="L461" s="5">
        <f t="shared" si="7"/>
        <v>1.2479393309494493E-3</v>
      </c>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Sheet2</vt:lpstr>
      <vt:lpstr>IntegratedDataset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Chloe Benning</dc:creator>
  <cp:lastModifiedBy>satish reddy</cp:lastModifiedBy>
  <dcterms:created xsi:type="dcterms:W3CDTF">2019-10-29T11:12:10Z</dcterms:created>
  <dcterms:modified xsi:type="dcterms:W3CDTF">2023-11-13T22:17:34Z</dcterms:modified>
</cp:coreProperties>
</file>