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hoodenvironmental-my.sharepoint.com/personal/mark_roes_mthoodenvironmental_com/Documents/Git/RunForecast_HoodRiver/Data input/Abundance/"/>
    </mc:Choice>
  </mc:AlternateContent>
  <xr:revisionPtr revIDLastSave="2" documentId="8_{74AF4F49-6959-4C61-8691-79FF3D9E5E3A}" xr6:coauthVersionLast="47" xr6:coauthVersionMax="47" xr10:uidLastSave="{86E9F287-677C-46E7-A806-C2376A0CFDFD}"/>
  <bookViews>
    <workbookView xWindow="-120" yWindow="-16320" windowWidth="29040" windowHeight="15840" xr2:uid="{E8570780-A5A6-463F-907B-F22D5757816E}"/>
  </bookViews>
  <sheets>
    <sheet name="WSTH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0" i="1" l="1"/>
  <c r="F29" i="1"/>
  <c r="F2" i="1"/>
  <c r="F31" i="1"/>
  <c r="F25" i="1"/>
  <c r="F26" i="1"/>
  <c r="F27" i="1"/>
  <c r="F28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A16" i="1"/>
  <c r="A15" i="1" s="1"/>
  <c r="A14" i="1" s="1"/>
  <c r="A13" i="1" s="1"/>
  <c r="A12" i="1" s="1"/>
  <c r="A11" i="1" s="1"/>
  <c r="A10" i="1" s="1"/>
  <c r="A9" i="1" s="1"/>
  <c r="A8" i="1" s="1"/>
  <c r="A7" i="1" s="1"/>
  <c r="A6" i="1" s="1"/>
  <c r="A5" i="1" s="1"/>
  <c r="A4" i="1" s="1"/>
  <c r="A3" i="1" s="1"/>
  <c r="A2" i="1" s="1"/>
</calcChain>
</file>

<file path=xl/sharedStrings.xml><?xml version="1.0" encoding="utf-8"?>
<sst xmlns="http://schemas.openxmlformats.org/spreadsheetml/2006/main" count="6" uniqueCount="6">
  <si>
    <t>Year</t>
  </si>
  <si>
    <t>Fish removed at dam/trap</t>
  </si>
  <si>
    <t>NOR returns</t>
  </si>
  <si>
    <t>NOR escapement</t>
  </si>
  <si>
    <t>Total escapement</t>
  </si>
  <si>
    <t>HOR escapement (92-18), then HOR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</si>
</sst>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3C97F-B17E-45FC-9DB0-4DB3025C8FBA}">
  <dimension ref="A1:F31"/>
  <sheetViews>
    <sheetView tabSelected="1" workbookViewId="0">
      <selection activeCell="D28" sqref="D28"/>
    </sheetView>
  </sheetViews>
  <sheetFormatPr defaultRowHeight="14.4" x14ac:dyDescent="0.3"/>
  <cols>
    <col min="2" max="2" width="29.88671875" bestFit="1" customWidth="1"/>
    <col min="3" max="3" width="29.88671875" customWidth="1"/>
    <col min="4" max="4" width="23" customWidth="1"/>
    <col min="5" max="5" width="23.5546875" bestFit="1" customWidth="1"/>
    <col min="6" max="6" width="16.33203125" bestFit="1" customWidth="1"/>
  </cols>
  <sheetData>
    <row r="1" spans="1:6" x14ac:dyDescent="0.3">
      <c r="A1" s="1" t="s">
        <v>0</v>
      </c>
      <c r="B1" s="1" t="s">
        <v>2</v>
      </c>
      <c r="C1" s="1" t="s">
        <v>3</v>
      </c>
      <c r="D1" t="s">
        <v>5</v>
      </c>
      <c r="E1" s="1" t="s">
        <v>1</v>
      </c>
      <c r="F1" s="1" t="s">
        <v>4</v>
      </c>
    </row>
    <row r="2" spans="1:6" x14ac:dyDescent="0.3">
      <c r="A2" s="2">
        <f t="shared" ref="A2:A6" si="0">+A3-1</f>
        <v>1992</v>
      </c>
      <c r="B2">
        <v>719</v>
      </c>
      <c r="C2" s="2">
        <v>618</v>
      </c>
      <c r="D2">
        <v>284</v>
      </c>
      <c r="F2" s="1">
        <f>D2+C2</f>
        <v>902</v>
      </c>
    </row>
    <row r="3" spans="1:6" x14ac:dyDescent="0.3">
      <c r="A3" s="2">
        <f t="shared" si="0"/>
        <v>1993</v>
      </c>
      <c r="B3">
        <v>436</v>
      </c>
      <c r="C3" s="2">
        <v>345</v>
      </c>
      <c r="D3">
        <v>10</v>
      </c>
      <c r="F3" s="1">
        <f>D3+C3</f>
        <v>355</v>
      </c>
    </row>
    <row r="4" spans="1:6" x14ac:dyDescent="0.3">
      <c r="A4" s="2">
        <f t="shared" si="0"/>
        <v>1994</v>
      </c>
      <c r="B4">
        <v>425</v>
      </c>
      <c r="C4" s="2">
        <v>300</v>
      </c>
      <c r="D4">
        <v>5</v>
      </c>
      <c r="F4" s="1">
        <f>D4+C4</f>
        <v>305</v>
      </c>
    </row>
    <row r="5" spans="1:6" x14ac:dyDescent="0.3">
      <c r="A5" s="2">
        <f t="shared" si="0"/>
        <v>1995</v>
      </c>
      <c r="B5">
        <v>217</v>
      </c>
      <c r="C5" s="2">
        <v>161</v>
      </c>
      <c r="D5">
        <v>5</v>
      </c>
      <c r="F5" s="1">
        <f>D5+C5</f>
        <v>166</v>
      </c>
    </row>
    <row r="6" spans="1:6" x14ac:dyDescent="0.3">
      <c r="A6" s="2">
        <f t="shared" si="0"/>
        <v>1996</v>
      </c>
      <c r="B6">
        <v>279</v>
      </c>
      <c r="C6" s="2">
        <v>210</v>
      </c>
      <c r="D6">
        <v>161</v>
      </c>
      <c r="F6" s="1">
        <f>D6+C6</f>
        <v>371</v>
      </c>
    </row>
    <row r="7" spans="1:6" x14ac:dyDescent="0.3">
      <c r="A7" s="2">
        <f t="shared" ref="A7:A16" si="1">+A8-1</f>
        <v>1997</v>
      </c>
      <c r="B7">
        <v>290</v>
      </c>
      <c r="C7" s="2">
        <v>238</v>
      </c>
      <c r="D7">
        <v>252</v>
      </c>
      <c r="F7" s="1">
        <f>D7+C7</f>
        <v>490</v>
      </c>
    </row>
    <row r="8" spans="1:6" x14ac:dyDescent="0.3">
      <c r="A8" s="2">
        <f t="shared" si="1"/>
        <v>1998</v>
      </c>
      <c r="B8">
        <v>227</v>
      </c>
      <c r="C8" s="2">
        <v>182</v>
      </c>
      <c r="D8">
        <v>162</v>
      </c>
      <c r="F8" s="1">
        <f>D8+C8</f>
        <v>344</v>
      </c>
    </row>
    <row r="9" spans="1:6" x14ac:dyDescent="0.3">
      <c r="A9" s="2">
        <f t="shared" si="1"/>
        <v>1999</v>
      </c>
      <c r="B9">
        <v>298</v>
      </c>
      <c r="C9" s="2">
        <v>255</v>
      </c>
      <c r="D9">
        <v>187</v>
      </c>
      <c r="F9" s="1">
        <f>D9+C9</f>
        <v>442</v>
      </c>
    </row>
    <row r="10" spans="1:6" x14ac:dyDescent="0.3">
      <c r="A10" s="2">
        <f t="shared" si="1"/>
        <v>2000</v>
      </c>
      <c r="B10">
        <v>921</v>
      </c>
      <c r="C10" s="2">
        <v>865</v>
      </c>
      <c r="D10">
        <v>224</v>
      </c>
      <c r="F10" s="1">
        <f>D10+C10</f>
        <v>1089</v>
      </c>
    </row>
    <row r="11" spans="1:6" x14ac:dyDescent="0.3">
      <c r="A11" s="2">
        <f t="shared" si="1"/>
        <v>2001</v>
      </c>
      <c r="B11">
        <v>1015</v>
      </c>
      <c r="C11" s="2">
        <v>577</v>
      </c>
      <c r="D11">
        <v>656</v>
      </c>
      <c r="F11" s="1">
        <f>D11+C11</f>
        <v>1233</v>
      </c>
    </row>
    <row r="12" spans="1:6" x14ac:dyDescent="0.3">
      <c r="A12" s="2">
        <f t="shared" si="1"/>
        <v>2002</v>
      </c>
      <c r="B12">
        <v>1059</v>
      </c>
      <c r="C12" s="2">
        <v>950</v>
      </c>
      <c r="D12">
        <v>683</v>
      </c>
      <c r="F12" s="1">
        <f>D12+C12</f>
        <v>1633</v>
      </c>
    </row>
    <row r="13" spans="1:6" x14ac:dyDescent="0.3">
      <c r="A13" s="2">
        <f t="shared" si="1"/>
        <v>2003</v>
      </c>
      <c r="B13">
        <v>745</v>
      </c>
      <c r="C13" s="2">
        <v>654</v>
      </c>
      <c r="D13">
        <v>412</v>
      </c>
      <c r="F13" s="1">
        <f>D13+C13</f>
        <v>1066</v>
      </c>
    </row>
    <row r="14" spans="1:6" x14ac:dyDescent="0.3">
      <c r="A14" s="2">
        <f t="shared" si="1"/>
        <v>2004</v>
      </c>
      <c r="B14">
        <v>597</v>
      </c>
      <c r="C14" s="2">
        <v>507</v>
      </c>
      <c r="D14">
        <v>570</v>
      </c>
      <c r="F14" s="1">
        <f>D14+C14</f>
        <v>1077</v>
      </c>
    </row>
    <row r="15" spans="1:6" x14ac:dyDescent="0.3">
      <c r="A15" s="2">
        <f t="shared" si="1"/>
        <v>2005</v>
      </c>
      <c r="B15">
        <v>345</v>
      </c>
      <c r="C15" s="2">
        <v>273</v>
      </c>
      <c r="D15">
        <v>246</v>
      </c>
      <c r="F15" s="1">
        <f>D15+C15</f>
        <v>519</v>
      </c>
    </row>
    <row r="16" spans="1:6" x14ac:dyDescent="0.3">
      <c r="A16" s="2">
        <f t="shared" si="1"/>
        <v>2006</v>
      </c>
      <c r="B16">
        <v>460</v>
      </c>
      <c r="C16" s="2">
        <v>342</v>
      </c>
      <c r="D16">
        <v>299</v>
      </c>
      <c r="F16" s="1">
        <f>D16+C16</f>
        <v>641</v>
      </c>
    </row>
    <row r="17" spans="1:6" x14ac:dyDescent="0.3">
      <c r="A17" s="2">
        <v>2007</v>
      </c>
      <c r="B17">
        <v>476</v>
      </c>
      <c r="C17" s="2">
        <v>423</v>
      </c>
      <c r="D17">
        <v>364</v>
      </c>
      <c r="F17" s="1">
        <f>D17+C17</f>
        <v>787</v>
      </c>
    </row>
    <row r="18" spans="1:6" x14ac:dyDescent="0.3">
      <c r="A18" s="2">
        <v>2008</v>
      </c>
      <c r="B18">
        <v>340</v>
      </c>
      <c r="C18" s="2">
        <v>264</v>
      </c>
      <c r="D18">
        <v>111</v>
      </c>
      <c r="F18" s="1">
        <f>D18+C18</f>
        <v>375</v>
      </c>
    </row>
    <row r="19" spans="1:6" x14ac:dyDescent="0.3">
      <c r="A19" s="2">
        <v>2009</v>
      </c>
      <c r="B19">
        <v>216</v>
      </c>
      <c r="C19" s="3">
        <v>170</v>
      </c>
      <c r="D19">
        <v>177</v>
      </c>
      <c r="F19" s="1">
        <f>D19+C19</f>
        <v>347</v>
      </c>
    </row>
    <row r="20" spans="1:6" x14ac:dyDescent="0.3">
      <c r="A20" s="2">
        <v>2010</v>
      </c>
      <c r="B20">
        <v>667</v>
      </c>
      <c r="C20" s="3">
        <v>568</v>
      </c>
      <c r="D20">
        <v>563</v>
      </c>
      <c r="F20" s="1">
        <f>D20+C20</f>
        <v>1131</v>
      </c>
    </row>
    <row r="21" spans="1:6" x14ac:dyDescent="0.3">
      <c r="A21" s="2">
        <v>2011</v>
      </c>
      <c r="B21">
        <v>314</v>
      </c>
      <c r="C21" s="3">
        <v>271</v>
      </c>
      <c r="D21">
        <v>393</v>
      </c>
      <c r="F21" s="1">
        <f>D21+C21</f>
        <v>664</v>
      </c>
    </row>
    <row r="22" spans="1:6" x14ac:dyDescent="0.3">
      <c r="A22" s="2">
        <v>2012</v>
      </c>
      <c r="B22">
        <v>685</v>
      </c>
      <c r="C22" s="3">
        <v>653</v>
      </c>
      <c r="D22">
        <v>853</v>
      </c>
      <c r="F22" s="1">
        <f>D22+C22</f>
        <v>1506</v>
      </c>
    </row>
    <row r="23" spans="1:6" x14ac:dyDescent="0.3">
      <c r="A23" s="2">
        <v>2013</v>
      </c>
      <c r="B23">
        <v>330</v>
      </c>
      <c r="C23" s="3">
        <v>298</v>
      </c>
      <c r="D23">
        <v>377</v>
      </c>
      <c r="F23" s="1">
        <f>D23+C23</f>
        <v>675</v>
      </c>
    </row>
    <row r="24" spans="1:6" x14ac:dyDescent="0.3">
      <c r="A24" s="2">
        <v>2014</v>
      </c>
      <c r="B24">
        <v>190</v>
      </c>
      <c r="C24" s="3">
        <v>177</v>
      </c>
      <c r="D24">
        <v>797</v>
      </c>
      <c r="F24" s="1">
        <f>D24+C24</f>
        <v>974</v>
      </c>
    </row>
    <row r="25" spans="1:6" x14ac:dyDescent="0.3">
      <c r="A25" s="2">
        <v>2015</v>
      </c>
      <c r="B25">
        <v>1275</v>
      </c>
      <c r="C25" s="3">
        <v>1233</v>
      </c>
      <c r="D25">
        <v>6</v>
      </c>
      <c r="F25" s="1">
        <f>D25+C25</f>
        <v>1239</v>
      </c>
    </row>
    <row r="26" spans="1:6" x14ac:dyDescent="0.3">
      <c r="A26" s="2">
        <v>2016</v>
      </c>
      <c r="B26">
        <v>670</v>
      </c>
      <c r="C26" s="3">
        <v>618</v>
      </c>
      <c r="D26">
        <v>628</v>
      </c>
      <c r="F26" s="1">
        <f>D26+C26</f>
        <v>1246</v>
      </c>
    </row>
    <row r="27" spans="1:6" x14ac:dyDescent="0.3">
      <c r="A27" s="2">
        <v>2017</v>
      </c>
      <c r="B27">
        <v>534</v>
      </c>
      <c r="C27" s="3">
        <v>513</v>
      </c>
      <c r="D27">
        <v>534</v>
      </c>
      <c r="F27" s="1">
        <f>D27+C27</f>
        <v>1047</v>
      </c>
    </row>
    <row r="28" spans="1:6" x14ac:dyDescent="0.3">
      <c r="A28" s="2">
        <v>2018</v>
      </c>
      <c r="B28">
        <v>519</v>
      </c>
      <c r="C28" s="3">
        <v>456</v>
      </c>
      <c r="D28">
        <v>242</v>
      </c>
      <c r="F28" s="1">
        <f>D28+C28</f>
        <v>698</v>
      </c>
    </row>
    <row r="29" spans="1:6" x14ac:dyDescent="0.3">
      <c r="A29" s="2">
        <v>2019</v>
      </c>
      <c r="B29">
        <v>379</v>
      </c>
      <c r="D29">
        <v>483</v>
      </c>
      <c r="E29">
        <v>166</v>
      </c>
      <c r="F29" s="1">
        <f>D29+B29-E29</f>
        <v>696</v>
      </c>
    </row>
    <row r="30" spans="1:6" x14ac:dyDescent="0.3">
      <c r="A30" s="2">
        <v>2020</v>
      </c>
      <c r="B30">
        <v>415</v>
      </c>
      <c r="D30">
        <v>1003</v>
      </c>
      <c r="E30">
        <v>386</v>
      </c>
      <c r="F30" s="1">
        <f>D30+B30-E30</f>
        <v>1032</v>
      </c>
    </row>
    <row r="31" spans="1:6" x14ac:dyDescent="0.3">
      <c r="A31" s="2">
        <v>2021</v>
      </c>
      <c r="E31">
        <v>215</v>
      </c>
      <c r="F31" s="1">
        <f>D31+B31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</dc:creator>
  <cp:lastModifiedBy>Mark Roes</cp:lastModifiedBy>
  <dcterms:created xsi:type="dcterms:W3CDTF">2023-02-15T23:14:31Z</dcterms:created>
  <dcterms:modified xsi:type="dcterms:W3CDTF">2023-02-16T22:50:41Z</dcterms:modified>
</cp:coreProperties>
</file>