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drawings/drawing4.xml" ContentType="application/vnd.openxmlformats-officedocument.drawingml.chartshapes+xml"/>
  <Override PartName="/xl/charts/chart19.xml" ContentType="application/vnd.openxmlformats-officedocument.drawingml.chart+xml"/>
  <Override PartName="/xl/drawings/drawing5.xml" ContentType="application/vnd.openxmlformats-officedocument.drawingml.chartshapes+xml"/>
  <Override PartName="/xl/charts/chart20.xml" ContentType="application/vnd.openxmlformats-officedocument.drawingml.chart+xml"/>
  <Override PartName="/xl/drawings/drawing6.xml" ContentType="application/vnd.openxmlformats-officedocument.drawingml.chartshapes+xml"/>
  <Override PartName="/xl/charts/chart21.xml" ContentType="application/vnd.openxmlformats-officedocument.drawingml.chart+xml"/>
  <Override PartName="/xl/drawings/drawing7.xml" ContentType="application/vnd.openxmlformats-officedocument.drawingml.chartshapes+xml"/>
  <Override PartName="/xl/charts/chart22.xml" ContentType="application/vnd.openxmlformats-officedocument.drawingml.chart+xml"/>
  <Override PartName="/xl/drawings/drawing8.xml" ContentType="application/vnd.openxmlformats-officedocument.drawingml.chartshapes+xml"/>
  <Override PartName="/xl/charts/chart23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de\Documents\Git\UWW.plan\analysis\scripts\hsi\"/>
    </mc:Choice>
  </mc:AlternateContent>
  <xr:revisionPtr revIDLastSave="0" documentId="13_ncr:1_{1C281189-B58F-4C78-92F7-1CE7600ACEC5}" xr6:coauthVersionLast="47" xr6:coauthVersionMax="47" xr10:uidLastSave="{00000000-0000-0000-0000-000000000000}"/>
  <bookViews>
    <workbookView xWindow="-108" yWindow="-108" windowWidth="23256" windowHeight="12456" activeTab="1" xr2:uid="{648D50D0-8C60-4AD9-A22D-E3EBA1417734}"/>
  </bookViews>
  <sheets>
    <sheet name="Orig. HSI" sheetId="2" r:id="rId1"/>
    <sheet name="Modified HSI" sheetId="3" r:id="rId2"/>
    <sheet name="Figure 6-1 Comparison Plo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4" i="3"/>
  <c r="B18" i="3"/>
  <c r="B19" i="3"/>
  <c r="B20" i="3"/>
  <c r="B21" i="3"/>
  <c r="B22" i="3"/>
  <c r="B23" i="3"/>
  <c r="B17" i="3"/>
  <c r="B29" i="3"/>
  <c r="B30" i="3"/>
  <c r="B31" i="3"/>
  <c r="B32" i="3"/>
  <c r="B33" i="3"/>
  <c r="B28" i="3"/>
  <c r="F17" i="3"/>
  <c r="F18" i="3"/>
  <c r="F19" i="3"/>
  <c r="F20" i="3"/>
  <c r="F21" i="3"/>
  <c r="F22" i="3"/>
  <c r="F23" i="3"/>
  <c r="F24" i="3"/>
  <c r="F28" i="3"/>
  <c r="F29" i="3"/>
  <c r="F30" i="3"/>
  <c r="F31" i="3"/>
  <c r="F32" i="3"/>
  <c r="F33" i="3"/>
  <c r="F34" i="3"/>
  <c r="F35" i="3"/>
  <c r="F36" i="3"/>
  <c r="F37" i="3"/>
  <c r="F5" i="3"/>
  <c r="F6" i="3"/>
  <c r="F7" i="3"/>
  <c r="F8" i="3"/>
  <c r="F9" i="3"/>
  <c r="F10" i="3"/>
  <c r="F11" i="3"/>
  <c r="F12" i="3"/>
  <c r="F4" i="3"/>
</calcChain>
</file>

<file path=xl/sharedStrings.xml><?xml version="1.0" encoding="utf-8"?>
<sst xmlns="http://schemas.openxmlformats.org/spreadsheetml/2006/main" count="36" uniqueCount="10">
  <si>
    <t>Depth</t>
  </si>
  <si>
    <t>HSI</t>
  </si>
  <si>
    <t>Velocity</t>
  </si>
  <si>
    <t>Juvenile Bull Trout (pg. 78)</t>
  </si>
  <si>
    <t>Juvenile Chinook</t>
  </si>
  <si>
    <t>Juvenile O.mykiss</t>
  </si>
  <si>
    <t>ORIGINAL HSI per WDFW 2022 Instream Flow Study Guidelines https://apps.ecology.wa.gov/publications/documents/0411007.pdf</t>
  </si>
  <si>
    <t>Modified per discussions with CTUIR and SRSRFB 5/20</t>
  </si>
  <si>
    <t>VM_S</t>
  </si>
  <si>
    <t>D_M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</si>
</sst>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</a:t>
            </a:r>
            <a:r>
              <a:rPr lang="en-US" baseline="0"/>
              <a:t> Trout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'Orig. HSI'!$A$4:$A$11</c:f>
              <c:numCache>
                <c:formatCode>General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0.45</c:v>
                </c:pt>
                <c:pt idx="3">
                  <c:v>1.55</c:v>
                </c:pt>
                <c:pt idx="4">
                  <c:v>1.65</c:v>
                </c:pt>
                <c:pt idx="5">
                  <c:v>2.75</c:v>
                </c:pt>
                <c:pt idx="6">
                  <c:v>3.05</c:v>
                </c:pt>
                <c:pt idx="7">
                  <c:v>10</c:v>
                </c:pt>
              </c:numCache>
            </c:numRef>
          </c:xVal>
          <c:yVal>
            <c:numRef>
              <c:f>'Orig. HSI'!$B$4:$B$11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B-46EE-987E-AB23D21E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Chinook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HSI'!$E$17:$E$24</c:f>
              <c:numCache>
                <c:formatCode>General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0.55000000000000004</c:v>
                </c:pt>
                <c:pt idx="3">
                  <c:v>0.95</c:v>
                </c:pt>
                <c:pt idx="4">
                  <c:v>1.05</c:v>
                </c:pt>
                <c:pt idx="5">
                  <c:v>1.85</c:v>
                </c:pt>
                <c:pt idx="6">
                  <c:v>3.65</c:v>
                </c:pt>
                <c:pt idx="7">
                  <c:v>10</c:v>
                </c:pt>
              </c:numCache>
            </c:numRef>
          </c:xVal>
          <c:yVal>
            <c:numRef>
              <c:f>'Modified HSI'!$G$17:$G$24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0.45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5-4FC0-89E1-7D3B4CCF0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O.mykiss </a:t>
            </a:r>
            <a:r>
              <a:rPr lang="en-US" baseline="0"/>
              <a:t>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HSI'!$A$28:$A$33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0.65</c:v>
                </c:pt>
                <c:pt idx="3">
                  <c:v>1.35</c:v>
                </c:pt>
                <c:pt idx="4">
                  <c:v>2.65</c:v>
                </c:pt>
                <c:pt idx="5">
                  <c:v>10</c:v>
                </c:pt>
              </c:numCache>
            </c:numRef>
          </c:xVal>
          <c:yVal>
            <c:numRef>
              <c:f>'Modified HSI'!$C$28:$C$33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0.63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5-4C29-BF12-2CDA87C5D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O.mykiss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HSI'!$F$28:$F$37</c:f>
              <c:numCache>
                <c:formatCode>General</c:formatCode>
                <c:ptCount val="10"/>
                <c:pt idx="0">
                  <c:v>0</c:v>
                </c:pt>
                <c:pt idx="1">
                  <c:v>0.22860000000000003</c:v>
                </c:pt>
                <c:pt idx="2">
                  <c:v>0.28955999999999998</c:v>
                </c:pt>
                <c:pt idx="3">
                  <c:v>0.35052</c:v>
                </c:pt>
                <c:pt idx="4">
                  <c:v>0.47244000000000003</c:v>
                </c:pt>
                <c:pt idx="5">
                  <c:v>0.56388000000000005</c:v>
                </c:pt>
                <c:pt idx="6">
                  <c:v>0.96011999999999997</c:v>
                </c:pt>
                <c:pt idx="7">
                  <c:v>1.1734800000000001</c:v>
                </c:pt>
                <c:pt idx="8">
                  <c:v>1.524</c:v>
                </c:pt>
                <c:pt idx="9">
                  <c:v>3.048</c:v>
                </c:pt>
              </c:numCache>
            </c:numRef>
          </c:xVal>
          <c:yVal>
            <c:numRef>
              <c:f>'Modified HSI'!$G$28:$G$37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</c:v>
                </c:pt>
                <c:pt idx="4">
                  <c:v>0.78</c:v>
                </c:pt>
                <c:pt idx="5">
                  <c:v>0.54</c:v>
                </c:pt>
                <c:pt idx="6">
                  <c:v>0.3</c:v>
                </c:pt>
                <c:pt idx="7">
                  <c:v>7.0000000000000007E-2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AD-4BD5-99AE-B3B5616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</a:t>
            </a:r>
            <a:r>
              <a:rPr lang="en-US" baseline="0"/>
              <a:t> Trout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HSI'!$A$4:$A$11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0.45</c:v>
                </c:pt>
                <c:pt idx="3">
                  <c:v>1.55</c:v>
                </c:pt>
                <c:pt idx="4">
                  <c:v>1.65</c:v>
                </c:pt>
                <c:pt idx="5">
                  <c:v>2.75</c:v>
                </c:pt>
                <c:pt idx="6">
                  <c:v>3.05</c:v>
                </c:pt>
                <c:pt idx="7">
                  <c:v>10</c:v>
                </c:pt>
              </c:numCache>
            </c:numRef>
          </c:xVal>
          <c:yVal>
            <c:numRef>
              <c:f>'Modified HSI'!$C$4:$C$11</c:f>
              <c:numCache>
                <c:formatCode>General</c:formatCode>
                <c:ptCount val="8"/>
                <c:pt idx="0">
                  <c:v>0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C-4EB3-9041-0E70CB53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 Trout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HSI'!$E$4:$E$12</c:f>
              <c:numCache>
                <c:formatCode>General</c:formatCode>
                <c:ptCount val="9"/>
                <c:pt idx="0">
                  <c:v>0</c:v>
                </c:pt>
                <c:pt idx="1">
                  <c:v>0.45</c:v>
                </c:pt>
                <c:pt idx="2">
                  <c:v>0.55000000000000004</c:v>
                </c:pt>
                <c:pt idx="3">
                  <c:v>1.05</c:v>
                </c:pt>
                <c:pt idx="4">
                  <c:v>2.85</c:v>
                </c:pt>
                <c:pt idx="5">
                  <c:v>3.25</c:v>
                </c:pt>
                <c:pt idx="6">
                  <c:v>3.45</c:v>
                </c:pt>
                <c:pt idx="7">
                  <c:v>3.55</c:v>
                </c:pt>
                <c:pt idx="8">
                  <c:v>10</c:v>
                </c:pt>
              </c:numCache>
            </c:numRef>
          </c:xVal>
          <c:yVal>
            <c:numRef>
              <c:f>'Modified HSI'!$G$4:$G$12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0.52</c:v>
                </c:pt>
                <c:pt idx="4">
                  <c:v>0.36</c:v>
                </c:pt>
                <c:pt idx="5">
                  <c:v>0.24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B-42AC-B318-F24BBF002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Chinook </a:t>
            </a:r>
            <a:r>
              <a:rPr lang="en-US" baseline="0"/>
              <a:t>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HSI'!$A$17:$A$23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1.05</c:v>
                </c:pt>
                <c:pt idx="3">
                  <c:v>1.65</c:v>
                </c:pt>
                <c:pt idx="4">
                  <c:v>2.0499999999999998</c:v>
                </c:pt>
                <c:pt idx="5">
                  <c:v>2.4500000000000002</c:v>
                </c:pt>
                <c:pt idx="6">
                  <c:v>10</c:v>
                </c:pt>
              </c:numCache>
            </c:numRef>
          </c:xVal>
          <c:yVal>
            <c:numRef>
              <c:f>'Modified HSI'!$C$17:$C$23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0.85</c:v>
                </c:pt>
                <c:pt idx="4">
                  <c:v>0.95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E-4EEB-9BC2-6AF295FC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Chinook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HSI'!$E$17:$E$24</c:f>
              <c:numCache>
                <c:formatCode>General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0.55000000000000004</c:v>
                </c:pt>
                <c:pt idx="3">
                  <c:v>0.95</c:v>
                </c:pt>
                <c:pt idx="4">
                  <c:v>1.05</c:v>
                </c:pt>
                <c:pt idx="5">
                  <c:v>1.85</c:v>
                </c:pt>
                <c:pt idx="6">
                  <c:v>3.65</c:v>
                </c:pt>
                <c:pt idx="7">
                  <c:v>10</c:v>
                </c:pt>
              </c:numCache>
            </c:numRef>
          </c:xVal>
          <c:yVal>
            <c:numRef>
              <c:f>'Modified HSI'!$G$17:$G$24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0.45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5-4FC0-89E1-7D3B4CCF0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O.mykiss </a:t>
            </a:r>
            <a:r>
              <a:rPr lang="en-US" baseline="0"/>
              <a:t>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HSI'!$A$28:$A$33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0.65</c:v>
                </c:pt>
                <c:pt idx="3">
                  <c:v>1.35</c:v>
                </c:pt>
                <c:pt idx="4">
                  <c:v>2.65</c:v>
                </c:pt>
                <c:pt idx="5">
                  <c:v>10</c:v>
                </c:pt>
              </c:numCache>
            </c:numRef>
          </c:xVal>
          <c:yVal>
            <c:numRef>
              <c:f>'Modified HSI'!$C$28:$C$33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0.63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5-4C29-BF12-2CDA87C5D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</a:t>
            </a:r>
            <a:r>
              <a:rPr lang="en-US" baseline="0"/>
              <a:t> Trout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'Modified HSI'!$A$4:$A$11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0.45</c:v>
                </c:pt>
                <c:pt idx="3">
                  <c:v>1.55</c:v>
                </c:pt>
                <c:pt idx="4">
                  <c:v>1.65</c:v>
                </c:pt>
                <c:pt idx="5">
                  <c:v>2.75</c:v>
                </c:pt>
                <c:pt idx="6">
                  <c:v>3.05</c:v>
                </c:pt>
                <c:pt idx="7">
                  <c:v>10</c:v>
                </c:pt>
              </c:numCache>
            </c:numRef>
          </c:xVal>
          <c:yVal>
            <c:numRef>
              <c:f>'Modified HSI'!$C$4:$C$11</c:f>
              <c:numCache>
                <c:formatCode>General</c:formatCode>
                <c:ptCount val="8"/>
                <c:pt idx="0">
                  <c:v>0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C9-4ADE-93FE-76275C772961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'Orig. HSI'!$A$4:$A$11</c:f>
              <c:numCache>
                <c:formatCode>General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0.45</c:v>
                </c:pt>
                <c:pt idx="3">
                  <c:v>1.55</c:v>
                </c:pt>
                <c:pt idx="4">
                  <c:v>1.65</c:v>
                </c:pt>
                <c:pt idx="5">
                  <c:v>2.75</c:v>
                </c:pt>
                <c:pt idx="6">
                  <c:v>3.05</c:v>
                </c:pt>
                <c:pt idx="7">
                  <c:v>10</c:v>
                </c:pt>
              </c:numCache>
            </c:numRef>
          </c:xVal>
          <c:yVal>
            <c:numRef>
              <c:f>'Orig. HSI'!$B$4:$B$11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C9-4ADE-93FE-76275C772961}"/>
            </c:ext>
          </c:extLst>
        </c:ser>
        <c:ser>
          <c:idx val="1"/>
          <c:order val="2"/>
          <c:xVal>
            <c:numRef>
              <c:f>'Modified HSI'!$A$4:$A$11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0.45</c:v>
                </c:pt>
                <c:pt idx="3">
                  <c:v>1.55</c:v>
                </c:pt>
                <c:pt idx="4">
                  <c:v>1.65</c:v>
                </c:pt>
                <c:pt idx="5">
                  <c:v>2.75</c:v>
                </c:pt>
                <c:pt idx="6">
                  <c:v>3.05</c:v>
                </c:pt>
                <c:pt idx="7">
                  <c:v>10</c:v>
                </c:pt>
              </c:numCache>
            </c:numRef>
          </c:xVal>
          <c:yVal>
            <c:numRef>
              <c:f>'Modified HSI'!$C$4:$C$11</c:f>
              <c:numCache>
                <c:formatCode>General</c:formatCode>
                <c:ptCount val="8"/>
                <c:pt idx="0">
                  <c:v>0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9-4ADE-93FE-76275C772961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'Orig. HSI'!$A$4:$A$11</c:f>
              <c:numCache>
                <c:formatCode>General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0.45</c:v>
                </c:pt>
                <c:pt idx="3">
                  <c:v>1.55</c:v>
                </c:pt>
                <c:pt idx="4">
                  <c:v>1.65</c:v>
                </c:pt>
                <c:pt idx="5">
                  <c:v>2.75</c:v>
                </c:pt>
                <c:pt idx="6">
                  <c:v>3.05</c:v>
                </c:pt>
                <c:pt idx="7">
                  <c:v>10</c:v>
                </c:pt>
              </c:numCache>
            </c:numRef>
          </c:xVal>
          <c:yVal>
            <c:numRef>
              <c:f>'Orig. HSI'!$B$4:$B$11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C9-4ADE-93FE-76275C77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 Trout Velocity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'Modified HSI'!$E$4:$E$12</c:f>
              <c:numCache>
                <c:formatCode>General</c:formatCode>
                <c:ptCount val="9"/>
                <c:pt idx="0">
                  <c:v>0</c:v>
                </c:pt>
                <c:pt idx="1">
                  <c:v>0.45</c:v>
                </c:pt>
                <c:pt idx="2">
                  <c:v>0.55000000000000004</c:v>
                </c:pt>
                <c:pt idx="3">
                  <c:v>1.05</c:v>
                </c:pt>
                <c:pt idx="4">
                  <c:v>2.85</c:v>
                </c:pt>
                <c:pt idx="5">
                  <c:v>3.25</c:v>
                </c:pt>
                <c:pt idx="6">
                  <c:v>3.45</c:v>
                </c:pt>
                <c:pt idx="7">
                  <c:v>3.55</c:v>
                </c:pt>
                <c:pt idx="8">
                  <c:v>10</c:v>
                </c:pt>
              </c:numCache>
            </c:numRef>
          </c:xVal>
          <c:yVal>
            <c:numRef>
              <c:f>'Modified HSI'!$G$4:$G$12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0.52</c:v>
                </c:pt>
                <c:pt idx="4">
                  <c:v>0.36</c:v>
                </c:pt>
                <c:pt idx="5">
                  <c:v>0.24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E7-465A-A262-B9B98234817D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'Orig. HSI'!$D$4:$D$12</c:f>
              <c:numCache>
                <c:formatCode>General</c:formatCode>
                <c:ptCount val="9"/>
                <c:pt idx="0">
                  <c:v>0</c:v>
                </c:pt>
                <c:pt idx="1">
                  <c:v>0.45</c:v>
                </c:pt>
                <c:pt idx="2">
                  <c:v>0.55000000000000004</c:v>
                </c:pt>
                <c:pt idx="3">
                  <c:v>1.05</c:v>
                </c:pt>
                <c:pt idx="4">
                  <c:v>2.85</c:v>
                </c:pt>
                <c:pt idx="5">
                  <c:v>3.25</c:v>
                </c:pt>
                <c:pt idx="6">
                  <c:v>3.45</c:v>
                </c:pt>
                <c:pt idx="7">
                  <c:v>3.55</c:v>
                </c:pt>
                <c:pt idx="8">
                  <c:v>10</c:v>
                </c:pt>
              </c:numCache>
            </c:numRef>
          </c:xVal>
          <c:yVal>
            <c:numRef>
              <c:f>'Orig. HSI'!$E$4:$E$12</c:f>
              <c:numCache>
                <c:formatCode>General</c:formatCode>
                <c:ptCount val="9"/>
                <c:pt idx="0">
                  <c:v>0.56000000000000005</c:v>
                </c:pt>
                <c:pt idx="1">
                  <c:v>1</c:v>
                </c:pt>
                <c:pt idx="2">
                  <c:v>1</c:v>
                </c:pt>
                <c:pt idx="3">
                  <c:v>0.52</c:v>
                </c:pt>
                <c:pt idx="4">
                  <c:v>0.36</c:v>
                </c:pt>
                <c:pt idx="5">
                  <c:v>0.24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E7-465A-A262-B9B982348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 Trout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'Orig. HSI'!$D$4:$D$12</c:f>
              <c:numCache>
                <c:formatCode>General</c:formatCode>
                <c:ptCount val="9"/>
                <c:pt idx="0">
                  <c:v>0</c:v>
                </c:pt>
                <c:pt idx="1">
                  <c:v>0.45</c:v>
                </c:pt>
                <c:pt idx="2">
                  <c:v>0.55000000000000004</c:v>
                </c:pt>
                <c:pt idx="3">
                  <c:v>1.05</c:v>
                </c:pt>
                <c:pt idx="4">
                  <c:v>2.85</c:v>
                </c:pt>
                <c:pt idx="5">
                  <c:v>3.25</c:v>
                </c:pt>
                <c:pt idx="6">
                  <c:v>3.45</c:v>
                </c:pt>
                <c:pt idx="7">
                  <c:v>3.55</c:v>
                </c:pt>
                <c:pt idx="8">
                  <c:v>10</c:v>
                </c:pt>
              </c:numCache>
            </c:numRef>
          </c:xVal>
          <c:yVal>
            <c:numRef>
              <c:f>'Orig. HSI'!$E$4:$E$12</c:f>
              <c:numCache>
                <c:formatCode>General</c:formatCode>
                <c:ptCount val="9"/>
                <c:pt idx="0">
                  <c:v>0.56000000000000005</c:v>
                </c:pt>
                <c:pt idx="1">
                  <c:v>1</c:v>
                </c:pt>
                <c:pt idx="2">
                  <c:v>1</c:v>
                </c:pt>
                <c:pt idx="3">
                  <c:v>0.52</c:v>
                </c:pt>
                <c:pt idx="4">
                  <c:v>0.36</c:v>
                </c:pt>
                <c:pt idx="5">
                  <c:v>0.24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B-46EE-987E-AB23D21E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Chinook </a:t>
            </a:r>
            <a:r>
              <a:rPr lang="en-US" baseline="0"/>
              <a:t>Depth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'Modified HSI'!$A$17:$A$23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1.05</c:v>
                </c:pt>
                <c:pt idx="3">
                  <c:v>1.65</c:v>
                </c:pt>
                <c:pt idx="4">
                  <c:v>2.0499999999999998</c:v>
                </c:pt>
                <c:pt idx="5">
                  <c:v>2.4500000000000002</c:v>
                </c:pt>
                <c:pt idx="6">
                  <c:v>10</c:v>
                </c:pt>
              </c:numCache>
            </c:numRef>
          </c:xVal>
          <c:yVal>
            <c:numRef>
              <c:f>'Modified HSI'!$C$17:$C$23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0.85</c:v>
                </c:pt>
                <c:pt idx="4">
                  <c:v>0.95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DA-40F0-AE9C-D6A962A8ED5E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'Orig. HSI'!$A$17:$A$23</c:f>
              <c:numCache>
                <c:formatCode>General</c:formatCode>
                <c:ptCount val="7"/>
                <c:pt idx="0">
                  <c:v>0</c:v>
                </c:pt>
                <c:pt idx="1">
                  <c:v>0.45</c:v>
                </c:pt>
                <c:pt idx="2">
                  <c:v>1.05</c:v>
                </c:pt>
                <c:pt idx="3">
                  <c:v>1.65</c:v>
                </c:pt>
                <c:pt idx="4">
                  <c:v>2.0499999999999998</c:v>
                </c:pt>
                <c:pt idx="5">
                  <c:v>2.4500000000000002</c:v>
                </c:pt>
                <c:pt idx="6">
                  <c:v>10</c:v>
                </c:pt>
              </c:numCache>
            </c:numRef>
          </c:xVal>
          <c:yVal>
            <c:numRef>
              <c:f>'Orig. HSI'!$B$17:$B$23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0.85</c:v>
                </c:pt>
                <c:pt idx="4">
                  <c:v>0.95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DA-40F0-AE9C-D6A962A8E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Chinook Velocity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'Modified HSI'!$E$17:$E$24</c:f>
              <c:numCache>
                <c:formatCode>General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0.55000000000000004</c:v>
                </c:pt>
                <c:pt idx="3">
                  <c:v>0.95</c:v>
                </c:pt>
                <c:pt idx="4">
                  <c:v>1.05</c:v>
                </c:pt>
                <c:pt idx="5">
                  <c:v>1.85</c:v>
                </c:pt>
                <c:pt idx="6">
                  <c:v>3.65</c:v>
                </c:pt>
                <c:pt idx="7">
                  <c:v>10</c:v>
                </c:pt>
              </c:numCache>
            </c:numRef>
          </c:xVal>
          <c:yVal>
            <c:numRef>
              <c:f>'Modified HSI'!$G$17:$G$24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0.45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58-47FD-93BB-4CE611AA48D3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'Orig. HSI'!$D$17:$D$24</c:f>
              <c:numCache>
                <c:formatCode>General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0.55000000000000004</c:v>
                </c:pt>
                <c:pt idx="3">
                  <c:v>0.95</c:v>
                </c:pt>
                <c:pt idx="4">
                  <c:v>1.05</c:v>
                </c:pt>
                <c:pt idx="5">
                  <c:v>1.85</c:v>
                </c:pt>
                <c:pt idx="6">
                  <c:v>3.65</c:v>
                </c:pt>
                <c:pt idx="7">
                  <c:v>10</c:v>
                </c:pt>
              </c:numCache>
            </c:numRef>
          </c:xVal>
          <c:yVal>
            <c:numRef>
              <c:f>'Orig. HSI'!$E$17:$E$24</c:f>
              <c:numCache>
                <c:formatCode>General</c:formatCode>
                <c:ptCount val="8"/>
                <c:pt idx="0">
                  <c:v>0.24</c:v>
                </c:pt>
                <c:pt idx="1">
                  <c:v>0.3</c:v>
                </c:pt>
                <c:pt idx="2">
                  <c:v>0.85</c:v>
                </c:pt>
                <c:pt idx="3">
                  <c:v>1</c:v>
                </c:pt>
                <c:pt idx="4">
                  <c:v>1</c:v>
                </c:pt>
                <c:pt idx="5">
                  <c:v>0.45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58-47FD-93BB-4CE611AA4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O.mykiss </a:t>
            </a:r>
            <a:r>
              <a:rPr lang="en-US" baseline="0"/>
              <a:t>Depth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279926965651033"/>
          <c:y val="0.16878270762229808"/>
          <c:w val="0.8044310040955025"/>
          <c:h val="0.5153888187184793"/>
        </c:manualLayout>
      </c:layout>
      <c:scatterChart>
        <c:scatterStyle val="lineMarker"/>
        <c:varyColors val="0"/>
        <c:ser>
          <c:idx val="1"/>
          <c:order val="0"/>
          <c:xVal>
            <c:numRef>
              <c:f>'Modified HSI'!$A$28:$A$33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0.65</c:v>
                </c:pt>
                <c:pt idx="3">
                  <c:v>1.35</c:v>
                </c:pt>
                <c:pt idx="4">
                  <c:v>2.65</c:v>
                </c:pt>
                <c:pt idx="5">
                  <c:v>10</c:v>
                </c:pt>
              </c:numCache>
            </c:numRef>
          </c:xVal>
          <c:yVal>
            <c:numRef>
              <c:f>'Modified HSI'!$C$28:$C$33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0.63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6D-4295-A85E-13D293D8CFD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'Orig. HSI'!$A$28:$A$33</c:f>
              <c:numCache>
                <c:formatCode>General</c:formatCode>
                <c:ptCount val="6"/>
                <c:pt idx="0">
                  <c:v>0</c:v>
                </c:pt>
                <c:pt idx="1">
                  <c:v>0.15</c:v>
                </c:pt>
                <c:pt idx="2">
                  <c:v>0.65</c:v>
                </c:pt>
                <c:pt idx="3">
                  <c:v>1.35</c:v>
                </c:pt>
                <c:pt idx="4">
                  <c:v>2.65</c:v>
                </c:pt>
                <c:pt idx="5">
                  <c:v>10</c:v>
                </c:pt>
              </c:numCache>
            </c:numRef>
          </c:xVal>
          <c:yVal>
            <c:numRef>
              <c:f>'Orig. HSI'!$B$28:$B$33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0.63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6D-4295-A85E-13D293D8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O.mykiss Velocity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Modified HSI</c:v>
          </c:tx>
          <c:xVal>
            <c:numRef>
              <c:f>'Modified HSI'!$E$28:$E$37</c:f>
              <c:numCache>
                <c:formatCode>General</c:formatCode>
                <c:ptCount val="10"/>
                <c:pt idx="0">
                  <c:v>0</c:v>
                </c:pt>
                <c:pt idx="1">
                  <c:v>0.75</c:v>
                </c:pt>
                <c:pt idx="2">
                  <c:v>0.95</c:v>
                </c:pt>
                <c:pt idx="3">
                  <c:v>1.1499999999999999</c:v>
                </c:pt>
                <c:pt idx="4">
                  <c:v>1.55</c:v>
                </c:pt>
                <c:pt idx="5">
                  <c:v>1.85</c:v>
                </c:pt>
                <c:pt idx="6">
                  <c:v>3.15</c:v>
                </c:pt>
                <c:pt idx="7">
                  <c:v>3.85</c:v>
                </c:pt>
                <c:pt idx="8">
                  <c:v>5</c:v>
                </c:pt>
                <c:pt idx="9">
                  <c:v>10</c:v>
                </c:pt>
              </c:numCache>
            </c:numRef>
          </c:xVal>
          <c:yVal>
            <c:numRef>
              <c:f>'Modified HSI'!$G$28:$G$37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</c:v>
                </c:pt>
                <c:pt idx="4">
                  <c:v>0.78</c:v>
                </c:pt>
                <c:pt idx="5">
                  <c:v>0.54</c:v>
                </c:pt>
                <c:pt idx="6">
                  <c:v>0.3</c:v>
                </c:pt>
                <c:pt idx="7">
                  <c:v>7.0000000000000007E-2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43-4F0B-8E00-CA629DCBEE63}"/>
            </c:ext>
          </c:extLst>
        </c:ser>
        <c:ser>
          <c:idx val="0"/>
          <c:order val="1"/>
          <c:tx>
            <c:v>WDFW HSI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'Orig. HSI'!$D$28:$D$37</c:f>
              <c:numCache>
                <c:formatCode>General</c:formatCode>
                <c:ptCount val="10"/>
                <c:pt idx="0">
                  <c:v>0</c:v>
                </c:pt>
                <c:pt idx="1">
                  <c:v>0.75</c:v>
                </c:pt>
                <c:pt idx="2">
                  <c:v>0.95</c:v>
                </c:pt>
                <c:pt idx="3">
                  <c:v>1.1499999999999999</c:v>
                </c:pt>
                <c:pt idx="4">
                  <c:v>1.55</c:v>
                </c:pt>
                <c:pt idx="5">
                  <c:v>1.85</c:v>
                </c:pt>
                <c:pt idx="6">
                  <c:v>3.15</c:v>
                </c:pt>
                <c:pt idx="7">
                  <c:v>3.85</c:v>
                </c:pt>
                <c:pt idx="8">
                  <c:v>5</c:v>
                </c:pt>
                <c:pt idx="9">
                  <c:v>10</c:v>
                </c:pt>
              </c:numCache>
            </c:numRef>
          </c:xVal>
          <c:yVal>
            <c:numRef>
              <c:f>'Orig. HSI'!$E$28:$E$37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1</c:v>
                </c:pt>
                <c:pt idx="2">
                  <c:v>1</c:v>
                </c:pt>
                <c:pt idx="3">
                  <c:v>0.87</c:v>
                </c:pt>
                <c:pt idx="4">
                  <c:v>0.78</c:v>
                </c:pt>
                <c:pt idx="5">
                  <c:v>0.54</c:v>
                </c:pt>
                <c:pt idx="6">
                  <c:v>0.3</c:v>
                </c:pt>
                <c:pt idx="7">
                  <c:v>7.0000000000000007E-2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43-4F0B-8E00-CA629DCBE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Chinook </a:t>
            </a:r>
            <a:r>
              <a:rPr lang="en-US" baseline="0"/>
              <a:t>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'Orig. HSI'!$A$17:$A$23</c:f>
              <c:numCache>
                <c:formatCode>General</c:formatCode>
                <c:ptCount val="7"/>
                <c:pt idx="0">
                  <c:v>0</c:v>
                </c:pt>
                <c:pt idx="1">
                  <c:v>0.45</c:v>
                </c:pt>
                <c:pt idx="2">
                  <c:v>1.05</c:v>
                </c:pt>
                <c:pt idx="3">
                  <c:v>1.65</c:v>
                </c:pt>
                <c:pt idx="4">
                  <c:v>2.0499999999999998</c:v>
                </c:pt>
                <c:pt idx="5">
                  <c:v>2.4500000000000002</c:v>
                </c:pt>
                <c:pt idx="6">
                  <c:v>10</c:v>
                </c:pt>
              </c:numCache>
            </c:numRef>
          </c:xVal>
          <c:yVal>
            <c:numRef>
              <c:f>'Orig. HSI'!$B$17:$B$23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0.85</c:v>
                </c:pt>
                <c:pt idx="4">
                  <c:v>0.95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B-46EE-987E-AB23D21E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Chinook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'Orig. HSI'!$D$17:$D$24</c:f>
              <c:numCache>
                <c:formatCode>General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0.55000000000000004</c:v>
                </c:pt>
                <c:pt idx="3">
                  <c:v>0.95</c:v>
                </c:pt>
                <c:pt idx="4">
                  <c:v>1.05</c:v>
                </c:pt>
                <c:pt idx="5">
                  <c:v>1.85</c:v>
                </c:pt>
                <c:pt idx="6">
                  <c:v>3.65</c:v>
                </c:pt>
                <c:pt idx="7">
                  <c:v>10</c:v>
                </c:pt>
              </c:numCache>
            </c:numRef>
          </c:xVal>
          <c:yVal>
            <c:numRef>
              <c:f>'Orig. HSI'!$E$17:$E$24</c:f>
              <c:numCache>
                <c:formatCode>General</c:formatCode>
                <c:ptCount val="8"/>
                <c:pt idx="0">
                  <c:v>0.24</c:v>
                </c:pt>
                <c:pt idx="1">
                  <c:v>0.3</c:v>
                </c:pt>
                <c:pt idx="2">
                  <c:v>0.85</c:v>
                </c:pt>
                <c:pt idx="3">
                  <c:v>1</c:v>
                </c:pt>
                <c:pt idx="4">
                  <c:v>1</c:v>
                </c:pt>
                <c:pt idx="5">
                  <c:v>0.45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B-46EE-987E-AB23D21E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O.mykiss </a:t>
            </a:r>
            <a:r>
              <a:rPr lang="en-US" baseline="0"/>
              <a:t>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'Orig. HSI'!$A$28:$A$33</c:f>
              <c:numCache>
                <c:formatCode>General</c:formatCode>
                <c:ptCount val="6"/>
                <c:pt idx="0">
                  <c:v>0</c:v>
                </c:pt>
                <c:pt idx="1">
                  <c:v>0.15</c:v>
                </c:pt>
                <c:pt idx="2">
                  <c:v>0.65</c:v>
                </c:pt>
                <c:pt idx="3">
                  <c:v>1.35</c:v>
                </c:pt>
                <c:pt idx="4">
                  <c:v>2.65</c:v>
                </c:pt>
                <c:pt idx="5">
                  <c:v>10</c:v>
                </c:pt>
              </c:numCache>
            </c:numRef>
          </c:xVal>
          <c:yVal>
            <c:numRef>
              <c:f>'Orig. HSI'!$B$28:$B$33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0.63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B-46EE-987E-AB23D21E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O.mykiss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'Orig. HSI'!$D$28:$D$37</c:f>
              <c:numCache>
                <c:formatCode>General</c:formatCode>
                <c:ptCount val="10"/>
                <c:pt idx="0">
                  <c:v>0</c:v>
                </c:pt>
                <c:pt idx="1">
                  <c:v>0.75</c:v>
                </c:pt>
                <c:pt idx="2">
                  <c:v>0.95</c:v>
                </c:pt>
                <c:pt idx="3">
                  <c:v>1.1499999999999999</c:v>
                </c:pt>
                <c:pt idx="4">
                  <c:v>1.55</c:v>
                </c:pt>
                <c:pt idx="5">
                  <c:v>1.85</c:v>
                </c:pt>
                <c:pt idx="6">
                  <c:v>3.15</c:v>
                </c:pt>
                <c:pt idx="7">
                  <c:v>3.85</c:v>
                </c:pt>
                <c:pt idx="8">
                  <c:v>5</c:v>
                </c:pt>
                <c:pt idx="9">
                  <c:v>10</c:v>
                </c:pt>
              </c:numCache>
            </c:numRef>
          </c:xVal>
          <c:yVal>
            <c:numRef>
              <c:f>'Orig. HSI'!$E$28:$E$37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1</c:v>
                </c:pt>
                <c:pt idx="2">
                  <c:v>1</c:v>
                </c:pt>
                <c:pt idx="3">
                  <c:v>0.87</c:v>
                </c:pt>
                <c:pt idx="4">
                  <c:v>0.78</c:v>
                </c:pt>
                <c:pt idx="5">
                  <c:v>0.54</c:v>
                </c:pt>
                <c:pt idx="6">
                  <c:v>0.3</c:v>
                </c:pt>
                <c:pt idx="7">
                  <c:v>7.0000000000000007E-2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B-46EE-987E-AB23D21E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</a:t>
            </a:r>
            <a:r>
              <a:rPr lang="en-US" baseline="0"/>
              <a:t> Trout 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HSI'!$A$4:$A$11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0.45</c:v>
                </c:pt>
                <c:pt idx="3">
                  <c:v>1.55</c:v>
                </c:pt>
                <c:pt idx="4">
                  <c:v>1.65</c:v>
                </c:pt>
                <c:pt idx="5">
                  <c:v>2.75</c:v>
                </c:pt>
                <c:pt idx="6">
                  <c:v>3.05</c:v>
                </c:pt>
                <c:pt idx="7">
                  <c:v>10</c:v>
                </c:pt>
              </c:numCache>
            </c:numRef>
          </c:xVal>
          <c:yVal>
            <c:numRef>
              <c:f>'Modified HSI'!$C$4:$C$11</c:f>
              <c:numCache>
                <c:formatCode>General</c:formatCode>
                <c:ptCount val="8"/>
                <c:pt idx="0">
                  <c:v>0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C-4EB3-9041-0E70CB53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Chinook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HSI'!$E$4:$E$12</c:f>
              <c:numCache>
                <c:formatCode>General</c:formatCode>
                <c:ptCount val="9"/>
                <c:pt idx="0">
                  <c:v>0</c:v>
                </c:pt>
                <c:pt idx="1">
                  <c:v>0.45</c:v>
                </c:pt>
                <c:pt idx="2">
                  <c:v>0.55000000000000004</c:v>
                </c:pt>
                <c:pt idx="3">
                  <c:v>1.05</c:v>
                </c:pt>
                <c:pt idx="4">
                  <c:v>2.85</c:v>
                </c:pt>
                <c:pt idx="5">
                  <c:v>3.25</c:v>
                </c:pt>
                <c:pt idx="6">
                  <c:v>3.45</c:v>
                </c:pt>
                <c:pt idx="7">
                  <c:v>3.55</c:v>
                </c:pt>
                <c:pt idx="8">
                  <c:v>10</c:v>
                </c:pt>
              </c:numCache>
            </c:numRef>
          </c:xVal>
          <c:yVal>
            <c:numRef>
              <c:f>'Modified HSI'!$G$4:$G$12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0.52</c:v>
                </c:pt>
                <c:pt idx="4">
                  <c:v>0.36</c:v>
                </c:pt>
                <c:pt idx="5">
                  <c:v>0.24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B-42AC-B318-F24BBF002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Chinook </a:t>
            </a:r>
            <a:r>
              <a:rPr lang="en-US" baseline="0"/>
              <a:t>Depth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HSI'!$A$17:$A$23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1.05</c:v>
                </c:pt>
                <c:pt idx="3">
                  <c:v>1.65</c:v>
                </c:pt>
                <c:pt idx="4">
                  <c:v>2.0499999999999998</c:v>
                </c:pt>
                <c:pt idx="5">
                  <c:v>2.4500000000000002</c:v>
                </c:pt>
                <c:pt idx="6">
                  <c:v>10</c:v>
                </c:pt>
              </c:numCache>
            </c:numRef>
          </c:xVal>
          <c:yVal>
            <c:numRef>
              <c:f>'Modified HSI'!$C$17:$C$23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0.85</c:v>
                </c:pt>
                <c:pt idx="4">
                  <c:v>0.95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E-4EEB-9BC2-6AF295FC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13136"/>
        <c:axId val="840111888"/>
      </c:scatterChart>
      <c:valAx>
        <c:axId val="840113136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1888"/>
        <c:crosses val="autoZero"/>
        <c:crossBetween val="midCat"/>
      </c:valAx>
      <c:valAx>
        <c:axId val="8401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1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47625</xdr:rowOff>
    </xdr:from>
    <xdr:to>
      <xdr:col>12</xdr:col>
      <xdr:colOff>533400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C85E9-2E5E-45D8-B723-BE7984610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1</xdr:row>
      <xdr:rowOff>180975</xdr:rowOff>
    </xdr:from>
    <xdr:to>
      <xdr:col>20</xdr:col>
      <xdr:colOff>161925</xdr:colOff>
      <xdr:row>14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DF3E3D-F605-4070-B02D-60647EF0F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15</xdr:row>
      <xdr:rowOff>66675</xdr:rowOff>
    </xdr:from>
    <xdr:to>
      <xdr:col>12</xdr:col>
      <xdr:colOff>276225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F7649C-D69F-40B6-92E7-321BE0745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542925</xdr:colOff>
      <xdr:row>15</xdr:row>
      <xdr:rowOff>9525</xdr:rowOff>
    </xdr:from>
    <xdr:to>
      <xdr:col>19</xdr:col>
      <xdr:colOff>457200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77AAB-D607-43CC-9704-03DE85284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285750</xdr:colOff>
      <xdr:row>26</xdr:row>
      <xdr:rowOff>152400</xdr:rowOff>
    </xdr:from>
    <xdr:to>
      <xdr:col>12</xdr:col>
      <xdr:colOff>295275</xdr:colOff>
      <xdr:row>37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B77086-2D2F-4314-9D15-D5C79F2BE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600075</xdr:colOff>
      <xdr:row>27</xdr:row>
      <xdr:rowOff>19050</xdr:rowOff>
    </xdr:from>
    <xdr:to>
      <xdr:col>19</xdr:col>
      <xdr:colOff>514350</xdr:colOff>
      <xdr:row>38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88E59D-5455-4E58-8C50-AB893E22D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47625</xdr:rowOff>
    </xdr:from>
    <xdr:to>
      <xdr:col>14</xdr:col>
      <xdr:colOff>533400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FEEE2-D7C6-4E79-9E91-71DA3E0C6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1</xdr:row>
      <xdr:rowOff>180975</xdr:rowOff>
    </xdr:from>
    <xdr:to>
      <xdr:col>21</xdr:col>
      <xdr:colOff>438150</xdr:colOff>
      <xdr:row>14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815974-A17B-47A9-9D32-00C8D3A98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15</xdr:row>
      <xdr:rowOff>66675</xdr:rowOff>
    </xdr:from>
    <xdr:to>
      <xdr:col>14</xdr:col>
      <xdr:colOff>276225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5C0AC-F59E-47C0-B152-DFA083F51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542925</xdr:colOff>
      <xdr:row>15</xdr:row>
      <xdr:rowOff>9525</xdr:rowOff>
    </xdr:from>
    <xdr:to>
      <xdr:col>21</xdr:col>
      <xdr:colOff>457200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A26917-263F-4056-9376-EAEF3750F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26</xdr:row>
      <xdr:rowOff>152400</xdr:rowOff>
    </xdr:from>
    <xdr:to>
      <xdr:col>14</xdr:col>
      <xdr:colOff>295275</xdr:colOff>
      <xdr:row>37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9A1EB5-FC35-4346-A653-1F5371081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600075</xdr:colOff>
      <xdr:row>27</xdr:row>
      <xdr:rowOff>19050</xdr:rowOff>
    </xdr:from>
    <xdr:to>
      <xdr:col>21</xdr:col>
      <xdr:colOff>514350</xdr:colOff>
      <xdr:row>38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575ACE-3116-4A9E-84B4-A287BD7CC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285750</xdr:colOff>
      <xdr:row>2</xdr:row>
      <xdr:rowOff>19050</xdr:rowOff>
    </xdr:from>
    <xdr:to>
      <xdr:col>14</xdr:col>
      <xdr:colOff>552450</xdr:colOff>
      <xdr:row>14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3537C3-A930-44E6-B360-06524D2CB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552450</xdr:colOff>
      <xdr:row>1</xdr:row>
      <xdr:rowOff>152400</xdr:rowOff>
    </xdr:from>
    <xdr:to>
      <xdr:col>21</xdr:col>
      <xdr:colOff>533400</xdr:colOff>
      <xdr:row>14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F2FC5E-E621-4D0E-ADF1-C5F681305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285750</xdr:colOff>
      <xdr:row>15</xdr:row>
      <xdr:rowOff>38100</xdr:rowOff>
    </xdr:from>
    <xdr:to>
      <xdr:col>14</xdr:col>
      <xdr:colOff>295275</xdr:colOff>
      <xdr:row>26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4304D2-CB5B-4BC1-AC4F-80D4C1D87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561975</xdr:colOff>
      <xdr:row>14</xdr:row>
      <xdr:rowOff>171450</xdr:rowOff>
    </xdr:from>
    <xdr:to>
      <xdr:col>21</xdr:col>
      <xdr:colOff>476250</xdr:colOff>
      <xdr:row>26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D7934CA-2FE5-441F-B6FF-B6C1E4EAF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304800</xdr:colOff>
      <xdr:row>26</xdr:row>
      <xdr:rowOff>123825</xdr:rowOff>
    </xdr:from>
    <xdr:to>
      <xdr:col>14</xdr:col>
      <xdr:colOff>314325</xdr:colOff>
      <xdr:row>37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A6C16E-D1D7-4289-B5BE-0A8426715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274320</xdr:colOff>
      <xdr:row>12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03E221-B78B-4534-8431-72467EF6F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0</xdr:row>
      <xdr:rowOff>0</xdr:rowOff>
    </xdr:from>
    <xdr:to>
      <xdr:col>12</xdr:col>
      <xdr:colOff>550545</xdr:colOff>
      <xdr:row>12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78A363-4AF4-4665-85F1-B0A3522DC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133349</xdr:rowOff>
    </xdr:from>
    <xdr:to>
      <xdr:col>6</xdr:col>
      <xdr:colOff>274320</xdr:colOff>
      <xdr:row>25</xdr:row>
      <xdr:rowOff>80009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4F8AAD-D280-471F-B1A9-446445594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274544</xdr:colOff>
      <xdr:row>12</xdr:row>
      <xdr:rowOff>131668</xdr:rowOff>
    </xdr:from>
    <xdr:to>
      <xdr:col>12</xdr:col>
      <xdr:colOff>548864</xdr:colOff>
      <xdr:row>25</xdr:row>
      <xdr:rowOff>78328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4D2C06-156A-4125-8D5E-559C288B7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</xdr:row>
      <xdr:rowOff>66674</xdr:rowOff>
    </xdr:from>
    <xdr:to>
      <xdr:col>6</xdr:col>
      <xdr:colOff>285750</xdr:colOff>
      <xdr:row>39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0428D9-1F92-4C01-8B21-CCB8E1A84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285750</xdr:colOff>
      <xdr:row>25</xdr:row>
      <xdr:rowOff>76199</xdr:rowOff>
    </xdr:from>
    <xdr:to>
      <xdr:col>12</xdr:col>
      <xdr:colOff>560070</xdr:colOff>
      <xdr:row>40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E16C656-2DF5-4376-A761-FB701C8A7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268941</xdr:colOff>
      <xdr:row>0</xdr:row>
      <xdr:rowOff>22412</xdr:rowOff>
    </xdr:from>
    <xdr:to>
      <xdr:col>6</xdr:col>
      <xdr:colOff>268941</xdr:colOff>
      <xdr:row>40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C2C65C-B965-44E4-CF84-7176B3678FB8}"/>
            </a:ext>
          </a:extLst>
        </xdr:cNvPr>
        <xdr:cNvCxnSpPr/>
      </xdr:nvCxnSpPr>
      <xdr:spPr>
        <a:xfrm>
          <a:off x="3899647" y="22412"/>
          <a:ext cx="0" cy="7597588"/>
        </a:xfrm>
        <a:prstGeom prst="line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22412</xdr:colOff>
      <xdr:row>12</xdr:row>
      <xdr:rowOff>123265</xdr:rowOff>
    </xdr:from>
    <xdr:to>
      <xdr:col>12</xdr:col>
      <xdr:colOff>560294</xdr:colOff>
      <xdr:row>12</xdr:row>
      <xdr:rowOff>134471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E964DF7-AE11-3D4F-E147-D0443BE7DCB8}"/>
            </a:ext>
          </a:extLst>
        </xdr:cNvPr>
        <xdr:cNvCxnSpPr/>
      </xdr:nvCxnSpPr>
      <xdr:spPr>
        <a:xfrm flipV="1">
          <a:off x="22412" y="2409265"/>
          <a:ext cx="7799294" cy="11206"/>
        </a:xfrm>
        <a:prstGeom prst="line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25</xdr:row>
      <xdr:rowOff>56029</xdr:rowOff>
    </xdr:from>
    <xdr:to>
      <xdr:col>12</xdr:col>
      <xdr:colOff>537882</xdr:colOff>
      <xdr:row>25</xdr:row>
      <xdr:rowOff>67235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7C5D032-6AF1-D26A-18D1-5394D68E7D5B}"/>
            </a:ext>
          </a:extLst>
        </xdr:cNvPr>
        <xdr:cNvCxnSpPr/>
      </xdr:nvCxnSpPr>
      <xdr:spPr>
        <a:xfrm flipV="1">
          <a:off x="0" y="4818529"/>
          <a:ext cx="7799294" cy="11206"/>
        </a:xfrm>
        <a:prstGeom prst="line">
          <a:avLst/>
        </a:prstGeom>
        <a:ln w="28575"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0.03641</cdr:x>
      <cdr:y>0.05894</cdr:y>
    </cdr:from>
    <cdr:to>
      <cdr:x>0.1165</cdr:x>
      <cdr:y>0.16503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711545-7F26-9521-670E-26C1E2E383FC}"/>
            </a:ext>
          </a:extLst>
        </cdr:cNvPr>
        <cdr:cNvSpPr txBox="1"/>
      </cdr:nvSpPr>
      <cdr:spPr>
        <a:xfrm xmlns:a="http://schemas.openxmlformats.org/drawingml/2006/main">
          <a:off x="142874" y="142874"/>
          <a:ext cx="3143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a.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0.01294</cdr:x>
      <cdr:y>0.02096</cdr:y>
    </cdr:from>
    <cdr:to>
      <cdr:x>0.09304</cdr:x>
      <cdr:y>0.12705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004F7DD-B806-4565-5B64-838210A2220D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143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b.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0.01298</cdr:x>
      <cdr:y>0.0225</cdr:y>
    </cdr:from>
    <cdr:to>
      <cdr:x>0.09327</cdr:x>
      <cdr:y>0.13643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3C56B7-C111-EAB2-0B7D-0EC85F3FD41E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143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c.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0.0134</cdr:x>
      <cdr:y>0.02213</cdr:y>
    </cdr:from>
    <cdr:to>
      <cdr:x>0.09631</cdr:x>
      <cdr:y>0.13416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3C56B7-C111-EAB2-0B7D-0EC85F3FD41E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143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d.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0.01307</cdr:x>
      <cdr:y>0.02279</cdr:y>
    </cdr:from>
    <cdr:to>
      <cdr:x>0.09395</cdr:x>
      <cdr:y>0.13818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3C56B7-C111-EAB2-0B7D-0EC85F3FD41E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143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e.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0.01368</cdr:x>
      <cdr:y>0.02142</cdr:y>
    </cdr:from>
    <cdr:to>
      <cdr:x>0.09829</cdr:x>
      <cdr:y>0.12985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3C56B7-C111-EAB2-0B7D-0EC85F3FD41E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143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f.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CD7E-CCF7-418F-8886-5FBBAD50CACD}">
  <dimension ref="A1:E37"/>
  <sheetViews>
    <sheetView workbookViewId="0">
      <selection activeCell="W16" sqref="W16"/>
    </sheetView>
  </sheetViews>
  <sheetFormatPr defaultRowHeight="14.4" x14ac:dyDescent="0.3"/>
  <sheetData>
    <row r="1" spans="1:5" x14ac:dyDescent="0.3">
      <c r="A1" t="s">
        <v>6</v>
      </c>
    </row>
    <row r="2" spans="1:5" x14ac:dyDescent="0.3">
      <c r="A2" t="s">
        <v>3</v>
      </c>
    </row>
    <row r="3" spans="1:5" x14ac:dyDescent="0.3">
      <c r="A3" t="s">
        <v>0</v>
      </c>
      <c r="B3" t="s">
        <v>1</v>
      </c>
      <c r="D3" t="s">
        <v>2</v>
      </c>
      <c r="E3" t="s">
        <v>1</v>
      </c>
    </row>
    <row r="4" spans="1:5" x14ac:dyDescent="0.3">
      <c r="A4">
        <v>0</v>
      </c>
      <c r="B4">
        <v>0</v>
      </c>
      <c r="D4">
        <v>0</v>
      </c>
      <c r="E4">
        <v>0.56000000000000005</v>
      </c>
    </row>
    <row r="5" spans="1:5" x14ac:dyDescent="0.3">
      <c r="A5">
        <v>0.15</v>
      </c>
      <c r="B5">
        <v>0</v>
      </c>
      <c r="D5">
        <v>0.45</v>
      </c>
      <c r="E5">
        <v>1</v>
      </c>
    </row>
    <row r="6" spans="1:5" x14ac:dyDescent="0.3">
      <c r="A6">
        <v>0.45</v>
      </c>
      <c r="B6">
        <v>7.0000000000000007E-2</v>
      </c>
      <c r="D6">
        <v>0.55000000000000004</v>
      </c>
      <c r="E6">
        <v>1</v>
      </c>
    </row>
    <row r="7" spans="1:5" x14ac:dyDescent="0.3">
      <c r="A7">
        <v>1.55</v>
      </c>
      <c r="B7">
        <v>1</v>
      </c>
      <c r="D7">
        <v>1.05</v>
      </c>
      <c r="E7">
        <v>0.52</v>
      </c>
    </row>
    <row r="8" spans="1:5" x14ac:dyDescent="0.3">
      <c r="A8">
        <v>1.65</v>
      </c>
      <c r="B8">
        <v>1</v>
      </c>
      <c r="D8">
        <v>2.85</v>
      </c>
      <c r="E8">
        <v>0.36</v>
      </c>
    </row>
    <row r="9" spans="1:5" x14ac:dyDescent="0.3">
      <c r="A9">
        <v>2.75</v>
      </c>
      <c r="B9">
        <v>0.9</v>
      </c>
      <c r="D9">
        <v>3.25</v>
      </c>
      <c r="E9">
        <v>0.24</v>
      </c>
    </row>
    <row r="10" spans="1:5" x14ac:dyDescent="0.3">
      <c r="A10">
        <v>3.05</v>
      </c>
      <c r="B10">
        <v>0.8</v>
      </c>
      <c r="D10">
        <v>3.45</v>
      </c>
      <c r="E10">
        <v>0.03</v>
      </c>
    </row>
    <row r="11" spans="1:5" x14ac:dyDescent="0.3">
      <c r="A11">
        <v>10</v>
      </c>
      <c r="B11">
        <v>0.8</v>
      </c>
      <c r="D11">
        <v>3.55</v>
      </c>
      <c r="E11">
        <v>0</v>
      </c>
    </row>
    <row r="12" spans="1:5" x14ac:dyDescent="0.3">
      <c r="D12">
        <v>10</v>
      </c>
      <c r="E12">
        <v>0</v>
      </c>
    </row>
    <row r="15" spans="1:5" x14ac:dyDescent="0.3">
      <c r="A15" t="s">
        <v>4</v>
      </c>
    </row>
    <row r="16" spans="1:5" x14ac:dyDescent="0.3">
      <c r="A16" t="s">
        <v>0</v>
      </c>
      <c r="B16" t="s">
        <v>1</v>
      </c>
      <c r="D16" t="s">
        <v>2</v>
      </c>
      <c r="E16" t="s">
        <v>1</v>
      </c>
    </row>
    <row r="17" spans="1:5" x14ac:dyDescent="0.3">
      <c r="A17">
        <v>0</v>
      </c>
      <c r="B17">
        <v>0</v>
      </c>
      <c r="D17">
        <v>0</v>
      </c>
      <c r="E17">
        <v>0.24</v>
      </c>
    </row>
    <row r="18" spans="1:5" x14ac:dyDescent="0.3">
      <c r="A18">
        <v>0.45</v>
      </c>
      <c r="B18">
        <v>0</v>
      </c>
      <c r="D18">
        <v>0.15</v>
      </c>
      <c r="E18">
        <v>0.3</v>
      </c>
    </row>
    <row r="19" spans="1:5" x14ac:dyDescent="0.3">
      <c r="A19">
        <v>1.05</v>
      </c>
      <c r="B19">
        <v>0.3</v>
      </c>
      <c r="D19">
        <v>0.55000000000000004</v>
      </c>
      <c r="E19">
        <v>0.85</v>
      </c>
    </row>
    <row r="20" spans="1:5" x14ac:dyDescent="0.3">
      <c r="A20">
        <v>1.65</v>
      </c>
      <c r="B20">
        <v>0.85</v>
      </c>
      <c r="D20">
        <v>0.95</v>
      </c>
      <c r="E20">
        <v>1</v>
      </c>
    </row>
    <row r="21" spans="1:5" x14ac:dyDescent="0.3">
      <c r="A21">
        <v>2.0499999999999998</v>
      </c>
      <c r="B21">
        <v>0.95</v>
      </c>
      <c r="D21">
        <v>1.05</v>
      </c>
      <c r="E21">
        <v>1</v>
      </c>
    </row>
    <row r="22" spans="1:5" x14ac:dyDescent="0.3">
      <c r="A22">
        <v>2.4500000000000002</v>
      </c>
      <c r="B22">
        <v>1</v>
      </c>
      <c r="D22">
        <v>1.85</v>
      </c>
      <c r="E22">
        <v>0.45</v>
      </c>
    </row>
    <row r="23" spans="1:5" x14ac:dyDescent="0.3">
      <c r="A23">
        <v>10</v>
      </c>
      <c r="B23">
        <v>1</v>
      </c>
      <c r="D23">
        <v>3.65</v>
      </c>
      <c r="E23">
        <v>0</v>
      </c>
    </row>
    <row r="24" spans="1:5" x14ac:dyDescent="0.3">
      <c r="D24">
        <v>10</v>
      </c>
      <c r="E24">
        <v>0</v>
      </c>
    </row>
    <row r="26" spans="1:5" x14ac:dyDescent="0.3">
      <c r="A26" t="s">
        <v>5</v>
      </c>
    </row>
    <row r="27" spans="1:5" x14ac:dyDescent="0.3">
      <c r="A27" t="s">
        <v>0</v>
      </c>
      <c r="B27" t="s">
        <v>1</v>
      </c>
      <c r="D27" t="s">
        <v>2</v>
      </c>
      <c r="E27" t="s">
        <v>1</v>
      </c>
    </row>
    <row r="28" spans="1:5" x14ac:dyDescent="0.3">
      <c r="A28">
        <v>0</v>
      </c>
      <c r="B28">
        <v>0</v>
      </c>
      <c r="D28">
        <v>0</v>
      </c>
      <c r="E28">
        <v>0.55000000000000004</v>
      </c>
    </row>
    <row r="29" spans="1:5" x14ac:dyDescent="0.3">
      <c r="A29">
        <v>0.15</v>
      </c>
      <c r="B29">
        <v>0</v>
      </c>
      <c r="D29">
        <v>0.75</v>
      </c>
      <c r="E29">
        <v>1</v>
      </c>
    </row>
    <row r="30" spans="1:5" x14ac:dyDescent="0.3">
      <c r="A30">
        <v>0.65</v>
      </c>
      <c r="B30">
        <v>0.1</v>
      </c>
      <c r="D30">
        <v>0.95</v>
      </c>
      <c r="E30">
        <v>1</v>
      </c>
    </row>
    <row r="31" spans="1:5" x14ac:dyDescent="0.3">
      <c r="A31">
        <v>1.35</v>
      </c>
      <c r="B31">
        <v>0.63</v>
      </c>
      <c r="D31">
        <v>1.1499999999999999</v>
      </c>
      <c r="E31">
        <v>0.87</v>
      </c>
    </row>
    <row r="32" spans="1:5" x14ac:dyDescent="0.3">
      <c r="A32">
        <v>2.65</v>
      </c>
      <c r="B32">
        <v>1</v>
      </c>
      <c r="D32">
        <v>1.55</v>
      </c>
      <c r="E32">
        <v>0.78</v>
      </c>
    </row>
    <row r="33" spans="1:5" x14ac:dyDescent="0.3">
      <c r="A33">
        <v>10</v>
      </c>
      <c r="B33">
        <v>1</v>
      </c>
      <c r="D33">
        <v>1.85</v>
      </c>
      <c r="E33">
        <v>0.54</v>
      </c>
    </row>
    <row r="34" spans="1:5" x14ac:dyDescent="0.3">
      <c r="D34">
        <v>3.15</v>
      </c>
      <c r="E34">
        <v>0.3</v>
      </c>
    </row>
    <row r="35" spans="1:5" x14ac:dyDescent="0.3">
      <c r="D35">
        <v>3.85</v>
      </c>
      <c r="E35">
        <v>7.0000000000000007E-2</v>
      </c>
    </row>
    <row r="36" spans="1:5" x14ac:dyDescent="0.3">
      <c r="D36">
        <v>5</v>
      </c>
      <c r="E36">
        <v>0</v>
      </c>
    </row>
    <row r="37" spans="1:5" x14ac:dyDescent="0.3">
      <c r="D37">
        <v>10</v>
      </c>
      <c r="E3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4DFAE-27D8-4147-A63F-7EBB3B3B1753}">
  <dimension ref="A1:G37"/>
  <sheetViews>
    <sheetView tabSelected="1" topLeftCell="A7" workbookViewId="0">
      <selection activeCell="E13" sqref="E13"/>
    </sheetView>
  </sheetViews>
  <sheetFormatPr defaultRowHeight="14.4" x14ac:dyDescent="0.3"/>
  <sheetData>
    <row r="1" spans="1:7" x14ac:dyDescent="0.3">
      <c r="A1" t="s">
        <v>7</v>
      </c>
    </row>
    <row r="2" spans="1:7" x14ac:dyDescent="0.3">
      <c r="A2" t="s">
        <v>3</v>
      </c>
    </row>
    <row r="3" spans="1:7" x14ac:dyDescent="0.3">
      <c r="A3" t="s">
        <v>0</v>
      </c>
      <c r="C3" t="s">
        <v>1</v>
      </c>
      <c r="E3" t="s">
        <v>2</v>
      </c>
      <c r="F3" t="s">
        <v>8</v>
      </c>
      <c r="G3" t="s">
        <v>1</v>
      </c>
    </row>
    <row r="4" spans="1:7" x14ac:dyDescent="0.3">
      <c r="A4">
        <v>0</v>
      </c>
      <c r="B4">
        <f>A4*0.3048</f>
        <v>0</v>
      </c>
      <c r="C4">
        <v>0</v>
      </c>
      <c r="E4">
        <v>0</v>
      </c>
      <c r="F4">
        <f>E4*0.3048</f>
        <v>0</v>
      </c>
      <c r="G4">
        <v>1</v>
      </c>
    </row>
    <row r="5" spans="1:7" x14ac:dyDescent="0.3">
      <c r="A5">
        <v>0.2</v>
      </c>
      <c r="B5">
        <f t="shared" ref="B5:B11" si="0">A5*0.3048</f>
        <v>6.0960000000000007E-2</v>
      </c>
      <c r="C5">
        <v>7.0000000000000007E-2</v>
      </c>
      <c r="E5">
        <v>0.45</v>
      </c>
      <c r="F5">
        <f>E5*0.3048</f>
        <v>0.13716</v>
      </c>
      <c r="G5">
        <v>1</v>
      </c>
    </row>
    <row r="6" spans="1:7" x14ac:dyDescent="0.3">
      <c r="A6">
        <v>0.45</v>
      </c>
      <c r="B6">
        <f t="shared" si="0"/>
        <v>0.13716</v>
      </c>
      <c r="C6">
        <v>7.0000000000000007E-2</v>
      </c>
      <c r="E6">
        <v>0.55000000000000004</v>
      </c>
      <c r="F6">
        <f>E6*0.3048</f>
        <v>0.16764000000000001</v>
      </c>
      <c r="G6">
        <v>1</v>
      </c>
    </row>
    <row r="7" spans="1:7" x14ac:dyDescent="0.3">
      <c r="A7">
        <v>1.55</v>
      </c>
      <c r="B7">
        <f t="shared" si="0"/>
        <v>0.47244000000000003</v>
      </c>
      <c r="C7">
        <v>1</v>
      </c>
      <c r="E7">
        <v>1.05</v>
      </c>
      <c r="F7">
        <f>E7*0.3048</f>
        <v>0.32004000000000005</v>
      </c>
      <c r="G7">
        <v>0.52</v>
      </c>
    </row>
    <row r="8" spans="1:7" x14ac:dyDescent="0.3">
      <c r="A8">
        <v>1.65</v>
      </c>
      <c r="B8">
        <f t="shared" si="0"/>
        <v>0.50292000000000003</v>
      </c>
      <c r="C8">
        <v>1</v>
      </c>
      <c r="E8">
        <v>2.85</v>
      </c>
      <c r="F8">
        <f>E8*0.3048</f>
        <v>0.86868000000000012</v>
      </c>
      <c r="G8">
        <v>0.36</v>
      </c>
    </row>
    <row r="9" spans="1:7" x14ac:dyDescent="0.3">
      <c r="A9">
        <v>2.75</v>
      </c>
      <c r="B9">
        <f t="shared" si="0"/>
        <v>0.83820000000000006</v>
      </c>
      <c r="C9">
        <v>0.9</v>
      </c>
      <c r="E9">
        <v>3.25</v>
      </c>
      <c r="F9">
        <f>E9*0.3048</f>
        <v>0.99060000000000004</v>
      </c>
      <c r="G9">
        <v>0.24</v>
      </c>
    </row>
    <row r="10" spans="1:7" x14ac:dyDescent="0.3">
      <c r="A10">
        <v>3.05</v>
      </c>
      <c r="B10">
        <f t="shared" si="0"/>
        <v>0.92964000000000002</v>
      </c>
      <c r="C10">
        <v>0.8</v>
      </c>
      <c r="E10">
        <v>3.45</v>
      </c>
      <c r="F10">
        <f>E10*0.3048</f>
        <v>1.0515600000000001</v>
      </c>
      <c r="G10">
        <v>0.03</v>
      </c>
    </row>
    <row r="11" spans="1:7" x14ac:dyDescent="0.3">
      <c r="A11">
        <v>10</v>
      </c>
      <c r="B11">
        <f t="shared" si="0"/>
        <v>3.048</v>
      </c>
      <c r="C11">
        <v>0.8</v>
      </c>
      <c r="E11">
        <v>3.55</v>
      </c>
      <c r="F11">
        <f>E11*0.3048</f>
        <v>1.0820399999999999</v>
      </c>
      <c r="G11">
        <v>0</v>
      </c>
    </row>
    <row r="12" spans="1:7" x14ac:dyDescent="0.3">
      <c r="E12">
        <v>10</v>
      </c>
      <c r="F12">
        <f>E12*0.3048</f>
        <v>3.048</v>
      </c>
      <c r="G12">
        <v>0</v>
      </c>
    </row>
    <row r="15" spans="1:7" x14ac:dyDescent="0.3">
      <c r="A15" t="s">
        <v>4</v>
      </c>
    </row>
    <row r="16" spans="1:7" x14ac:dyDescent="0.3">
      <c r="A16" t="s">
        <v>0</v>
      </c>
      <c r="C16" t="s">
        <v>1</v>
      </c>
      <c r="E16" t="s">
        <v>2</v>
      </c>
      <c r="F16" t="s">
        <v>8</v>
      </c>
      <c r="G16" t="s">
        <v>1</v>
      </c>
    </row>
    <row r="17" spans="1:7" x14ac:dyDescent="0.3">
      <c r="A17">
        <v>0</v>
      </c>
      <c r="B17">
        <f>A17*0.3048</f>
        <v>0</v>
      </c>
      <c r="C17">
        <v>0</v>
      </c>
      <c r="E17">
        <v>0</v>
      </c>
      <c r="F17">
        <f>E17*0.3048</f>
        <v>0</v>
      </c>
      <c r="G17">
        <v>1</v>
      </c>
    </row>
    <row r="18" spans="1:7" x14ac:dyDescent="0.3">
      <c r="A18">
        <v>0.2</v>
      </c>
      <c r="B18">
        <f t="shared" ref="B18:B23" si="1">A18*0.3048</f>
        <v>6.0960000000000007E-2</v>
      </c>
      <c r="C18">
        <v>0.3</v>
      </c>
      <c r="E18">
        <v>0.15</v>
      </c>
      <c r="F18">
        <f>E18*0.3048</f>
        <v>4.5720000000000004E-2</v>
      </c>
      <c r="G18">
        <v>1</v>
      </c>
    </row>
    <row r="19" spans="1:7" x14ac:dyDescent="0.3">
      <c r="A19">
        <v>1.05</v>
      </c>
      <c r="B19">
        <f t="shared" si="1"/>
        <v>0.32004000000000005</v>
      </c>
      <c r="C19">
        <v>0.3</v>
      </c>
      <c r="E19">
        <v>0.55000000000000004</v>
      </c>
      <c r="F19">
        <f>E19*0.3048</f>
        <v>0.16764000000000001</v>
      </c>
      <c r="G19">
        <v>1</v>
      </c>
    </row>
    <row r="20" spans="1:7" x14ac:dyDescent="0.3">
      <c r="A20">
        <v>1.65</v>
      </c>
      <c r="B20">
        <f t="shared" si="1"/>
        <v>0.50292000000000003</v>
      </c>
      <c r="C20">
        <v>0.85</v>
      </c>
      <c r="E20">
        <v>0.95</v>
      </c>
      <c r="F20">
        <f>E20*0.3048</f>
        <v>0.28955999999999998</v>
      </c>
      <c r="G20">
        <v>1</v>
      </c>
    </row>
    <row r="21" spans="1:7" x14ac:dyDescent="0.3">
      <c r="A21">
        <v>2.0499999999999998</v>
      </c>
      <c r="B21">
        <f t="shared" si="1"/>
        <v>0.62483999999999995</v>
      </c>
      <c r="C21">
        <v>0.95</v>
      </c>
      <c r="E21">
        <v>1.05</v>
      </c>
      <c r="F21">
        <f>E21*0.3048</f>
        <v>0.32004000000000005</v>
      </c>
      <c r="G21">
        <v>1</v>
      </c>
    </row>
    <row r="22" spans="1:7" x14ac:dyDescent="0.3">
      <c r="A22">
        <v>2.4500000000000002</v>
      </c>
      <c r="B22">
        <f t="shared" si="1"/>
        <v>0.74676000000000009</v>
      </c>
      <c r="C22">
        <v>1</v>
      </c>
      <c r="E22">
        <v>1.85</v>
      </c>
      <c r="F22">
        <f>E22*0.3048</f>
        <v>0.56388000000000005</v>
      </c>
      <c r="G22">
        <v>0.45</v>
      </c>
    </row>
    <row r="23" spans="1:7" x14ac:dyDescent="0.3">
      <c r="A23">
        <v>10</v>
      </c>
      <c r="B23">
        <f t="shared" si="1"/>
        <v>3.048</v>
      </c>
      <c r="C23">
        <v>1</v>
      </c>
      <c r="E23">
        <v>3.65</v>
      </c>
      <c r="F23">
        <f>E23*0.3048</f>
        <v>1.11252</v>
      </c>
      <c r="G23">
        <v>0</v>
      </c>
    </row>
    <row r="24" spans="1:7" x14ac:dyDescent="0.3">
      <c r="E24">
        <v>10</v>
      </c>
      <c r="F24">
        <f>E24*0.3048</f>
        <v>3.048</v>
      </c>
      <c r="G24">
        <v>0</v>
      </c>
    </row>
    <row r="26" spans="1:7" x14ac:dyDescent="0.3">
      <c r="A26" t="s">
        <v>5</v>
      </c>
    </row>
    <row r="27" spans="1:7" x14ac:dyDescent="0.3">
      <c r="A27" t="s">
        <v>0</v>
      </c>
      <c r="B27" t="s">
        <v>9</v>
      </c>
      <c r="C27" t="s">
        <v>1</v>
      </c>
      <c r="E27" t="s">
        <v>2</v>
      </c>
      <c r="F27" t="s">
        <v>8</v>
      </c>
      <c r="G27" t="s">
        <v>1</v>
      </c>
    </row>
    <row r="28" spans="1:7" x14ac:dyDescent="0.3">
      <c r="A28">
        <v>0</v>
      </c>
      <c r="B28">
        <f>A28*0.3048</f>
        <v>0</v>
      </c>
      <c r="C28">
        <v>0</v>
      </c>
      <c r="E28">
        <v>0</v>
      </c>
      <c r="F28">
        <f>E28*0.3048</f>
        <v>0</v>
      </c>
      <c r="G28">
        <v>1</v>
      </c>
    </row>
    <row r="29" spans="1:7" x14ac:dyDescent="0.3">
      <c r="A29">
        <v>0.2</v>
      </c>
      <c r="B29">
        <f t="shared" ref="B29:B33" si="2">A29*0.3048</f>
        <v>6.0960000000000007E-2</v>
      </c>
      <c r="C29">
        <v>0.1</v>
      </c>
      <c r="E29">
        <v>0.75</v>
      </c>
      <c r="F29">
        <f>E29*0.3048</f>
        <v>0.22860000000000003</v>
      </c>
      <c r="G29">
        <v>1</v>
      </c>
    </row>
    <row r="30" spans="1:7" x14ac:dyDescent="0.3">
      <c r="A30">
        <v>0.65</v>
      </c>
      <c r="B30">
        <f t="shared" si="2"/>
        <v>0.19812000000000002</v>
      </c>
      <c r="C30">
        <v>0.1</v>
      </c>
      <c r="E30">
        <v>0.95</v>
      </c>
      <c r="F30">
        <f>E30*0.3048</f>
        <v>0.28955999999999998</v>
      </c>
      <c r="G30">
        <v>1</v>
      </c>
    </row>
    <row r="31" spans="1:7" x14ac:dyDescent="0.3">
      <c r="A31">
        <v>1.35</v>
      </c>
      <c r="B31">
        <f t="shared" si="2"/>
        <v>0.41148000000000007</v>
      </c>
      <c r="C31">
        <v>0.63</v>
      </c>
      <c r="E31">
        <v>1.1499999999999999</v>
      </c>
      <c r="F31">
        <f>E31*0.3048</f>
        <v>0.35052</v>
      </c>
      <c r="G31">
        <v>0.87</v>
      </c>
    </row>
    <row r="32" spans="1:7" x14ac:dyDescent="0.3">
      <c r="A32">
        <v>2.65</v>
      </c>
      <c r="B32">
        <f t="shared" si="2"/>
        <v>0.80771999999999999</v>
      </c>
      <c r="C32">
        <v>1</v>
      </c>
      <c r="E32">
        <v>1.55</v>
      </c>
      <c r="F32">
        <f>E32*0.3048</f>
        <v>0.47244000000000003</v>
      </c>
      <c r="G32">
        <v>0.78</v>
      </c>
    </row>
    <row r="33" spans="1:7" x14ac:dyDescent="0.3">
      <c r="A33">
        <v>10</v>
      </c>
      <c r="B33">
        <f t="shared" si="2"/>
        <v>3.048</v>
      </c>
      <c r="C33">
        <v>1</v>
      </c>
      <c r="E33">
        <v>1.85</v>
      </c>
      <c r="F33">
        <f>E33*0.3048</f>
        <v>0.56388000000000005</v>
      </c>
      <c r="G33">
        <v>0.54</v>
      </c>
    </row>
    <row r="34" spans="1:7" x14ac:dyDescent="0.3">
      <c r="E34">
        <v>3.15</v>
      </c>
      <c r="F34">
        <f>E34*0.3048</f>
        <v>0.96011999999999997</v>
      </c>
      <c r="G34">
        <v>0.3</v>
      </c>
    </row>
    <row r="35" spans="1:7" x14ac:dyDescent="0.3">
      <c r="E35">
        <v>3.85</v>
      </c>
      <c r="F35">
        <f>E35*0.3048</f>
        <v>1.1734800000000001</v>
      </c>
      <c r="G35">
        <v>7.0000000000000007E-2</v>
      </c>
    </row>
    <row r="36" spans="1:7" x14ac:dyDescent="0.3">
      <c r="E36">
        <v>5</v>
      </c>
      <c r="F36">
        <f>E36*0.3048</f>
        <v>1.524</v>
      </c>
      <c r="G36">
        <v>0</v>
      </c>
    </row>
    <row r="37" spans="1:7" x14ac:dyDescent="0.3">
      <c r="E37">
        <v>10</v>
      </c>
      <c r="F37">
        <f>E37*0.3048</f>
        <v>3.048</v>
      </c>
      <c r="G3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43DD-F158-4F27-95CE-B0A4D3D7B28E}">
  <dimension ref="A1"/>
  <sheetViews>
    <sheetView zoomScale="85" zoomScaleNormal="85" workbookViewId="0">
      <selection activeCell="R29" sqref="R29:S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Orig. HSI</vt:lpstr>
      <vt:lpstr>Modified HSI</vt:lpstr>
      <vt:lpstr>Figure 6-1 Comparison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Gieschen</dc:creator>
  <cp:lastModifiedBy>Bryce Oldemeyer</cp:lastModifiedBy>
  <dcterms:created xsi:type="dcterms:W3CDTF">2022-05-25T17:01:18Z</dcterms:created>
  <dcterms:modified xsi:type="dcterms:W3CDTF">2024-01-18T22:03:28Z</dcterms:modified>
</cp:coreProperties>
</file>