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4"/>
    <sheet state="visible" name="2017" sheetId="2" r:id="rId5"/>
    <sheet state="visible" name="2018" sheetId="3" r:id="rId6"/>
    <sheet state="visible" name="2019" sheetId="4" r:id="rId7"/>
    <sheet state="visible" name="2020" sheetId="5" r:id="rId8"/>
    <sheet state="visible" name="2021" sheetId="6" r:id="rId9"/>
  </sheets>
  <definedNames/>
  <calcPr/>
  <extLst>
    <ext uri="GoogleSheetsCustomDataVersion1">
      <go:sheetsCustomData xmlns:go="http://customooxmlschemas.google.com/" r:id="rId10" roundtripDataSignature="AMtx7mivTn/ViOcOFNe1fe6oWXNlbKOvig=="/>
    </ext>
  </extLst>
</workbook>
</file>

<file path=xl/comments1.xml><?xml version="1.0" encoding="utf-8"?>
<comments xmlns:r="http://schemas.openxmlformats.org/officeDocument/2006/relationships" xmlns="http://schemas.openxmlformats.org/spreadsheetml/2006/main">
  <authors>
    <author/>
  </authors>
  <commentList>
    <comment authorId="0" ref="Q2">
      <text>
        <t xml:space="preserve">======
ID#AAAAVzGOKzE
tc={101130AE-04B5-49F5-885F-D2D909765FA6}    (2022-02-18 18:51:34)
[Threaded comment]
Your version of Excel allows you to read this threaded comment; however, any edits to it will get removed if the file is opened in a newer version of Excel. Learn more: https://go.microsoft.com/fwlink/?linkid=870924
Comment:
    Will we do QA/QC such as checking the naming formatting, ensuring the files are in the correct folder, etc?</t>
      </text>
    </comment>
    <comment authorId="0" ref="M2">
      <text>
        <t xml:space="preserve">======
ID#AAAAVzGOKzA
tc={51D9B81D-5A5C-4580-AA0B-97D1486CE2E5}    (2022-02-18 18:51:34)
[Threaded comment]
Your version of Excel allows you to read this threaded comment; however, any edits to it will get removed if the file is opened in a newer version of Excel. Learn more: https://go.microsoft.com/fwlink/?linkid=870924
Comment:
    ADCP data will come from the tablet.
ADV data will come from the Flowtracker
Wet salt slug data will come from the YSI and then needs to be run through the saltcalcs.py script
Levelogger and barologger will be uploaded to laptop or directly to Clow Cruzer</t>
      </text>
    </comment>
    <comment authorId="0" ref="I1">
      <text>
        <t xml:space="preserve">======
ID#AAAAVzGOKy0
tc={9DF10D6F-4A96-4D53-A320-6DA6D73120F9}    (2022-02-18 18:51:34)
[Threaded comment]
Your version of Excel allows you to read this threaded comment; however, any edits to it will get removed if the file is opened in a newer version of Excel. Learn more: https://go.microsoft.com/fwlink/?linkid=870924
Comment:
    (1) it is on the correct U drive folder; and 
(2) if it has been uploaded, corrected/QA/QCd in Aquarius.)</t>
      </text>
    </comment>
  </commentList>
  <extLst>
    <ext uri="GoogleSheetsCustomDataVersion1">
      <go:sheetsCustomData xmlns:go="http://customooxmlschemas.google.com/" r:id="rId1" roundtripDataSignature="AMtx7mibrnDiRkx0M+7ySle77NFDHe456Q=="/>
    </ext>
  </extLst>
</comments>
</file>

<file path=xl/comments2.xml><?xml version="1.0" encoding="utf-8"?>
<comments xmlns:r="http://schemas.openxmlformats.org/officeDocument/2006/relationships" xmlns="http://schemas.openxmlformats.org/spreadsheetml/2006/main">
  <authors>
    <author/>
  </authors>
  <commentList>
    <comment authorId="0" ref="N2">
      <text>
        <t xml:space="preserve">======
ID#AAAAVzGOKzI
tc={AE3100FC-8E44-4937-9F07-5837132DAA36}    (2022-02-18 18:51:34)
[Threaded comment]
Your version of Excel allows you to read this threaded comment; however, any edits to it will get removed if the file is opened in a newer version of Excel. Learn more: https://go.microsoft.com/fwlink/?linkid=870924
Comment:
    ADCP data will come from the tablet.
ADV data will come from the Flowtracker
Wet salt slug data will come from the YSI and then needs to be run through the saltcalcs.py script
Levelogger and barologger will be uploaded to laptop or directly to Clow Cruzer</t>
      </text>
    </comment>
    <comment authorId="0" ref="V2">
      <text>
        <t xml:space="preserve">======
ID#AAAAVzGOKy8
tc={2C0F319A-09AF-4AED-BE83-90690C81CB4E}    (2022-02-18 18:51:34)
[Threaded comment]
Your version of Excel allows you to read this threaded comment; however, any edits to it will get removed if the file is opened in a newer version of Excel. Learn more: https://go.microsoft.com/fwlink/?linkid=870924
Comment:
    Will we do QA/QC such as checking the naming formatting, ensuring the files are in the correct folder, etc?</t>
      </text>
    </comment>
    <comment authorId="0" ref="J1">
      <text>
        <t xml:space="preserve">======
ID#AAAAVzGOKy4
tc={B73BD7BD-B3F3-4EE0-BC54-6B6B2A0D28E0}    (2022-02-18 18:51:34)
[Threaded comment]
Your version of Excel allows you to read this threaded comment; however, any edits to it will get removed if the file is opened in a newer version of Excel. Learn more: https://go.microsoft.com/fwlink/?linkid=870924
Comment:
    (1) it is on the correct U drive folder; and 
(2) if it has been uploaded, corrected/QA/QCd in Aquarius.)</t>
      </text>
    </comment>
  </commentList>
  <extLst>
    <ext uri="GoogleSheetsCustomDataVersion1">
      <go:sheetsCustomData xmlns:go="http://customooxmlschemas.google.com/" r:id="rId1" roundtripDataSignature="AMtx7mgFafgi1QCBAsOvsg486vEn5cxEAQ=="/>
    </ext>
  </extLst>
</comments>
</file>

<file path=xl/sharedStrings.xml><?xml version="1.0" encoding="utf-8"?>
<sst xmlns="http://schemas.openxmlformats.org/spreadsheetml/2006/main" count="2349" uniqueCount="409">
  <si>
    <t>Station</t>
  </si>
  <si>
    <t>Q start</t>
  </si>
  <si>
    <t>Q end</t>
  </si>
  <si>
    <t>Stage start</t>
  </si>
  <si>
    <t>Stage end</t>
  </si>
  <si>
    <t>Data in Aquarius(AQ)</t>
  </si>
  <si>
    <t>Updated site profile in AQ</t>
  </si>
  <si>
    <t>Recent WY station analysis in AQ</t>
  </si>
  <si>
    <t>TuolumneRiver at Tioga Rd</t>
  </si>
  <si>
    <t>yes</t>
  </si>
  <si>
    <t>Lyell above Twin Bridges</t>
  </si>
  <si>
    <t>Dana Fk @ Bug Camp</t>
  </si>
  <si>
    <t>Delaney Creek abv. PCT</t>
  </si>
  <si>
    <t>Budd Creek (between culvert and side channel)</t>
  </si>
  <si>
    <t>Lyell Fk below Maclure Cr</t>
  </si>
  <si>
    <t>Maclure Cr</t>
  </si>
  <si>
    <t>Tuolumne River at Meadow Outlet</t>
  </si>
  <si>
    <t>Merced Lake above HSC</t>
  </si>
  <si>
    <t>Merced Peak Fork</t>
  </si>
  <si>
    <t>Lyell Fk Merced River above High Trail</t>
  </si>
  <si>
    <t xml:space="preserve"> </t>
  </si>
  <si>
    <t>Field Data</t>
  </si>
  <si>
    <t>Data Management</t>
  </si>
  <si>
    <t>Future Site Visit</t>
  </si>
  <si>
    <t>Watershed</t>
  </si>
  <si>
    <t>Site Name</t>
  </si>
  <si>
    <t>Field visit date</t>
  </si>
  <si>
    <t>Field task</t>
  </si>
  <si>
    <t>Q Method</t>
  </si>
  <si>
    <t>Measured Q (cfs)</t>
  </si>
  <si>
    <t>Gage maintenance notes</t>
  </si>
  <si>
    <t>field notes hard copy</t>
  </si>
  <si>
    <t>field notes in AQ folder</t>
  </si>
  <si>
    <t>discharge (.xlxs/.mmt) in AQ folder</t>
  </si>
  <si>
    <t>stage timeseries (.dat/.csv) file in AQ folder</t>
  </si>
  <si>
    <r>
      <rPr>
        <rFont val="Calibri"/>
        <b/>
        <color rgb="FF000000"/>
        <sz val="11.0"/>
      </rPr>
      <t>status in AQ (</t>
    </r>
    <r>
      <rPr>
        <rFont val="Calibri"/>
        <b val="0"/>
        <color rgb="FF000000"/>
        <sz val="9.0"/>
      </rPr>
      <t>complete, in progress, under review</t>
    </r>
    <r>
      <rPr>
        <rFont val="Calibri"/>
        <b val="0"/>
        <color rgb="FF000000"/>
        <sz val="11.0"/>
      </rPr>
      <t>)</t>
    </r>
  </si>
  <si>
    <t>Has a HOT! folder</t>
  </si>
  <si>
    <t>person/date data entry</t>
  </si>
  <si>
    <t>Data entered notes</t>
  </si>
  <si>
    <t>Data checked person/date</t>
  </si>
  <si>
    <t>Data checked notes</t>
  </si>
  <si>
    <t>2018 follow up</t>
  </si>
  <si>
    <t>Tuolumne</t>
  </si>
  <si>
    <t>Discharge/Datalogger download</t>
  </si>
  <si>
    <t>Boat</t>
  </si>
  <si>
    <t>Assumably dessicant tube needs replacement. Need to mount Yagi antennae at a higher position so it isn't blocked by snow/high water as frequently.</t>
  </si>
  <si>
    <t>x</t>
  </si>
  <si>
    <t>complete</t>
  </si>
  <si>
    <t>YES!</t>
  </si>
  <si>
    <t>H. Forrester; 6/20/2017</t>
  </si>
  <si>
    <t>M. Mason; 10/4/2017</t>
  </si>
  <si>
    <t>added avg.Q to hard copy fieldnotes. Staff plate times didn't match fieldnotes, made correction in AQ</t>
  </si>
  <si>
    <t>Solinst record downloaded after traveling back to University of Washington?</t>
  </si>
  <si>
    <t>Discharge</t>
  </si>
  <si>
    <t>#1). 1694, #2). 1668</t>
  </si>
  <si>
    <t>-</t>
  </si>
  <si>
    <t>H. Forrester; 6/21/2017</t>
  </si>
  <si>
    <t xml:space="preserve">added avg.Q to hard copy fieldnotes. Scanned fieldnotes had incorrect date on second measurement, corrected the date and re uploaded to AQ. Consolidated Field Visits and created 2 measurement activities. </t>
  </si>
  <si>
    <t>M.Mason; 7-17-2017 (Discharge). HF note: need enter updated datalogger data *N.Ernster has field notes</t>
  </si>
  <si>
    <t xml:space="preserve">located second fieldform which had WaterT data. HF and EL both had fieldforms from that visit. Had to correct the speed of sound calculation from 6.1 C to 8 C. Once corrected, reuploaded to AQ. Changed Q from 848 to 862 cfs. </t>
  </si>
  <si>
    <t xml:space="preserve">M. Mason; 7-26-2017 (Discharge). </t>
  </si>
  <si>
    <t>Boat/wade</t>
  </si>
  <si>
    <t>Boat: 123.02; ADV:100.41</t>
  </si>
  <si>
    <t>M. Mason; 8/31/2017</t>
  </si>
  <si>
    <t>8/29/2017*</t>
  </si>
  <si>
    <t>Solinst download</t>
  </si>
  <si>
    <t>n/a</t>
  </si>
  <si>
    <t>cut solinst cord as threds were fixed</t>
  </si>
  <si>
    <t>E. Keenan</t>
  </si>
  <si>
    <t>complete*</t>
  </si>
  <si>
    <t>*complete unless solinst is downloaded at the factory and we are able to process solinst record. Also, date is a little unclear on fieldnotes. Backed it out from the 8/30 note and the UTC staff plate time: 21:26-7 = 14:26, seems correct it was 14:26 of 8/29</t>
  </si>
  <si>
    <t>Datalogger download</t>
  </si>
  <si>
    <t>go back to swap dessicant</t>
  </si>
  <si>
    <t>M. Mason; 9/26/2017</t>
  </si>
  <si>
    <t>Discharge/dessicant swap</t>
  </si>
  <si>
    <t>wade</t>
  </si>
  <si>
    <t>swapped dessicant packs and tubes</t>
  </si>
  <si>
    <t>Salt</t>
  </si>
  <si>
    <t>Salt dry #1): 292.08, Salt dry #2): 294.07</t>
  </si>
  <si>
    <t>N. Ernster; 8/17/2017</t>
  </si>
  <si>
    <t>M. Mason; 7/26/2017</t>
  </si>
  <si>
    <t>Wade</t>
  </si>
  <si>
    <t>Discharge/Solinst download</t>
  </si>
  <si>
    <t>Can't locate anchored solinst</t>
  </si>
  <si>
    <t xml:space="preserve">entered solinst stage timeseries from E.Keenan processed data. Period of record appended 6/16/2014 - 8/29/2017 with offset 8.2 applied with the data correction tool. </t>
  </si>
  <si>
    <t>9/20/2017*</t>
  </si>
  <si>
    <t>Located anchored solinst</t>
  </si>
  <si>
    <t xml:space="preserve">*date unclear on fieldnotes. </t>
  </si>
  <si>
    <t xml:space="preserve">Dessicant tube needs replacement. </t>
  </si>
  <si>
    <t xml:space="preserve">H. Forrester; 7-7-2017 Datalogger file. M.Mason; 7-17-2017 (Discharge) </t>
  </si>
  <si>
    <t>M. Mason 8/31/2017</t>
  </si>
  <si>
    <t xml:space="preserve">Discharge </t>
  </si>
  <si>
    <t>Rhodamine/Boat/Salt</t>
  </si>
  <si>
    <t>Rwt:142, Boat: 139.4, Salt: 129.7</t>
  </si>
  <si>
    <t>M. Mason; 7-26-2017, N. Ernster; 8/17/2017 added saltQ</t>
  </si>
  <si>
    <t>Discharge/attempted solinst</t>
  </si>
  <si>
    <t>Comm errors with Solinst</t>
  </si>
  <si>
    <t>M. Mason; 8/30/2017</t>
  </si>
  <si>
    <t xml:space="preserve">entered solinst stage timeseries from E.Keenan processed data. Period of record appended 6/16/2014 - 8/30/2017 </t>
  </si>
  <si>
    <t>M. Mason; 9/27/2017</t>
  </si>
  <si>
    <t>Datalogger download/dessicant swap</t>
  </si>
  <si>
    <t>M.Mason 7/20/2017</t>
  </si>
  <si>
    <t>M. Mason; 10/12/2017</t>
  </si>
  <si>
    <t>Solinst was found 100m downstream pinned against dry slab and rocks, equipment intact</t>
  </si>
  <si>
    <t>under review</t>
  </si>
  <si>
    <t xml:space="preserve">entered solinst stage timeseries from M.Mason processed data. Used bugcamp and tenaya baro record. Period of record appended 7/5/2016 - 6/7/2017 (short due to being washed downstream). Added series to stage.primary, but previous data is probably druck (?) and might have a different offset? There was not a clear record to append to. </t>
  </si>
  <si>
    <t>Install replacement stilling tube</t>
  </si>
  <si>
    <t>return to place cap with set screw</t>
  </si>
  <si>
    <t>Budd Creek (abv. culvert)</t>
  </si>
  <si>
    <t>M.Mason; 7/20/2017</t>
  </si>
  <si>
    <t>Budd Creek (btw culvert &amp; side channel)</t>
  </si>
  <si>
    <t>Discharge, gage maint.</t>
  </si>
  <si>
    <t xml:space="preserve">Removed Budd @ footbridge gage. </t>
  </si>
  <si>
    <t>M. Mason; 7/28/2017</t>
  </si>
  <si>
    <t>installed stilling tube next to T.D. bolt above culvert and below side channel</t>
  </si>
  <si>
    <t>M. Mason; 8/29/2017</t>
  </si>
  <si>
    <t>entered solinst stage timeseries - created a new timeseries for the record: 12/27/2006 - 8/28/2017</t>
  </si>
  <si>
    <t>Rhodamine/Salt</t>
  </si>
  <si>
    <t>(Salt-Dry: 192; Rwt: 243</t>
  </si>
  <si>
    <t>Dessicant tube needs replacement. Solar panel bracket still hanging on tree, but damaged. Solar panel and bracket should be relocated to reduce footprint of site.</t>
  </si>
  <si>
    <t>H. Forrester; 7-7-2017</t>
  </si>
  <si>
    <t xml:space="preserve">recalculated Q since Salt and Rwt differed. Calculations look good, must just be rise in stage between measurements. </t>
  </si>
  <si>
    <t>Salt slug (dry calc) #1: 47.1, Salt slug #2:49.65</t>
  </si>
  <si>
    <t>Replaced dessicant, installed new solar panel</t>
  </si>
  <si>
    <t>Salt slug #1: 22.25, Salt Slug #2: 26.05; Salt Dry Calc #1: 39.33, Salt Dry Calc #2: 39.48</t>
  </si>
  <si>
    <t xml:space="preserve">Duct seal at t-box, added bracket to metal conduit. </t>
  </si>
  <si>
    <t xml:space="preserve">M. Mason 9/7/2017 </t>
  </si>
  <si>
    <t>entered solinst stage timeseries for period of record: 7/18/2016 - 8/30/2017</t>
  </si>
  <si>
    <t>(Salt-Dry: 53; Rwt: 57)</t>
  </si>
  <si>
    <t>Desicant tube needs replacement. Solar panel bracket needs to be tightened.</t>
  </si>
  <si>
    <t>ADD DATUM DESCRIPTION TO SITE PROFILE</t>
  </si>
  <si>
    <t>Salt slug: 21.8</t>
  </si>
  <si>
    <t>Replaced dessicant, increased solar panel angle and tightened</t>
  </si>
  <si>
    <t>Salt slug #1: 16.96, Salt slug #2: 15.68</t>
  </si>
  <si>
    <t>M. Mason; 9/6/2017</t>
  </si>
  <si>
    <t>Merced</t>
  </si>
  <si>
    <t>Rhodamine</t>
  </si>
  <si>
    <t>Rwt 1: 942; Rwt 2: 837</t>
  </si>
  <si>
    <t xml:space="preserve">Desicant tube needs replacement. Existing CSI enclosure door falls off when opened. Relocate ground-based battery from current position in ammo-can to tree in existing CSI enclsoure. Install new enclosure for CR1000, RF400, solar controller, and internal battery. </t>
  </si>
  <si>
    <t>page 1 missing</t>
  </si>
  <si>
    <t>Rhodamine: N. Ernster; 7-17-2-107; Datalogger file: H. Forrester 7-19-2017</t>
  </si>
  <si>
    <t>Stage offset applied to previous periods of record.</t>
  </si>
  <si>
    <t>Desicant tube needs replacement, Bring glue/sealant for conduit</t>
  </si>
  <si>
    <t xml:space="preserve">N. Ernster; 8/24/2017 </t>
  </si>
  <si>
    <t>M. Mason; 9/18/2017</t>
  </si>
  <si>
    <t>Dessicant tube needs replacement. Specific conductance sensor needs attention. Values are constant at 5 micro siemens/ cm  . May only need to be cleaned out.</t>
  </si>
  <si>
    <t xml:space="preserve">Rhodamine: N. Ernster; 7-17-2017; Datalogger file: H. Forrester 7-19-2017 </t>
  </si>
  <si>
    <t xml:space="preserve">Dessicant tube needs replacement. Installed newly calibrated Sp. Cond sensor. Values still reading 5 uS/cm. </t>
  </si>
  <si>
    <t>Commented datalogger program for Sp.C. Reset offset once new program was sent</t>
  </si>
  <si>
    <t>in progress</t>
  </si>
  <si>
    <t>Need to merge duplicate sites in AQ</t>
  </si>
  <si>
    <t>merged duplicate sites, have not yet deleted, but YOSE_MERC_MRPK is complete. DATALOGGER - not updating Sp. Cond and WaterT CS547...?</t>
  </si>
  <si>
    <t>Assumably dessicant tube needs replacement.</t>
  </si>
  <si>
    <t>Rhodamine: H. Forrester 7-19-2017; Datalogger file not collected during site visit</t>
  </si>
  <si>
    <t xml:space="preserve">Observed value will need to be reprogramed and winter data will need to be corrected to 8.19'=observed @ 13:07 from the last visit on 9/12/2017. Field notes and AQ confirm this. </t>
  </si>
  <si>
    <t>Dessicant tube needs replacement</t>
  </si>
  <si>
    <t>Had troubles with datalogger program - reloaded original program after attempting to comment the script for the Sp.C. Result was observed nd offset are incorrect and will need to be corrected next spring. Left with observed=7.78'and should have read observed=8.19'</t>
  </si>
  <si>
    <t>merged duplicate sites, have not yet deleted but YOSE_MERC_LYEL is complete. DATALOGGER - not updating Sp. Cond and WaterT CS547...?</t>
  </si>
  <si>
    <t>field notes: hard copy scanned</t>
  </si>
  <si>
    <t>WinRiver temp corrected</t>
  </si>
  <si>
    <t>WinRiver unit conversion (to English)</t>
  </si>
  <si>
    <t>Approval level in AQ (complete, in progress, under review)</t>
  </si>
  <si>
    <t>Data files are saved to correct folder on the UDrive</t>
  </si>
  <si>
    <t>Stage</t>
  </si>
  <si>
    <t>Staff Plate</t>
  </si>
  <si>
    <t>YES</t>
  </si>
  <si>
    <t>H. Besso 07/03/2018</t>
  </si>
  <si>
    <t>Discharge, datalogger download</t>
  </si>
  <si>
    <t>ADCP Boat</t>
  </si>
  <si>
    <t>Clean staff plate, stage</t>
  </si>
  <si>
    <t>#NA</t>
  </si>
  <si>
    <t>4 screws are missing on pannel between 3.5-6.5 ft</t>
  </si>
  <si>
    <t>H. Besso 07/11/2018</t>
  </si>
  <si>
    <t>Check offset</t>
  </si>
  <si>
    <t>Toughbook would not connect. Possible USB connector replacement needed.</t>
  </si>
  <si>
    <t>R. Hallnan 07/23/2018</t>
  </si>
  <si>
    <t>Tape down is unclear</t>
  </si>
  <si>
    <t>No</t>
  </si>
  <si>
    <t>R. Hallnan 07/03/2018</t>
  </si>
  <si>
    <t>Datalogger download, survey, stage</t>
  </si>
  <si>
    <t>Stilling Tube</t>
  </si>
  <si>
    <t>Carved arrow into top of stilling tube to indicate tapedown location</t>
  </si>
  <si>
    <t>Datalogger download, stage</t>
  </si>
  <si>
    <t>staff plate</t>
  </si>
  <si>
    <t>Discharge, stage</t>
  </si>
  <si>
    <t>ADV</t>
  </si>
  <si>
    <t>Need photo looking upstream as approaching site</t>
  </si>
  <si>
    <t>NO</t>
  </si>
  <si>
    <t>H. Besso on 7/11/2018</t>
  </si>
  <si>
    <t>TD bolt</t>
  </si>
  <si>
    <t>H. Besso 07/09/2018</t>
  </si>
  <si>
    <t>dry salt injection</t>
  </si>
  <si>
    <t>Need to replace desicant</t>
  </si>
  <si>
    <t>Discharge, datalogger download, survey</t>
  </si>
  <si>
    <t>wet salt injection</t>
  </si>
  <si>
    <t>Low water tape down moved down by 0.43ft</t>
  </si>
  <si>
    <t>tape-down</t>
  </si>
  <si>
    <t>Download solinst next visit</t>
  </si>
  <si>
    <t>H. Besso 07/18/2018</t>
  </si>
  <si>
    <t>Discharge, datalogger download, decicant swap</t>
  </si>
  <si>
    <t>1 additional decicant pack needed, Update goes transmission to SequenceMode</t>
  </si>
  <si>
    <t>Discharge, datalogger download, CS457 replacement</t>
  </si>
  <si>
    <t>wet salt injection, wading</t>
  </si>
  <si>
    <t>1 additional decicant pack added</t>
  </si>
  <si>
    <t>aquacalc needed</t>
  </si>
  <si>
    <t>8.09 cfs</t>
  </si>
  <si>
    <t>BONUS SITES (only stage - no discharge)</t>
  </si>
  <si>
    <t>Budd Creek (above culvert)</t>
  </si>
  <si>
    <t>Site Removed, Datalogger download, stage</t>
  </si>
  <si>
    <t>Budd Creek (below culvert</t>
  </si>
  <si>
    <t>Site Removed, Datalogger download</t>
  </si>
  <si>
    <t>Tuolumne River below Parsons</t>
  </si>
  <si>
    <t>Delaney in Tuolumne Meadows</t>
  </si>
  <si>
    <t>Tuolumne River at Glen Aulin</t>
  </si>
  <si>
    <t>Conness Creek at Glen Aulin</t>
  </si>
  <si>
    <t>Lyell Fork of the Tuolumne above Ireland</t>
  </si>
  <si>
    <t xml:space="preserve">Merced below Lyell </t>
  </si>
  <si>
    <t>Datalogger swap</t>
  </si>
  <si>
    <t>TempRH removed but not replaced. Tidbit/Levelogger removed and replaced.</t>
  </si>
  <si>
    <t>Bottom part of staff plate missing</t>
  </si>
  <si>
    <t>R.Hallnan on 7/29/2019</t>
  </si>
  <si>
    <t>Stilling tube installation is on seemingly unstable bank</t>
  </si>
  <si>
    <t>Lacie</t>
  </si>
  <si>
    <t>~198</t>
  </si>
  <si>
    <t>4 transects complete</t>
  </si>
  <si>
    <t>B. Maushund on 8/13/2019</t>
  </si>
  <si>
    <t>Not able to locate data file</t>
  </si>
  <si>
    <t>Staff plate needs to be replaced. TD off bolt.</t>
  </si>
  <si>
    <t>X</t>
  </si>
  <si>
    <t>Plateau was not very strong</t>
  </si>
  <si>
    <t>File Name: DLNYCR2</t>
  </si>
  <si>
    <t>File Name: DEL00</t>
  </si>
  <si>
    <t>At high water, gage pool is turbulent; channel riffles persist from ~20ft upstream of gage and ~50ft downstream of gage to gage height of 0 flow location (low water control) *ADV batteries died mid-transect; replaced and continued</t>
  </si>
  <si>
    <t>Discharge, datalogger download, swap dessicant</t>
  </si>
  <si>
    <t>Metal conduit needs replacement</t>
  </si>
  <si>
    <t>?</t>
  </si>
  <si>
    <t>Discharge, stage, datalogger download, surveyed, levelogger/barologger/TempRHProV2/Tidbit all swapped</t>
  </si>
  <si>
    <t>desicant still blue; looks good!</t>
  </si>
  <si>
    <t>1 interval moved .5 feet past where should be measured due to high flow (unsafe!)</t>
  </si>
  <si>
    <t>Could not swap Solinst due to water level</t>
  </si>
  <si>
    <t>Discharge, stage, datalogger downloaded, survey</t>
  </si>
  <si>
    <t>Temp from outlet measurement on 8/1 used (15C)</t>
  </si>
  <si>
    <t>Discharge, datalogger downloaded, stage</t>
  </si>
  <si>
    <t>Swapped desicant (1 tube &amp; 2 packs); changed offset in Datalogger Program for Merced abv HSC: Observed= 11.3, New offset = 8.598057</t>
  </si>
  <si>
    <t>Not sure if data quality; plateau not strong, done using left over rhodamine</t>
  </si>
  <si>
    <t>Dishcharge, stage</t>
  </si>
  <si>
    <t>Rachel has voice memo w/ more notes</t>
  </si>
  <si>
    <t>Swapped desicant (1 tube &amp; 2 packs); could not connect to datalogger due to no charge on tablet</t>
  </si>
  <si>
    <t>Stage (ft)</t>
  </si>
  <si>
    <t>Field notes scanned to Clow Cruzer</t>
  </si>
  <si>
    <t>Field Notes to U:drive</t>
  </si>
  <si>
    <t>WinRiver temp correction or data logger pressure correction</t>
  </si>
  <si>
    <t>WinRiver Unit Conversion (to English)</t>
  </si>
  <si>
    <t xml:space="preserve">Discharge Data in U:drive  (.xlxs/.mmt/.PDO/.ft) </t>
  </si>
  <si>
    <t>Stage Timeseries Data in U:drive (.dat/.csv)</t>
  </si>
  <si>
    <t>Updated Datalogger Programs in U:drive (.cr1/.tdf/config)</t>
  </si>
  <si>
    <t>Photos in U:drive</t>
  </si>
  <si>
    <t>Uploaded to Aquarius</t>
  </si>
  <si>
    <t>Name/Date of Data Entry</t>
  </si>
  <si>
    <t>Notes for Data</t>
  </si>
  <si>
    <t>Tuolumne@120</t>
  </si>
  <si>
    <t>Discharge, data download</t>
  </si>
  <si>
    <t>ADCP</t>
  </si>
  <si>
    <t>Lacie?</t>
  </si>
  <si>
    <t>Y</t>
  </si>
  <si>
    <t>NA</t>
  </si>
  <si>
    <t>Need to replace DL USB on bridge</t>
  </si>
  <si>
    <t>Swap data logger</t>
  </si>
  <si>
    <t>LyellAbvTwinBridges</t>
  </si>
  <si>
    <t>N</t>
  </si>
  <si>
    <t>Swap data logger and survey</t>
  </si>
  <si>
    <t>--</t>
  </si>
  <si>
    <t>DanaFrk@BugCamp</t>
  </si>
  <si>
    <t>DelaneyCrkAbvPCT</t>
  </si>
  <si>
    <t>Volumetric</t>
  </si>
  <si>
    <t>BuddCrk</t>
  </si>
  <si>
    <t>LyellBlwMaclure</t>
  </si>
  <si>
    <t>Discharge and data download</t>
  </si>
  <si>
    <t>Wet salt slug</t>
  </si>
  <si>
    <t>Check field notes</t>
  </si>
  <si>
    <t>MaclureCrk</t>
  </si>
  <si>
    <t>Tuolumne@MeadowsOutlet</t>
  </si>
  <si>
    <t>MercedAbvHSC</t>
  </si>
  <si>
    <t>Discharge, routine maintence,and data download</t>
  </si>
  <si>
    <t>BattV low, see field notes</t>
  </si>
  <si>
    <t>*Bad -&gt; check with rating</t>
  </si>
  <si>
    <t>MercedPeakFrk</t>
  </si>
  <si>
    <t>Replaced the CS450</t>
  </si>
  <si>
    <t>LyellFrkofMerced</t>
  </si>
  <si>
    <t>Tuolumne@Parsons</t>
  </si>
  <si>
    <t>TuolumneBlwGlenAulin</t>
  </si>
  <si>
    <t>ConnessCrk</t>
  </si>
  <si>
    <t>LyellAbvIreland</t>
  </si>
  <si>
    <t>MercedBlwLyellFrk</t>
  </si>
  <si>
    <t>Personnel</t>
  </si>
  <si>
    <t>Field Notes to OneDrive</t>
  </si>
  <si>
    <t>Discharge Data to OneDrive</t>
  </si>
  <si>
    <t xml:space="preserve">WinRiver temp correction </t>
  </si>
  <si>
    <t xml:space="preserve">Discharge Data to U:drive  (.xlxs/.mmt/.PDO/.ft) </t>
  </si>
  <si>
    <t>Datalogger Timeseries Data in U:drive (.dat/.csv)</t>
  </si>
  <si>
    <t>Levelogger Timeseries Data in U:drive (.dat/.csv)</t>
  </si>
  <si>
    <t>Datalogger Timeseries Data to AQ</t>
  </si>
  <si>
    <t>Levelogger Timeseries Data to AQ</t>
  </si>
  <si>
    <t>Photos in OneDrive</t>
  </si>
  <si>
    <t>Field Visit Uploaded to Aquarius</t>
  </si>
  <si>
    <t>2022 follow up</t>
  </si>
  <si>
    <t>CF, RH?</t>
  </si>
  <si>
    <t>Download?</t>
  </si>
  <si>
    <t>Yes: TR@120_324_com8_T15min_20211020 Uploaded</t>
  </si>
  <si>
    <t>RH, CF</t>
  </si>
  <si>
    <t>4.72, 4.73</t>
  </si>
  <si>
    <t>JSD, EAN</t>
  </si>
  <si>
    <t>missing, presumed gone</t>
  </si>
  <si>
    <t>JSD</t>
  </si>
  <si>
    <t>JA, JSD, EAN</t>
  </si>
  <si>
    <t>Discharge, logger swap</t>
  </si>
  <si>
    <t>2.68 (est. from photos)</t>
  </si>
  <si>
    <t>barocorrect</t>
  </si>
  <si>
    <t>problem with overlap</t>
  </si>
  <si>
    <t>EAN</t>
  </si>
  <si>
    <t>EAN, RH, CA</t>
  </si>
  <si>
    <t>Download</t>
  </si>
  <si>
    <t>RH, LN</t>
  </si>
  <si>
    <t>11/15/2021 JSD</t>
  </si>
  <si>
    <t>9.37, 9.38</t>
  </si>
  <si>
    <t>RH, JA, JSD</t>
  </si>
  <si>
    <t>Discharge, logger swap, survey</t>
  </si>
  <si>
    <t>RH, JSD, EAN</t>
  </si>
  <si>
    <t>yes, offset was high at .6 ft. changed to .12 ft to align with typical value. Processed temp at 12.4 C per gage temp at time of msmt</t>
  </si>
  <si>
    <t>Yes: DanaFrkBugCamp_297_T15min_20210927 Uploaded</t>
  </si>
  <si>
    <t>Stage reading only</t>
  </si>
  <si>
    <t>No notes</t>
  </si>
  <si>
    <t>have pictures of EAN doing, but not on device</t>
  </si>
  <si>
    <t>9.05 (tape down)</t>
  </si>
  <si>
    <t>JSD, JHA</t>
  </si>
  <si>
    <t>Discharge, data download, logger swap</t>
  </si>
  <si>
    <t>11/16/2021 JSD</t>
  </si>
  <si>
    <t>CSF</t>
  </si>
  <si>
    <t>C. Fong, 11/16/2021 JSD</t>
  </si>
  <si>
    <t>AD</t>
  </si>
  <si>
    <t>JSD, EAN (pt 2)</t>
  </si>
  <si>
    <t>Discharge, data download, survey (part 2 of day)</t>
  </si>
  <si>
    <t>yes (survey only)</t>
  </si>
  <si>
    <t>data download</t>
  </si>
  <si>
    <t>swap desiccant</t>
  </si>
  <si>
    <t>Yes</t>
  </si>
  <si>
    <t>R.Hallnan 11/9/21</t>
  </si>
  <si>
    <t>JA, LN</t>
  </si>
  <si>
    <t>Stage Only</t>
  </si>
  <si>
    <t>6.65, 6.88</t>
  </si>
  <si>
    <t>Why wasn't discharge done? Why are stage meaurements 3 hours apart? -RH; no Q due to storm and changing stage, returned to retry and also aborted -JSD</t>
  </si>
  <si>
    <t>N/a</t>
  </si>
  <si>
    <t>JSD, JA</t>
  </si>
  <si>
    <t>R.Hallnan 11/10/2021</t>
  </si>
  <si>
    <t xml:space="preserve">Discharge below rating… needs work. </t>
  </si>
  <si>
    <t>Levelogger deployment failed due to battery. No data for 2021.</t>
  </si>
  <si>
    <t>notes say 5/12, flowtracker is 5/13 (in UTC time)</t>
  </si>
  <si>
    <t xml:space="preserve">R. Hallnan on </t>
  </si>
  <si>
    <t>11/17/2021 JSD</t>
  </si>
  <si>
    <t>Zero flow</t>
  </si>
  <si>
    <t>JSD, EAN, RH</t>
  </si>
  <si>
    <t>7.75, 7.74</t>
  </si>
  <si>
    <t>94.22, 73.02</t>
  </si>
  <si>
    <t>11/9/2021 I did these JOHN! Whoops I did Merced Lyell</t>
  </si>
  <si>
    <t>JSD, EAN, JA</t>
  </si>
  <si>
    <t>6.94, 6.92</t>
  </si>
  <si>
    <t>16.41, 16.25</t>
  </si>
  <si>
    <t>missing - probably same as above</t>
  </si>
  <si>
    <t xml:space="preserve">yes - fisrt discharge calc suspect -- looks like it was confused with Maclure </t>
  </si>
  <si>
    <t>11/9/2021 Unless you mean photos pshhhhh</t>
  </si>
  <si>
    <t>55.65, 60.43</t>
  </si>
  <si>
    <t>RH 11/9/2021</t>
  </si>
  <si>
    <t>Discharge, data download, survey</t>
  </si>
  <si>
    <t>5.14, 5.06</t>
  </si>
  <si>
    <t>EAN, JB</t>
  </si>
  <si>
    <t>Could not connect to ADCP</t>
  </si>
  <si>
    <t>Tuolumne at 120 measured ~45 cfs. Approx lower limit of ADCP</t>
  </si>
  <si>
    <t>Discharge, logger swap, QW install</t>
  </si>
  <si>
    <t>QW maintanence</t>
  </si>
  <si>
    <t>EAN, JSD, RMH</t>
  </si>
  <si>
    <t>Discharge, surveying, QW troubleshoot</t>
  </si>
  <si>
    <t>Someone had moved housing for Aquatroll. Concealled better under different rock</t>
  </si>
  <si>
    <t>Discharge, QW maintanence</t>
  </si>
  <si>
    <t xml:space="preserve">Painted Aquatroll and hardware brown. Removed hanger from boulder bolt. Swapped coated braided wire rope for non-coated. </t>
  </si>
  <si>
    <t>JSD, RH</t>
  </si>
  <si>
    <t>field measured tape down from 2021 install rock bolt. Need to calculate elevation</t>
  </si>
  <si>
    <t>RH, LN, CA</t>
  </si>
  <si>
    <t>set screw on QW meter will be hard to remove. Head is rounded. Replace with nut head</t>
  </si>
  <si>
    <t>RH, JSD, ER</t>
  </si>
  <si>
    <t>58.02, 62.16</t>
  </si>
  <si>
    <t>JSD, EAN, JA, JB, AD</t>
  </si>
  <si>
    <t>Discharge, data download, swap loggers</t>
  </si>
  <si>
    <t>9.34. 9.33</t>
  </si>
  <si>
    <t>54.23, 57.81</t>
  </si>
  <si>
    <t>Discharge, data download, swap levelogger</t>
  </si>
  <si>
    <t>11.85, 8.77</t>
  </si>
  <si>
    <t>11/9/2021 JSD</t>
  </si>
  <si>
    <t>Discharge, data download, swap weather loggers</t>
  </si>
  <si>
    <t>9.35 9.33</t>
  </si>
  <si>
    <t>4.73, 4.94</t>
  </si>
  <si>
    <t>31.97, 63.09</t>
  </si>
  <si>
    <t>7.71, 7.72</t>
  </si>
  <si>
    <t>14.59, 13.17</t>
  </si>
  <si>
    <t>JA</t>
  </si>
  <si>
    <t>swap loggers</t>
  </si>
  <si>
    <t>pictures</t>
  </si>
  <si>
    <t>reconstruct gage</t>
  </si>
  <si>
    <t>Baro</t>
  </si>
  <si>
    <t>CampgroundDryWell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</si>
</sst>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0.000"/>
  </numFmts>
  <fonts count="13">
    <font>
      <sz val="11.0"/>
      <color rgb="FF000000"/>
      <name val="Calibri"/>
    </font>
    <font>
      <sz val="11.0"/>
      <color theme="1"/>
      <name val="Calibri"/>
    </font>
    <font>
      <b/>
      <sz val="11.0"/>
      <color rgb="FF000000"/>
      <name val="Calibri"/>
    </font>
    <font/>
    <font>
      <b/>
      <sz val="11.0"/>
      <color theme="1"/>
      <name val="Calibri"/>
    </font>
    <font>
      <sz val="11.0"/>
      <color rgb="FF000000"/>
      <name val="Arial"/>
    </font>
    <font>
      <sz val="11.0"/>
      <color rgb="FFFF0000"/>
      <name val="Calibri"/>
    </font>
    <font>
      <u/>
      <sz val="11.0"/>
      <color theme="10"/>
      <name val="Calibri"/>
    </font>
    <font>
      <u/>
      <sz val="11.0"/>
      <color theme="10"/>
      <name val="Calibri"/>
    </font>
    <font>
      <u/>
      <sz val="11.0"/>
      <color theme="10"/>
      <name val="Calibri"/>
    </font>
    <font>
      <u/>
      <sz val="11.0"/>
      <color theme="10"/>
      <name val="Calibri"/>
    </font>
    <font>
      <sz val="11.0"/>
      <color theme="10"/>
      <name val="Calibri"/>
    </font>
    <font>
      <u/>
      <sz val="11.0"/>
      <color theme="10"/>
      <name val="Calibri"/>
    </font>
  </fonts>
  <fills count="15">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D5A6BD"/>
        <bgColor rgb="FFD5A6BD"/>
      </patternFill>
    </fill>
    <fill>
      <patternFill patternType="solid">
        <fgColor rgb="FFF9CB9C"/>
        <bgColor rgb="FFF9CB9C"/>
      </patternFill>
    </fill>
    <fill>
      <patternFill patternType="solid">
        <fgColor rgb="FF93C47D"/>
        <bgColor rgb="FF93C47D"/>
      </patternFill>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D8D8D8"/>
        <bgColor rgb="FFD8D8D8"/>
      </patternFill>
    </fill>
    <fill>
      <patternFill patternType="solid">
        <fgColor rgb="FF92D050"/>
        <bgColor rgb="FF92D050"/>
      </patternFill>
    </fill>
    <fill>
      <patternFill patternType="solid">
        <fgColor rgb="FFEAF1DD"/>
        <bgColor rgb="FFEAF1DD"/>
      </patternFill>
    </fill>
    <fill>
      <patternFill patternType="solid">
        <fgColor rgb="FFD99594"/>
        <bgColor rgb="FFD99594"/>
      </patternFill>
    </fill>
    <fill>
      <patternFill patternType="solid">
        <fgColor rgb="FFF2F2F2"/>
        <bgColor rgb="FFF2F2F2"/>
      </patternFill>
    </fill>
  </fills>
  <borders count="81">
    <border/>
    <border>
      <left/>
      <right/>
      <top/>
      <bottom/>
    </border>
    <border>
      <left style="thin">
        <color rgb="FF000000"/>
      </left>
      <top style="thin">
        <color rgb="FF000000"/>
      </top>
      <bottom/>
    </border>
    <border>
      <right style="thin">
        <color rgb="FF000000"/>
      </right>
      <top style="thin">
        <color rgb="FF000000"/>
      </top>
      <bottom/>
    </border>
    <border>
      <left style="thin">
        <color rgb="FF000000"/>
      </left>
      <right/>
      <top style="thin">
        <color rgb="FF000000"/>
      </top>
      <bottom/>
    </border>
    <border>
      <left/>
      <top style="thin">
        <color rgb="FF000000"/>
      </top>
      <bottom/>
    </border>
    <border>
      <top style="thin">
        <color rgb="FF000000"/>
      </top>
      <bottom/>
    </border>
    <border>
      <right/>
      <top style="thin">
        <color rgb="FF000000"/>
      </top>
      <bottom/>
    </border>
    <border>
      <left style="thin">
        <color rgb="FF000000"/>
      </left>
      <right style="thin">
        <color rgb="FF000000"/>
      </right>
      <top style="thin">
        <color rgb="FF000000"/>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top/>
      <bottom/>
    </border>
    <border>
      <left/>
      <right style="thin">
        <color rgb="FF000000"/>
      </right>
      <top/>
      <bottom/>
    </border>
    <border>
      <left style="thin">
        <color rgb="FF000000"/>
      </left>
      <right style="thin">
        <color rgb="FF000000"/>
      </right>
      <top/>
      <bottom/>
    </border>
    <border>
      <left/>
      <right/>
      <top/>
    </border>
    <border>
      <left/>
      <right/>
    </border>
    <border>
      <left/>
      <right/>
      <bottom/>
    </border>
    <border>
      <right style="thin">
        <color rgb="FFBFBFBF"/>
      </right>
      <bottom style="thin">
        <color rgb="FF000000"/>
      </bottom>
    </border>
    <border>
      <left style="thin">
        <color rgb="FF000000"/>
      </left>
      <top style="thin">
        <color rgb="FF000000"/>
      </top>
    </border>
    <border>
      <right style="thin">
        <color rgb="FF000000"/>
      </right>
      <top style="thin">
        <color rgb="FF000000"/>
      </top>
    </border>
    <border>
      <right style="thin">
        <color rgb="FFD8D8D8"/>
      </right>
    </border>
    <border>
      <left style="thin">
        <color rgb="FFD8D8D8"/>
      </left>
      <bottom style="thin">
        <color rgb="FFD8D8D8"/>
      </bottom>
    </border>
    <border>
      <left style="thin">
        <color rgb="FFD8D8D8"/>
      </left>
      <right style="thin">
        <color rgb="FF000000"/>
      </right>
      <top style="thin">
        <color rgb="FF000000"/>
      </top>
    </border>
    <border>
      <left style="thin">
        <color rgb="FFD8D8D8"/>
      </left>
      <right style="thin">
        <color rgb="FFD8D8D8"/>
      </right>
      <top style="thin">
        <color rgb="FFD8D8D8"/>
      </top>
      <bottom style="thin">
        <color rgb="FFD8D8D8"/>
      </bottom>
    </border>
    <border>
      <left style="thin">
        <color rgb="FFD8D8D8"/>
      </left>
      <right style="thin">
        <color rgb="FF000000"/>
      </right>
      <bottom style="thin">
        <color rgb="FFD8D8D8"/>
      </bottom>
    </border>
    <border>
      <left style="thin">
        <color rgb="FFD8D8D8"/>
      </left>
      <top style="thin">
        <color rgb="FFD8D8D8"/>
      </top>
      <bottom style="thin">
        <color rgb="FFD8D8D8"/>
      </bottom>
    </border>
    <border>
      <left style="thin">
        <color rgb="FFD8D8D8"/>
      </left>
      <right style="thin">
        <color rgb="FF000000"/>
      </right>
      <top style="thin">
        <color rgb="FFD8D8D8"/>
      </top>
    </border>
    <border>
      <left style="thin">
        <color rgb="FFD8D8D8"/>
      </left>
      <right style="thin">
        <color rgb="FF000000"/>
      </right>
    </border>
    <border>
      <left/>
      <right/>
      <top style="thin">
        <color rgb="FFD8D8D8"/>
      </top>
      <bottom/>
    </border>
    <border>
      <left style="thin">
        <color rgb="FFD8D8D8"/>
      </left>
      <right style="thin">
        <color rgb="FF000000"/>
      </right>
      <top/>
      <bottom/>
    </border>
    <border>
      <left/>
      <right style="thin">
        <color rgb="FFD8D8D8"/>
      </right>
      <top/>
      <bottom/>
    </border>
    <border>
      <top style="thin">
        <color rgb="FFD8D8D8"/>
      </top>
    </border>
    <border>
      <left style="thin">
        <color rgb="FFD8D8D8"/>
      </left>
      <right/>
      <top style="thin">
        <color rgb="FFD8D8D8"/>
      </top>
      <bottom style="thin">
        <color rgb="FFD8D8D8"/>
      </bottom>
    </border>
    <border>
      <left style="thin">
        <color rgb="FFD8D8D8"/>
      </left>
      <top style="thin">
        <color rgb="FFD8D8D8"/>
      </top>
    </border>
    <border>
      <left style="thin">
        <color rgb="FFD8D8D8"/>
      </left>
      <right style="thin">
        <color rgb="FFD8D8D8"/>
      </right>
      <top style="thin">
        <color rgb="FFD8D8D8"/>
      </top>
    </border>
    <border>
      <right style="thin">
        <color rgb="FF000000"/>
      </right>
      <bottom style="thin">
        <color rgb="FFD8D8D8"/>
      </bottom>
    </border>
    <border>
      <left style="thin">
        <color rgb="FFD8D8D8"/>
      </left>
      <right style="thin">
        <color rgb="FF000000"/>
      </right>
      <top style="thin">
        <color rgb="FFD8D8D8"/>
      </top>
      <bottom/>
    </border>
    <border>
      <right style="thin">
        <color rgb="FFD8D8D8"/>
      </right>
      <top style="thin">
        <color rgb="FFD8D8D8"/>
      </top>
      <bottom style="thin">
        <color rgb="FFD8D8D8"/>
      </bottom>
    </border>
    <border>
      <left/>
      <right/>
      <top style="thin">
        <color rgb="FFD8D8D8"/>
      </top>
      <bottom style="thin">
        <color rgb="FFD8D8D8"/>
      </bottom>
    </border>
    <border>
      <left style="thin">
        <color rgb="FF000000"/>
      </left>
      <right/>
      <top/>
    </border>
    <border>
      <left/>
      <right style="thin">
        <color rgb="FF000000"/>
      </right>
      <top/>
    </border>
    <border>
      <left style="thin">
        <color rgb="FF000000"/>
      </left>
      <right/>
      <top/>
      <bottom style="thin">
        <color rgb="FFD8D8D8"/>
      </bottom>
    </border>
    <border>
      <left style="thin">
        <color rgb="FFD8D8D8"/>
      </left>
      <right style="thin">
        <color rgb="FFD8D8D8"/>
      </right>
      <top/>
      <bottom style="thin">
        <color rgb="FFD8D8D8"/>
      </bottom>
    </border>
    <border>
      <left/>
      <right style="thin">
        <color rgb="FFD8D8D8"/>
      </right>
      <top style="thin">
        <color rgb="FFD8D8D8"/>
      </top>
      <bottom style="thin">
        <color rgb="FFD8D8D8"/>
      </bottom>
    </border>
    <border>
      <left style="thin">
        <color rgb="FF000000"/>
      </left>
      <right/>
    </border>
    <border>
      <left/>
      <right style="thin">
        <color rgb="FF000000"/>
      </right>
    </border>
    <border>
      <left style="thin">
        <color rgb="FFD8D8D8"/>
      </left>
      <right style="thin">
        <color rgb="FFD8D8D8"/>
      </right>
    </border>
    <border>
      <left style="thin">
        <color rgb="FF000000"/>
      </left>
      <right/>
      <top style="thin">
        <color rgb="FFD8D8D8"/>
      </top>
      <bottom style="thin">
        <color rgb="FFD8D8D8"/>
      </bottom>
    </border>
    <border>
      <left style="thin">
        <color rgb="FFD8D8D8"/>
      </left>
      <right style="thin">
        <color rgb="FFD8D8D8"/>
      </right>
      <bottom style="thin">
        <color rgb="FFD8D8D8"/>
      </bottom>
    </border>
    <border>
      <left style="thin">
        <color rgb="FF000000"/>
      </left>
      <right/>
      <bottom/>
    </border>
    <border>
      <left style="thin">
        <color rgb="FF000000"/>
      </left>
      <right style="thin">
        <color rgb="FFD8D8D8"/>
      </right>
      <top style="thin">
        <color rgb="FFD8D8D8"/>
      </top>
      <bottom style="thin">
        <color rgb="FFD8D8D8"/>
      </bottom>
    </border>
    <border>
      <left/>
      <right style="thin">
        <color rgb="FFD8D8D8"/>
      </right>
      <top style="thin">
        <color rgb="FFD8D8D8"/>
      </top>
      <bottom/>
    </border>
    <border>
      <left/>
      <right style="thin">
        <color rgb="FF000000"/>
      </right>
      <bottom/>
    </border>
    <border>
      <left style="thin">
        <color rgb="FFD8D8D8"/>
      </left>
      <right style="thin">
        <color rgb="FFD8D8D8"/>
      </right>
      <top style="thin">
        <color rgb="FFD8D8D8"/>
      </top>
      <bottom/>
    </border>
    <border>
      <left style="thin">
        <color rgb="FFD8D8D8"/>
      </left>
    </border>
    <border>
      <left style="thin">
        <color rgb="FFD8D8D8"/>
      </left>
      <right style="thin">
        <color rgb="FF000000"/>
      </right>
      <top/>
      <bottom style="thin">
        <color rgb="FFD8D8D8"/>
      </bottom>
    </border>
    <border>
      <left style="thin">
        <color rgb="FFD8D8D8"/>
      </left>
      <right/>
      <top/>
      <bottom/>
    </border>
    <border>
      <left style="thin">
        <color rgb="FFD8D8D8"/>
      </left>
      <right/>
      <top style="thin">
        <color rgb="FFD8D8D8"/>
      </top>
      <bottom/>
    </border>
    <border>
      <left style="thin">
        <color rgb="FFD8D8D8"/>
      </left>
      <right style="thin">
        <color rgb="FF000000"/>
      </right>
      <top style="thin">
        <color rgb="FFD8D8D8"/>
      </top>
      <bottom style="thin">
        <color rgb="FFD8D8D8"/>
      </bottom>
    </border>
    <border>
      <left style="thin">
        <color rgb="FF000000"/>
      </left>
      <right style="thin">
        <color rgb="FF000000"/>
      </right>
      <top/>
      <bottom style="thin">
        <color rgb="FFD8D8D8"/>
      </bottom>
    </border>
    <border>
      <left style="thin">
        <color rgb="FFD8D8D8"/>
      </left>
      <right style="thin">
        <color rgb="FFD8D8D8"/>
      </right>
      <bottom style="thin">
        <color rgb="FF000000"/>
      </bottom>
    </border>
    <border>
      <left style="thin">
        <color rgb="FFD8D8D8"/>
      </left>
      <right style="thin">
        <color rgb="FFD8D8D8"/>
      </right>
      <top style="thin">
        <color rgb="FF000000"/>
      </top>
      <bottom style="thin">
        <color rgb="FF000000"/>
      </bottom>
    </border>
    <border>
      <left/>
      <right style="thin">
        <color rgb="FF000000"/>
      </right>
      <top style="thin">
        <color rgb="FF000000"/>
      </top>
      <bottom style="thin">
        <color rgb="FF000000"/>
      </bottom>
    </border>
    <border>
      <left style="thin">
        <color rgb="FFD8D8D8"/>
      </left>
      <right style="thin">
        <color rgb="FFD8D8D8"/>
      </right>
      <top style="thin">
        <color rgb="FF000000"/>
      </top>
    </border>
    <border>
      <left style="thin">
        <color rgb="FF000000"/>
      </left>
      <right style="thin">
        <color rgb="FF000000"/>
      </right>
      <top style="thin">
        <color rgb="FFD8D8D8"/>
      </top>
      <bottom/>
    </border>
    <border>
      <left style="thin">
        <color rgb="FFD8D8D8"/>
      </left>
      <right style="thin">
        <color rgb="FFD8D8D8"/>
      </right>
      <top/>
      <bottom/>
    </border>
    <border>
      <left/>
      <right style="thin">
        <color rgb="FFD8D8D8"/>
      </right>
      <top/>
      <bottom style="thin">
        <color rgb="FFD8D8D8"/>
      </bottom>
    </border>
    <border>
      <bottom style="thin">
        <color rgb="FFD8D8D8"/>
      </bottom>
    </border>
    <border>
      <left/>
      <right/>
      <top style="thin">
        <color rgb="FF000000"/>
      </top>
      <bottom/>
    </border>
    <border>
      <top style="thin">
        <color rgb="FF000000"/>
      </top>
    </border>
    <border>
      <left/>
      <right/>
      <top style="thin">
        <color rgb="FF000000"/>
      </top>
    </border>
    <border>
      <left style="thin">
        <color rgb="FF000000"/>
      </left>
      <right style="thin">
        <color rgb="FFD8D8D8"/>
      </right>
    </border>
    <border>
      <left style="thin">
        <color rgb="FF000000"/>
      </left>
      <right/>
      <top style="thin">
        <color rgb="FFD8D8D8"/>
      </top>
      <bottom/>
    </border>
    <border>
      <left style="thin">
        <color rgb="FF000000"/>
      </left>
      <bottom style="thin">
        <color rgb="FFD8D8D8"/>
      </bottom>
    </border>
    <border>
      <left style="thin">
        <color rgb="FF000000"/>
      </left>
      <top style="thin">
        <color rgb="FFD8D8D8"/>
      </top>
      <bottom style="thin">
        <color rgb="FFD8D8D8"/>
      </bottom>
    </border>
    <border>
      <left style="thin">
        <color rgb="FF000000"/>
      </left>
      <top style="thin">
        <color rgb="FFD8D8D8"/>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0" numFmtId="0" xfId="0" applyFont="1"/>
    <xf borderId="0" fillId="0" fontId="1" numFmtId="0" xfId="0" applyFont="1"/>
    <xf borderId="1" fillId="2" fontId="0" numFmtId="0" xfId="0" applyBorder="1" applyFill="1" applyFont="1"/>
    <xf borderId="2" fillId="3" fontId="2" numFmtId="0" xfId="0" applyBorder="1" applyFill="1" applyFont="1"/>
    <xf borderId="3" fillId="0" fontId="3" numFmtId="0" xfId="0" applyBorder="1" applyFont="1"/>
    <xf borderId="4" fillId="4" fontId="2" numFmtId="0" xfId="0" applyBorder="1" applyFill="1" applyFont="1"/>
    <xf borderId="5" fillId="4" fontId="2" numFmtId="0" xfId="0" applyBorder="1" applyFont="1"/>
    <xf borderId="6" fillId="0" fontId="3" numFmtId="0" xfId="0" applyBorder="1" applyFont="1"/>
    <xf borderId="7" fillId="0" fontId="3" numFmtId="0" xfId="0" applyBorder="1" applyFont="1"/>
    <xf borderId="5" fillId="5" fontId="2" numFmtId="0" xfId="0" applyBorder="1" applyFill="1" applyFont="1"/>
    <xf borderId="8" fillId="6" fontId="2" numFmtId="0" xfId="0" applyBorder="1" applyFill="1" applyFont="1"/>
    <xf borderId="0" fillId="0" fontId="2" numFmtId="0" xfId="0" applyFont="1"/>
    <xf borderId="0" fillId="0" fontId="4" numFmtId="0" xfId="0" applyFont="1"/>
    <xf borderId="9" fillId="0" fontId="2" numFmtId="0" xfId="0" applyBorder="1" applyFont="1"/>
    <xf borderId="10" fillId="0" fontId="2" numFmtId="0" xfId="0" applyBorder="1" applyFont="1"/>
    <xf borderId="11" fillId="0" fontId="2" numFmtId="0" xfId="0" applyBorder="1" applyFont="1"/>
    <xf borderId="10" fillId="0" fontId="2" numFmtId="0" xfId="0" applyAlignment="1" applyBorder="1" applyFont="1">
      <alignment shrinkToFit="0" wrapText="1"/>
    </xf>
    <xf borderId="11" fillId="0" fontId="4" numFmtId="0" xfId="0" applyBorder="1" applyFont="1"/>
    <xf borderId="12" fillId="0" fontId="2" numFmtId="0" xfId="0" applyBorder="1" applyFont="1"/>
    <xf borderId="10" fillId="0" fontId="4" numFmtId="0" xfId="0" applyBorder="1" applyFont="1"/>
    <xf borderId="13" fillId="0" fontId="0" numFmtId="0" xfId="0" applyBorder="1" applyFont="1"/>
    <xf borderId="13" fillId="0" fontId="0" numFmtId="14" xfId="0" applyBorder="1" applyFont="1" applyNumberFormat="1"/>
    <xf borderId="0" fillId="0" fontId="0" numFmtId="0" xfId="0" applyAlignment="1" applyFont="1">
      <alignment horizontal="right"/>
    </xf>
    <xf borderId="14" fillId="0" fontId="0" numFmtId="0" xfId="0" applyBorder="1" applyFont="1"/>
    <xf borderId="0" fillId="0" fontId="0" numFmtId="0" xfId="0" applyAlignment="1" applyFont="1">
      <alignment horizontal="center"/>
    </xf>
    <xf borderId="0" fillId="0" fontId="0" numFmtId="0" xfId="0" applyAlignment="1" applyFont="1">
      <alignment horizontal="center" vertical="center"/>
    </xf>
    <xf borderId="14" fillId="0" fontId="1" numFmtId="0" xfId="0" applyBorder="1" applyFont="1"/>
    <xf borderId="15" fillId="0" fontId="0" numFmtId="0" xfId="0" applyAlignment="1" applyBorder="1" applyFont="1">
      <alignment vertical="center"/>
    </xf>
    <xf borderId="15" fillId="0" fontId="3" numFmtId="0" xfId="0" applyBorder="1" applyFont="1"/>
    <xf borderId="13" fillId="0" fontId="0" numFmtId="0" xfId="0" applyAlignment="1" applyBorder="1" applyFont="1">
      <alignment horizontal="right"/>
    </xf>
    <xf borderId="16" fillId="7" fontId="0" numFmtId="0" xfId="0" applyBorder="1" applyFill="1" applyFont="1"/>
    <xf borderId="1" fillId="7" fontId="0" numFmtId="0" xfId="0" applyBorder="1" applyFont="1"/>
    <xf borderId="16" fillId="7" fontId="0" numFmtId="14" xfId="0" applyBorder="1" applyFont="1" applyNumberFormat="1"/>
    <xf borderId="1" fillId="7" fontId="0" numFmtId="0" xfId="0" applyAlignment="1" applyBorder="1" applyFont="1">
      <alignment horizontal="right"/>
    </xf>
    <xf borderId="17" fillId="7" fontId="0" numFmtId="0" xfId="0" applyBorder="1" applyFont="1"/>
    <xf borderId="1" fillId="7" fontId="0" numFmtId="0" xfId="0" applyAlignment="1" applyBorder="1" applyFont="1">
      <alignment horizontal="center"/>
    </xf>
    <xf borderId="1" fillId="7" fontId="0" numFmtId="0" xfId="0" applyAlignment="1" applyBorder="1" applyFont="1">
      <alignment horizontal="center" vertical="center"/>
    </xf>
    <xf borderId="17" fillId="7" fontId="1" numFmtId="0" xfId="0" applyBorder="1" applyFont="1"/>
    <xf borderId="18" fillId="7" fontId="0" numFmtId="0" xfId="0" applyBorder="1" applyFont="1"/>
    <xf borderId="1" fillId="7" fontId="1" numFmtId="0" xfId="0" applyBorder="1" applyFont="1"/>
    <xf borderId="19" fillId="2" fontId="0" numFmtId="0" xfId="0" applyAlignment="1" applyBorder="1" applyFont="1">
      <alignment horizontal="center" vertical="center"/>
    </xf>
    <xf borderId="15" fillId="0" fontId="0" numFmtId="0" xfId="0" applyBorder="1" applyFont="1"/>
    <xf borderId="20" fillId="0" fontId="3" numFmtId="0" xfId="0" applyBorder="1" applyFont="1"/>
    <xf borderId="21" fillId="0" fontId="3" numFmtId="0" xfId="0" applyBorder="1" applyFont="1"/>
    <xf borderId="1" fillId="2" fontId="5" numFmtId="0" xfId="0" applyBorder="1" applyFont="1"/>
    <xf borderId="0" fillId="0" fontId="0" numFmtId="0" xfId="0" applyAlignment="1" applyFont="1">
      <alignment horizontal="left"/>
    </xf>
    <xf borderId="14" fillId="0" fontId="6" numFmtId="0" xfId="0" applyBorder="1" applyFont="1"/>
    <xf borderId="0" fillId="0" fontId="6" numFmtId="0" xfId="0" applyFont="1"/>
    <xf borderId="15" fillId="0" fontId="0" numFmtId="0" xfId="0" applyAlignment="1" applyBorder="1" applyFont="1">
      <alignment shrinkToFit="0" wrapText="1"/>
    </xf>
    <xf borderId="9" fillId="0" fontId="0" numFmtId="0" xfId="0" applyBorder="1" applyFont="1"/>
    <xf borderId="11" fillId="0" fontId="0" numFmtId="0" xfId="0" applyBorder="1" applyFont="1"/>
    <xf borderId="12" fillId="0" fontId="0" numFmtId="14" xfId="0" applyBorder="1" applyFont="1" applyNumberFormat="1"/>
    <xf borderId="10" fillId="0" fontId="0" numFmtId="0" xfId="0" applyBorder="1" applyFont="1"/>
    <xf borderId="10" fillId="0" fontId="0" numFmtId="0" xfId="0" applyAlignment="1" applyBorder="1" applyFont="1">
      <alignment horizontal="right"/>
    </xf>
    <xf borderId="10" fillId="0" fontId="0" numFmtId="0" xfId="0" applyAlignment="1" applyBorder="1" applyFont="1">
      <alignment horizontal="center"/>
    </xf>
    <xf borderId="10" fillId="0" fontId="3" numFmtId="0" xfId="0" applyBorder="1" applyFont="1"/>
    <xf borderId="11" fillId="0" fontId="1" numFmtId="0" xfId="0" applyBorder="1" applyFont="1"/>
    <xf borderId="12" fillId="0" fontId="3" numFmtId="0" xfId="0" applyBorder="1" applyFont="1"/>
    <xf borderId="1" fillId="2" fontId="0" numFmtId="0" xfId="0" applyAlignment="1" applyBorder="1" applyFont="1">
      <alignment horizontal="center" vertical="center"/>
    </xf>
    <xf borderId="16" fillId="2" fontId="0" numFmtId="0" xfId="0" applyBorder="1" applyFont="1"/>
    <xf borderId="16" fillId="2" fontId="0" numFmtId="14" xfId="0" applyBorder="1" applyFont="1" applyNumberFormat="1"/>
    <xf borderId="1" fillId="2" fontId="0" numFmtId="0" xfId="0" applyAlignment="1" applyBorder="1" applyFont="1">
      <alignment horizontal="right"/>
    </xf>
    <xf borderId="17" fillId="2" fontId="0" numFmtId="0" xfId="0" applyBorder="1" applyFont="1"/>
    <xf borderId="1" fillId="2" fontId="0" numFmtId="0" xfId="0" applyAlignment="1" applyBorder="1" applyFont="1">
      <alignment horizontal="center"/>
    </xf>
    <xf borderId="17" fillId="2" fontId="6" numFmtId="0" xfId="0" applyBorder="1" applyFont="1"/>
    <xf borderId="18" fillId="2" fontId="0" numFmtId="0" xfId="0" applyBorder="1" applyFont="1"/>
    <xf borderId="1" fillId="2" fontId="1" numFmtId="0" xfId="0" applyBorder="1" applyFont="1"/>
    <xf borderId="1" fillId="8" fontId="0" numFmtId="0" xfId="0" applyAlignment="1" applyBorder="1" applyFill="1" applyFont="1">
      <alignment horizontal="center" vertical="center"/>
    </xf>
    <xf borderId="13" fillId="0" fontId="0" numFmtId="164" xfId="0" applyBorder="1" applyFont="1" applyNumberFormat="1"/>
    <xf borderId="0" fillId="0" fontId="0" numFmtId="164" xfId="0" applyFont="1" applyNumberFormat="1"/>
    <xf borderId="1" fillId="9" fontId="0" numFmtId="0" xfId="0" applyAlignment="1" applyBorder="1" applyFill="1" applyFont="1">
      <alignment horizontal="right"/>
    </xf>
    <xf borderId="1" fillId="9" fontId="0" numFmtId="0" xfId="0" applyAlignment="1" applyBorder="1" applyFont="1">
      <alignment horizontal="center"/>
    </xf>
    <xf borderId="22" fillId="0" fontId="2" numFmtId="0" xfId="0" applyBorder="1" applyFont="1"/>
    <xf borderId="10" fillId="0" fontId="2" numFmtId="0" xfId="0" applyAlignment="1" applyBorder="1" applyFont="1">
      <alignment shrinkToFit="0" vertical="center" wrapText="1"/>
    </xf>
    <xf borderId="10" fillId="0" fontId="2" numFmtId="0" xfId="0" applyAlignment="1" applyBorder="1" applyFont="1">
      <alignment vertical="center"/>
    </xf>
    <xf borderId="11" fillId="0" fontId="4" numFmtId="0" xfId="0" applyAlignment="1" applyBorder="1" applyFont="1">
      <alignment vertical="center"/>
    </xf>
    <xf borderId="12" fillId="0" fontId="2" numFmtId="0" xfId="0" applyAlignment="1" applyBorder="1" applyFont="1">
      <alignment vertical="center"/>
    </xf>
    <xf borderId="23" fillId="0" fontId="0" numFmtId="0" xfId="0" applyAlignment="1" applyBorder="1" applyFont="1">
      <alignment horizontal="center" vertical="center"/>
    </xf>
    <xf borderId="24" fillId="0" fontId="7" numFmtId="0" xfId="0" applyAlignment="1" applyBorder="1" applyFont="1">
      <alignment horizontal="center" vertical="center"/>
    </xf>
    <xf borderId="25" fillId="0" fontId="0" numFmtId="0" xfId="0" applyBorder="1" applyFont="1"/>
    <xf borderId="26" fillId="0" fontId="0" numFmtId="0" xfId="0" applyBorder="1" applyFont="1"/>
    <xf borderId="27" fillId="0" fontId="0" numFmtId="0" xfId="0" applyBorder="1" applyFont="1"/>
    <xf borderId="13" fillId="0" fontId="3" numFmtId="0" xfId="0" applyBorder="1" applyFont="1"/>
    <xf borderId="14" fillId="0" fontId="3" numFmtId="0" xfId="0" applyBorder="1" applyFont="1"/>
    <xf borderId="28" fillId="0" fontId="0" numFmtId="0" xfId="0" applyBorder="1" applyFont="1"/>
    <xf borderId="29" fillId="0" fontId="0" numFmtId="0" xfId="0" applyBorder="1" applyFont="1"/>
    <xf borderId="30" fillId="0" fontId="0" numFmtId="0" xfId="0" applyBorder="1" applyFont="1"/>
    <xf borderId="31" fillId="0" fontId="0" numFmtId="0" xfId="0" applyBorder="1" applyFont="1"/>
    <xf borderId="32" fillId="0" fontId="0" numFmtId="0" xfId="0" applyBorder="1" applyFont="1"/>
    <xf borderId="16" fillId="7" fontId="0" numFmtId="0" xfId="0" applyAlignment="1" applyBorder="1" applyFont="1">
      <alignment vertical="center"/>
    </xf>
    <xf borderId="1" fillId="7" fontId="0" numFmtId="0" xfId="0" applyAlignment="1" applyBorder="1" applyFont="1">
      <alignment vertical="center"/>
    </xf>
    <xf borderId="28" fillId="10" fontId="0" numFmtId="0" xfId="0" applyBorder="1" applyFill="1" applyFont="1"/>
    <xf borderId="33" fillId="10" fontId="0" numFmtId="0" xfId="0" applyBorder="1" applyFont="1"/>
    <xf borderId="34" fillId="7" fontId="0" numFmtId="0" xfId="0" applyBorder="1" applyFont="1"/>
    <xf borderId="13" fillId="0" fontId="0" numFmtId="0" xfId="0" applyAlignment="1" applyBorder="1" applyFont="1">
      <alignment horizontal="center" vertical="center"/>
    </xf>
    <xf borderId="14" fillId="0" fontId="8" numFmtId="0" xfId="0" applyAlignment="1" applyBorder="1" applyFont="1">
      <alignment horizontal="center" vertical="center"/>
    </xf>
    <xf quotePrefix="1" borderId="25" fillId="0" fontId="0" numFmtId="0" xfId="0" applyBorder="1" applyFont="1"/>
    <xf borderId="35" fillId="7" fontId="0" numFmtId="0" xfId="0" applyBorder="1" applyFont="1"/>
    <xf borderId="36" fillId="0" fontId="0" numFmtId="0" xfId="0" applyBorder="1" applyFont="1"/>
    <xf borderId="37" fillId="10" fontId="0" numFmtId="0" xfId="0" applyBorder="1" applyFont="1"/>
    <xf borderId="38" fillId="0" fontId="0" numFmtId="0" xfId="0" applyBorder="1" applyFont="1"/>
    <xf borderId="28" fillId="0" fontId="0" numFmtId="165" xfId="0" applyBorder="1" applyFont="1" applyNumberFormat="1"/>
    <xf quotePrefix="1" borderId="0" fillId="0" fontId="0" numFmtId="0" xfId="0" applyAlignment="1" applyFont="1">
      <alignment horizontal="center"/>
    </xf>
    <xf borderId="39" fillId="0" fontId="0" numFmtId="0" xfId="0" applyBorder="1" applyFont="1"/>
    <xf borderId="28" fillId="9" fontId="0" numFmtId="0" xfId="0" applyBorder="1" applyFont="1"/>
    <xf borderId="1" fillId="9" fontId="0" numFmtId="0" xfId="0" applyBorder="1" applyFont="1"/>
    <xf borderId="40" fillId="0" fontId="0" numFmtId="0" xfId="0" applyBorder="1" applyFont="1"/>
    <xf borderId="41" fillId="7" fontId="0" numFmtId="0" xfId="0" applyBorder="1" applyFont="1"/>
    <xf borderId="0" fillId="0" fontId="0" numFmtId="0" xfId="0" applyAlignment="1" applyFont="1">
      <alignment horizontal="left" vertical="center"/>
    </xf>
    <xf borderId="42" fillId="0" fontId="0" numFmtId="0" xfId="0" applyBorder="1" applyFont="1"/>
    <xf borderId="33" fillId="9" fontId="0" numFmtId="0" xfId="0" applyBorder="1" applyFont="1"/>
    <xf borderId="43" fillId="9" fontId="0" numFmtId="0" xfId="0" applyBorder="1" applyFont="1"/>
    <xf borderId="44" fillId="2" fontId="0" numFmtId="0" xfId="0" applyAlignment="1" applyBorder="1" applyFont="1">
      <alignment horizontal="center" vertical="center"/>
    </xf>
    <xf borderId="45" fillId="2" fontId="9" numFmtId="0" xfId="0" applyAlignment="1" applyBorder="1" applyFont="1">
      <alignment horizontal="center" vertical="center"/>
    </xf>
    <xf borderId="46" fillId="2" fontId="0" numFmtId="14" xfId="0" applyBorder="1" applyFont="1" applyNumberFormat="1"/>
    <xf borderId="47" fillId="2" fontId="0" numFmtId="0" xfId="0" applyBorder="1" applyFont="1"/>
    <xf borderId="48" fillId="2" fontId="0" numFmtId="0" xfId="0" applyBorder="1" applyFont="1"/>
    <xf borderId="34" fillId="2" fontId="0" numFmtId="0" xfId="0" applyBorder="1" applyFont="1"/>
    <xf borderId="28" fillId="2" fontId="0" numFmtId="0" xfId="0" applyAlignment="1" applyBorder="1" applyFont="1">
      <alignment horizontal="center"/>
    </xf>
    <xf borderId="28" fillId="0" fontId="0" numFmtId="0" xfId="0" applyAlignment="1" applyBorder="1" applyFont="1">
      <alignment horizontal="center"/>
    </xf>
    <xf borderId="28" fillId="2" fontId="0" numFmtId="0" xfId="0" applyAlignment="1" applyBorder="1" applyFont="1">
      <alignment horizontal="center" vertical="center"/>
    </xf>
    <xf borderId="39" fillId="2" fontId="0" numFmtId="0" xfId="0" applyAlignment="1" applyBorder="1" applyFont="1">
      <alignment horizontal="center" vertical="center"/>
    </xf>
    <xf borderId="28" fillId="2" fontId="0" numFmtId="0" xfId="0" applyBorder="1" applyFont="1"/>
    <xf borderId="49" fillId="0" fontId="3" numFmtId="0" xfId="0" applyBorder="1" applyFont="1"/>
    <xf borderId="50" fillId="0" fontId="3" numFmtId="0" xfId="0" applyBorder="1" applyFont="1"/>
    <xf borderId="51" fillId="0" fontId="3" numFmtId="0" xfId="0" applyBorder="1" applyFont="1"/>
    <xf borderId="52" fillId="2" fontId="0" numFmtId="14" xfId="0" applyBorder="1" applyFont="1" applyNumberFormat="1"/>
    <xf borderId="28" fillId="8" fontId="0" numFmtId="0" xfId="0" applyAlignment="1" applyBorder="1" applyFont="1">
      <alignment horizontal="center" vertical="center"/>
    </xf>
    <xf quotePrefix="1" borderId="28" fillId="2" fontId="0" numFmtId="0" xfId="0" applyAlignment="1" applyBorder="1" applyFont="1">
      <alignment horizontal="center"/>
    </xf>
    <xf borderId="53" fillId="0" fontId="3" numFmtId="0" xfId="0" applyBorder="1" applyFont="1"/>
    <xf borderId="54" fillId="0" fontId="3" numFmtId="0" xfId="0" applyBorder="1" applyFont="1"/>
    <xf borderId="55" fillId="2" fontId="0" numFmtId="14" xfId="0" applyBorder="1" applyFont="1" applyNumberFormat="1"/>
    <xf borderId="56" fillId="2" fontId="0" numFmtId="0" xfId="0" applyBorder="1" applyFont="1"/>
    <xf borderId="16" fillId="2" fontId="0" numFmtId="0" xfId="0" applyAlignment="1" applyBorder="1" applyFont="1">
      <alignment vertical="center"/>
    </xf>
    <xf borderId="57" fillId="0" fontId="3" numFmtId="0" xfId="0" applyBorder="1" applyFont="1"/>
    <xf borderId="58" fillId="2" fontId="0" numFmtId="0" xfId="0" applyBorder="1" applyFont="1"/>
    <xf borderId="33" fillId="2" fontId="0" numFmtId="0" xfId="0" applyBorder="1" applyFont="1"/>
    <xf borderId="0" fillId="0" fontId="0" numFmtId="0" xfId="0" applyAlignment="1" applyFont="1">
      <alignment horizontal="left" shrinkToFit="0" vertical="center" wrapText="1"/>
    </xf>
    <xf borderId="30" fillId="0" fontId="0" numFmtId="2" xfId="0" applyBorder="1" applyFont="1" applyNumberFormat="1"/>
    <xf borderId="59" fillId="0" fontId="0" numFmtId="0" xfId="0" applyBorder="1" applyFont="1"/>
    <xf borderId="30" fillId="0" fontId="0" numFmtId="165" xfId="0" applyBorder="1" applyFont="1" applyNumberFormat="1"/>
    <xf borderId="60" fillId="7" fontId="0" numFmtId="0" xfId="0" applyBorder="1" applyFont="1"/>
    <xf borderId="19" fillId="2" fontId="10" numFmtId="0" xfId="0" applyAlignment="1" applyBorder="1" applyFont="1">
      <alignment horizontal="center" vertical="center"/>
    </xf>
    <xf borderId="37" fillId="2" fontId="0" numFmtId="0" xfId="0" applyBorder="1" applyFont="1"/>
    <xf quotePrefix="1" borderId="0" fillId="0" fontId="0" numFmtId="0" xfId="0" applyFont="1"/>
    <xf borderId="53" fillId="0" fontId="0" numFmtId="0" xfId="0" applyBorder="1" applyFont="1"/>
    <xf borderId="61" fillId="2" fontId="0" numFmtId="0" xfId="0" applyBorder="1" applyFont="1"/>
    <xf borderId="62" fillId="2" fontId="0" numFmtId="0" xfId="0" applyBorder="1" applyFont="1"/>
    <xf borderId="51" fillId="0" fontId="0" numFmtId="0" xfId="0" applyBorder="1" applyFont="1"/>
    <xf borderId="13" fillId="0" fontId="2" numFmtId="0" xfId="0" applyBorder="1" applyFont="1"/>
    <xf borderId="0" fillId="0" fontId="2" numFmtId="0" xfId="0" applyAlignment="1" applyFont="1">
      <alignment vertical="center"/>
    </xf>
    <xf borderId="63" fillId="10" fontId="0" numFmtId="0" xfId="0" applyBorder="1" applyFont="1"/>
    <xf borderId="64" fillId="7" fontId="0" numFmtId="0" xfId="0" applyBorder="1" applyFont="1"/>
    <xf borderId="0" fillId="0" fontId="0" numFmtId="0" xfId="0" applyAlignment="1" applyFont="1">
      <alignment vertical="center"/>
    </xf>
    <xf borderId="65" fillId="0" fontId="0" numFmtId="0" xfId="0" applyBorder="1" applyFont="1"/>
    <xf borderId="66" fillId="10" fontId="0" numFmtId="0" xfId="0" applyBorder="1" applyFont="1"/>
    <xf borderId="67" fillId="10" fontId="0" numFmtId="0" xfId="0" applyBorder="1" applyFont="1"/>
    <xf borderId="68" fillId="0" fontId="0" numFmtId="0" xfId="0" applyBorder="1" applyFont="1"/>
    <xf borderId="24" fillId="0" fontId="0" numFmtId="0" xfId="0" applyBorder="1" applyFont="1"/>
    <xf borderId="69" fillId="7" fontId="0" numFmtId="0" xfId="0" applyBorder="1" applyFont="1"/>
    <xf borderId="0" fillId="0" fontId="11" numFmtId="0" xfId="0" applyAlignment="1" applyFont="1">
      <alignment horizontal="center" vertical="center"/>
    </xf>
    <xf borderId="70" fillId="10" fontId="0" numFmtId="0" xfId="0" applyBorder="1" applyFont="1"/>
    <xf borderId="1" fillId="10" fontId="0" numFmtId="0" xfId="0" applyBorder="1" applyFont="1"/>
    <xf borderId="1" fillId="9" fontId="0" numFmtId="0" xfId="0" applyAlignment="1" applyBorder="1" applyFont="1">
      <alignment horizontal="center" vertical="center"/>
    </xf>
    <xf borderId="58" fillId="10" fontId="0" numFmtId="0" xfId="0" applyBorder="1" applyFont="1"/>
    <xf borderId="47" fillId="10" fontId="0" numFmtId="0" xfId="0" applyBorder="1" applyFont="1"/>
    <xf borderId="35" fillId="10" fontId="0" numFmtId="0" xfId="0" applyBorder="1" applyFont="1"/>
    <xf borderId="71" fillId="10" fontId="0" numFmtId="0" xfId="0" applyBorder="1" applyFont="1"/>
    <xf borderId="72" fillId="0" fontId="0" numFmtId="0" xfId="0" applyBorder="1" applyFont="1"/>
    <xf borderId="73" fillId="4" fontId="2" numFmtId="0" xfId="0" applyBorder="1" applyFont="1"/>
    <xf borderId="4" fillId="9" fontId="0" numFmtId="14" xfId="0" applyBorder="1" applyFont="1" applyNumberFormat="1"/>
    <xf borderId="14" fillId="0" fontId="2" numFmtId="0" xfId="0" applyBorder="1" applyFont="1"/>
    <xf borderId="1" fillId="9"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74" fillId="0" fontId="0" numFmtId="0" xfId="0" applyAlignment="1" applyBorder="1" applyFont="1">
      <alignment horizontal="left" shrinkToFit="0" vertical="center" wrapText="1"/>
    </xf>
    <xf borderId="75" fillId="11" fontId="2" numFmtId="0" xfId="0" applyAlignment="1" applyBorder="1" applyFill="1" applyFont="1">
      <alignment horizontal="left" shrinkToFit="0" vertical="center" wrapText="1"/>
    </xf>
    <xf borderId="0" fillId="0" fontId="2" numFmtId="0" xfId="0" applyAlignment="1" applyFont="1">
      <alignment horizontal="left" vertical="center"/>
    </xf>
    <xf borderId="14" fillId="0" fontId="4" numFmtId="0" xfId="0" applyAlignment="1" applyBorder="1" applyFont="1">
      <alignment vertical="center"/>
    </xf>
    <xf borderId="15" fillId="0" fontId="2" numFmtId="0" xfId="0" applyAlignment="1" applyBorder="1" applyFont="1">
      <alignment vertical="center"/>
    </xf>
    <xf borderId="16" fillId="12" fontId="0" numFmtId="14" xfId="0" applyBorder="1" applyFill="1" applyFont="1" applyNumberFormat="1"/>
    <xf borderId="13" fillId="0" fontId="0" numFmtId="0" xfId="0" applyAlignment="1" applyBorder="1" applyFont="1">
      <alignment horizontal="left"/>
    </xf>
    <xf borderId="1" fillId="13" fontId="0" numFmtId="0" xfId="0" applyAlignment="1" applyBorder="1" applyFill="1" applyFont="1">
      <alignment horizontal="left"/>
    </xf>
    <xf borderId="1" fillId="9" fontId="0" numFmtId="0" xfId="0" applyAlignment="1" applyBorder="1" applyFont="1">
      <alignment horizontal="left"/>
    </xf>
    <xf borderId="16" fillId="9" fontId="0" numFmtId="14" xfId="0" applyBorder="1" applyFont="1" applyNumberFormat="1"/>
    <xf borderId="1" fillId="11" fontId="2" numFmtId="0" xfId="0" applyAlignment="1" applyBorder="1" applyFont="1">
      <alignment horizontal="left" shrinkToFit="0" vertical="center" wrapText="1"/>
    </xf>
    <xf borderId="1" fillId="7" fontId="0" numFmtId="0" xfId="0" applyAlignment="1" applyBorder="1" applyFont="1">
      <alignment horizontal="left"/>
    </xf>
    <xf borderId="1" fillId="7" fontId="0" numFmtId="0" xfId="0" applyAlignment="1" applyBorder="1" applyFont="1">
      <alignment horizontal="left" vertical="center"/>
    </xf>
    <xf borderId="28" fillId="0" fontId="0" numFmtId="0" xfId="0" applyAlignment="1" applyBorder="1" applyFont="1">
      <alignment horizontal="left"/>
    </xf>
    <xf borderId="19" fillId="11" fontId="0" numFmtId="0" xfId="0" applyAlignment="1" applyBorder="1" applyFont="1">
      <alignment horizontal="left"/>
    </xf>
    <xf borderId="0" fillId="0" fontId="0" numFmtId="14" xfId="0" applyFont="1" applyNumberFormat="1"/>
    <xf quotePrefix="1" borderId="0" fillId="0" fontId="0" numFmtId="0" xfId="0" applyAlignment="1" applyFont="1">
      <alignment horizontal="left"/>
    </xf>
    <xf borderId="0" fillId="0" fontId="0" numFmtId="14" xfId="0" applyAlignment="1" applyFont="1" applyNumberFormat="1">
      <alignment horizontal="left"/>
    </xf>
    <xf borderId="1" fillId="9" fontId="0" numFmtId="14" xfId="0" applyBorder="1" applyFont="1" applyNumberFormat="1"/>
    <xf borderId="0" fillId="0" fontId="0" numFmtId="0" xfId="0" applyAlignment="1" applyFont="1">
      <alignment horizontal="left" shrinkToFit="0" wrapText="1"/>
    </xf>
    <xf borderId="17" fillId="9" fontId="1" numFmtId="0" xfId="0" applyBorder="1" applyFont="1"/>
    <xf borderId="76" fillId="0" fontId="0" numFmtId="0" xfId="0" applyAlignment="1" applyBorder="1" applyFont="1">
      <alignment horizontal="left"/>
    </xf>
    <xf borderId="28" fillId="2" fontId="0" numFmtId="0" xfId="0" applyAlignment="1" applyBorder="1" applyFont="1">
      <alignment horizontal="left"/>
    </xf>
    <xf borderId="28" fillId="0" fontId="0" numFmtId="0" xfId="0" applyAlignment="1" applyBorder="1" applyFont="1">
      <alignment horizontal="left" vertical="center"/>
    </xf>
    <xf borderId="58" fillId="2" fontId="0" numFmtId="0" xfId="0" applyAlignment="1" applyBorder="1" applyFont="1">
      <alignment horizontal="center"/>
    </xf>
    <xf borderId="62" fillId="2" fontId="0" numFmtId="0" xfId="0" applyAlignment="1" applyBorder="1" applyFont="1">
      <alignment horizontal="center"/>
    </xf>
    <xf borderId="77" fillId="2" fontId="0" numFmtId="0" xfId="0" applyAlignment="1" applyBorder="1" applyFont="1">
      <alignment horizontal="center"/>
    </xf>
    <xf borderId="78" fillId="0" fontId="0" numFmtId="14" xfId="0" applyBorder="1" applyFont="1" applyNumberFormat="1"/>
    <xf borderId="28" fillId="2" fontId="0" numFmtId="0" xfId="0" applyAlignment="1" applyBorder="1" applyFont="1">
      <alignment horizontal="left" vertical="center"/>
    </xf>
    <xf borderId="79" fillId="0" fontId="0" numFmtId="14" xfId="0" applyBorder="1" applyFont="1" applyNumberFormat="1"/>
    <xf quotePrefix="1" borderId="28" fillId="0" fontId="0" numFmtId="0" xfId="0" applyAlignment="1" applyBorder="1" applyFont="1">
      <alignment horizontal="left"/>
    </xf>
    <xf quotePrefix="1" borderId="28" fillId="2" fontId="0" numFmtId="0" xfId="0" applyAlignment="1" applyBorder="1" applyFont="1">
      <alignment horizontal="left"/>
    </xf>
    <xf borderId="55" fillId="0" fontId="0" numFmtId="14" xfId="0" applyBorder="1" applyFont="1" applyNumberFormat="1"/>
    <xf borderId="58" fillId="2" fontId="0" numFmtId="0" xfId="0" applyAlignment="1" applyBorder="1" applyFont="1">
      <alignment horizontal="left"/>
    </xf>
    <xf borderId="62" fillId="9" fontId="0" numFmtId="0" xfId="0" applyAlignment="1" applyBorder="1" applyFont="1">
      <alignment horizontal="center"/>
    </xf>
    <xf borderId="70" fillId="9" fontId="0" numFmtId="0" xfId="0" applyBorder="1" applyFont="1"/>
    <xf borderId="0" fillId="0" fontId="0" numFmtId="0" xfId="0" applyAlignment="1" applyFont="1">
      <alignment shrinkToFit="0" vertical="center" wrapText="1"/>
    </xf>
    <xf borderId="14" fillId="0" fontId="0" numFmtId="0" xfId="0" applyAlignment="1" applyBorder="1" applyFont="1">
      <alignment horizontal="center" vertical="center"/>
    </xf>
    <xf borderId="15" fillId="0" fontId="12" numFmtId="0" xfId="0" applyAlignment="1" applyBorder="1" applyFont="1">
      <alignment horizontal="center" vertical="center"/>
    </xf>
    <xf borderId="63" fillId="2" fontId="0" numFmtId="0" xfId="0" applyBorder="1" applyFont="1"/>
    <xf borderId="80" fillId="0" fontId="0" numFmtId="0" xfId="0" applyAlignment="1" applyBorder="1" applyFont="1">
      <alignment horizontal="left"/>
    </xf>
    <xf borderId="16" fillId="7" fontId="2" numFmtId="0" xfId="0" applyBorder="1" applyFont="1"/>
    <xf borderId="1" fillId="7" fontId="2" numFmtId="0" xfId="0" applyAlignment="1" applyBorder="1" applyFont="1">
      <alignment vertical="center"/>
    </xf>
    <xf borderId="16" fillId="7" fontId="2" numFmtId="14" xfId="0" applyBorder="1" applyFont="1" applyNumberFormat="1"/>
    <xf borderId="1" fillId="7" fontId="2" numFmtId="0" xfId="0" applyBorder="1" applyFont="1"/>
    <xf borderId="1" fillId="10" fontId="2" numFmtId="0" xfId="0" applyBorder="1" applyFont="1"/>
    <xf borderId="16" fillId="7" fontId="2" numFmtId="0" xfId="0" applyAlignment="1" applyBorder="1" applyFont="1">
      <alignment horizontal="left"/>
    </xf>
    <xf borderId="1" fillId="7" fontId="2" numFmtId="0" xfId="0" applyAlignment="1" applyBorder="1" applyFont="1">
      <alignment horizontal="left"/>
    </xf>
    <xf borderId="1" fillId="7" fontId="2" numFmtId="0" xfId="0" applyAlignment="1" applyBorder="1" applyFont="1">
      <alignment horizontal="left" vertical="center"/>
    </xf>
    <xf borderId="17" fillId="7" fontId="4" numFmtId="0" xfId="0" applyBorder="1" applyFont="1"/>
    <xf borderId="18" fillId="7" fontId="2" numFmtId="0" xfId="0" applyBorder="1" applyFont="1"/>
    <xf borderId="1" fillId="14" fontId="2" numFmtId="0" xfId="0" applyAlignment="1" applyBorder="1" applyFill="1" applyFont="1">
      <alignment horizontal="left"/>
    </xf>
    <xf borderId="1" fillId="14" fontId="0" numFmtId="0" xfId="0" applyAlignment="1" applyBorder="1" applyFont="1">
      <alignment horizontal="left"/>
    </xf>
    <xf borderId="16" fillId="7" fontId="0" numFmtId="0" xfId="0" applyAlignment="1" applyBorder="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29"/>
    <col customWidth="1" min="2" max="3" width="8.71"/>
    <col customWidth="1" min="4" max="4" width="10.0"/>
    <col customWidth="1" min="5" max="5" width="9.29"/>
    <col customWidth="1" min="6" max="6" width="18.57"/>
    <col customWidth="1" min="7" max="7" width="22.57"/>
    <col customWidth="1" min="8" max="8" width="28.14"/>
  </cols>
  <sheetData>
    <row r="1" ht="14.25" customHeight="1">
      <c r="A1" s="1" t="s">
        <v>0</v>
      </c>
      <c r="B1" s="2" t="s">
        <v>1</v>
      </c>
      <c r="C1" s="2" t="s">
        <v>2</v>
      </c>
      <c r="D1" s="2" t="s">
        <v>3</v>
      </c>
      <c r="E1" s="2" t="s">
        <v>4</v>
      </c>
      <c r="F1" s="2" t="s">
        <v>5</v>
      </c>
      <c r="G1" s="2" t="s">
        <v>6</v>
      </c>
      <c r="H1" s="2" t="s">
        <v>7</v>
      </c>
    </row>
    <row r="2" ht="14.25" customHeight="1">
      <c r="A2" s="1" t="s">
        <v>8</v>
      </c>
      <c r="B2" s="1"/>
      <c r="C2" s="1"/>
      <c r="D2" s="1"/>
      <c r="E2" s="1"/>
      <c r="F2" s="2" t="s">
        <v>9</v>
      </c>
      <c r="G2" s="2" t="s">
        <v>9</v>
      </c>
      <c r="H2" s="2" t="s">
        <v>9</v>
      </c>
    </row>
    <row r="3" ht="14.25" customHeight="1">
      <c r="A3" s="1" t="s">
        <v>10</v>
      </c>
      <c r="B3" s="1"/>
      <c r="C3" s="1"/>
      <c r="D3" s="1"/>
      <c r="E3" s="1"/>
      <c r="F3" s="2" t="s">
        <v>9</v>
      </c>
      <c r="G3" s="2" t="s">
        <v>9</v>
      </c>
      <c r="H3" s="2" t="s">
        <v>9</v>
      </c>
    </row>
    <row r="4" ht="14.25" customHeight="1">
      <c r="A4" s="1" t="s">
        <v>11</v>
      </c>
      <c r="B4" s="1"/>
      <c r="C4" s="1"/>
      <c r="D4" s="1"/>
      <c r="E4" s="1"/>
      <c r="F4" s="2" t="s">
        <v>9</v>
      </c>
      <c r="G4" s="2" t="s">
        <v>9</v>
      </c>
      <c r="H4" s="2" t="s">
        <v>9</v>
      </c>
    </row>
    <row r="5" ht="14.25" customHeight="1">
      <c r="A5" s="1" t="s">
        <v>12</v>
      </c>
      <c r="B5" s="1"/>
      <c r="C5" s="1"/>
      <c r="D5" s="1"/>
      <c r="E5" s="1"/>
      <c r="F5" s="2" t="s">
        <v>9</v>
      </c>
      <c r="G5" s="2" t="s">
        <v>9</v>
      </c>
      <c r="H5" s="2" t="s">
        <v>9</v>
      </c>
    </row>
    <row r="6" ht="14.25" customHeight="1">
      <c r="A6" s="1" t="s">
        <v>13</v>
      </c>
      <c r="B6" s="1"/>
      <c r="C6" s="1"/>
      <c r="D6" s="1"/>
      <c r="E6" s="1"/>
      <c r="F6" s="2" t="s">
        <v>9</v>
      </c>
      <c r="G6" s="2" t="s">
        <v>9</v>
      </c>
      <c r="H6" s="2" t="s">
        <v>9</v>
      </c>
    </row>
    <row r="7" ht="14.25" customHeight="1">
      <c r="A7" s="1" t="s">
        <v>14</v>
      </c>
      <c r="B7" s="1"/>
      <c r="C7" s="1"/>
      <c r="D7" s="1"/>
      <c r="E7" s="1"/>
      <c r="F7" s="2" t="s">
        <v>9</v>
      </c>
      <c r="G7" s="2" t="s">
        <v>9</v>
      </c>
      <c r="H7" s="2" t="s">
        <v>9</v>
      </c>
    </row>
    <row r="8" ht="14.25" customHeight="1">
      <c r="A8" s="1" t="s">
        <v>15</v>
      </c>
      <c r="B8" s="1"/>
      <c r="C8" s="1"/>
      <c r="D8" s="1"/>
      <c r="E8" s="1"/>
      <c r="F8" s="2" t="s">
        <v>9</v>
      </c>
      <c r="G8" s="2" t="s">
        <v>9</v>
      </c>
      <c r="H8" s="2" t="s">
        <v>9</v>
      </c>
    </row>
    <row r="9" ht="14.25" customHeight="1">
      <c r="A9" s="3" t="s">
        <v>16</v>
      </c>
      <c r="B9" s="1"/>
      <c r="C9" s="1"/>
      <c r="D9" s="1"/>
      <c r="E9" s="1"/>
      <c r="F9" s="2" t="s">
        <v>9</v>
      </c>
      <c r="G9" s="2" t="s">
        <v>9</v>
      </c>
      <c r="H9" s="2" t="s">
        <v>9</v>
      </c>
    </row>
    <row r="10" ht="14.25" customHeight="1">
      <c r="A10" s="1" t="s">
        <v>17</v>
      </c>
      <c r="B10" s="1"/>
      <c r="C10" s="1"/>
      <c r="D10" s="1"/>
      <c r="E10" s="1"/>
      <c r="F10" s="2" t="s">
        <v>9</v>
      </c>
      <c r="G10" s="2" t="s">
        <v>9</v>
      </c>
      <c r="H10" s="2" t="s">
        <v>9</v>
      </c>
    </row>
    <row r="11" ht="14.25" customHeight="1">
      <c r="A11" s="1" t="s">
        <v>18</v>
      </c>
      <c r="B11" s="1"/>
      <c r="C11" s="1"/>
      <c r="D11" s="1"/>
      <c r="E11" s="1"/>
      <c r="F11" s="2" t="s">
        <v>9</v>
      </c>
      <c r="G11" s="2" t="s">
        <v>9</v>
      </c>
      <c r="H11" s="2" t="s">
        <v>9</v>
      </c>
    </row>
    <row r="12" ht="14.25" customHeight="1">
      <c r="A12" s="3" t="s">
        <v>19</v>
      </c>
      <c r="B12" s="1"/>
      <c r="C12" s="1"/>
      <c r="D12" s="1"/>
      <c r="E12" s="1"/>
      <c r="F12" s="2" t="s">
        <v>9</v>
      </c>
      <c r="G12" s="2" t="s">
        <v>9</v>
      </c>
      <c r="H12" s="2" t="s">
        <v>9</v>
      </c>
    </row>
    <row r="13" ht="14.25" customHeight="1">
      <c r="A13" s="1"/>
      <c r="B13" s="1"/>
      <c r="C13" s="1"/>
      <c r="D13" s="1"/>
      <c r="E13" s="1"/>
      <c r="F13" s="1"/>
      <c r="G13" s="1"/>
      <c r="H13" s="1"/>
    </row>
    <row r="14" ht="14.25" customHeight="1">
      <c r="A14" s="1"/>
      <c r="B14" s="1"/>
      <c r="C14" s="1"/>
      <c r="D14" s="1"/>
      <c r="E14" s="1"/>
      <c r="F14" s="1"/>
      <c r="G14" s="1"/>
      <c r="H14" s="1"/>
    </row>
    <row r="15" ht="14.25" customHeight="1">
      <c r="A15" s="1"/>
      <c r="B15" s="1"/>
      <c r="C15" s="1"/>
      <c r="D15" s="1"/>
      <c r="E15" s="1"/>
      <c r="F15" s="1"/>
      <c r="G15" s="1"/>
      <c r="H15" s="1"/>
    </row>
    <row r="16" ht="14.25" customHeight="1">
      <c r="A16" s="1"/>
      <c r="B16" s="1"/>
      <c r="C16" s="1"/>
      <c r="D16" s="1"/>
      <c r="E16" s="1"/>
      <c r="F16" s="1"/>
      <c r="G16" s="1"/>
      <c r="H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1.57"/>
    <col customWidth="1" min="2" max="2" width="34.43"/>
    <col customWidth="1" min="3" max="3" width="18.43"/>
    <col customWidth="1" min="4" max="4" width="28.86"/>
    <col customWidth="1" min="5" max="5" width="12.0"/>
    <col customWidth="1" min="6" max="6" width="33.29"/>
    <col customWidth="1" min="7" max="7" width="28.57"/>
    <col customWidth="1" min="8" max="8" width="14.71"/>
    <col customWidth="1" min="9" max="9" width="11.14"/>
    <col customWidth="1" min="10" max="11" width="10.57"/>
    <col customWidth="1" min="12" max="12" width="13.86"/>
    <col customWidth="1" min="13" max="13" width="17.71"/>
    <col customWidth="1" min="14" max="14" width="25.43"/>
    <col customWidth="1" min="15" max="15" width="310.29"/>
    <col customWidth="1" min="16" max="16" width="24.14"/>
    <col customWidth="1" min="17" max="17" width="19.0"/>
    <col customWidth="1" min="18" max="18" width="57.43"/>
    <col customWidth="1" min="19" max="19" width="15.86"/>
    <col customWidth="1" min="20" max="20" width="22.71"/>
    <col customWidth="1" min="21" max="21" width="9.71"/>
    <col customWidth="1" min="22" max="22" width="14.14"/>
    <col customWidth="1" min="23" max="23" width="15.86"/>
    <col customWidth="1" min="24" max="24" width="22.71"/>
    <col customWidth="1" min="25" max="25" width="9.71"/>
    <col customWidth="1" min="26" max="26" width="10.14"/>
    <col customWidth="1" min="27" max="34" width="8.71"/>
  </cols>
  <sheetData>
    <row r="1" ht="14.25" customHeight="1">
      <c r="A1" s="4" t="s">
        <v>20</v>
      </c>
      <c r="B1" s="5"/>
      <c r="C1" s="6" t="s">
        <v>21</v>
      </c>
      <c r="D1" s="7"/>
      <c r="E1" s="8"/>
      <c r="F1" s="8"/>
      <c r="G1" s="9"/>
      <c r="H1" s="10" t="s">
        <v>22</v>
      </c>
      <c r="I1" s="8"/>
      <c r="J1" s="8"/>
      <c r="K1" s="8"/>
      <c r="L1" s="8"/>
      <c r="M1" s="8"/>
      <c r="N1" s="8"/>
      <c r="O1" s="8"/>
      <c r="P1" s="8"/>
      <c r="Q1" s="5"/>
      <c r="R1" s="11" t="s">
        <v>23</v>
      </c>
      <c r="S1" s="12"/>
      <c r="T1" s="12"/>
      <c r="U1" s="12"/>
      <c r="V1" s="12"/>
      <c r="W1" s="12"/>
      <c r="X1" s="12"/>
      <c r="Y1" s="12"/>
      <c r="Z1" s="12"/>
      <c r="AA1" s="12"/>
      <c r="AB1" s="12"/>
      <c r="AC1" s="13"/>
      <c r="AD1" s="13"/>
      <c r="AE1" s="13"/>
      <c r="AF1" s="13"/>
      <c r="AG1" s="13"/>
      <c r="AH1" s="13"/>
    </row>
    <row r="2" ht="33.75" customHeight="1">
      <c r="A2" s="14" t="s">
        <v>24</v>
      </c>
      <c r="B2" s="15" t="s">
        <v>25</v>
      </c>
      <c r="C2" s="14" t="s">
        <v>26</v>
      </c>
      <c r="D2" s="15" t="s">
        <v>27</v>
      </c>
      <c r="E2" s="15" t="s">
        <v>28</v>
      </c>
      <c r="F2" s="15" t="s">
        <v>29</v>
      </c>
      <c r="G2" s="16" t="s">
        <v>30</v>
      </c>
      <c r="H2" s="17" t="s">
        <v>31</v>
      </c>
      <c r="I2" s="17" t="s">
        <v>32</v>
      </c>
      <c r="J2" s="17" t="s">
        <v>33</v>
      </c>
      <c r="K2" s="17" t="s">
        <v>34</v>
      </c>
      <c r="L2" s="17" t="s">
        <v>35</v>
      </c>
      <c r="M2" s="15" t="s">
        <v>36</v>
      </c>
      <c r="N2" s="15" t="s">
        <v>37</v>
      </c>
      <c r="O2" s="15" t="s">
        <v>38</v>
      </c>
      <c r="P2" s="15" t="s">
        <v>39</v>
      </c>
      <c r="Q2" s="18" t="s">
        <v>40</v>
      </c>
      <c r="R2" s="19" t="s">
        <v>41</v>
      </c>
      <c r="S2" s="15"/>
      <c r="T2" s="15"/>
      <c r="U2" s="15"/>
      <c r="V2" s="15"/>
      <c r="W2" s="15"/>
      <c r="X2" s="15"/>
      <c r="Y2" s="15"/>
      <c r="Z2" s="15"/>
      <c r="AA2" s="15"/>
      <c r="AB2" s="15"/>
      <c r="AC2" s="20"/>
      <c r="AD2" s="20"/>
      <c r="AE2" s="20"/>
      <c r="AF2" s="20"/>
      <c r="AG2" s="20"/>
      <c r="AH2" s="20"/>
    </row>
    <row r="3" ht="14.25" customHeight="1">
      <c r="A3" s="21" t="s">
        <v>42</v>
      </c>
      <c r="B3" s="1" t="s">
        <v>8</v>
      </c>
      <c r="C3" s="22">
        <v>42906.0</v>
      </c>
      <c r="D3" s="1" t="s">
        <v>43</v>
      </c>
      <c r="E3" s="1" t="s">
        <v>44</v>
      </c>
      <c r="F3" s="23">
        <v>1645.0</v>
      </c>
      <c r="G3" s="24" t="s">
        <v>45</v>
      </c>
      <c r="H3" s="25" t="s">
        <v>46</v>
      </c>
      <c r="I3" s="25" t="s">
        <v>46</v>
      </c>
      <c r="J3" s="25" t="s">
        <v>46</v>
      </c>
      <c r="K3" s="25" t="s">
        <v>46</v>
      </c>
      <c r="L3" s="25" t="s">
        <v>47</v>
      </c>
      <c r="M3" s="26" t="s">
        <v>48</v>
      </c>
      <c r="N3" s="1" t="s">
        <v>49</v>
      </c>
      <c r="O3" s="1"/>
      <c r="P3" s="1" t="s">
        <v>50</v>
      </c>
      <c r="Q3" s="27" t="s">
        <v>51</v>
      </c>
      <c r="R3" s="28" t="s">
        <v>52</v>
      </c>
      <c r="S3" s="1"/>
      <c r="T3" s="1"/>
      <c r="U3" s="1"/>
      <c r="V3" s="1"/>
      <c r="W3" s="1"/>
      <c r="X3" s="1"/>
      <c r="Y3" s="1"/>
      <c r="Z3" s="1"/>
      <c r="AA3" s="1"/>
      <c r="AB3" s="1"/>
      <c r="AC3" s="1"/>
      <c r="AD3" s="1"/>
      <c r="AE3" s="1"/>
      <c r="AF3" s="1"/>
      <c r="AG3" s="1"/>
      <c r="AH3" s="1"/>
    </row>
    <row r="4" ht="14.25" customHeight="1">
      <c r="A4" s="21" t="s">
        <v>42</v>
      </c>
      <c r="B4" s="1" t="s">
        <v>8</v>
      </c>
      <c r="C4" s="22">
        <v>42907.0</v>
      </c>
      <c r="D4" s="1" t="s">
        <v>53</v>
      </c>
      <c r="E4" s="1" t="s">
        <v>44</v>
      </c>
      <c r="F4" s="23" t="s">
        <v>54</v>
      </c>
      <c r="G4" s="24"/>
      <c r="H4" s="25" t="s">
        <v>46</v>
      </c>
      <c r="I4" s="25" t="s">
        <v>46</v>
      </c>
      <c r="J4" s="25" t="s">
        <v>46</v>
      </c>
      <c r="K4" s="25" t="s">
        <v>55</v>
      </c>
      <c r="L4" s="25" t="s">
        <v>47</v>
      </c>
      <c r="N4" s="1" t="s">
        <v>56</v>
      </c>
      <c r="O4" s="1"/>
      <c r="P4" s="1" t="s">
        <v>50</v>
      </c>
      <c r="Q4" s="27" t="s">
        <v>57</v>
      </c>
      <c r="R4" s="29"/>
      <c r="S4" s="1"/>
      <c r="T4" s="1"/>
      <c r="U4" s="1"/>
      <c r="V4" s="1"/>
      <c r="W4" s="1"/>
      <c r="X4" s="1"/>
      <c r="Y4" s="1"/>
      <c r="Z4" s="1"/>
      <c r="AA4" s="1"/>
      <c r="AB4" s="1"/>
      <c r="AC4" s="1"/>
      <c r="AD4" s="1"/>
      <c r="AE4" s="1"/>
      <c r="AF4" s="1"/>
      <c r="AG4" s="1"/>
      <c r="AH4" s="1"/>
    </row>
    <row r="5" ht="14.25" customHeight="1">
      <c r="A5" s="21" t="s">
        <v>42</v>
      </c>
      <c r="B5" s="1" t="s">
        <v>8</v>
      </c>
      <c r="C5" s="22">
        <v>42915.0</v>
      </c>
      <c r="D5" s="1" t="s">
        <v>53</v>
      </c>
      <c r="E5" s="1" t="s">
        <v>44</v>
      </c>
      <c r="F5" s="23">
        <v>862.0</v>
      </c>
      <c r="G5" s="24"/>
      <c r="H5" s="25" t="s">
        <v>46</v>
      </c>
      <c r="I5" s="25" t="s">
        <v>46</v>
      </c>
      <c r="J5" s="25" t="s">
        <v>46</v>
      </c>
      <c r="K5" s="25" t="s">
        <v>55</v>
      </c>
      <c r="L5" s="25" t="s">
        <v>47</v>
      </c>
      <c r="N5" s="1" t="s">
        <v>58</v>
      </c>
      <c r="O5" s="1"/>
      <c r="P5" s="1" t="s">
        <v>50</v>
      </c>
      <c r="Q5" s="27" t="s">
        <v>59</v>
      </c>
      <c r="R5" s="29"/>
      <c r="S5" s="1"/>
      <c r="T5" s="1"/>
      <c r="U5" s="1"/>
      <c r="V5" s="1"/>
      <c r="W5" s="1"/>
      <c r="X5" s="1"/>
      <c r="Y5" s="1"/>
      <c r="Z5" s="1"/>
      <c r="AA5" s="1"/>
      <c r="AB5" s="1"/>
      <c r="AC5" s="1"/>
      <c r="AD5" s="1"/>
      <c r="AE5" s="1"/>
      <c r="AF5" s="1"/>
      <c r="AG5" s="1"/>
      <c r="AH5" s="1"/>
    </row>
    <row r="6" ht="14.25" customHeight="1">
      <c r="A6" s="21" t="s">
        <v>42</v>
      </c>
      <c r="B6" s="1" t="s">
        <v>8</v>
      </c>
      <c r="C6" s="22">
        <v>42940.0</v>
      </c>
      <c r="D6" s="1" t="s">
        <v>43</v>
      </c>
      <c r="E6" s="1" t="s">
        <v>44</v>
      </c>
      <c r="F6" s="23">
        <v>397.5</v>
      </c>
      <c r="G6" s="24"/>
      <c r="H6" s="25" t="s">
        <v>46</v>
      </c>
      <c r="I6" s="25" t="s">
        <v>46</v>
      </c>
      <c r="J6" s="25" t="s">
        <v>46</v>
      </c>
      <c r="K6" s="25" t="s">
        <v>46</v>
      </c>
      <c r="L6" s="25" t="s">
        <v>47</v>
      </c>
      <c r="N6" s="1" t="s">
        <v>60</v>
      </c>
      <c r="O6" s="1"/>
      <c r="P6" s="1" t="s">
        <v>50</v>
      </c>
      <c r="Q6" s="27"/>
      <c r="R6" s="29"/>
      <c r="S6" s="1"/>
      <c r="T6" s="1"/>
      <c r="U6" s="1"/>
      <c r="V6" s="1"/>
      <c r="W6" s="1"/>
      <c r="X6" s="1"/>
      <c r="Y6" s="1"/>
      <c r="Z6" s="1"/>
      <c r="AA6" s="1"/>
      <c r="AB6" s="1"/>
      <c r="AC6" s="1"/>
      <c r="AD6" s="1"/>
      <c r="AE6" s="1"/>
      <c r="AF6" s="1"/>
      <c r="AG6" s="1"/>
      <c r="AH6" s="1"/>
    </row>
    <row r="7" ht="14.25" customHeight="1">
      <c r="A7" s="21" t="s">
        <v>42</v>
      </c>
      <c r="B7" s="1" t="s">
        <v>8</v>
      </c>
      <c r="C7" s="22">
        <v>42971.0</v>
      </c>
      <c r="D7" s="1" t="s">
        <v>53</v>
      </c>
      <c r="E7" s="1" t="s">
        <v>61</v>
      </c>
      <c r="F7" s="23" t="s">
        <v>62</v>
      </c>
      <c r="G7" s="24"/>
      <c r="H7" s="25" t="s">
        <v>46</v>
      </c>
      <c r="I7" s="25" t="s">
        <v>46</v>
      </c>
      <c r="J7" s="25" t="s">
        <v>46</v>
      </c>
      <c r="K7" s="25" t="s">
        <v>55</v>
      </c>
      <c r="L7" s="25" t="s">
        <v>47</v>
      </c>
      <c r="N7" s="1" t="s">
        <v>63</v>
      </c>
      <c r="O7" s="1"/>
      <c r="P7" s="1" t="s">
        <v>50</v>
      </c>
      <c r="Q7" s="27"/>
      <c r="R7" s="29"/>
      <c r="S7" s="1"/>
      <c r="T7" s="1"/>
      <c r="U7" s="1"/>
      <c r="V7" s="1"/>
      <c r="W7" s="1"/>
      <c r="X7" s="1"/>
      <c r="Y7" s="1"/>
      <c r="Z7" s="1"/>
      <c r="AA7" s="1"/>
      <c r="AB7" s="1"/>
      <c r="AC7" s="1"/>
      <c r="AD7" s="1"/>
      <c r="AE7" s="1"/>
      <c r="AF7" s="1"/>
      <c r="AG7" s="1"/>
      <c r="AH7" s="1"/>
    </row>
    <row r="8" ht="14.25" customHeight="1">
      <c r="A8" s="21" t="s">
        <v>42</v>
      </c>
      <c r="B8" s="1" t="s">
        <v>8</v>
      </c>
      <c r="C8" s="30" t="s">
        <v>64</v>
      </c>
      <c r="D8" s="1" t="s">
        <v>65</v>
      </c>
      <c r="E8" s="1" t="s">
        <v>66</v>
      </c>
      <c r="F8" s="23" t="s">
        <v>66</v>
      </c>
      <c r="G8" s="24" t="s">
        <v>67</v>
      </c>
      <c r="H8" s="25" t="s">
        <v>68</v>
      </c>
      <c r="I8" s="25" t="s">
        <v>46</v>
      </c>
      <c r="J8" s="25" t="s">
        <v>55</v>
      </c>
      <c r="K8" s="25" t="s">
        <v>55</v>
      </c>
      <c r="L8" s="25" t="s">
        <v>69</v>
      </c>
      <c r="N8" s="1" t="s">
        <v>50</v>
      </c>
      <c r="O8" s="1" t="s">
        <v>70</v>
      </c>
      <c r="P8" s="1"/>
      <c r="Q8" s="27"/>
      <c r="R8" s="29"/>
      <c r="S8" s="1"/>
      <c r="T8" s="1"/>
      <c r="U8" s="1"/>
      <c r="V8" s="1"/>
      <c r="W8" s="1"/>
      <c r="X8" s="1"/>
      <c r="Y8" s="1"/>
      <c r="Z8" s="1"/>
      <c r="AA8" s="1"/>
      <c r="AB8" s="1"/>
      <c r="AC8" s="1"/>
      <c r="AD8" s="1"/>
      <c r="AE8" s="1"/>
      <c r="AF8" s="1"/>
      <c r="AG8" s="1"/>
      <c r="AH8" s="1"/>
    </row>
    <row r="9" ht="14.25" customHeight="1">
      <c r="A9" s="21" t="s">
        <v>42</v>
      </c>
      <c r="B9" s="1" t="s">
        <v>8</v>
      </c>
      <c r="C9" s="22">
        <v>42998.0</v>
      </c>
      <c r="D9" s="1" t="s">
        <v>71</v>
      </c>
      <c r="E9" s="1" t="s">
        <v>66</v>
      </c>
      <c r="F9" s="23" t="s">
        <v>66</v>
      </c>
      <c r="G9" s="24" t="s">
        <v>72</v>
      </c>
      <c r="H9" s="25" t="s">
        <v>46</v>
      </c>
      <c r="I9" s="25" t="s">
        <v>46</v>
      </c>
      <c r="J9" s="25" t="s">
        <v>55</v>
      </c>
      <c r="K9" s="25" t="s">
        <v>46</v>
      </c>
      <c r="L9" s="25" t="s">
        <v>47</v>
      </c>
      <c r="N9" s="1" t="s">
        <v>73</v>
      </c>
      <c r="O9" s="1"/>
      <c r="P9" s="1" t="s">
        <v>50</v>
      </c>
      <c r="Q9" s="27"/>
      <c r="R9" s="29"/>
      <c r="S9" s="1"/>
      <c r="T9" s="1"/>
      <c r="U9" s="1"/>
      <c r="V9" s="1"/>
      <c r="W9" s="1"/>
      <c r="X9" s="1"/>
      <c r="Y9" s="1"/>
      <c r="Z9" s="1"/>
      <c r="AA9" s="1"/>
      <c r="AB9" s="1"/>
      <c r="AC9" s="1"/>
      <c r="AD9" s="1"/>
      <c r="AE9" s="1"/>
      <c r="AF9" s="1"/>
      <c r="AG9" s="1"/>
      <c r="AH9" s="1"/>
    </row>
    <row r="10" ht="14.25" customHeight="1">
      <c r="A10" s="21" t="s">
        <v>42</v>
      </c>
      <c r="B10" s="1" t="s">
        <v>8</v>
      </c>
      <c r="C10" s="22">
        <v>43003.0</v>
      </c>
      <c r="D10" s="1" t="s">
        <v>74</v>
      </c>
      <c r="E10" s="1" t="s">
        <v>75</v>
      </c>
      <c r="F10" s="23">
        <v>40.5</v>
      </c>
      <c r="G10" s="24" t="s">
        <v>76</v>
      </c>
      <c r="H10" s="25" t="s">
        <v>46</v>
      </c>
      <c r="I10" s="25" t="s">
        <v>46</v>
      </c>
      <c r="J10" s="25" t="s">
        <v>55</v>
      </c>
      <c r="K10" s="25" t="s">
        <v>55</v>
      </c>
      <c r="L10" s="25" t="s">
        <v>47</v>
      </c>
      <c r="N10" s="1" t="s">
        <v>73</v>
      </c>
      <c r="O10" s="1"/>
      <c r="P10" s="1" t="s">
        <v>50</v>
      </c>
      <c r="Q10" s="27"/>
      <c r="R10" s="29"/>
      <c r="S10" s="1"/>
      <c r="T10" s="1"/>
      <c r="U10" s="1"/>
      <c r="V10" s="1"/>
      <c r="W10" s="1"/>
      <c r="X10" s="1"/>
      <c r="Y10" s="1"/>
      <c r="Z10" s="1"/>
      <c r="AA10" s="1"/>
      <c r="AB10" s="1"/>
      <c r="AC10" s="1"/>
      <c r="AD10" s="1"/>
      <c r="AE10" s="1"/>
      <c r="AF10" s="1"/>
      <c r="AG10" s="1"/>
      <c r="AH10" s="1"/>
    </row>
    <row r="11" ht="7.5" customHeight="1">
      <c r="A11" s="31"/>
      <c r="B11" s="32"/>
      <c r="C11" s="33"/>
      <c r="D11" s="32"/>
      <c r="E11" s="32"/>
      <c r="F11" s="34"/>
      <c r="G11" s="35"/>
      <c r="H11" s="36"/>
      <c r="I11" s="36"/>
      <c r="J11" s="36"/>
      <c r="K11" s="36"/>
      <c r="L11" s="36"/>
      <c r="M11" s="37"/>
      <c r="N11" s="32"/>
      <c r="O11" s="32"/>
      <c r="P11" s="32"/>
      <c r="Q11" s="38"/>
      <c r="R11" s="39"/>
      <c r="S11" s="32"/>
      <c r="T11" s="32"/>
      <c r="U11" s="32"/>
      <c r="V11" s="32"/>
      <c r="W11" s="32"/>
      <c r="X11" s="32"/>
      <c r="Y11" s="32"/>
      <c r="Z11" s="32"/>
      <c r="AA11" s="32"/>
      <c r="AB11" s="32"/>
      <c r="AC11" s="40"/>
      <c r="AD11" s="40"/>
      <c r="AE11" s="40"/>
      <c r="AF11" s="40"/>
      <c r="AG11" s="40"/>
      <c r="AH11" s="40"/>
    </row>
    <row r="12" ht="14.25" customHeight="1">
      <c r="A12" s="21" t="s">
        <v>42</v>
      </c>
      <c r="B12" s="1" t="s">
        <v>10</v>
      </c>
      <c r="C12" s="22">
        <v>42936.0</v>
      </c>
      <c r="D12" s="1" t="s">
        <v>53</v>
      </c>
      <c r="E12" s="1" t="s">
        <v>77</v>
      </c>
      <c r="F12" s="23" t="s">
        <v>78</v>
      </c>
      <c r="G12" s="24"/>
      <c r="H12" s="25" t="s">
        <v>46</v>
      </c>
      <c r="I12" s="25" t="s">
        <v>46</v>
      </c>
      <c r="J12" s="25" t="s">
        <v>46</v>
      </c>
      <c r="K12" s="25" t="s">
        <v>55</v>
      </c>
      <c r="L12" s="25" t="s">
        <v>47</v>
      </c>
      <c r="M12" s="41" t="s">
        <v>55</v>
      </c>
      <c r="N12" s="1" t="s">
        <v>79</v>
      </c>
      <c r="O12" s="1"/>
      <c r="P12" s="1" t="s">
        <v>50</v>
      </c>
      <c r="Q12" s="27"/>
      <c r="R12" s="42"/>
      <c r="S12" s="1"/>
      <c r="T12" s="1"/>
      <c r="U12" s="1"/>
      <c r="V12" s="1"/>
      <c r="W12" s="1"/>
      <c r="X12" s="1"/>
      <c r="Y12" s="1"/>
      <c r="Z12" s="1"/>
      <c r="AA12" s="1"/>
      <c r="AB12" s="1"/>
      <c r="AC12" s="1"/>
      <c r="AD12" s="1"/>
      <c r="AE12" s="1"/>
      <c r="AF12" s="1"/>
      <c r="AG12" s="1"/>
      <c r="AH12" s="1"/>
    </row>
    <row r="13" ht="14.25" customHeight="1">
      <c r="A13" s="21" t="s">
        <v>42</v>
      </c>
      <c r="B13" s="1" t="s">
        <v>10</v>
      </c>
      <c r="C13" s="22">
        <v>42940.0</v>
      </c>
      <c r="D13" s="1" t="s">
        <v>53</v>
      </c>
      <c r="E13" s="1" t="s">
        <v>44</v>
      </c>
      <c r="F13" s="23">
        <v>301.23</v>
      </c>
      <c r="G13" s="24"/>
      <c r="H13" s="25" t="s">
        <v>46</v>
      </c>
      <c r="I13" s="25" t="s">
        <v>46</v>
      </c>
      <c r="J13" s="25" t="s">
        <v>46</v>
      </c>
      <c r="K13" s="25" t="s">
        <v>55</v>
      </c>
      <c r="L13" s="25" t="s">
        <v>47</v>
      </c>
      <c r="M13" s="43"/>
      <c r="N13" s="1" t="s">
        <v>80</v>
      </c>
      <c r="O13" s="1"/>
      <c r="P13" s="1" t="s">
        <v>50</v>
      </c>
      <c r="Q13" s="27"/>
      <c r="R13" s="29"/>
      <c r="S13" s="1"/>
      <c r="T13" s="1"/>
      <c r="U13" s="1"/>
      <c r="V13" s="1"/>
      <c r="W13" s="1"/>
      <c r="X13" s="1"/>
      <c r="Y13" s="1"/>
      <c r="Z13" s="1"/>
      <c r="AA13" s="1"/>
      <c r="AB13" s="1"/>
      <c r="AC13" s="1"/>
      <c r="AD13" s="1"/>
      <c r="AE13" s="1"/>
      <c r="AF13" s="1"/>
      <c r="AG13" s="1"/>
      <c r="AH13" s="1"/>
    </row>
    <row r="14" ht="14.25" customHeight="1">
      <c r="A14" s="21" t="s">
        <v>42</v>
      </c>
      <c r="B14" s="1" t="s">
        <v>10</v>
      </c>
      <c r="C14" s="22">
        <v>42956.0</v>
      </c>
      <c r="D14" s="1" t="s">
        <v>53</v>
      </c>
      <c r="E14" s="1" t="s">
        <v>81</v>
      </c>
      <c r="F14" s="23">
        <v>118.06</v>
      </c>
      <c r="G14" s="24"/>
      <c r="H14" s="25" t="s">
        <v>46</v>
      </c>
      <c r="I14" s="25" t="s">
        <v>46</v>
      </c>
      <c r="J14" s="25" t="s">
        <v>55</v>
      </c>
      <c r="K14" s="25" t="s">
        <v>55</v>
      </c>
      <c r="L14" s="25" t="s">
        <v>47</v>
      </c>
      <c r="M14" s="43"/>
      <c r="N14" s="1" t="s">
        <v>79</v>
      </c>
      <c r="O14" s="1"/>
      <c r="P14" s="1" t="s">
        <v>50</v>
      </c>
      <c r="Q14" s="27"/>
      <c r="R14" s="29"/>
      <c r="S14" s="1"/>
      <c r="T14" s="1"/>
      <c r="U14" s="1"/>
      <c r="V14" s="1"/>
      <c r="W14" s="1"/>
      <c r="X14" s="1"/>
      <c r="Y14" s="1"/>
      <c r="Z14" s="1"/>
      <c r="AA14" s="1"/>
      <c r="AB14" s="1"/>
      <c r="AC14" s="1"/>
      <c r="AD14" s="1"/>
      <c r="AE14" s="1"/>
      <c r="AF14" s="1"/>
      <c r="AG14" s="1"/>
      <c r="AH14" s="1"/>
    </row>
    <row r="15" ht="14.25" customHeight="1">
      <c r="A15" s="21" t="s">
        <v>42</v>
      </c>
      <c r="B15" s="1" t="s">
        <v>10</v>
      </c>
      <c r="C15" s="22">
        <v>42976.0</v>
      </c>
      <c r="D15" s="1" t="s">
        <v>82</v>
      </c>
      <c r="E15" s="1" t="s">
        <v>81</v>
      </c>
      <c r="F15" s="23">
        <v>67.54</v>
      </c>
      <c r="G15" s="24" t="s">
        <v>83</v>
      </c>
      <c r="H15" s="25" t="s">
        <v>46</v>
      </c>
      <c r="I15" s="25" t="s">
        <v>46</v>
      </c>
      <c r="J15" s="25" t="s">
        <v>55</v>
      </c>
      <c r="K15" s="25" t="s">
        <v>46</v>
      </c>
      <c r="L15" s="25" t="s">
        <v>47</v>
      </c>
      <c r="M15" s="43"/>
      <c r="N15" s="1" t="s">
        <v>63</v>
      </c>
      <c r="O15" s="1" t="s">
        <v>84</v>
      </c>
      <c r="P15" s="1" t="s">
        <v>50</v>
      </c>
      <c r="Q15" s="27"/>
      <c r="R15" s="29"/>
      <c r="S15" s="1"/>
      <c r="T15" s="1"/>
      <c r="U15" s="1"/>
      <c r="V15" s="1"/>
      <c r="W15" s="1"/>
      <c r="X15" s="1"/>
      <c r="Y15" s="1"/>
      <c r="Z15" s="1"/>
      <c r="AA15" s="1"/>
      <c r="AB15" s="1"/>
      <c r="AC15" s="1"/>
      <c r="AD15" s="1"/>
      <c r="AE15" s="1"/>
      <c r="AF15" s="1"/>
      <c r="AG15" s="1"/>
      <c r="AH15" s="1"/>
    </row>
    <row r="16" ht="14.25" customHeight="1">
      <c r="A16" s="21" t="s">
        <v>42</v>
      </c>
      <c r="B16" s="1" t="s">
        <v>10</v>
      </c>
      <c r="C16" s="30" t="s">
        <v>85</v>
      </c>
      <c r="D16" s="1" t="s">
        <v>65</v>
      </c>
      <c r="E16" s="1" t="s">
        <v>66</v>
      </c>
      <c r="F16" s="23" t="s">
        <v>66</v>
      </c>
      <c r="G16" s="24" t="s">
        <v>86</v>
      </c>
      <c r="H16" s="25" t="s">
        <v>68</v>
      </c>
      <c r="I16" s="25" t="s">
        <v>46</v>
      </c>
      <c r="J16" s="25" t="s">
        <v>55</v>
      </c>
      <c r="K16" s="25" t="s">
        <v>55</v>
      </c>
      <c r="L16" s="25" t="s">
        <v>47</v>
      </c>
      <c r="M16" s="44"/>
      <c r="N16" s="1" t="s">
        <v>50</v>
      </c>
      <c r="O16" s="1" t="s">
        <v>87</v>
      </c>
      <c r="P16" s="1" t="s">
        <v>50</v>
      </c>
      <c r="Q16" s="27"/>
      <c r="R16" s="29"/>
      <c r="S16" s="1"/>
      <c r="T16" s="1"/>
      <c r="U16" s="1"/>
      <c r="V16" s="1"/>
      <c r="W16" s="1"/>
      <c r="X16" s="1"/>
      <c r="Y16" s="1"/>
      <c r="Z16" s="1"/>
      <c r="AA16" s="1"/>
      <c r="AB16" s="1"/>
      <c r="AC16" s="1"/>
      <c r="AD16" s="1"/>
      <c r="AE16" s="1"/>
      <c r="AF16" s="1"/>
      <c r="AG16" s="1"/>
      <c r="AH16" s="1"/>
    </row>
    <row r="17" ht="7.5" customHeight="1">
      <c r="A17" s="31"/>
      <c r="B17" s="32"/>
      <c r="C17" s="33"/>
      <c r="D17" s="32"/>
      <c r="E17" s="32"/>
      <c r="F17" s="34"/>
      <c r="G17" s="35"/>
      <c r="H17" s="36"/>
      <c r="I17" s="36"/>
      <c r="J17" s="36"/>
      <c r="K17" s="36"/>
      <c r="L17" s="36"/>
      <c r="M17" s="37"/>
      <c r="N17" s="32"/>
      <c r="O17" s="32"/>
      <c r="P17" s="32"/>
      <c r="Q17" s="38"/>
      <c r="R17" s="39"/>
      <c r="S17" s="32"/>
      <c r="T17" s="32"/>
      <c r="U17" s="32"/>
      <c r="V17" s="32"/>
      <c r="W17" s="32"/>
      <c r="X17" s="32"/>
      <c r="Y17" s="32"/>
      <c r="Z17" s="32"/>
      <c r="AA17" s="32"/>
      <c r="AB17" s="32"/>
      <c r="AC17" s="40"/>
      <c r="AD17" s="40"/>
      <c r="AE17" s="40"/>
      <c r="AF17" s="40"/>
      <c r="AG17" s="40"/>
      <c r="AH17" s="40"/>
    </row>
    <row r="18" ht="14.25" customHeight="1">
      <c r="A18" s="21" t="s">
        <v>42</v>
      </c>
      <c r="B18" s="1" t="s">
        <v>11</v>
      </c>
      <c r="C18" s="22">
        <v>42915.0</v>
      </c>
      <c r="D18" s="1" t="s">
        <v>43</v>
      </c>
      <c r="E18" s="1" t="s">
        <v>44</v>
      </c>
      <c r="F18" s="23">
        <v>463.96</v>
      </c>
      <c r="G18" s="24" t="s">
        <v>88</v>
      </c>
      <c r="H18" s="25" t="s">
        <v>46</v>
      </c>
      <c r="I18" s="25" t="s">
        <v>46</v>
      </c>
      <c r="J18" s="25" t="s">
        <v>46</v>
      </c>
      <c r="K18" s="25" t="s">
        <v>46</v>
      </c>
      <c r="L18" s="25" t="s">
        <v>47</v>
      </c>
      <c r="M18" s="26" t="s">
        <v>48</v>
      </c>
      <c r="N18" s="1" t="s">
        <v>89</v>
      </c>
      <c r="O18" s="1"/>
      <c r="P18" s="1" t="s">
        <v>90</v>
      </c>
      <c r="Q18" s="27"/>
      <c r="R18" s="42"/>
      <c r="S18" s="1"/>
      <c r="T18" s="1"/>
      <c r="U18" s="1"/>
      <c r="V18" s="1"/>
      <c r="W18" s="1"/>
      <c r="X18" s="1"/>
      <c r="Y18" s="1"/>
      <c r="Z18" s="1"/>
      <c r="AA18" s="1"/>
      <c r="AB18" s="1"/>
      <c r="AC18" s="1"/>
      <c r="AD18" s="1"/>
      <c r="AE18" s="1"/>
      <c r="AF18" s="1"/>
      <c r="AG18" s="1"/>
      <c r="AH18" s="1"/>
    </row>
    <row r="19" ht="14.25" customHeight="1">
      <c r="A19" s="21" t="s">
        <v>42</v>
      </c>
      <c r="B19" s="1" t="s">
        <v>11</v>
      </c>
      <c r="C19" s="22">
        <v>42935.0</v>
      </c>
      <c r="D19" s="1" t="s">
        <v>91</v>
      </c>
      <c r="E19" s="1" t="s">
        <v>92</v>
      </c>
      <c r="F19" s="23" t="s">
        <v>93</v>
      </c>
      <c r="G19" s="24"/>
      <c r="H19" s="25" t="s">
        <v>46</v>
      </c>
      <c r="I19" s="25" t="s">
        <v>46</v>
      </c>
      <c r="J19" s="25" t="s">
        <v>46</v>
      </c>
      <c r="K19" s="25" t="s">
        <v>55</v>
      </c>
      <c r="L19" s="25" t="s">
        <v>47</v>
      </c>
      <c r="N19" s="1" t="s">
        <v>94</v>
      </c>
      <c r="O19" s="1"/>
      <c r="P19" s="1" t="s">
        <v>90</v>
      </c>
      <c r="Q19" s="27"/>
      <c r="R19" s="29"/>
      <c r="S19" s="1"/>
      <c r="T19" s="1"/>
      <c r="U19" s="1"/>
      <c r="V19" s="1"/>
      <c r="W19" s="1"/>
      <c r="X19" s="1"/>
      <c r="Y19" s="1"/>
      <c r="Z19" s="1"/>
      <c r="AA19" s="1"/>
      <c r="AB19" s="1"/>
      <c r="AC19" s="1"/>
      <c r="AD19" s="1"/>
      <c r="AE19" s="1"/>
      <c r="AF19" s="1"/>
      <c r="AG19" s="1"/>
      <c r="AH19" s="1"/>
    </row>
    <row r="20" ht="14.25" customHeight="1">
      <c r="A20" s="21" t="s">
        <v>42</v>
      </c>
      <c r="B20" s="1" t="s">
        <v>11</v>
      </c>
      <c r="C20" s="22">
        <v>42956.0</v>
      </c>
      <c r="D20" s="1" t="s">
        <v>95</v>
      </c>
      <c r="E20" s="1" t="s">
        <v>81</v>
      </c>
      <c r="F20" s="23">
        <v>58.72</v>
      </c>
      <c r="G20" s="24" t="s">
        <v>96</v>
      </c>
      <c r="H20" s="25" t="s">
        <v>46</v>
      </c>
      <c r="I20" s="25" t="s">
        <v>46</v>
      </c>
      <c r="J20" s="25" t="s">
        <v>55</v>
      </c>
      <c r="K20" s="25" t="s">
        <v>55</v>
      </c>
      <c r="L20" s="25" t="s">
        <v>47</v>
      </c>
      <c r="N20" s="1" t="s">
        <v>79</v>
      </c>
      <c r="O20" s="1"/>
      <c r="P20" s="1" t="s">
        <v>90</v>
      </c>
      <c r="Q20" s="27"/>
      <c r="R20" s="29"/>
      <c r="S20" s="1"/>
      <c r="T20" s="1"/>
      <c r="U20" s="1"/>
      <c r="V20" s="1"/>
      <c r="W20" s="1"/>
      <c r="X20" s="1"/>
      <c r="Y20" s="1"/>
      <c r="Z20" s="1"/>
      <c r="AA20" s="1"/>
      <c r="AB20" s="1"/>
      <c r="AC20" s="1"/>
      <c r="AD20" s="1"/>
      <c r="AE20" s="1"/>
      <c r="AF20" s="1"/>
      <c r="AG20" s="1"/>
      <c r="AH20" s="1"/>
    </row>
    <row r="21" ht="14.25" customHeight="1">
      <c r="A21" s="21" t="s">
        <v>42</v>
      </c>
      <c r="B21" s="1" t="s">
        <v>11</v>
      </c>
      <c r="C21" s="22">
        <v>42976.0</v>
      </c>
      <c r="D21" s="1" t="s">
        <v>53</v>
      </c>
      <c r="E21" s="1" t="s">
        <v>81</v>
      </c>
      <c r="F21" s="23">
        <v>25.01</v>
      </c>
      <c r="G21" s="24"/>
      <c r="H21" s="25" t="s">
        <v>46</v>
      </c>
      <c r="I21" s="25" t="s">
        <v>46</v>
      </c>
      <c r="J21" s="25" t="s">
        <v>55</v>
      </c>
      <c r="K21" s="25" t="s">
        <v>46</v>
      </c>
      <c r="L21" s="25" t="s">
        <v>47</v>
      </c>
      <c r="N21" s="1" t="s">
        <v>97</v>
      </c>
      <c r="O21" s="1" t="s">
        <v>98</v>
      </c>
      <c r="P21" s="1" t="s">
        <v>90</v>
      </c>
      <c r="Q21" s="27"/>
      <c r="R21" s="29"/>
      <c r="S21" s="1"/>
      <c r="T21" s="1"/>
      <c r="U21" s="1"/>
      <c r="V21" s="1"/>
      <c r="W21" s="1"/>
      <c r="X21" s="1"/>
      <c r="Y21" s="1"/>
      <c r="Z21" s="1"/>
      <c r="AA21" s="1"/>
      <c r="AB21" s="1"/>
      <c r="AC21" s="1"/>
      <c r="AD21" s="1"/>
      <c r="AE21" s="1"/>
      <c r="AF21" s="1"/>
      <c r="AG21" s="1"/>
      <c r="AH21" s="1"/>
    </row>
    <row r="22" ht="14.25" customHeight="1">
      <c r="A22" s="21" t="s">
        <v>42</v>
      </c>
      <c r="B22" s="1" t="s">
        <v>11</v>
      </c>
      <c r="C22" s="22">
        <v>42998.0</v>
      </c>
      <c r="D22" s="1" t="s">
        <v>71</v>
      </c>
      <c r="E22" s="1" t="s">
        <v>66</v>
      </c>
      <c r="F22" s="23" t="s">
        <v>66</v>
      </c>
      <c r="G22" s="24" t="s">
        <v>72</v>
      </c>
      <c r="H22" s="25" t="s">
        <v>46</v>
      </c>
      <c r="I22" s="25" t="s">
        <v>46</v>
      </c>
      <c r="J22" s="25" t="s">
        <v>55</v>
      </c>
      <c r="K22" s="25" t="s">
        <v>46</v>
      </c>
      <c r="L22" s="25" t="s">
        <v>47</v>
      </c>
      <c r="N22" s="1" t="s">
        <v>99</v>
      </c>
      <c r="O22" s="1"/>
      <c r="P22" s="1" t="s">
        <v>50</v>
      </c>
      <c r="Q22" s="27"/>
      <c r="R22" s="29"/>
      <c r="S22" s="1"/>
      <c r="T22" s="1"/>
      <c r="U22" s="1"/>
      <c r="V22" s="1"/>
      <c r="W22" s="1"/>
      <c r="X22" s="1"/>
      <c r="Y22" s="1"/>
      <c r="Z22" s="1"/>
      <c r="AA22" s="1"/>
      <c r="AB22" s="1"/>
      <c r="AC22" s="1"/>
      <c r="AD22" s="1"/>
      <c r="AE22" s="1"/>
      <c r="AF22" s="1"/>
      <c r="AG22" s="1"/>
      <c r="AH22" s="1"/>
    </row>
    <row r="23" ht="14.25" customHeight="1">
      <c r="A23" s="21" t="s">
        <v>42</v>
      </c>
      <c r="B23" s="1" t="s">
        <v>11</v>
      </c>
      <c r="C23" s="22">
        <v>43004.0</v>
      </c>
      <c r="D23" s="1" t="s">
        <v>100</v>
      </c>
      <c r="E23" s="1" t="s">
        <v>66</v>
      </c>
      <c r="F23" s="23" t="s">
        <v>66</v>
      </c>
      <c r="G23" s="24"/>
      <c r="H23" s="25" t="s">
        <v>46</v>
      </c>
      <c r="I23" s="25" t="s">
        <v>46</v>
      </c>
      <c r="J23" s="25" t="s">
        <v>55</v>
      </c>
      <c r="K23" s="25" t="s">
        <v>46</v>
      </c>
      <c r="L23" s="25" t="s">
        <v>47</v>
      </c>
      <c r="N23" s="1" t="s">
        <v>99</v>
      </c>
      <c r="O23" s="1"/>
      <c r="P23" s="1" t="s">
        <v>50</v>
      </c>
      <c r="Q23" s="27"/>
      <c r="R23" s="29"/>
      <c r="S23" s="1"/>
      <c r="T23" s="1"/>
      <c r="U23" s="1"/>
      <c r="V23" s="1"/>
      <c r="W23" s="1"/>
      <c r="X23" s="1"/>
      <c r="Y23" s="1"/>
      <c r="Z23" s="1"/>
      <c r="AA23" s="1"/>
      <c r="AB23" s="1"/>
      <c r="AC23" s="1"/>
      <c r="AD23" s="1"/>
      <c r="AE23" s="1"/>
      <c r="AF23" s="1"/>
      <c r="AG23" s="1"/>
      <c r="AH23" s="1"/>
    </row>
    <row r="24" ht="7.5" customHeight="1">
      <c r="A24" s="31"/>
      <c r="B24" s="32"/>
      <c r="C24" s="33"/>
      <c r="D24" s="32"/>
      <c r="E24" s="32"/>
      <c r="F24" s="34"/>
      <c r="G24" s="35"/>
      <c r="H24" s="36"/>
      <c r="I24" s="36"/>
      <c r="J24" s="36"/>
      <c r="K24" s="36"/>
      <c r="L24" s="36"/>
      <c r="M24" s="37"/>
      <c r="N24" s="32"/>
      <c r="O24" s="32"/>
      <c r="P24" s="32"/>
      <c r="Q24" s="38"/>
      <c r="R24" s="39"/>
      <c r="S24" s="32"/>
      <c r="T24" s="32"/>
      <c r="U24" s="32"/>
      <c r="V24" s="32"/>
      <c r="W24" s="32"/>
      <c r="X24" s="32"/>
      <c r="Y24" s="32"/>
      <c r="Z24" s="32"/>
      <c r="AA24" s="32"/>
      <c r="AB24" s="32"/>
      <c r="AC24" s="40"/>
      <c r="AD24" s="40"/>
      <c r="AE24" s="40"/>
      <c r="AF24" s="40"/>
      <c r="AG24" s="40"/>
      <c r="AH24" s="40"/>
    </row>
    <row r="25" ht="14.25" customHeight="1">
      <c r="A25" s="21" t="s">
        <v>42</v>
      </c>
      <c r="B25" s="1" t="s">
        <v>12</v>
      </c>
      <c r="C25" s="22">
        <v>42934.0</v>
      </c>
      <c r="D25" s="1" t="s">
        <v>53</v>
      </c>
      <c r="E25" s="1" t="s">
        <v>81</v>
      </c>
      <c r="F25" s="23">
        <v>27.2</v>
      </c>
      <c r="G25" s="24"/>
      <c r="H25" s="25" t="s">
        <v>46</v>
      </c>
      <c r="I25" s="25" t="s">
        <v>46</v>
      </c>
      <c r="J25" s="25" t="s">
        <v>55</v>
      </c>
      <c r="K25" s="25" t="s">
        <v>55</v>
      </c>
      <c r="L25" s="25" t="s">
        <v>47</v>
      </c>
      <c r="M25" s="26" t="s">
        <v>55</v>
      </c>
      <c r="N25" s="1" t="s">
        <v>101</v>
      </c>
      <c r="O25" s="1"/>
      <c r="P25" s="1" t="s">
        <v>102</v>
      </c>
      <c r="Q25" s="27"/>
      <c r="R25" s="42"/>
      <c r="S25" s="1"/>
      <c r="T25" s="1"/>
      <c r="U25" s="1"/>
      <c r="V25" s="1"/>
      <c r="W25" s="1"/>
      <c r="X25" s="1"/>
      <c r="Y25" s="1"/>
      <c r="Z25" s="1"/>
      <c r="AA25" s="1"/>
      <c r="AB25" s="1"/>
      <c r="AC25" s="1"/>
      <c r="AD25" s="1"/>
      <c r="AE25" s="1"/>
      <c r="AF25" s="1"/>
      <c r="AG25" s="1"/>
      <c r="AH25" s="1"/>
    </row>
    <row r="26" ht="14.25" customHeight="1">
      <c r="A26" s="21" t="s">
        <v>42</v>
      </c>
      <c r="B26" s="1" t="s">
        <v>12</v>
      </c>
      <c r="C26" s="22">
        <v>42957.0</v>
      </c>
      <c r="D26" s="1" t="s">
        <v>53</v>
      </c>
      <c r="E26" s="1" t="s">
        <v>81</v>
      </c>
      <c r="F26" s="23">
        <v>8.02</v>
      </c>
      <c r="G26" s="24"/>
      <c r="H26" s="25" t="s">
        <v>46</v>
      </c>
      <c r="I26" s="25" t="s">
        <v>46</v>
      </c>
      <c r="J26" s="25" t="s">
        <v>55</v>
      </c>
      <c r="K26" s="25" t="s">
        <v>55</v>
      </c>
      <c r="L26" s="25" t="s">
        <v>47</v>
      </c>
      <c r="N26" s="1" t="s">
        <v>79</v>
      </c>
      <c r="O26" s="1"/>
      <c r="P26" s="1" t="s">
        <v>102</v>
      </c>
      <c r="Q26" s="27"/>
      <c r="R26" s="29"/>
      <c r="S26" s="1"/>
      <c r="T26" s="1"/>
      <c r="U26" s="1"/>
      <c r="V26" s="1"/>
      <c r="W26" s="1"/>
      <c r="X26" s="1"/>
      <c r="Y26" s="1"/>
      <c r="Z26" s="1"/>
      <c r="AA26" s="1"/>
      <c r="AB26" s="1"/>
      <c r="AC26" s="1"/>
      <c r="AD26" s="1"/>
      <c r="AE26" s="1"/>
      <c r="AF26" s="1"/>
      <c r="AG26" s="1"/>
      <c r="AH26" s="1"/>
    </row>
    <row r="27" ht="14.25" customHeight="1">
      <c r="A27" s="21" t="s">
        <v>42</v>
      </c>
      <c r="B27" s="1" t="s">
        <v>12</v>
      </c>
      <c r="C27" s="22">
        <v>42977.0</v>
      </c>
      <c r="D27" s="1" t="s">
        <v>53</v>
      </c>
      <c r="E27" s="1" t="s">
        <v>81</v>
      </c>
      <c r="F27" s="23">
        <v>3.65</v>
      </c>
      <c r="G27" s="24" t="s">
        <v>103</v>
      </c>
      <c r="H27" s="25" t="s">
        <v>46</v>
      </c>
      <c r="I27" s="25" t="s">
        <v>46</v>
      </c>
      <c r="J27" s="25" t="s">
        <v>55</v>
      </c>
      <c r="K27" s="25" t="s">
        <v>46</v>
      </c>
      <c r="L27" s="25" t="s">
        <v>104</v>
      </c>
      <c r="N27" s="1" t="s">
        <v>63</v>
      </c>
      <c r="O27" s="45" t="s">
        <v>105</v>
      </c>
      <c r="P27" s="1" t="s">
        <v>102</v>
      </c>
      <c r="Q27" s="27"/>
      <c r="R27" s="29"/>
      <c r="S27" s="1"/>
      <c r="T27" s="1"/>
      <c r="U27" s="1"/>
      <c r="V27" s="1"/>
      <c r="W27" s="1"/>
      <c r="X27" s="1"/>
      <c r="Y27" s="1"/>
      <c r="Z27" s="1"/>
      <c r="AA27" s="1"/>
      <c r="AB27" s="1"/>
      <c r="AC27" s="1"/>
      <c r="AD27" s="1"/>
      <c r="AE27" s="1"/>
      <c r="AF27" s="1"/>
      <c r="AG27" s="1"/>
      <c r="AH27" s="1"/>
    </row>
    <row r="28" ht="14.25" customHeight="1">
      <c r="A28" s="21" t="s">
        <v>42</v>
      </c>
      <c r="B28" s="1" t="s">
        <v>12</v>
      </c>
      <c r="C28" s="22">
        <v>42996.0</v>
      </c>
      <c r="D28" s="1" t="s">
        <v>106</v>
      </c>
      <c r="E28" s="1" t="s">
        <v>66</v>
      </c>
      <c r="F28" s="23" t="s">
        <v>66</v>
      </c>
      <c r="G28" s="24" t="s">
        <v>107</v>
      </c>
      <c r="H28" s="25" t="s">
        <v>46</v>
      </c>
      <c r="I28" s="25" t="s">
        <v>46</v>
      </c>
      <c r="J28" s="25" t="s">
        <v>55</v>
      </c>
      <c r="K28" s="25" t="s">
        <v>55</v>
      </c>
      <c r="L28" s="25" t="s">
        <v>47</v>
      </c>
      <c r="N28" s="1" t="s">
        <v>102</v>
      </c>
      <c r="O28" s="1"/>
      <c r="P28" s="1" t="s">
        <v>102</v>
      </c>
      <c r="Q28" s="27"/>
      <c r="R28" s="29"/>
      <c r="S28" s="1"/>
      <c r="T28" s="1"/>
      <c r="U28" s="1"/>
      <c r="V28" s="1"/>
      <c r="W28" s="1"/>
      <c r="X28" s="1"/>
      <c r="Y28" s="1"/>
      <c r="Z28" s="1"/>
      <c r="AA28" s="1"/>
      <c r="AB28" s="1"/>
      <c r="AC28" s="1"/>
      <c r="AD28" s="1"/>
      <c r="AE28" s="1"/>
      <c r="AF28" s="1"/>
      <c r="AG28" s="1"/>
      <c r="AH28" s="1"/>
    </row>
    <row r="29" ht="7.5" customHeight="1">
      <c r="A29" s="31"/>
      <c r="B29" s="32"/>
      <c r="C29" s="33"/>
      <c r="D29" s="32"/>
      <c r="E29" s="32"/>
      <c r="F29" s="34"/>
      <c r="G29" s="35"/>
      <c r="H29" s="36"/>
      <c r="I29" s="36"/>
      <c r="J29" s="36"/>
      <c r="K29" s="36"/>
      <c r="L29" s="36"/>
      <c r="M29" s="37"/>
      <c r="N29" s="32"/>
      <c r="O29" s="32"/>
      <c r="P29" s="32"/>
      <c r="Q29" s="38"/>
      <c r="R29" s="39"/>
      <c r="S29" s="32"/>
      <c r="T29" s="32"/>
      <c r="U29" s="32"/>
      <c r="V29" s="32"/>
      <c r="W29" s="32"/>
      <c r="X29" s="32"/>
      <c r="Y29" s="32"/>
      <c r="Z29" s="32"/>
      <c r="AA29" s="32"/>
      <c r="AB29" s="32"/>
      <c r="AC29" s="40"/>
      <c r="AD29" s="40"/>
      <c r="AE29" s="40"/>
      <c r="AF29" s="40"/>
      <c r="AG29" s="40"/>
      <c r="AH29" s="40"/>
    </row>
    <row r="30" ht="14.25" customHeight="1">
      <c r="A30" s="21" t="s">
        <v>42</v>
      </c>
      <c r="B30" s="1" t="s">
        <v>108</v>
      </c>
      <c r="C30" s="22">
        <v>42934.0</v>
      </c>
      <c r="D30" s="1" t="s">
        <v>53</v>
      </c>
      <c r="E30" s="1" t="s">
        <v>81</v>
      </c>
      <c r="F30" s="23">
        <v>24.1</v>
      </c>
      <c r="G30" s="24"/>
      <c r="H30" s="25" t="s">
        <v>46</v>
      </c>
      <c r="I30" s="25" t="s">
        <v>46</v>
      </c>
      <c r="J30" s="25" t="s">
        <v>55</v>
      </c>
      <c r="K30" s="25" t="s">
        <v>55</v>
      </c>
      <c r="L30" s="25" t="s">
        <v>47</v>
      </c>
      <c r="M30" s="26" t="s">
        <v>55</v>
      </c>
      <c r="N30" s="46" t="s">
        <v>109</v>
      </c>
      <c r="O30" s="1"/>
      <c r="P30" s="1" t="s">
        <v>102</v>
      </c>
      <c r="Q30" s="27"/>
      <c r="R30" s="42"/>
      <c r="S30" s="1"/>
      <c r="T30" s="1"/>
      <c r="U30" s="1"/>
      <c r="V30" s="1"/>
      <c r="W30" s="1"/>
      <c r="X30" s="1"/>
      <c r="Y30" s="1"/>
      <c r="Z30" s="1"/>
      <c r="AA30" s="1"/>
      <c r="AB30" s="1"/>
      <c r="AC30" s="1"/>
      <c r="AD30" s="1"/>
      <c r="AE30" s="1"/>
      <c r="AF30" s="1"/>
      <c r="AG30" s="1"/>
      <c r="AH30" s="1"/>
    </row>
    <row r="31" ht="14.25" customHeight="1">
      <c r="A31" s="21" t="s">
        <v>42</v>
      </c>
      <c r="B31" s="1" t="s">
        <v>108</v>
      </c>
      <c r="C31" s="22">
        <v>42940.0</v>
      </c>
      <c r="D31" s="1" t="s">
        <v>53</v>
      </c>
      <c r="E31" s="1" t="s">
        <v>81</v>
      </c>
      <c r="F31" s="23">
        <v>37.77</v>
      </c>
      <c r="G31" s="24"/>
      <c r="H31" s="25" t="s">
        <v>46</v>
      </c>
      <c r="I31" s="25" t="s">
        <v>46</v>
      </c>
      <c r="J31" s="25" t="s">
        <v>55</v>
      </c>
      <c r="K31" s="25" t="s">
        <v>55</v>
      </c>
      <c r="L31" s="25" t="s">
        <v>47</v>
      </c>
      <c r="N31" s="1" t="s">
        <v>80</v>
      </c>
      <c r="O31" s="1"/>
      <c r="P31" s="1" t="s">
        <v>102</v>
      </c>
      <c r="Q31" s="27"/>
      <c r="R31" s="29"/>
      <c r="S31" s="1"/>
      <c r="T31" s="1"/>
      <c r="U31" s="1"/>
      <c r="V31" s="1"/>
      <c r="W31" s="1"/>
      <c r="X31" s="1"/>
      <c r="Y31" s="1"/>
      <c r="Z31" s="1"/>
      <c r="AA31" s="1"/>
      <c r="AB31" s="1"/>
      <c r="AC31" s="1"/>
      <c r="AD31" s="1"/>
      <c r="AE31" s="1"/>
      <c r="AF31" s="1"/>
      <c r="AG31" s="1"/>
      <c r="AH31" s="1"/>
    </row>
    <row r="32" ht="14.25" customHeight="1">
      <c r="A32" s="21" t="s">
        <v>42</v>
      </c>
      <c r="B32" s="1" t="s">
        <v>110</v>
      </c>
      <c r="C32" s="22">
        <v>42943.0</v>
      </c>
      <c r="D32" s="1" t="s">
        <v>111</v>
      </c>
      <c r="E32" s="1" t="s">
        <v>81</v>
      </c>
      <c r="F32" s="23">
        <v>15.96</v>
      </c>
      <c r="G32" s="24" t="s">
        <v>112</v>
      </c>
      <c r="H32" s="25" t="s">
        <v>46</v>
      </c>
      <c r="I32" s="25" t="s">
        <v>46</v>
      </c>
      <c r="J32" s="25" t="s">
        <v>55</v>
      </c>
      <c r="K32" s="25" t="s">
        <v>55</v>
      </c>
      <c r="L32" s="25" t="s">
        <v>47</v>
      </c>
      <c r="N32" s="1" t="s">
        <v>113</v>
      </c>
      <c r="O32" s="1"/>
      <c r="P32" s="1" t="s">
        <v>102</v>
      </c>
      <c r="Q32" s="27"/>
      <c r="R32" s="29"/>
      <c r="S32" s="1"/>
      <c r="T32" s="1"/>
      <c r="U32" s="1"/>
      <c r="V32" s="1"/>
      <c r="W32" s="1"/>
      <c r="X32" s="1"/>
      <c r="Y32" s="1"/>
      <c r="Z32" s="1"/>
      <c r="AA32" s="1"/>
      <c r="AB32" s="1"/>
      <c r="AC32" s="1"/>
      <c r="AD32" s="1"/>
      <c r="AE32" s="1"/>
      <c r="AF32" s="1"/>
      <c r="AG32" s="1"/>
      <c r="AH32" s="1"/>
    </row>
    <row r="33" ht="14.25" customHeight="1">
      <c r="A33" s="21" t="s">
        <v>42</v>
      </c>
      <c r="B33" s="1" t="s">
        <v>110</v>
      </c>
      <c r="C33" s="22">
        <v>42957.0</v>
      </c>
      <c r="D33" s="1" t="s">
        <v>53</v>
      </c>
      <c r="E33" s="1" t="s">
        <v>81</v>
      </c>
      <c r="F33" s="23">
        <v>10.6</v>
      </c>
      <c r="G33" s="24"/>
      <c r="H33" s="25" t="s">
        <v>46</v>
      </c>
      <c r="I33" s="25" t="s">
        <v>46</v>
      </c>
      <c r="J33" s="25" t="s">
        <v>55</v>
      </c>
      <c r="K33" s="25" t="s">
        <v>55</v>
      </c>
      <c r="L33" s="25" t="s">
        <v>47</v>
      </c>
      <c r="N33" s="1" t="s">
        <v>79</v>
      </c>
      <c r="O33" s="1"/>
      <c r="P33" s="1" t="s">
        <v>102</v>
      </c>
      <c r="Q33" s="27"/>
      <c r="R33" s="29"/>
      <c r="S33" s="1"/>
      <c r="T33" s="1"/>
      <c r="U33" s="1"/>
      <c r="V33" s="1"/>
      <c r="W33" s="1"/>
      <c r="X33" s="1"/>
      <c r="Y33" s="1"/>
      <c r="Z33" s="1"/>
      <c r="AA33" s="1"/>
      <c r="AB33" s="1"/>
      <c r="AC33" s="1"/>
      <c r="AD33" s="1"/>
      <c r="AE33" s="1"/>
      <c r="AF33" s="1"/>
      <c r="AG33" s="1"/>
      <c r="AH33" s="1"/>
    </row>
    <row r="34" ht="14.25" customHeight="1">
      <c r="A34" s="21" t="s">
        <v>42</v>
      </c>
      <c r="B34" s="1" t="s">
        <v>110</v>
      </c>
      <c r="C34" s="22">
        <v>42975.0</v>
      </c>
      <c r="D34" s="1" t="s">
        <v>53</v>
      </c>
      <c r="E34" s="1" t="s">
        <v>81</v>
      </c>
      <c r="F34" s="23">
        <v>4.52</v>
      </c>
      <c r="G34" s="24" t="s">
        <v>114</v>
      </c>
      <c r="H34" s="25" t="s">
        <v>46</v>
      </c>
      <c r="I34" s="25" t="s">
        <v>46</v>
      </c>
      <c r="J34" s="25" t="s">
        <v>55</v>
      </c>
      <c r="K34" s="25" t="s">
        <v>46</v>
      </c>
      <c r="L34" s="25" t="s">
        <v>47</v>
      </c>
      <c r="N34" s="1" t="s">
        <v>115</v>
      </c>
      <c r="O34" s="1" t="s">
        <v>116</v>
      </c>
      <c r="P34" s="1" t="s">
        <v>102</v>
      </c>
      <c r="Q34" s="27"/>
      <c r="R34" s="29"/>
      <c r="S34" s="1"/>
      <c r="T34" s="1"/>
      <c r="U34" s="1"/>
      <c r="V34" s="1"/>
      <c r="W34" s="1"/>
      <c r="X34" s="1"/>
      <c r="Y34" s="1"/>
      <c r="Z34" s="1"/>
      <c r="AA34" s="1"/>
      <c r="AB34" s="1"/>
      <c r="AC34" s="1"/>
      <c r="AD34" s="1"/>
      <c r="AE34" s="1"/>
      <c r="AF34" s="1"/>
      <c r="AG34" s="1"/>
      <c r="AH34" s="1"/>
    </row>
    <row r="35" ht="7.5" customHeight="1">
      <c r="A35" s="31"/>
      <c r="B35" s="32"/>
      <c r="C35" s="33"/>
      <c r="D35" s="32"/>
      <c r="E35" s="32"/>
      <c r="F35" s="34"/>
      <c r="G35" s="35"/>
      <c r="H35" s="36"/>
      <c r="I35" s="36"/>
      <c r="J35" s="36"/>
      <c r="K35" s="36"/>
      <c r="L35" s="36"/>
      <c r="M35" s="37"/>
      <c r="N35" s="32"/>
      <c r="O35" s="32"/>
      <c r="P35" s="32"/>
      <c r="Q35" s="38"/>
      <c r="R35" s="39"/>
      <c r="S35" s="32"/>
      <c r="T35" s="32"/>
      <c r="U35" s="32"/>
      <c r="V35" s="32"/>
      <c r="W35" s="32"/>
      <c r="X35" s="32"/>
      <c r="Y35" s="32"/>
      <c r="Z35" s="32"/>
      <c r="AA35" s="32"/>
      <c r="AB35" s="32"/>
      <c r="AC35" s="40"/>
      <c r="AD35" s="40"/>
      <c r="AE35" s="40"/>
      <c r="AF35" s="40"/>
      <c r="AG35" s="40"/>
      <c r="AH35" s="40"/>
    </row>
    <row r="36" ht="14.25" customHeight="1">
      <c r="A36" s="21" t="s">
        <v>42</v>
      </c>
      <c r="B36" s="1" t="s">
        <v>14</v>
      </c>
      <c r="C36" s="22">
        <v>42921.0</v>
      </c>
      <c r="D36" s="1" t="s">
        <v>43</v>
      </c>
      <c r="E36" s="1" t="s">
        <v>117</v>
      </c>
      <c r="F36" s="23" t="s">
        <v>118</v>
      </c>
      <c r="G36" s="24" t="s">
        <v>119</v>
      </c>
      <c r="H36" s="25" t="s">
        <v>46</v>
      </c>
      <c r="I36" s="25" t="s">
        <v>46</v>
      </c>
      <c r="J36" s="25" t="s">
        <v>46</v>
      </c>
      <c r="K36" s="25" t="s">
        <v>46</v>
      </c>
      <c r="L36" s="25" t="s">
        <v>47</v>
      </c>
      <c r="M36" s="26" t="s">
        <v>48</v>
      </c>
      <c r="N36" s="1" t="s">
        <v>120</v>
      </c>
      <c r="O36" s="1"/>
      <c r="P36" s="1" t="s">
        <v>102</v>
      </c>
      <c r="Q36" s="27" t="s">
        <v>121</v>
      </c>
      <c r="R36" s="42"/>
      <c r="S36" s="1"/>
      <c r="T36" s="1"/>
      <c r="U36" s="1"/>
      <c r="V36" s="1"/>
      <c r="W36" s="1"/>
      <c r="X36" s="1"/>
      <c r="Y36" s="1"/>
      <c r="Z36" s="1"/>
      <c r="AA36" s="1"/>
      <c r="AB36" s="1"/>
      <c r="AC36" s="1"/>
      <c r="AD36" s="1"/>
      <c r="AE36" s="1"/>
      <c r="AF36" s="1"/>
      <c r="AG36" s="1"/>
      <c r="AH36" s="1"/>
    </row>
    <row r="37" ht="14.25" customHeight="1">
      <c r="A37" s="21" t="s">
        <v>42</v>
      </c>
      <c r="B37" s="1" t="s">
        <v>14</v>
      </c>
      <c r="C37" s="22">
        <v>42962.0</v>
      </c>
      <c r="D37" s="1" t="s">
        <v>43</v>
      </c>
      <c r="E37" s="1" t="s">
        <v>77</v>
      </c>
      <c r="F37" s="23" t="s">
        <v>122</v>
      </c>
      <c r="G37" s="24" t="s">
        <v>123</v>
      </c>
      <c r="H37" s="25" t="s">
        <v>46</v>
      </c>
      <c r="I37" s="25" t="s">
        <v>46</v>
      </c>
      <c r="J37" s="25" t="s">
        <v>46</v>
      </c>
      <c r="K37" s="25" t="s">
        <v>46</v>
      </c>
      <c r="L37" s="25" t="s">
        <v>47</v>
      </c>
      <c r="N37" s="1" t="s">
        <v>79</v>
      </c>
      <c r="O37" s="1"/>
      <c r="P37" s="1" t="s">
        <v>102</v>
      </c>
      <c r="Q37" s="27"/>
      <c r="R37" s="29"/>
      <c r="S37" s="1"/>
      <c r="T37" s="1"/>
      <c r="U37" s="1"/>
      <c r="V37" s="1"/>
      <c r="W37" s="1"/>
      <c r="X37" s="1"/>
      <c r="Y37" s="1"/>
      <c r="Z37" s="1"/>
      <c r="AA37" s="1"/>
      <c r="AB37" s="1"/>
      <c r="AC37" s="1"/>
      <c r="AD37" s="1"/>
      <c r="AE37" s="1"/>
      <c r="AF37" s="1"/>
      <c r="AG37" s="1"/>
      <c r="AH37" s="1"/>
    </row>
    <row r="38" ht="14.25" customHeight="1">
      <c r="A38" s="21" t="s">
        <v>42</v>
      </c>
      <c r="B38" s="1" t="s">
        <v>14</v>
      </c>
      <c r="C38" s="22">
        <v>42983.0</v>
      </c>
      <c r="D38" s="1" t="s">
        <v>43</v>
      </c>
      <c r="E38" s="1" t="s">
        <v>77</v>
      </c>
      <c r="F38" s="23" t="s">
        <v>124</v>
      </c>
      <c r="G38" s="24" t="s">
        <v>125</v>
      </c>
      <c r="H38" s="25" t="s">
        <v>46</v>
      </c>
      <c r="I38" s="25" t="s">
        <v>46</v>
      </c>
      <c r="J38" s="25" t="s">
        <v>46</v>
      </c>
      <c r="K38" s="25" t="s">
        <v>46</v>
      </c>
      <c r="L38" s="25" t="s">
        <v>47</v>
      </c>
      <c r="N38" s="1" t="s">
        <v>126</v>
      </c>
      <c r="O38" s="1" t="s">
        <v>127</v>
      </c>
      <c r="P38" s="1" t="s">
        <v>102</v>
      </c>
      <c r="Q38" s="27"/>
      <c r="R38" s="29"/>
      <c r="S38" s="1"/>
      <c r="T38" s="1"/>
      <c r="U38" s="1"/>
      <c r="V38" s="1"/>
      <c r="W38" s="1"/>
      <c r="X38" s="1"/>
      <c r="Y38" s="1"/>
      <c r="Z38" s="1"/>
      <c r="AA38" s="1"/>
      <c r="AB38" s="1"/>
      <c r="AC38" s="1"/>
      <c r="AD38" s="1"/>
      <c r="AE38" s="1"/>
      <c r="AF38" s="1"/>
      <c r="AG38" s="1"/>
      <c r="AH38" s="1"/>
    </row>
    <row r="39" ht="7.5" customHeight="1">
      <c r="A39" s="31"/>
      <c r="B39" s="32"/>
      <c r="C39" s="33"/>
      <c r="D39" s="32"/>
      <c r="E39" s="32"/>
      <c r="F39" s="34"/>
      <c r="G39" s="35"/>
      <c r="H39" s="36"/>
      <c r="I39" s="36"/>
      <c r="J39" s="36"/>
      <c r="K39" s="36"/>
      <c r="L39" s="36"/>
      <c r="M39" s="37"/>
      <c r="N39" s="32"/>
      <c r="O39" s="32"/>
      <c r="P39" s="32"/>
      <c r="Q39" s="38"/>
      <c r="R39" s="39"/>
      <c r="S39" s="32"/>
      <c r="T39" s="32"/>
      <c r="U39" s="32"/>
      <c r="V39" s="32"/>
      <c r="W39" s="32"/>
      <c r="X39" s="32"/>
      <c r="Y39" s="32"/>
      <c r="Z39" s="32"/>
      <c r="AA39" s="32"/>
      <c r="AB39" s="32"/>
      <c r="AC39" s="40"/>
      <c r="AD39" s="40"/>
      <c r="AE39" s="40"/>
      <c r="AF39" s="40"/>
      <c r="AG39" s="40"/>
      <c r="AH39" s="40"/>
    </row>
    <row r="40" ht="14.25" customHeight="1">
      <c r="A40" s="21" t="s">
        <v>42</v>
      </c>
      <c r="B40" s="1" t="s">
        <v>15</v>
      </c>
      <c r="C40" s="22">
        <v>42922.0</v>
      </c>
      <c r="D40" s="1" t="s">
        <v>43</v>
      </c>
      <c r="E40" s="1" t="s">
        <v>117</v>
      </c>
      <c r="F40" s="23" t="s">
        <v>128</v>
      </c>
      <c r="G40" s="24" t="s">
        <v>129</v>
      </c>
      <c r="H40" s="25" t="s">
        <v>46</v>
      </c>
      <c r="I40" s="25" t="s">
        <v>46</v>
      </c>
      <c r="J40" s="25" t="s">
        <v>46</v>
      </c>
      <c r="K40" s="25" t="s">
        <v>46</v>
      </c>
      <c r="L40" s="25" t="s">
        <v>47</v>
      </c>
      <c r="M40" s="26" t="s">
        <v>48</v>
      </c>
      <c r="N40" s="1" t="s">
        <v>120</v>
      </c>
      <c r="O40" s="1"/>
      <c r="P40" s="1" t="s">
        <v>102</v>
      </c>
      <c r="Q40" s="47" t="s">
        <v>130</v>
      </c>
      <c r="R40" s="42"/>
      <c r="S40" s="1"/>
      <c r="T40" s="1"/>
      <c r="U40" s="1"/>
      <c r="V40" s="1"/>
      <c r="W40" s="1"/>
      <c r="X40" s="1"/>
      <c r="Y40" s="1"/>
      <c r="Z40" s="1"/>
      <c r="AA40" s="1"/>
      <c r="AB40" s="1"/>
      <c r="AC40" s="1"/>
      <c r="AD40" s="1"/>
      <c r="AE40" s="1"/>
      <c r="AF40" s="1"/>
      <c r="AG40" s="1"/>
      <c r="AH40" s="1"/>
    </row>
    <row r="41" ht="14.25" customHeight="1">
      <c r="A41" s="21" t="s">
        <v>42</v>
      </c>
      <c r="B41" s="1" t="s">
        <v>15</v>
      </c>
      <c r="C41" s="22">
        <v>42963.0</v>
      </c>
      <c r="D41" s="1" t="s">
        <v>43</v>
      </c>
      <c r="E41" s="1" t="s">
        <v>77</v>
      </c>
      <c r="F41" s="23" t="s">
        <v>131</v>
      </c>
      <c r="G41" s="24" t="s">
        <v>132</v>
      </c>
      <c r="H41" s="25" t="s">
        <v>46</v>
      </c>
      <c r="I41" s="25" t="s">
        <v>46</v>
      </c>
      <c r="J41" s="25" t="s">
        <v>46</v>
      </c>
      <c r="K41" s="25" t="s">
        <v>46</v>
      </c>
      <c r="L41" s="25" t="s">
        <v>47</v>
      </c>
      <c r="N41" s="1" t="s">
        <v>79</v>
      </c>
      <c r="O41" s="1"/>
      <c r="P41" s="1" t="s">
        <v>102</v>
      </c>
      <c r="Q41" s="27"/>
      <c r="R41" s="29"/>
      <c r="S41" s="1"/>
      <c r="T41" s="1"/>
      <c r="U41" s="1"/>
      <c r="V41" s="1"/>
      <c r="W41" s="1"/>
      <c r="X41" s="1"/>
      <c r="Y41" s="1"/>
      <c r="Z41" s="1"/>
      <c r="AA41" s="1"/>
      <c r="AB41" s="1"/>
      <c r="AC41" s="1"/>
      <c r="AD41" s="1"/>
      <c r="AE41" s="1"/>
      <c r="AF41" s="1"/>
      <c r="AG41" s="1"/>
      <c r="AH41" s="1"/>
    </row>
    <row r="42" ht="14.25" customHeight="1">
      <c r="A42" s="21" t="s">
        <v>42</v>
      </c>
      <c r="B42" s="1" t="s">
        <v>15</v>
      </c>
      <c r="C42" s="22">
        <v>42984.0</v>
      </c>
      <c r="D42" s="1" t="s">
        <v>43</v>
      </c>
      <c r="E42" s="1" t="s">
        <v>77</v>
      </c>
      <c r="F42" s="23" t="s">
        <v>133</v>
      </c>
      <c r="G42" s="24"/>
      <c r="H42" s="25" t="s">
        <v>46</v>
      </c>
      <c r="I42" s="25" t="s">
        <v>46</v>
      </c>
      <c r="J42" s="25" t="s">
        <v>46</v>
      </c>
      <c r="K42" s="25" t="s">
        <v>46</v>
      </c>
      <c r="L42" s="25" t="s">
        <v>47</v>
      </c>
      <c r="N42" s="1" t="s">
        <v>134</v>
      </c>
      <c r="O42" s="48"/>
      <c r="P42" s="1" t="s">
        <v>102</v>
      </c>
      <c r="Q42" s="27"/>
      <c r="R42" s="29"/>
      <c r="S42" s="1"/>
      <c r="T42" s="1"/>
      <c r="U42" s="1"/>
      <c r="V42" s="1"/>
      <c r="W42" s="1"/>
      <c r="X42" s="1"/>
      <c r="Y42" s="1"/>
      <c r="Z42" s="1"/>
      <c r="AA42" s="1"/>
      <c r="AB42" s="1"/>
      <c r="AC42" s="1"/>
      <c r="AD42" s="1"/>
      <c r="AE42" s="1"/>
      <c r="AF42" s="1"/>
      <c r="AG42" s="1"/>
      <c r="AH42" s="1"/>
    </row>
    <row r="43" ht="7.5" customHeight="1">
      <c r="A43" s="31"/>
      <c r="B43" s="32"/>
      <c r="C43" s="33"/>
      <c r="D43" s="32"/>
      <c r="E43" s="32"/>
      <c r="F43" s="34"/>
      <c r="G43" s="35"/>
      <c r="H43" s="36"/>
      <c r="I43" s="36"/>
      <c r="J43" s="36"/>
      <c r="K43" s="36"/>
      <c r="L43" s="36"/>
      <c r="M43" s="37"/>
      <c r="N43" s="32"/>
      <c r="O43" s="32"/>
      <c r="P43" s="32"/>
      <c r="Q43" s="38"/>
      <c r="R43" s="39"/>
      <c r="S43" s="32"/>
      <c r="T43" s="32"/>
      <c r="U43" s="32"/>
      <c r="V43" s="32"/>
      <c r="W43" s="32"/>
      <c r="X43" s="32"/>
      <c r="Y43" s="32"/>
      <c r="Z43" s="32"/>
      <c r="AA43" s="32"/>
      <c r="AB43" s="32"/>
      <c r="AC43" s="40"/>
      <c r="AD43" s="40"/>
      <c r="AE43" s="40"/>
      <c r="AF43" s="40"/>
      <c r="AG43" s="40"/>
      <c r="AH43" s="40"/>
    </row>
    <row r="44" ht="14.25" customHeight="1">
      <c r="A44" s="21" t="s">
        <v>135</v>
      </c>
      <c r="B44" s="1" t="s">
        <v>17</v>
      </c>
      <c r="C44" s="22">
        <v>42927.0</v>
      </c>
      <c r="D44" s="1" t="s">
        <v>43</v>
      </c>
      <c r="E44" s="1" t="s">
        <v>136</v>
      </c>
      <c r="F44" s="23" t="s">
        <v>137</v>
      </c>
      <c r="G44" s="24" t="s">
        <v>138</v>
      </c>
      <c r="H44" s="25" t="s">
        <v>139</v>
      </c>
      <c r="I44" s="25" t="s">
        <v>46</v>
      </c>
      <c r="J44" s="25" t="s">
        <v>46</v>
      </c>
      <c r="K44" s="25" t="s">
        <v>46</v>
      </c>
      <c r="L44" s="25" t="s">
        <v>47</v>
      </c>
      <c r="M44" s="26" t="s">
        <v>48</v>
      </c>
      <c r="N44" s="1" t="s">
        <v>140</v>
      </c>
      <c r="O44" s="1" t="s">
        <v>141</v>
      </c>
      <c r="P44" s="1" t="s">
        <v>102</v>
      </c>
      <c r="Q44" s="27"/>
      <c r="R44" s="42"/>
      <c r="S44" s="1"/>
      <c r="T44" s="1"/>
      <c r="U44" s="1"/>
      <c r="V44" s="1"/>
      <c r="W44" s="1"/>
      <c r="X44" s="1"/>
      <c r="Y44" s="1"/>
      <c r="Z44" s="1"/>
      <c r="AA44" s="1"/>
      <c r="AB44" s="1"/>
      <c r="AC44" s="1"/>
      <c r="AD44" s="1"/>
      <c r="AE44" s="1"/>
      <c r="AF44" s="1"/>
      <c r="AG44" s="1"/>
      <c r="AH44" s="1"/>
    </row>
    <row r="45" ht="14.25" customHeight="1">
      <c r="A45" s="21" t="s">
        <v>135</v>
      </c>
      <c r="B45" s="1" t="s">
        <v>17</v>
      </c>
      <c r="C45" s="22">
        <v>42968.0</v>
      </c>
      <c r="D45" s="1" t="s">
        <v>43</v>
      </c>
      <c r="E45" s="1" t="s">
        <v>77</v>
      </c>
      <c r="F45" s="23">
        <v>138.6</v>
      </c>
      <c r="G45" s="24" t="s">
        <v>142</v>
      </c>
      <c r="H45" s="25" t="s">
        <v>46</v>
      </c>
      <c r="I45" s="25" t="s">
        <v>46</v>
      </c>
      <c r="J45" s="25" t="s">
        <v>46</v>
      </c>
      <c r="K45" s="25" t="s">
        <v>46</v>
      </c>
      <c r="L45" s="25" t="s">
        <v>47</v>
      </c>
      <c r="N45" s="1" t="s">
        <v>143</v>
      </c>
      <c r="O45" s="1"/>
      <c r="P45" s="1" t="s">
        <v>102</v>
      </c>
      <c r="Q45" s="27"/>
      <c r="R45" s="29"/>
      <c r="S45" s="1"/>
      <c r="T45" s="1"/>
      <c r="U45" s="1"/>
      <c r="V45" s="1"/>
      <c r="W45" s="1"/>
      <c r="X45" s="1"/>
      <c r="Y45" s="1"/>
      <c r="Z45" s="1"/>
      <c r="AA45" s="1"/>
      <c r="AB45" s="1"/>
      <c r="AC45" s="1"/>
      <c r="AD45" s="1"/>
      <c r="AE45" s="1"/>
      <c r="AF45" s="1"/>
      <c r="AG45" s="1"/>
      <c r="AH45" s="1"/>
    </row>
    <row r="46" ht="14.25" customHeight="1">
      <c r="A46" s="21" t="s">
        <v>135</v>
      </c>
      <c r="B46" s="1" t="s">
        <v>17</v>
      </c>
      <c r="C46" s="22">
        <v>42989.0</v>
      </c>
      <c r="D46" s="1" t="s">
        <v>43</v>
      </c>
      <c r="E46" s="1" t="s">
        <v>77</v>
      </c>
      <c r="F46" s="23">
        <v>69.67</v>
      </c>
      <c r="G46" s="24"/>
      <c r="H46" s="25" t="s">
        <v>46</v>
      </c>
      <c r="I46" s="25" t="s">
        <v>46</v>
      </c>
      <c r="J46" s="25" t="s">
        <v>46</v>
      </c>
      <c r="K46" s="25" t="s">
        <v>46</v>
      </c>
      <c r="L46" s="25" t="s">
        <v>47</v>
      </c>
      <c r="N46" s="1" t="s">
        <v>144</v>
      </c>
      <c r="O46" s="1"/>
      <c r="P46" s="1" t="s">
        <v>102</v>
      </c>
      <c r="Q46" s="27"/>
      <c r="R46" s="29"/>
      <c r="S46" s="1"/>
      <c r="T46" s="1"/>
      <c r="U46" s="1"/>
      <c r="V46" s="1"/>
      <c r="W46" s="1"/>
      <c r="X46" s="1"/>
      <c r="Y46" s="1"/>
      <c r="Z46" s="1"/>
      <c r="AA46" s="1"/>
      <c r="AB46" s="1"/>
      <c r="AC46" s="1"/>
      <c r="AD46" s="1"/>
      <c r="AE46" s="1"/>
      <c r="AF46" s="1"/>
      <c r="AG46" s="1"/>
      <c r="AH46" s="1"/>
    </row>
    <row r="47" ht="7.5" customHeight="1">
      <c r="A47" s="31"/>
      <c r="B47" s="32"/>
      <c r="C47" s="33"/>
      <c r="D47" s="32"/>
      <c r="E47" s="32"/>
      <c r="F47" s="34"/>
      <c r="G47" s="35"/>
      <c r="H47" s="36"/>
      <c r="I47" s="36"/>
      <c r="J47" s="36"/>
      <c r="K47" s="36"/>
      <c r="L47" s="36"/>
      <c r="M47" s="37"/>
      <c r="N47" s="32"/>
      <c r="O47" s="32"/>
      <c r="P47" s="32"/>
      <c r="Q47" s="38"/>
      <c r="R47" s="39"/>
      <c r="S47" s="32"/>
      <c r="T47" s="32"/>
      <c r="U47" s="32"/>
      <c r="V47" s="32"/>
      <c r="W47" s="32"/>
      <c r="X47" s="32"/>
      <c r="Y47" s="32"/>
      <c r="Z47" s="32"/>
      <c r="AA47" s="32"/>
      <c r="AB47" s="32"/>
      <c r="AC47" s="40"/>
      <c r="AD47" s="40"/>
      <c r="AE47" s="40"/>
      <c r="AF47" s="40"/>
      <c r="AG47" s="40"/>
      <c r="AH47" s="40"/>
    </row>
    <row r="48" ht="14.25" customHeight="1">
      <c r="A48" s="21" t="s">
        <v>135</v>
      </c>
      <c r="B48" s="1" t="s">
        <v>18</v>
      </c>
      <c r="C48" s="22">
        <v>42928.0</v>
      </c>
      <c r="D48" s="1" t="s">
        <v>43</v>
      </c>
      <c r="E48" s="1" t="s">
        <v>136</v>
      </c>
      <c r="F48" s="23">
        <v>56.0</v>
      </c>
      <c r="G48" s="24" t="s">
        <v>145</v>
      </c>
      <c r="H48" s="25" t="s">
        <v>46</v>
      </c>
      <c r="I48" s="25" t="s">
        <v>46</v>
      </c>
      <c r="J48" s="25" t="s">
        <v>46</v>
      </c>
      <c r="K48" s="25" t="s">
        <v>46</v>
      </c>
      <c r="L48" s="25" t="s">
        <v>47</v>
      </c>
      <c r="M48" s="26" t="s">
        <v>48</v>
      </c>
      <c r="N48" s="1" t="s">
        <v>146</v>
      </c>
      <c r="O48" s="1"/>
      <c r="P48" s="1" t="s">
        <v>102</v>
      </c>
      <c r="Q48" s="27"/>
      <c r="R48" s="42"/>
      <c r="S48" s="1"/>
      <c r="T48" s="1"/>
      <c r="U48" s="1"/>
      <c r="V48" s="1"/>
      <c r="W48" s="1"/>
      <c r="X48" s="1"/>
      <c r="Y48" s="1"/>
      <c r="Z48" s="1"/>
      <c r="AA48" s="1"/>
      <c r="AB48" s="1"/>
      <c r="AC48" s="1"/>
      <c r="AD48" s="1"/>
      <c r="AE48" s="1"/>
      <c r="AF48" s="1"/>
      <c r="AG48" s="1"/>
      <c r="AH48" s="1"/>
    </row>
    <row r="49" ht="14.25" customHeight="1">
      <c r="A49" s="21" t="s">
        <v>135</v>
      </c>
      <c r="B49" s="1" t="s">
        <v>18</v>
      </c>
      <c r="C49" s="22">
        <v>42969.0</v>
      </c>
      <c r="D49" s="1" t="s">
        <v>43</v>
      </c>
      <c r="E49" s="1" t="s">
        <v>77</v>
      </c>
      <c r="F49" s="23">
        <v>17.42</v>
      </c>
      <c r="G49" s="24" t="s">
        <v>147</v>
      </c>
      <c r="H49" s="25" t="s">
        <v>46</v>
      </c>
      <c r="I49" s="25" t="s">
        <v>46</v>
      </c>
      <c r="J49" s="25" t="s">
        <v>46</v>
      </c>
      <c r="K49" s="25" t="s">
        <v>46</v>
      </c>
      <c r="L49" s="25" t="s">
        <v>47</v>
      </c>
      <c r="N49" s="1" t="s">
        <v>143</v>
      </c>
      <c r="O49" s="1"/>
      <c r="P49" s="1" t="s">
        <v>102</v>
      </c>
      <c r="Q49" s="27"/>
      <c r="R49" s="29"/>
      <c r="S49" s="1"/>
      <c r="T49" s="1"/>
      <c r="U49" s="1"/>
      <c r="V49" s="1"/>
      <c r="W49" s="1"/>
      <c r="X49" s="1"/>
      <c r="Y49" s="1"/>
      <c r="Z49" s="1"/>
      <c r="AA49" s="1"/>
      <c r="AB49" s="1"/>
      <c r="AC49" s="1"/>
      <c r="AD49" s="1"/>
      <c r="AE49" s="1"/>
      <c r="AF49" s="1"/>
      <c r="AG49" s="1"/>
      <c r="AH49" s="1"/>
    </row>
    <row r="50" ht="14.25" customHeight="1">
      <c r="A50" s="21" t="s">
        <v>135</v>
      </c>
      <c r="B50" s="1" t="s">
        <v>18</v>
      </c>
      <c r="C50" s="22">
        <v>42990.0</v>
      </c>
      <c r="D50" s="1" t="s">
        <v>43</v>
      </c>
      <c r="E50" s="1" t="s">
        <v>77</v>
      </c>
      <c r="F50" s="23">
        <v>10.95</v>
      </c>
      <c r="G50" s="24" t="s">
        <v>148</v>
      </c>
      <c r="H50" s="25" t="s">
        <v>46</v>
      </c>
      <c r="I50" s="25" t="s">
        <v>46</v>
      </c>
      <c r="J50" s="25" t="s">
        <v>46</v>
      </c>
      <c r="K50" s="25" t="s">
        <v>46</v>
      </c>
      <c r="L50" s="25" t="s">
        <v>149</v>
      </c>
      <c r="N50" s="1" t="s">
        <v>144</v>
      </c>
      <c r="O50" s="1" t="s">
        <v>150</v>
      </c>
      <c r="P50" s="1" t="s">
        <v>102</v>
      </c>
      <c r="Q50" s="27" t="s">
        <v>151</v>
      </c>
      <c r="R50" s="29"/>
      <c r="S50" s="1"/>
      <c r="T50" s="1"/>
      <c r="U50" s="1"/>
      <c r="V50" s="1"/>
      <c r="W50" s="1"/>
      <c r="X50" s="1"/>
      <c r="Y50" s="1"/>
      <c r="Z50" s="1"/>
      <c r="AA50" s="1"/>
      <c r="AB50" s="1"/>
      <c r="AC50" s="1"/>
      <c r="AD50" s="1"/>
      <c r="AE50" s="1"/>
      <c r="AF50" s="1"/>
      <c r="AG50" s="1"/>
      <c r="AH50" s="1"/>
    </row>
    <row r="51" ht="7.5" customHeight="1">
      <c r="A51" s="31"/>
      <c r="B51" s="32"/>
      <c r="C51" s="33"/>
      <c r="D51" s="32"/>
      <c r="E51" s="32"/>
      <c r="F51" s="34"/>
      <c r="G51" s="35"/>
      <c r="H51" s="36"/>
      <c r="I51" s="36"/>
      <c r="J51" s="36"/>
      <c r="K51" s="36"/>
      <c r="L51" s="36"/>
      <c r="M51" s="37"/>
      <c r="N51" s="32"/>
      <c r="O51" s="32"/>
      <c r="P51" s="32"/>
      <c r="Q51" s="38"/>
      <c r="R51" s="39"/>
      <c r="S51" s="32"/>
      <c r="T51" s="32"/>
      <c r="U51" s="32"/>
      <c r="V51" s="32"/>
      <c r="W51" s="32"/>
      <c r="X51" s="32"/>
      <c r="Y51" s="32"/>
      <c r="Z51" s="32"/>
      <c r="AA51" s="32"/>
      <c r="AB51" s="32"/>
      <c r="AC51" s="40"/>
      <c r="AD51" s="40"/>
      <c r="AE51" s="40"/>
      <c r="AF51" s="40"/>
      <c r="AG51" s="40"/>
      <c r="AH51" s="40"/>
    </row>
    <row r="52" ht="14.25" customHeight="1">
      <c r="A52" s="21" t="s">
        <v>135</v>
      </c>
      <c r="B52" s="1" t="s">
        <v>19</v>
      </c>
      <c r="C52" s="22">
        <v>42928.0</v>
      </c>
      <c r="D52" s="1" t="s">
        <v>53</v>
      </c>
      <c r="E52" s="1" t="s">
        <v>136</v>
      </c>
      <c r="F52" s="23">
        <v>166.0</v>
      </c>
      <c r="G52" s="24" t="s">
        <v>152</v>
      </c>
      <c r="H52" s="25" t="s">
        <v>46</v>
      </c>
      <c r="I52" s="25" t="s">
        <v>46</v>
      </c>
      <c r="J52" s="25" t="s">
        <v>46</v>
      </c>
      <c r="K52" s="25" t="s">
        <v>55</v>
      </c>
      <c r="L52" s="25" t="s">
        <v>47</v>
      </c>
      <c r="M52" s="26" t="s">
        <v>48</v>
      </c>
      <c r="N52" s="1" t="s">
        <v>153</v>
      </c>
      <c r="O52" s="1"/>
      <c r="P52" s="1" t="s">
        <v>102</v>
      </c>
      <c r="Q52" s="47"/>
      <c r="R52" s="49" t="s">
        <v>154</v>
      </c>
      <c r="S52" s="1"/>
      <c r="T52" s="1"/>
      <c r="U52" s="1"/>
      <c r="V52" s="1"/>
      <c r="W52" s="1"/>
      <c r="X52" s="1"/>
      <c r="Y52" s="1"/>
      <c r="Z52" s="1"/>
      <c r="AA52" s="1"/>
      <c r="AB52" s="1"/>
      <c r="AC52" s="1"/>
      <c r="AD52" s="1"/>
      <c r="AE52" s="1"/>
      <c r="AF52" s="1"/>
      <c r="AG52" s="1"/>
      <c r="AH52" s="1"/>
    </row>
    <row r="53" ht="14.25" customHeight="1">
      <c r="A53" s="21" t="s">
        <v>135</v>
      </c>
      <c r="B53" s="1" t="s">
        <v>19</v>
      </c>
      <c r="C53" s="22">
        <v>42969.0</v>
      </c>
      <c r="D53" s="1" t="s">
        <v>43</v>
      </c>
      <c r="E53" s="1" t="s">
        <v>77</v>
      </c>
      <c r="F53" s="23">
        <v>40.89</v>
      </c>
      <c r="G53" s="24" t="s">
        <v>155</v>
      </c>
      <c r="H53" s="25" t="s">
        <v>46</v>
      </c>
      <c r="I53" s="25" t="s">
        <v>46</v>
      </c>
      <c r="J53" s="25" t="s">
        <v>46</v>
      </c>
      <c r="K53" s="25" t="s">
        <v>46</v>
      </c>
      <c r="L53" s="25" t="s">
        <v>47</v>
      </c>
      <c r="N53" s="1" t="s">
        <v>143</v>
      </c>
      <c r="O53" s="1"/>
      <c r="P53" s="1" t="s">
        <v>102</v>
      </c>
      <c r="Q53" s="27"/>
      <c r="R53" s="29"/>
      <c r="S53" s="1"/>
      <c r="T53" s="1"/>
      <c r="U53" s="1"/>
      <c r="V53" s="1"/>
      <c r="W53" s="1"/>
      <c r="X53" s="1"/>
      <c r="Y53" s="1"/>
      <c r="Z53" s="1"/>
      <c r="AA53" s="1"/>
      <c r="AB53" s="1"/>
      <c r="AC53" s="1"/>
      <c r="AD53" s="1"/>
      <c r="AE53" s="1"/>
      <c r="AF53" s="1"/>
      <c r="AG53" s="1"/>
      <c r="AH53" s="1"/>
    </row>
    <row r="54" ht="14.25" customHeight="1">
      <c r="A54" s="50" t="s">
        <v>135</v>
      </c>
      <c r="B54" s="51" t="s">
        <v>19</v>
      </c>
      <c r="C54" s="52">
        <v>42990.0</v>
      </c>
      <c r="D54" s="50" t="s">
        <v>43</v>
      </c>
      <c r="E54" s="53" t="s">
        <v>77</v>
      </c>
      <c r="F54" s="54">
        <v>62.6</v>
      </c>
      <c r="G54" s="51" t="s">
        <v>156</v>
      </c>
      <c r="H54" s="55" t="s">
        <v>46</v>
      </c>
      <c r="I54" s="55" t="s">
        <v>46</v>
      </c>
      <c r="J54" s="55" t="s">
        <v>46</v>
      </c>
      <c r="K54" s="55" t="s">
        <v>46</v>
      </c>
      <c r="L54" s="55" t="s">
        <v>149</v>
      </c>
      <c r="M54" s="56"/>
      <c r="N54" s="53" t="s">
        <v>144</v>
      </c>
      <c r="O54" s="53" t="s">
        <v>150</v>
      </c>
      <c r="P54" s="53" t="s">
        <v>102</v>
      </c>
      <c r="Q54" s="57" t="s">
        <v>157</v>
      </c>
      <c r="R54" s="58"/>
      <c r="S54" s="1"/>
      <c r="T54" s="1"/>
      <c r="U54" s="1"/>
      <c r="V54" s="1"/>
      <c r="W54" s="1"/>
      <c r="X54" s="1"/>
      <c r="Y54" s="1"/>
      <c r="Z54" s="1"/>
      <c r="AA54" s="1"/>
      <c r="AB54" s="1"/>
      <c r="AC54" s="1"/>
      <c r="AD54" s="1"/>
      <c r="AE54" s="1"/>
      <c r="AF54" s="1"/>
      <c r="AG54" s="1"/>
      <c r="AH54" s="1"/>
    </row>
    <row r="55" ht="14.25" customHeight="1">
      <c r="A55" s="2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ht="14.25" customHeight="1">
      <c r="A56" s="2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ht="14.25" customHeight="1">
      <c r="A57" s="2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ht="14.25" customHeight="1">
      <c r="A58" s="2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ht="14.25" customHeight="1">
      <c r="A59" s="2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ht="14.25" customHeight="1">
      <c r="A60" s="2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ht="14.25" customHeight="1">
      <c r="A61" s="2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ht="14.25" customHeight="1">
      <c r="A62" s="2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ht="14.25" customHeight="1">
      <c r="A63" s="2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ht="14.25" customHeight="1">
      <c r="A64" s="2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ht="14.25" customHeight="1">
      <c r="A65" s="2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4.25" customHeight="1">
      <c r="A66" s="2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4.25" customHeight="1">
      <c r="A67" s="2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4.25" customHeight="1">
      <c r="A68" s="2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4.25" customHeight="1">
      <c r="A69" s="2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4.25" customHeight="1">
      <c r="A70" s="2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4.25" customHeight="1">
      <c r="A71" s="2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4.25" customHeight="1">
      <c r="A72" s="2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4.25" customHeight="1">
      <c r="A73" s="2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4.25" customHeight="1">
      <c r="A74" s="2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4.25" customHeight="1">
      <c r="A75" s="2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4.25" customHeight="1">
      <c r="A76" s="2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4.25" customHeight="1">
      <c r="A77" s="2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4.25" customHeight="1">
      <c r="A78" s="2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4.25" customHeight="1">
      <c r="A79" s="2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4.25" customHeight="1">
      <c r="A80" s="2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4.25" customHeight="1">
      <c r="A81" s="2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4.25" customHeight="1">
      <c r="A82" s="2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4.25" customHeight="1">
      <c r="A83" s="2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4.25" customHeight="1">
      <c r="A84" s="2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4.25" customHeight="1">
      <c r="A85" s="2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4.25" customHeight="1">
      <c r="A86" s="2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4.25" customHeight="1">
      <c r="A87" s="2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4.25" customHeight="1">
      <c r="A88" s="2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4.25" customHeight="1">
      <c r="A89" s="2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4.25" customHeight="1">
      <c r="A90" s="2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4.25" customHeight="1">
      <c r="A91" s="2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4.25" customHeight="1">
      <c r="A92" s="2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4.25" customHeight="1">
      <c r="A93" s="2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4.25" customHeight="1">
      <c r="A94" s="2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4.25" customHeight="1">
      <c r="A95" s="2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4.25" customHeight="1">
      <c r="A96" s="2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4.25" customHeight="1">
      <c r="A97" s="2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4.25" customHeight="1">
      <c r="A98" s="2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4.25" customHeight="1">
      <c r="A99" s="2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4.25" customHeight="1">
      <c r="A100" s="2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4.25" customHeight="1">
      <c r="A101" s="2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4.25" customHeight="1">
      <c r="A102" s="2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4.25" customHeight="1">
      <c r="A103" s="2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4.25" customHeight="1">
      <c r="A104" s="2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4.25" customHeight="1">
      <c r="A105" s="2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4.25" customHeight="1">
      <c r="A106" s="2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4.25" customHeight="1">
      <c r="A107" s="2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4.25" customHeight="1">
      <c r="A108" s="2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4.25" customHeight="1">
      <c r="A109" s="2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4.25" customHeight="1">
      <c r="A110" s="2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4.25" customHeight="1">
      <c r="A111" s="2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4.25" customHeight="1">
      <c r="A112" s="2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4.25" customHeight="1">
      <c r="A113" s="2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4.25" customHeight="1">
      <c r="A114" s="2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4.25" customHeight="1">
      <c r="A115" s="2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4.25" customHeight="1">
      <c r="A116" s="2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4.25" customHeight="1">
      <c r="A117" s="2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4.25" customHeight="1">
      <c r="A118" s="2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4.25" customHeight="1">
      <c r="A119" s="2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4.25" customHeight="1">
      <c r="A120" s="2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4.25" customHeight="1">
      <c r="A121" s="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4.25" customHeight="1">
      <c r="A122" s="2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4.25" customHeight="1">
      <c r="A123" s="2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4.25" customHeight="1">
      <c r="A124" s="2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4.25" customHeight="1">
      <c r="A125" s="2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4.25" customHeight="1">
      <c r="A126" s="2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4.25" customHeight="1">
      <c r="A127" s="2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4.25" customHeight="1">
      <c r="A128" s="2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4.25" customHeight="1">
      <c r="A129" s="2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4.25" customHeight="1">
      <c r="A130" s="2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4.25" customHeight="1">
      <c r="A131" s="2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4.25" customHeight="1">
      <c r="A132" s="2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4.25" customHeight="1">
      <c r="A133" s="2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4.25" customHeight="1">
      <c r="A134" s="2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4.25" customHeight="1">
      <c r="A135" s="2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4.25" customHeight="1">
      <c r="A136" s="2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4.25" customHeight="1">
      <c r="A137" s="2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4.25" customHeight="1">
      <c r="A138" s="2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4.25" customHeight="1">
      <c r="A139" s="2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4.25" customHeight="1">
      <c r="A140" s="2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4.25" customHeight="1">
      <c r="A141" s="2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4.25" customHeight="1">
      <c r="A142" s="2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4.25" customHeight="1">
      <c r="A143" s="2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4.25" customHeight="1">
      <c r="A144" s="2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4.25" customHeight="1">
      <c r="A145" s="2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4.25" customHeight="1">
      <c r="A146" s="2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4.25" customHeight="1">
      <c r="A147" s="2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4.25" customHeight="1">
      <c r="A148" s="2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4.25" customHeight="1">
      <c r="A149" s="2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4.25" customHeight="1">
      <c r="A150" s="2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4.25" customHeight="1">
      <c r="A151" s="2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4.25" customHeight="1">
      <c r="A152" s="2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4.25" customHeight="1">
      <c r="A153" s="2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4.25" customHeight="1">
      <c r="A154" s="2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4.25" customHeight="1">
      <c r="A155" s="2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4.25" customHeight="1">
      <c r="A156" s="2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4.25" customHeight="1">
      <c r="A157" s="2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4.25" customHeight="1">
      <c r="A158" s="2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4.25" customHeight="1">
      <c r="A159" s="2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4.25" customHeight="1">
      <c r="A160" s="2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4.25" customHeight="1">
      <c r="A161" s="2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4.25" customHeight="1">
      <c r="A162" s="2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4.25" customHeight="1">
      <c r="A163" s="2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4.25" customHeight="1">
      <c r="A164" s="2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4.25" customHeight="1">
      <c r="A165" s="2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4.25" customHeight="1">
      <c r="A166" s="2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4.25" customHeight="1">
      <c r="A167" s="2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4.25" customHeight="1">
      <c r="A168" s="2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4.25" customHeight="1">
      <c r="A169" s="2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4.25" customHeight="1">
      <c r="A170" s="2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4.25" customHeight="1">
      <c r="A171" s="2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4.25" customHeight="1">
      <c r="A172" s="2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4.25" customHeight="1">
      <c r="A173" s="2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4.25" customHeight="1">
      <c r="A174" s="2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4.25" customHeight="1">
      <c r="A175" s="2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4.25" customHeight="1">
      <c r="A176" s="2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4.25" customHeight="1">
      <c r="A177" s="2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4.25" customHeight="1">
      <c r="A178" s="2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4.25" customHeight="1">
      <c r="A179" s="2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4.25" customHeight="1">
      <c r="A180" s="2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4.25" customHeight="1">
      <c r="A181" s="2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4.25" customHeight="1">
      <c r="A182" s="2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4.25" customHeight="1">
      <c r="A183" s="2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4.25" customHeight="1">
      <c r="A184" s="2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4.25" customHeight="1">
      <c r="A185" s="2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4.25" customHeight="1">
      <c r="A186" s="2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4.25" customHeight="1">
      <c r="A187" s="2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4.25" customHeight="1">
      <c r="A188" s="2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4.25" customHeight="1">
      <c r="A189" s="2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4.25" customHeight="1">
      <c r="A190" s="2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4.25" customHeight="1">
      <c r="A191" s="2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4.25" customHeight="1">
      <c r="A192" s="2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4.25" customHeight="1">
      <c r="A193" s="2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4.25" customHeight="1">
      <c r="A194" s="2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4.25" customHeight="1">
      <c r="A195" s="2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4.25" customHeight="1">
      <c r="A196" s="2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4.25" customHeight="1">
      <c r="A197" s="2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4.25" customHeight="1">
      <c r="A198" s="2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4.25" customHeight="1">
      <c r="A199" s="2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4.25" customHeight="1">
      <c r="A200" s="2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4.25" customHeight="1">
      <c r="A201" s="2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4.25" customHeight="1">
      <c r="A202" s="2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4.25" customHeight="1">
      <c r="A203" s="2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4.25" customHeight="1">
      <c r="A204" s="2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4.25" customHeight="1">
      <c r="A205" s="2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4.25" customHeight="1">
      <c r="A206" s="2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4.25" customHeight="1">
      <c r="A207" s="2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4.25" customHeight="1">
      <c r="A208" s="2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4.25" customHeight="1">
      <c r="A209" s="2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4.25" customHeight="1">
      <c r="A210" s="2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4.25" customHeight="1">
      <c r="A211" s="2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4.25" customHeight="1">
      <c r="A212" s="2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4.25" customHeight="1">
      <c r="A213" s="2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4.25" customHeight="1">
      <c r="A214" s="2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4.25" customHeight="1">
      <c r="A215" s="2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4.25" customHeight="1">
      <c r="A216" s="2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4.25" customHeight="1">
      <c r="A217" s="2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4.25" customHeight="1">
      <c r="A218" s="2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4.25" customHeight="1">
      <c r="A219" s="2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4.25" customHeight="1">
      <c r="A220" s="2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4.25" customHeight="1">
      <c r="A221" s="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4.25" customHeight="1">
      <c r="A222" s="2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4.25" customHeight="1">
      <c r="A223" s="2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4.25" customHeight="1">
      <c r="A224" s="2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4.25" customHeight="1">
      <c r="A225" s="2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4.25" customHeight="1">
      <c r="A226" s="2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4.25" customHeight="1">
      <c r="A227" s="2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4.25" customHeight="1">
      <c r="A228" s="2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4.25" customHeight="1">
      <c r="A229" s="2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4.25" customHeight="1">
      <c r="A230" s="2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4.25" customHeight="1">
      <c r="A231" s="2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4.25" customHeight="1">
      <c r="A232" s="2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4.25" customHeight="1">
      <c r="A233" s="2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4.25" customHeight="1">
      <c r="A234" s="2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4.25" customHeight="1">
      <c r="A235" s="2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4.25" customHeight="1">
      <c r="A236" s="2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4.25" customHeight="1">
      <c r="A237" s="2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4.25" customHeight="1">
      <c r="A238" s="2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4.25" customHeight="1">
      <c r="A239" s="2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4.25" customHeight="1">
      <c r="A240" s="2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4.25" customHeight="1">
      <c r="A241" s="2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4.25" customHeight="1">
      <c r="A242" s="2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4.25" customHeight="1">
      <c r="A243" s="2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4.25" customHeight="1">
      <c r="A244" s="2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4.25" customHeight="1">
      <c r="A245" s="2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4.25" customHeight="1">
      <c r="A246" s="2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4.25" customHeight="1">
      <c r="A247" s="2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4.25" customHeight="1">
      <c r="A248" s="2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4.25" customHeight="1">
      <c r="A249" s="2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4.25" customHeight="1">
      <c r="A250" s="2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4.25" customHeight="1">
      <c r="A251" s="2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4.25" customHeight="1">
      <c r="A252" s="2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4.25" customHeight="1">
      <c r="A253" s="2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4.25" customHeight="1">
      <c r="A254" s="2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R12:R16"/>
    <mergeCell ref="R18:R23"/>
    <mergeCell ref="R3:R10"/>
    <mergeCell ref="R25:R28"/>
    <mergeCell ref="R30:R34"/>
    <mergeCell ref="R36:R38"/>
    <mergeCell ref="R40:R42"/>
    <mergeCell ref="R44:R46"/>
    <mergeCell ref="R48:R50"/>
    <mergeCell ref="R52:R54"/>
    <mergeCell ref="M30:M34"/>
    <mergeCell ref="M36:M38"/>
    <mergeCell ref="M40:M42"/>
    <mergeCell ref="M44:M46"/>
    <mergeCell ref="M48:M50"/>
    <mergeCell ref="M52:M54"/>
    <mergeCell ref="A1:B1"/>
    <mergeCell ref="D1:G1"/>
    <mergeCell ref="H1:Q1"/>
    <mergeCell ref="M3:M10"/>
    <mergeCell ref="M12:M16"/>
    <mergeCell ref="M18:M23"/>
    <mergeCell ref="M25:M2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1.57"/>
    <col customWidth="1" min="2" max="2" width="34.43"/>
    <col customWidth="1" min="3" max="3" width="18.43"/>
    <col customWidth="1" min="4" max="4" width="28.86"/>
    <col customWidth="1" min="5" max="5" width="12.0"/>
    <col customWidth="1" min="6" max="6" width="33.29"/>
    <col customWidth="1" min="7" max="7" width="28.57"/>
    <col customWidth="1" min="8" max="8" width="14.71"/>
    <col customWidth="1" min="9" max="9" width="11.14"/>
    <col customWidth="1" min="10" max="13" width="10.57"/>
    <col customWidth="1" min="14" max="14" width="13.86"/>
    <col customWidth="1" min="15" max="16" width="17.71"/>
    <col customWidth="1" min="17" max="17" width="25.43"/>
    <col customWidth="1" min="18" max="18" width="310.29"/>
    <col customWidth="1" min="19" max="19" width="24.14"/>
    <col customWidth="1" min="20" max="20" width="19.0"/>
    <col customWidth="1" min="21" max="21" width="57.43"/>
    <col customWidth="1" min="22" max="22" width="15.86"/>
    <col customWidth="1" min="23" max="23" width="22.71"/>
    <col customWidth="1" min="24" max="24" width="9.71"/>
    <col customWidth="1" min="25" max="25" width="14.14"/>
    <col customWidth="1" min="26" max="26" width="15.86"/>
    <col customWidth="1" min="27" max="27" width="22.71"/>
    <col customWidth="1" min="28" max="28" width="9.71"/>
    <col customWidth="1" min="29" max="29" width="10.14"/>
    <col customWidth="1" min="30" max="37" width="8.71"/>
  </cols>
  <sheetData>
    <row r="1" ht="14.25" customHeight="1">
      <c r="A1" s="4" t="s">
        <v>20</v>
      </c>
      <c r="B1" s="5"/>
      <c r="C1" s="6" t="s">
        <v>21</v>
      </c>
      <c r="D1" s="7"/>
      <c r="E1" s="8"/>
      <c r="F1" s="8"/>
      <c r="G1" s="9"/>
      <c r="H1" s="10" t="s">
        <v>22</v>
      </c>
      <c r="I1" s="8"/>
      <c r="J1" s="8"/>
      <c r="K1" s="8"/>
      <c r="L1" s="8"/>
      <c r="M1" s="8"/>
      <c r="N1" s="8"/>
      <c r="O1" s="8"/>
      <c r="P1" s="8"/>
      <c r="Q1" s="8"/>
      <c r="R1" s="8"/>
      <c r="S1" s="8"/>
      <c r="T1" s="5"/>
      <c r="U1" s="11" t="s">
        <v>23</v>
      </c>
      <c r="V1" s="12"/>
      <c r="W1" s="12"/>
      <c r="X1" s="12"/>
      <c r="Y1" s="12"/>
      <c r="Z1" s="12"/>
      <c r="AA1" s="12"/>
      <c r="AB1" s="12"/>
      <c r="AC1" s="12"/>
      <c r="AD1" s="12"/>
      <c r="AE1" s="12"/>
      <c r="AF1" s="13"/>
      <c r="AG1" s="13"/>
      <c r="AH1" s="13"/>
      <c r="AI1" s="13"/>
      <c r="AJ1" s="13"/>
      <c r="AK1" s="13"/>
    </row>
    <row r="2" ht="33.75" customHeight="1">
      <c r="A2" s="14" t="s">
        <v>24</v>
      </c>
      <c r="B2" s="15" t="s">
        <v>25</v>
      </c>
      <c r="C2" s="14" t="s">
        <v>26</v>
      </c>
      <c r="D2" s="15" t="s">
        <v>27</v>
      </c>
      <c r="E2" s="15" t="s">
        <v>28</v>
      </c>
      <c r="F2" s="15" t="s">
        <v>29</v>
      </c>
      <c r="G2" s="16" t="s">
        <v>30</v>
      </c>
      <c r="H2" s="17" t="s">
        <v>158</v>
      </c>
      <c r="I2" s="17" t="s">
        <v>32</v>
      </c>
      <c r="J2" s="17" t="s">
        <v>159</v>
      </c>
      <c r="K2" s="17" t="s">
        <v>160</v>
      </c>
      <c r="L2" s="17" t="s">
        <v>33</v>
      </c>
      <c r="M2" s="17" t="s">
        <v>34</v>
      </c>
      <c r="N2" s="17" t="s">
        <v>161</v>
      </c>
      <c r="O2" s="17" t="s">
        <v>162</v>
      </c>
      <c r="P2" s="15" t="s">
        <v>36</v>
      </c>
      <c r="Q2" s="15" t="s">
        <v>37</v>
      </c>
      <c r="R2" s="15" t="s">
        <v>38</v>
      </c>
      <c r="S2" s="15" t="s">
        <v>39</v>
      </c>
      <c r="T2" s="18" t="s">
        <v>40</v>
      </c>
      <c r="U2" s="19" t="s">
        <v>41</v>
      </c>
      <c r="V2" s="15"/>
      <c r="W2" s="15"/>
      <c r="X2" s="15"/>
      <c r="Y2" s="15"/>
      <c r="Z2" s="15"/>
      <c r="AA2" s="15"/>
      <c r="AB2" s="15"/>
      <c r="AC2" s="15"/>
      <c r="AD2" s="15"/>
      <c r="AE2" s="15"/>
      <c r="AF2" s="20"/>
      <c r="AG2" s="20"/>
      <c r="AH2" s="20"/>
      <c r="AI2" s="20"/>
      <c r="AJ2" s="20"/>
      <c r="AK2" s="20"/>
    </row>
    <row r="3" ht="14.25" customHeight="1">
      <c r="A3" s="21" t="s">
        <v>42</v>
      </c>
      <c r="B3" s="1" t="s">
        <v>8</v>
      </c>
      <c r="C3" s="22">
        <v>43264.0</v>
      </c>
      <c r="D3" s="1" t="s">
        <v>163</v>
      </c>
      <c r="E3" s="1" t="s">
        <v>164</v>
      </c>
      <c r="F3" s="23" t="str">
        <f>(NA())</f>
        <v>#N/A</v>
      </c>
      <c r="G3" s="24"/>
      <c r="H3" s="25" t="s">
        <v>46</v>
      </c>
      <c r="I3" s="25" t="s">
        <v>46</v>
      </c>
      <c r="J3" s="25" t="s">
        <v>55</v>
      </c>
      <c r="K3" s="25" t="s">
        <v>55</v>
      </c>
      <c r="L3" s="25" t="s">
        <v>55</v>
      </c>
      <c r="M3" s="25" t="s">
        <v>55</v>
      </c>
      <c r="N3" s="25"/>
      <c r="O3" s="26"/>
      <c r="P3" s="26" t="s">
        <v>165</v>
      </c>
      <c r="Q3" s="1" t="s">
        <v>166</v>
      </c>
      <c r="R3" s="1"/>
      <c r="S3" s="1"/>
      <c r="T3" s="27"/>
      <c r="U3" s="28"/>
      <c r="V3" s="1"/>
      <c r="W3" s="1"/>
      <c r="X3" s="1"/>
      <c r="Y3" s="1"/>
      <c r="Z3" s="1"/>
      <c r="AA3" s="1"/>
      <c r="AB3" s="1"/>
      <c r="AC3" s="1"/>
      <c r="AD3" s="1"/>
      <c r="AE3" s="1"/>
      <c r="AF3" s="1"/>
      <c r="AG3" s="1"/>
      <c r="AH3" s="1"/>
      <c r="AI3" s="1"/>
      <c r="AJ3" s="1"/>
      <c r="AK3" s="1"/>
    </row>
    <row r="4" ht="14.25" customHeight="1">
      <c r="A4" s="21" t="s">
        <v>42</v>
      </c>
      <c r="B4" s="1" t="s">
        <v>8</v>
      </c>
      <c r="C4" s="22">
        <v>43276.0</v>
      </c>
      <c r="D4" s="1" t="s">
        <v>167</v>
      </c>
      <c r="E4" s="1" t="s">
        <v>168</v>
      </c>
      <c r="F4" s="23">
        <v>123.148</v>
      </c>
      <c r="G4" s="24"/>
      <c r="H4" s="25" t="s">
        <v>46</v>
      </c>
      <c r="I4" s="25" t="s">
        <v>46</v>
      </c>
      <c r="J4" s="25" t="s">
        <v>46</v>
      </c>
      <c r="K4" s="25" t="s">
        <v>46</v>
      </c>
      <c r="L4" s="25" t="s">
        <v>46</v>
      </c>
      <c r="M4" s="25" t="s">
        <v>46</v>
      </c>
      <c r="N4" s="25"/>
      <c r="O4" s="26"/>
      <c r="Q4" s="1" t="s">
        <v>166</v>
      </c>
      <c r="R4" s="1"/>
      <c r="S4" s="1" t="s">
        <v>50</v>
      </c>
      <c r="T4" s="27" t="s">
        <v>51</v>
      </c>
      <c r="U4" s="28" t="s">
        <v>52</v>
      </c>
      <c r="V4" s="1"/>
      <c r="W4" s="1"/>
      <c r="X4" s="1"/>
      <c r="Y4" s="1"/>
      <c r="Z4" s="1"/>
      <c r="AA4" s="1"/>
      <c r="AB4" s="1"/>
      <c r="AC4" s="1"/>
      <c r="AD4" s="1"/>
      <c r="AE4" s="1"/>
      <c r="AF4" s="1"/>
      <c r="AG4" s="1"/>
      <c r="AH4" s="1"/>
      <c r="AI4" s="1"/>
      <c r="AJ4" s="1"/>
      <c r="AK4" s="1"/>
    </row>
    <row r="5" ht="14.25" customHeight="1">
      <c r="A5" s="21" t="s">
        <v>42</v>
      </c>
      <c r="B5" s="1" t="s">
        <v>8</v>
      </c>
      <c r="C5" s="22">
        <v>43292.0</v>
      </c>
      <c r="D5" s="1" t="s">
        <v>169</v>
      </c>
      <c r="E5" s="1" t="s">
        <v>164</v>
      </c>
      <c r="F5" s="23" t="s">
        <v>170</v>
      </c>
      <c r="G5" s="24" t="s">
        <v>171</v>
      </c>
      <c r="H5" s="25" t="s">
        <v>46</v>
      </c>
      <c r="I5" s="25" t="s">
        <v>46</v>
      </c>
      <c r="J5" s="25" t="s">
        <v>55</v>
      </c>
      <c r="K5" s="25" t="s">
        <v>55</v>
      </c>
      <c r="L5" s="25" t="s">
        <v>55</v>
      </c>
      <c r="M5" s="25" t="s">
        <v>55</v>
      </c>
      <c r="N5" s="25"/>
      <c r="O5" s="26"/>
      <c r="P5" s="26"/>
      <c r="Q5" s="1" t="s">
        <v>172</v>
      </c>
      <c r="R5" s="1"/>
      <c r="S5" s="1"/>
      <c r="T5" s="27"/>
      <c r="U5" s="28"/>
      <c r="V5" s="1"/>
      <c r="W5" s="1"/>
      <c r="X5" s="1"/>
      <c r="Y5" s="1"/>
      <c r="Z5" s="1"/>
      <c r="AA5" s="1"/>
      <c r="AB5" s="1"/>
      <c r="AC5" s="1"/>
      <c r="AD5" s="1"/>
      <c r="AE5" s="1"/>
      <c r="AF5" s="1"/>
      <c r="AG5" s="1"/>
      <c r="AH5" s="1"/>
      <c r="AI5" s="1"/>
      <c r="AJ5" s="1"/>
      <c r="AK5" s="1"/>
    </row>
    <row r="6" ht="14.25" customHeight="1">
      <c r="A6" s="21" t="s">
        <v>42</v>
      </c>
      <c r="B6" s="1" t="s">
        <v>8</v>
      </c>
      <c r="C6" s="22">
        <v>43304.0</v>
      </c>
      <c r="D6" s="1" t="s">
        <v>173</v>
      </c>
      <c r="E6" s="1" t="s">
        <v>164</v>
      </c>
      <c r="F6" s="23" t="e">
        <v>#N/A</v>
      </c>
      <c r="G6" s="24" t="s">
        <v>174</v>
      </c>
      <c r="H6" s="25" t="s">
        <v>46</v>
      </c>
      <c r="I6" s="25" t="s">
        <v>46</v>
      </c>
      <c r="J6" s="25" t="s">
        <v>55</v>
      </c>
      <c r="K6" s="25" t="s">
        <v>55</v>
      </c>
      <c r="L6" s="25" t="s">
        <v>55</v>
      </c>
      <c r="M6" s="25" t="s">
        <v>55</v>
      </c>
      <c r="N6" s="25"/>
      <c r="O6" s="26"/>
      <c r="P6" s="26"/>
      <c r="Q6" s="1" t="s">
        <v>175</v>
      </c>
      <c r="R6" s="1"/>
      <c r="S6" s="1"/>
      <c r="T6" s="27"/>
      <c r="U6" s="28"/>
      <c r="V6" s="1"/>
      <c r="W6" s="1"/>
      <c r="X6" s="1"/>
      <c r="Y6" s="1"/>
      <c r="Z6" s="1"/>
      <c r="AA6" s="1"/>
      <c r="AB6" s="1"/>
      <c r="AC6" s="1"/>
      <c r="AD6" s="1"/>
      <c r="AE6" s="1"/>
      <c r="AF6" s="1"/>
      <c r="AG6" s="1"/>
      <c r="AH6" s="1"/>
      <c r="AI6" s="1"/>
      <c r="AJ6" s="1"/>
      <c r="AK6" s="1"/>
    </row>
    <row r="7" ht="7.5" customHeight="1">
      <c r="A7" s="31"/>
      <c r="B7" s="32"/>
      <c r="C7" s="33"/>
      <c r="D7" s="32"/>
      <c r="E7" s="32"/>
      <c r="F7" s="34"/>
      <c r="G7" s="35"/>
      <c r="H7" s="36"/>
      <c r="I7" s="36"/>
      <c r="J7" s="36"/>
      <c r="K7" s="36"/>
      <c r="L7" s="36"/>
      <c r="M7" s="36"/>
      <c r="N7" s="36"/>
      <c r="O7" s="37"/>
      <c r="P7" s="37"/>
      <c r="Q7" s="32"/>
      <c r="R7" s="32"/>
      <c r="S7" s="32"/>
      <c r="T7" s="38"/>
      <c r="U7" s="39"/>
      <c r="V7" s="32"/>
      <c r="W7" s="32"/>
      <c r="X7" s="32"/>
      <c r="Y7" s="32"/>
      <c r="Z7" s="32"/>
      <c r="AA7" s="32"/>
      <c r="AB7" s="32"/>
      <c r="AC7" s="32"/>
      <c r="AD7" s="32"/>
      <c r="AE7" s="32"/>
      <c r="AF7" s="40"/>
      <c r="AG7" s="40"/>
      <c r="AH7" s="40"/>
      <c r="AI7" s="40"/>
      <c r="AJ7" s="40"/>
      <c r="AK7" s="40"/>
    </row>
    <row r="8" ht="14.25" customHeight="1">
      <c r="A8" s="21" t="s">
        <v>42</v>
      </c>
      <c r="B8" s="1" t="s">
        <v>10</v>
      </c>
      <c r="C8" s="22">
        <v>43283.0</v>
      </c>
      <c r="D8" s="1" t="s">
        <v>53</v>
      </c>
      <c r="E8" s="1" t="s">
        <v>168</v>
      </c>
      <c r="F8" s="23">
        <v>87.8</v>
      </c>
      <c r="G8" s="24" t="s">
        <v>176</v>
      </c>
      <c r="H8" s="25" t="s">
        <v>46</v>
      </c>
      <c r="I8" s="25" t="s">
        <v>46</v>
      </c>
      <c r="J8" s="25" t="s">
        <v>46</v>
      </c>
      <c r="K8" s="25" t="s">
        <v>46</v>
      </c>
      <c r="L8" s="25" t="s">
        <v>46</v>
      </c>
      <c r="M8" s="25" t="s">
        <v>55</v>
      </c>
      <c r="N8" s="25"/>
      <c r="O8" s="59"/>
      <c r="P8" s="59" t="s">
        <v>177</v>
      </c>
      <c r="Q8" s="1" t="s">
        <v>178</v>
      </c>
      <c r="R8" s="1"/>
      <c r="S8" s="1"/>
      <c r="T8" s="27"/>
      <c r="U8" s="42"/>
      <c r="V8" s="1"/>
      <c r="W8" s="1"/>
      <c r="X8" s="1"/>
      <c r="Y8" s="1"/>
      <c r="Z8" s="1"/>
      <c r="AA8" s="1"/>
      <c r="AB8" s="1"/>
      <c r="AC8" s="1"/>
      <c r="AD8" s="1"/>
      <c r="AE8" s="1"/>
      <c r="AF8" s="1"/>
      <c r="AG8" s="1"/>
      <c r="AH8" s="1"/>
      <c r="AI8" s="1"/>
      <c r="AJ8" s="1"/>
      <c r="AK8" s="1"/>
    </row>
    <row r="9" ht="14.25" customHeight="1">
      <c r="A9" s="21" t="s">
        <v>42</v>
      </c>
      <c r="B9" s="1" t="s">
        <v>10</v>
      </c>
      <c r="C9" s="22">
        <v>43306.0</v>
      </c>
      <c r="D9" s="1" t="s">
        <v>179</v>
      </c>
      <c r="E9" s="1" t="s">
        <v>180</v>
      </c>
      <c r="F9" s="23" t="e">
        <v>#N/A</v>
      </c>
      <c r="G9" s="24" t="s">
        <v>181</v>
      </c>
      <c r="H9" s="25" t="s">
        <v>46</v>
      </c>
      <c r="I9" s="25" t="s">
        <v>46</v>
      </c>
      <c r="J9" s="25" t="s">
        <v>55</v>
      </c>
      <c r="K9" s="25" t="s">
        <v>55</v>
      </c>
      <c r="L9" s="25" t="s">
        <v>55</v>
      </c>
      <c r="M9" s="25" t="s">
        <v>46</v>
      </c>
      <c r="N9" s="25"/>
      <c r="O9" s="59"/>
      <c r="P9" s="59"/>
      <c r="Q9" s="1"/>
      <c r="R9" s="1"/>
      <c r="S9" s="1"/>
      <c r="T9" s="27"/>
      <c r="U9" s="42"/>
      <c r="V9" s="1"/>
      <c r="W9" s="1"/>
      <c r="X9" s="1"/>
      <c r="Y9" s="1"/>
      <c r="Z9" s="1"/>
      <c r="AA9" s="1"/>
      <c r="AB9" s="1"/>
      <c r="AC9" s="1"/>
      <c r="AD9" s="1"/>
      <c r="AE9" s="1"/>
      <c r="AF9" s="1"/>
      <c r="AG9" s="1"/>
      <c r="AH9" s="1"/>
      <c r="AI9" s="1"/>
      <c r="AJ9" s="1"/>
      <c r="AK9" s="1"/>
    </row>
    <row r="10" ht="7.5" customHeight="1">
      <c r="A10" s="31"/>
      <c r="B10" s="32"/>
      <c r="C10" s="33"/>
      <c r="D10" s="32"/>
      <c r="E10" s="32"/>
      <c r="F10" s="34"/>
      <c r="G10" s="35"/>
      <c r="H10" s="36"/>
      <c r="I10" s="36"/>
      <c r="J10" s="36"/>
      <c r="K10" s="36"/>
      <c r="L10" s="36"/>
      <c r="M10" s="36"/>
      <c r="N10" s="36"/>
      <c r="O10" s="37"/>
      <c r="P10" s="37"/>
      <c r="Q10" s="32"/>
      <c r="R10" s="32"/>
      <c r="S10" s="32"/>
      <c r="T10" s="38"/>
      <c r="U10" s="39"/>
      <c r="V10" s="32"/>
      <c r="W10" s="32"/>
      <c r="X10" s="32"/>
      <c r="Y10" s="32"/>
      <c r="Z10" s="32"/>
      <c r="AA10" s="32"/>
      <c r="AB10" s="32"/>
      <c r="AC10" s="32"/>
      <c r="AD10" s="32"/>
      <c r="AE10" s="32"/>
      <c r="AF10" s="40"/>
      <c r="AG10" s="40"/>
      <c r="AH10" s="40"/>
      <c r="AI10" s="40"/>
      <c r="AJ10" s="40"/>
      <c r="AK10" s="40"/>
    </row>
    <row r="11" ht="14.25" customHeight="1">
      <c r="A11" s="21" t="s">
        <v>42</v>
      </c>
      <c r="B11" s="1" t="s">
        <v>11</v>
      </c>
      <c r="C11" s="22">
        <v>43269.0</v>
      </c>
      <c r="D11" s="1" t="s">
        <v>182</v>
      </c>
      <c r="E11" s="1" t="s">
        <v>183</v>
      </c>
      <c r="F11" s="23" t="str">
        <f>(NA())</f>
        <v>#N/A</v>
      </c>
      <c r="G11" s="24"/>
      <c r="H11" s="25" t="s">
        <v>46</v>
      </c>
      <c r="I11" s="25" t="s">
        <v>46</v>
      </c>
      <c r="J11" s="25" t="s">
        <v>55</v>
      </c>
      <c r="K11" s="25" t="s">
        <v>55</v>
      </c>
      <c r="L11" s="25" t="s">
        <v>55</v>
      </c>
      <c r="M11" s="25" t="s">
        <v>46</v>
      </c>
      <c r="N11" s="25"/>
      <c r="O11" s="26"/>
      <c r="P11" s="26" t="s">
        <v>165</v>
      </c>
      <c r="Q11" s="1" t="s">
        <v>166</v>
      </c>
      <c r="R11" s="1"/>
      <c r="S11" s="1"/>
      <c r="T11" s="27"/>
      <c r="U11" s="42"/>
      <c r="V11" s="1"/>
      <c r="W11" s="1"/>
      <c r="X11" s="1"/>
      <c r="Y11" s="1"/>
      <c r="Z11" s="1"/>
      <c r="AA11" s="1"/>
      <c r="AB11" s="1"/>
      <c r="AC11" s="1"/>
      <c r="AD11" s="1"/>
      <c r="AE11" s="1"/>
      <c r="AF11" s="1"/>
      <c r="AG11" s="1"/>
      <c r="AH11" s="1"/>
      <c r="AI11" s="1"/>
      <c r="AJ11" s="1"/>
      <c r="AK11" s="1"/>
    </row>
    <row r="12" ht="14.25" customHeight="1">
      <c r="A12" s="21" t="s">
        <v>42</v>
      </c>
      <c r="B12" s="1" t="s">
        <v>11</v>
      </c>
      <c r="C12" s="22">
        <v>43269.0</v>
      </c>
      <c r="D12" s="1" t="s">
        <v>184</v>
      </c>
      <c r="E12" s="1" t="s">
        <v>168</v>
      </c>
      <c r="F12" s="23">
        <v>59.232</v>
      </c>
      <c r="G12" s="24"/>
      <c r="H12" s="25" t="s">
        <v>46</v>
      </c>
      <c r="I12" s="25" t="s">
        <v>46</v>
      </c>
      <c r="J12" s="25" t="s">
        <v>46</v>
      </c>
      <c r="K12" s="25" t="s">
        <v>46</v>
      </c>
      <c r="L12" s="25" t="s">
        <v>46</v>
      </c>
      <c r="M12" s="25" t="s">
        <v>55</v>
      </c>
      <c r="N12" s="25"/>
      <c r="O12" s="26"/>
      <c r="Q12" s="1" t="s">
        <v>178</v>
      </c>
      <c r="R12" s="1"/>
      <c r="S12" s="1" t="s">
        <v>90</v>
      </c>
      <c r="T12" s="27"/>
      <c r="U12" s="42"/>
      <c r="V12" s="1"/>
      <c r="W12" s="1"/>
      <c r="X12" s="1"/>
      <c r="Y12" s="1"/>
      <c r="Z12" s="1"/>
      <c r="AA12" s="1"/>
      <c r="AB12" s="1"/>
      <c r="AC12" s="1"/>
      <c r="AD12" s="1"/>
      <c r="AE12" s="1"/>
      <c r="AF12" s="1"/>
      <c r="AG12" s="1"/>
      <c r="AH12" s="1"/>
      <c r="AI12" s="1"/>
      <c r="AJ12" s="1"/>
      <c r="AK12" s="1"/>
    </row>
    <row r="13" ht="7.5" customHeight="1">
      <c r="A13" s="31"/>
      <c r="B13" s="32"/>
      <c r="C13" s="33"/>
      <c r="D13" s="32"/>
      <c r="E13" s="32"/>
      <c r="F13" s="34"/>
      <c r="G13" s="35"/>
      <c r="H13" s="36"/>
      <c r="I13" s="36"/>
      <c r="J13" s="36"/>
      <c r="K13" s="36"/>
      <c r="L13" s="36"/>
      <c r="M13" s="36"/>
      <c r="N13" s="36"/>
      <c r="O13" s="37"/>
      <c r="P13" s="37"/>
      <c r="Q13" s="32"/>
      <c r="R13" s="32"/>
      <c r="S13" s="32"/>
      <c r="T13" s="38"/>
      <c r="U13" s="39"/>
      <c r="V13" s="32"/>
      <c r="W13" s="32"/>
      <c r="X13" s="32"/>
      <c r="Y13" s="32"/>
      <c r="Z13" s="32"/>
      <c r="AA13" s="32"/>
      <c r="AB13" s="32"/>
      <c r="AC13" s="32"/>
      <c r="AD13" s="32"/>
      <c r="AE13" s="32"/>
      <c r="AF13" s="40"/>
      <c r="AG13" s="40"/>
      <c r="AH13" s="40"/>
      <c r="AI13" s="40"/>
      <c r="AJ13" s="40"/>
      <c r="AK13" s="40"/>
    </row>
    <row r="14" ht="14.25" customHeight="1">
      <c r="A14" s="21" t="s">
        <v>42</v>
      </c>
      <c r="B14" s="1" t="s">
        <v>12</v>
      </c>
      <c r="C14" s="22">
        <v>43286.0</v>
      </c>
      <c r="D14" s="1" t="s">
        <v>184</v>
      </c>
      <c r="E14" s="1" t="s">
        <v>185</v>
      </c>
      <c r="F14" s="23">
        <v>2.472</v>
      </c>
      <c r="G14" s="24" t="s">
        <v>186</v>
      </c>
      <c r="H14" s="25" t="s">
        <v>46</v>
      </c>
      <c r="I14" s="25" t="s">
        <v>46</v>
      </c>
      <c r="J14" s="25" t="s">
        <v>55</v>
      </c>
      <c r="K14" s="25" t="s">
        <v>55</v>
      </c>
      <c r="L14" s="25" t="s">
        <v>46</v>
      </c>
      <c r="M14" s="25" t="s">
        <v>55</v>
      </c>
      <c r="N14" s="25"/>
      <c r="O14" s="26"/>
      <c r="P14" s="26" t="s">
        <v>187</v>
      </c>
      <c r="Q14" s="1" t="s">
        <v>188</v>
      </c>
      <c r="R14" s="1"/>
      <c r="S14" s="1" t="s">
        <v>102</v>
      </c>
      <c r="T14" s="27"/>
      <c r="U14" s="42"/>
      <c r="V14" s="1"/>
      <c r="W14" s="1"/>
      <c r="X14" s="1"/>
      <c r="Y14" s="1"/>
      <c r="Z14" s="1"/>
      <c r="AA14" s="1"/>
      <c r="AB14" s="1"/>
      <c r="AC14" s="1"/>
      <c r="AD14" s="1"/>
      <c r="AE14" s="1"/>
      <c r="AF14" s="1"/>
      <c r="AG14" s="1"/>
      <c r="AH14" s="1"/>
      <c r="AI14" s="1"/>
      <c r="AJ14" s="1"/>
      <c r="AK14" s="1"/>
    </row>
    <row r="15" ht="14.25" customHeight="1">
      <c r="A15" s="21" t="s">
        <v>42</v>
      </c>
      <c r="B15" s="1" t="s">
        <v>12</v>
      </c>
      <c r="C15" s="22">
        <v>43313.0</v>
      </c>
      <c r="D15" s="1" t="s">
        <v>182</v>
      </c>
      <c r="E15" s="1" t="s">
        <v>189</v>
      </c>
      <c r="F15" s="23" t="str">
        <f>(NA())</f>
        <v>#N/A</v>
      </c>
      <c r="G15" s="24"/>
      <c r="H15" s="25" t="s">
        <v>46</v>
      </c>
      <c r="I15" s="25" t="s">
        <v>46</v>
      </c>
      <c r="J15" s="25" t="s">
        <v>55</v>
      </c>
      <c r="K15" s="25" t="s">
        <v>55</v>
      </c>
      <c r="L15" s="25" t="s">
        <v>55</v>
      </c>
      <c r="M15" s="25" t="s">
        <v>46</v>
      </c>
      <c r="N15" s="25"/>
      <c r="O15" s="26"/>
      <c r="P15" s="26"/>
      <c r="Q15" s="1"/>
      <c r="R15" s="1"/>
      <c r="S15" s="1"/>
      <c r="T15" s="27"/>
      <c r="U15" s="42"/>
      <c r="V15" s="1"/>
      <c r="W15" s="1"/>
      <c r="X15" s="1"/>
      <c r="Y15" s="1"/>
      <c r="Z15" s="1"/>
      <c r="AA15" s="1"/>
      <c r="AB15" s="1"/>
      <c r="AC15" s="1"/>
      <c r="AD15" s="1"/>
      <c r="AE15" s="1"/>
      <c r="AF15" s="1"/>
      <c r="AG15" s="1"/>
      <c r="AH15" s="1"/>
      <c r="AI15" s="1"/>
      <c r="AJ15" s="1"/>
      <c r="AK15" s="1"/>
    </row>
    <row r="16" ht="7.5" customHeight="1">
      <c r="A16" s="31"/>
      <c r="B16" s="32"/>
      <c r="C16" s="33"/>
      <c r="D16" s="32"/>
      <c r="E16" s="32"/>
      <c r="F16" s="34"/>
      <c r="G16" s="35"/>
      <c r="H16" s="36"/>
      <c r="I16" s="36"/>
      <c r="J16" s="36"/>
      <c r="K16" s="36"/>
      <c r="L16" s="36"/>
      <c r="M16" s="36"/>
      <c r="N16" s="36"/>
      <c r="O16" s="37"/>
      <c r="P16" s="37"/>
      <c r="Q16" s="32"/>
      <c r="R16" s="32"/>
      <c r="S16" s="32"/>
      <c r="T16" s="38"/>
      <c r="U16" s="39"/>
      <c r="V16" s="32"/>
      <c r="W16" s="32"/>
      <c r="X16" s="32"/>
      <c r="Y16" s="32"/>
      <c r="Z16" s="32"/>
      <c r="AA16" s="32"/>
      <c r="AB16" s="32"/>
      <c r="AC16" s="32"/>
      <c r="AD16" s="32"/>
      <c r="AE16" s="32"/>
      <c r="AF16" s="40"/>
      <c r="AG16" s="40"/>
      <c r="AH16" s="40"/>
      <c r="AI16" s="40"/>
      <c r="AJ16" s="40"/>
      <c r="AK16" s="40"/>
    </row>
    <row r="17" ht="14.25" customHeight="1">
      <c r="A17" s="21" t="s">
        <v>42</v>
      </c>
      <c r="B17" s="1" t="s">
        <v>13</v>
      </c>
      <c r="C17" s="22">
        <v>43284.0</v>
      </c>
      <c r="D17" s="1" t="s">
        <v>184</v>
      </c>
      <c r="E17" s="1" t="s">
        <v>185</v>
      </c>
      <c r="F17" s="23">
        <v>3.146</v>
      </c>
      <c r="G17" s="24"/>
      <c r="H17" s="25" t="s">
        <v>46</v>
      </c>
      <c r="I17" s="25" t="s">
        <v>46</v>
      </c>
      <c r="J17" s="25" t="s">
        <v>55</v>
      </c>
      <c r="K17" s="25" t="s">
        <v>55</v>
      </c>
      <c r="L17" s="25" t="s">
        <v>46</v>
      </c>
      <c r="M17" s="25" t="s">
        <v>55</v>
      </c>
      <c r="N17" s="25"/>
      <c r="O17" s="26"/>
      <c r="P17" s="26" t="s">
        <v>187</v>
      </c>
      <c r="Q17" s="46" t="s">
        <v>190</v>
      </c>
      <c r="R17" s="1"/>
      <c r="S17" s="1" t="s">
        <v>102</v>
      </c>
      <c r="T17" s="27"/>
      <c r="U17" s="42"/>
      <c r="V17" s="1"/>
      <c r="W17" s="1"/>
      <c r="X17" s="1"/>
      <c r="Y17" s="1"/>
      <c r="Z17" s="1"/>
      <c r="AA17" s="1"/>
      <c r="AB17" s="1"/>
      <c r="AC17" s="1"/>
      <c r="AD17" s="1"/>
      <c r="AE17" s="1"/>
      <c r="AF17" s="1"/>
      <c r="AG17" s="1"/>
      <c r="AH17" s="1"/>
      <c r="AI17" s="1"/>
      <c r="AJ17" s="1"/>
      <c r="AK17" s="1"/>
    </row>
    <row r="18" ht="14.25" customHeight="1">
      <c r="A18" s="21" t="s">
        <v>42</v>
      </c>
      <c r="B18" s="1" t="s">
        <v>13</v>
      </c>
      <c r="C18" s="22">
        <v>43306.0</v>
      </c>
      <c r="D18" s="1" t="s">
        <v>179</v>
      </c>
      <c r="E18" s="1" t="s">
        <v>189</v>
      </c>
      <c r="F18" s="23" t="e">
        <v>#N/A</v>
      </c>
      <c r="G18" s="24"/>
      <c r="H18" s="25" t="s">
        <v>46</v>
      </c>
      <c r="I18" s="25" t="s">
        <v>46</v>
      </c>
      <c r="J18" s="25" t="s">
        <v>55</v>
      </c>
      <c r="K18" s="25" t="s">
        <v>55</v>
      </c>
      <c r="L18" s="25" t="s">
        <v>55</v>
      </c>
      <c r="M18" s="25" t="s">
        <v>46</v>
      </c>
      <c r="N18" s="25"/>
      <c r="O18" s="26"/>
      <c r="P18" s="26"/>
      <c r="Q18" s="46"/>
      <c r="R18" s="1"/>
      <c r="S18" s="1"/>
      <c r="T18" s="27"/>
      <c r="U18" s="42"/>
      <c r="V18" s="1"/>
      <c r="W18" s="1"/>
      <c r="X18" s="1"/>
      <c r="Y18" s="1"/>
      <c r="Z18" s="1"/>
      <c r="AA18" s="1"/>
      <c r="AB18" s="1"/>
      <c r="AC18" s="1"/>
      <c r="AD18" s="1"/>
      <c r="AE18" s="1"/>
      <c r="AF18" s="1"/>
      <c r="AG18" s="1"/>
      <c r="AH18" s="1"/>
      <c r="AI18" s="1"/>
      <c r="AJ18" s="1"/>
      <c r="AK18" s="1"/>
    </row>
    <row r="19" ht="7.5" customHeight="1">
      <c r="A19" s="31"/>
      <c r="B19" s="32"/>
      <c r="C19" s="33"/>
      <c r="D19" s="32"/>
      <c r="E19" s="32"/>
      <c r="F19" s="34"/>
      <c r="G19" s="35"/>
      <c r="H19" s="36"/>
      <c r="I19" s="36"/>
      <c r="J19" s="36"/>
      <c r="K19" s="36"/>
      <c r="L19" s="36"/>
      <c r="M19" s="36"/>
      <c r="N19" s="36"/>
      <c r="O19" s="37"/>
      <c r="P19" s="37"/>
      <c r="Q19" s="32"/>
      <c r="R19" s="32"/>
      <c r="S19" s="32"/>
      <c r="T19" s="38"/>
      <c r="U19" s="39"/>
      <c r="V19" s="32"/>
      <c r="W19" s="32"/>
      <c r="X19" s="32"/>
      <c r="Y19" s="32"/>
      <c r="Z19" s="32"/>
      <c r="AA19" s="32"/>
      <c r="AB19" s="32"/>
      <c r="AC19" s="32"/>
      <c r="AD19" s="32"/>
      <c r="AE19" s="32"/>
      <c r="AF19" s="40"/>
      <c r="AG19" s="40"/>
      <c r="AH19" s="40"/>
      <c r="AI19" s="40"/>
      <c r="AJ19" s="40"/>
      <c r="AK19" s="40"/>
    </row>
    <row r="20" ht="14.25" customHeight="1">
      <c r="A20" s="21" t="s">
        <v>42</v>
      </c>
      <c r="B20" s="1" t="s">
        <v>14</v>
      </c>
      <c r="C20" s="22">
        <v>43277.0</v>
      </c>
      <c r="D20" s="1" t="s">
        <v>167</v>
      </c>
      <c r="E20" s="1" t="s">
        <v>191</v>
      </c>
      <c r="F20" s="23"/>
      <c r="G20" s="24" t="s">
        <v>192</v>
      </c>
      <c r="H20" s="25" t="s">
        <v>46</v>
      </c>
      <c r="I20" s="25" t="s">
        <v>46</v>
      </c>
      <c r="J20" s="25" t="s">
        <v>55</v>
      </c>
      <c r="K20" s="25" t="s">
        <v>55</v>
      </c>
      <c r="L20" s="25" t="s">
        <v>46</v>
      </c>
      <c r="M20" s="25" t="s">
        <v>46</v>
      </c>
      <c r="N20" s="25"/>
      <c r="O20" s="26"/>
      <c r="P20" s="26" t="s">
        <v>165</v>
      </c>
      <c r="Q20" s="1" t="s">
        <v>166</v>
      </c>
      <c r="R20" s="1"/>
      <c r="S20" s="1" t="s">
        <v>102</v>
      </c>
      <c r="T20" s="27" t="s">
        <v>121</v>
      </c>
      <c r="U20" s="42"/>
      <c r="V20" s="1"/>
      <c r="W20" s="1"/>
      <c r="X20" s="1"/>
      <c r="Y20" s="1"/>
      <c r="Z20" s="1"/>
      <c r="AA20" s="1"/>
      <c r="AB20" s="1"/>
      <c r="AC20" s="1"/>
      <c r="AD20" s="1"/>
      <c r="AE20" s="1"/>
      <c r="AF20" s="1"/>
      <c r="AG20" s="1"/>
      <c r="AH20" s="1"/>
      <c r="AI20" s="1"/>
      <c r="AJ20" s="1"/>
      <c r="AK20" s="1"/>
    </row>
    <row r="21" ht="14.25" customHeight="1">
      <c r="A21" s="21" t="s">
        <v>42</v>
      </c>
      <c r="B21" s="1" t="s">
        <v>14</v>
      </c>
      <c r="C21" s="22">
        <v>43326.0</v>
      </c>
      <c r="D21" s="1" t="s">
        <v>193</v>
      </c>
      <c r="E21" s="1" t="s">
        <v>194</v>
      </c>
      <c r="F21" s="23"/>
      <c r="G21" s="24"/>
      <c r="H21" s="25" t="s">
        <v>46</v>
      </c>
      <c r="I21" s="25" t="s">
        <v>46</v>
      </c>
      <c r="J21" s="25" t="s">
        <v>55</v>
      </c>
      <c r="K21" s="25" t="s">
        <v>55</v>
      </c>
      <c r="L21" s="25" t="s">
        <v>46</v>
      </c>
      <c r="M21" s="25" t="s">
        <v>46</v>
      </c>
      <c r="N21" s="25"/>
      <c r="O21" s="26"/>
      <c r="P21" s="26"/>
      <c r="Q21" s="1"/>
      <c r="R21" s="1"/>
      <c r="S21" s="1"/>
      <c r="T21" s="27"/>
      <c r="U21" s="42"/>
      <c r="V21" s="1"/>
      <c r="W21" s="1"/>
      <c r="X21" s="1"/>
      <c r="Y21" s="1"/>
      <c r="Z21" s="1"/>
      <c r="AA21" s="1"/>
      <c r="AB21" s="1"/>
      <c r="AC21" s="1"/>
      <c r="AD21" s="1"/>
      <c r="AE21" s="1"/>
      <c r="AF21" s="1"/>
      <c r="AG21" s="1"/>
      <c r="AH21" s="1"/>
      <c r="AI21" s="1"/>
      <c r="AJ21" s="1"/>
      <c r="AK21" s="1"/>
    </row>
    <row r="22" ht="7.5" customHeight="1">
      <c r="A22" s="31"/>
      <c r="B22" s="32"/>
      <c r="C22" s="33"/>
      <c r="D22" s="32"/>
      <c r="E22" s="32"/>
      <c r="F22" s="34"/>
      <c r="G22" s="35"/>
      <c r="H22" s="36"/>
      <c r="I22" s="36"/>
      <c r="J22" s="36"/>
      <c r="K22" s="36"/>
      <c r="L22" s="36"/>
      <c r="M22" s="36"/>
      <c r="N22" s="36"/>
      <c r="O22" s="37"/>
      <c r="P22" s="37"/>
      <c r="Q22" s="32"/>
      <c r="R22" s="32"/>
      <c r="S22" s="32"/>
      <c r="T22" s="38"/>
      <c r="U22" s="39"/>
      <c r="V22" s="32"/>
      <c r="W22" s="32"/>
      <c r="X22" s="32"/>
      <c r="Y22" s="32"/>
      <c r="Z22" s="32"/>
      <c r="AA22" s="32"/>
      <c r="AB22" s="32"/>
      <c r="AC22" s="32"/>
      <c r="AD22" s="32"/>
      <c r="AE22" s="32"/>
      <c r="AF22" s="40"/>
      <c r="AG22" s="40"/>
      <c r="AH22" s="40"/>
      <c r="AI22" s="40"/>
      <c r="AJ22" s="40"/>
      <c r="AK22" s="40"/>
    </row>
    <row r="23" ht="14.25" customHeight="1">
      <c r="A23" s="21" t="s">
        <v>42</v>
      </c>
      <c r="B23" s="1" t="s">
        <v>15</v>
      </c>
      <c r="C23" s="22">
        <v>43278.0</v>
      </c>
      <c r="D23" s="1" t="s">
        <v>167</v>
      </c>
      <c r="E23" s="1" t="s">
        <v>191</v>
      </c>
      <c r="F23" s="23"/>
      <c r="G23" s="24" t="s">
        <v>192</v>
      </c>
      <c r="H23" s="25" t="s">
        <v>46</v>
      </c>
      <c r="I23" s="25" t="s">
        <v>46</v>
      </c>
      <c r="J23" s="25" t="s">
        <v>55</v>
      </c>
      <c r="K23" s="25" t="s">
        <v>55</v>
      </c>
      <c r="L23" s="25" t="s">
        <v>46</v>
      </c>
      <c r="M23" s="25" t="s">
        <v>46</v>
      </c>
      <c r="N23" s="25"/>
      <c r="O23" s="26"/>
      <c r="P23" s="26" t="s">
        <v>165</v>
      </c>
      <c r="Q23" s="1" t="s">
        <v>166</v>
      </c>
      <c r="R23" s="1"/>
      <c r="S23" s="1" t="s">
        <v>102</v>
      </c>
      <c r="T23" s="47" t="s">
        <v>130</v>
      </c>
      <c r="U23" s="42"/>
      <c r="V23" s="1"/>
      <c r="W23" s="1"/>
      <c r="X23" s="1"/>
      <c r="Y23" s="1"/>
      <c r="Z23" s="1"/>
      <c r="AA23" s="1"/>
      <c r="AB23" s="1"/>
      <c r="AC23" s="1"/>
      <c r="AD23" s="1"/>
      <c r="AE23" s="1"/>
      <c r="AF23" s="1"/>
      <c r="AG23" s="1"/>
      <c r="AH23" s="1"/>
      <c r="AI23" s="1"/>
      <c r="AJ23" s="1"/>
      <c r="AK23" s="1"/>
    </row>
    <row r="24" ht="14.25" customHeight="1">
      <c r="A24" s="21" t="s">
        <v>42</v>
      </c>
      <c r="B24" s="1" t="s">
        <v>15</v>
      </c>
      <c r="C24" s="22">
        <v>43326.0</v>
      </c>
      <c r="D24" s="1" t="s">
        <v>193</v>
      </c>
      <c r="E24" s="1" t="s">
        <v>194</v>
      </c>
      <c r="F24" s="23"/>
      <c r="G24" s="24" t="s">
        <v>195</v>
      </c>
      <c r="H24" s="25" t="s">
        <v>46</v>
      </c>
      <c r="I24" s="25" t="s">
        <v>46</v>
      </c>
      <c r="J24" s="25" t="s">
        <v>55</v>
      </c>
      <c r="K24" s="25" t="s">
        <v>55</v>
      </c>
      <c r="L24" s="25" t="s">
        <v>46</v>
      </c>
      <c r="M24" s="25" t="s">
        <v>46</v>
      </c>
      <c r="N24" s="25"/>
      <c r="O24" s="26"/>
      <c r="P24" s="26"/>
      <c r="Q24" s="1"/>
      <c r="R24" s="1"/>
      <c r="S24" s="1"/>
      <c r="T24" s="47"/>
      <c r="U24" s="42"/>
      <c r="V24" s="1"/>
      <c r="W24" s="1"/>
      <c r="X24" s="1"/>
      <c r="Y24" s="1"/>
      <c r="Z24" s="1"/>
      <c r="AA24" s="1"/>
      <c r="AB24" s="1"/>
      <c r="AC24" s="1"/>
      <c r="AD24" s="1"/>
      <c r="AE24" s="1"/>
      <c r="AF24" s="1"/>
      <c r="AG24" s="1"/>
      <c r="AH24" s="1"/>
      <c r="AI24" s="1"/>
      <c r="AJ24" s="1"/>
      <c r="AK24" s="1"/>
    </row>
    <row r="25" ht="7.5" customHeight="1">
      <c r="A25" s="31"/>
      <c r="B25" s="32"/>
      <c r="C25" s="33"/>
      <c r="D25" s="32"/>
      <c r="E25" s="32"/>
      <c r="F25" s="34"/>
      <c r="G25" s="35"/>
      <c r="H25" s="36"/>
      <c r="I25" s="36"/>
      <c r="J25" s="36"/>
      <c r="K25" s="36"/>
      <c r="L25" s="36"/>
      <c r="M25" s="36"/>
      <c r="N25" s="36"/>
      <c r="O25" s="37"/>
      <c r="P25" s="37"/>
      <c r="Q25" s="32"/>
      <c r="R25" s="32"/>
      <c r="S25" s="32"/>
      <c r="T25" s="38"/>
      <c r="U25" s="39"/>
      <c r="V25" s="32"/>
      <c r="W25" s="32"/>
      <c r="X25" s="32"/>
      <c r="Y25" s="32"/>
      <c r="Z25" s="32"/>
      <c r="AA25" s="32"/>
      <c r="AB25" s="32"/>
      <c r="AC25" s="32"/>
      <c r="AD25" s="32"/>
      <c r="AE25" s="32"/>
      <c r="AF25" s="40"/>
      <c r="AG25" s="40"/>
      <c r="AH25" s="40"/>
      <c r="AI25" s="40"/>
      <c r="AJ25" s="40"/>
      <c r="AK25" s="40"/>
    </row>
    <row r="26" ht="14.25" customHeight="1">
      <c r="A26" s="60" t="s">
        <v>42</v>
      </c>
      <c r="B26" s="3" t="s">
        <v>16</v>
      </c>
      <c r="C26" s="61">
        <v>43270.0</v>
      </c>
      <c r="D26" s="3" t="s">
        <v>163</v>
      </c>
      <c r="E26" s="3" t="s">
        <v>196</v>
      </c>
      <c r="F26" s="62" t="str">
        <f>(NA())</f>
        <v>#N/A</v>
      </c>
      <c r="G26" s="63"/>
      <c r="H26" s="64" t="s">
        <v>46</v>
      </c>
      <c r="I26" s="64" t="s">
        <v>46</v>
      </c>
      <c r="J26" s="64" t="s">
        <v>55</v>
      </c>
      <c r="K26" s="64" t="s">
        <v>55</v>
      </c>
      <c r="L26" s="64" t="s">
        <v>55</v>
      </c>
      <c r="M26" s="64" t="s">
        <v>55</v>
      </c>
      <c r="N26" s="64"/>
      <c r="O26" s="59"/>
      <c r="P26" s="41" t="s">
        <v>187</v>
      </c>
      <c r="Q26" s="3" t="s">
        <v>166</v>
      </c>
      <c r="R26" s="3"/>
      <c r="S26" s="3"/>
      <c r="T26" s="65"/>
      <c r="U26" s="66"/>
      <c r="V26" s="3"/>
      <c r="W26" s="3"/>
      <c r="X26" s="3"/>
      <c r="Y26" s="3"/>
      <c r="Z26" s="3"/>
      <c r="AA26" s="3"/>
      <c r="AB26" s="3"/>
      <c r="AC26" s="3"/>
      <c r="AD26" s="3"/>
      <c r="AE26" s="3"/>
      <c r="AF26" s="67"/>
      <c r="AG26" s="67"/>
      <c r="AH26" s="67"/>
      <c r="AI26" s="67"/>
      <c r="AJ26" s="67"/>
      <c r="AK26" s="67"/>
    </row>
    <row r="27" ht="14.25" customHeight="1">
      <c r="A27" s="60" t="s">
        <v>42</v>
      </c>
      <c r="B27" s="3" t="s">
        <v>16</v>
      </c>
      <c r="C27" s="61">
        <v>43276.0</v>
      </c>
      <c r="D27" s="3" t="s">
        <v>53</v>
      </c>
      <c r="E27" s="3" t="s">
        <v>168</v>
      </c>
      <c r="F27" s="62">
        <v>211.326</v>
      </c>
      <c r="G27" s="63"/>
      <c r="H27" s="64" t="s">
        <v>46</v>
      </c>
      <c r="I27" s="64" t="s">
        <v>46</v>
      </c>
      <c r="J27" s="64" t="s">
        <v>46</v>
      </c>
      <c r="K27" s="64" t="s">
        <v>46</v>
      </c>
      <c r="L27" s="64" t="s">
        <v>46</v>
      </c>
      <c r="M27" s="64" t="s">
        <v>55</v>
      </c>
      <c r="N27" s="64"/>
      <c r="O27" s="68"/>
      <c r="P27" s="43"/>
      <c r="Q27" s="3" t="s">
        <v>166</v>
      </c>
      <c r="R27" s="3"/>
      <c r="S27" s="3"/>
      <c r="T27" s="65"/>
      <c r="U27" s="66"/>
      <c r="V27" s="3"/>
      <c r="W27" s="3"/>
      <c r="X27" s="3"/>
      <c r="Y27" s="3"/>
      <c r="Z27" s="3"/>
      <c r="AA27" s="3"/>
      <c r="AB27" s="3"/>
      <c r="AC27" s="3"/>
      <c r="AD27" s="3"/>
      <c r="AE27" s="3"/>
      <c r="AF27" s="67"/>
      <c r="AG27" s="67"/>
      <c r="AH27" s="67"/>
      <c r="AI27" s="67"/>
      <c r="AJ27" s="67"/>
      <c r="AK27" s="67"/>
    </row>
    <row r="28" ht="14.25" customHeight="1">
      <c r="A28" s="60" t="s">
        <v>42</v>
      </c>
      <c r="B28" s="3" t="s">
        <v>16</v>
      </c>
      <c r="C28" s="61">
        <v>43283.0</v>
      </c>
      <c r="D28" s="3" t="s">
        <v>53</v>
      </c>
      <c r="E28" s="3" t="s">
        <v>168</v>
      </c>
      <c r="F28" s="62">
        <v>115.0</v>
      </c>
      <c r="G28" s="63"/>
      <c r="H28" s="64" t="s">
        <v>46</v>
      </c>
      <c r="I28" s="64" t="s">
        <v>46</v>
      </c>
      <c r="J28" s="64" t="s">
        <v>46</v>
      </c>
      <c r="K28" s="64" t="s">
        <v>46</v>
      </c>
      <c r="L28" s="64" t="s">
        <v>46</v>
      </c>
      <c r="M28" s="64" t="s">
        <v>55</v>
      </c>
      <c r="N28" s="64"/>
      <c r="O28" s="59"/>
      <c r="P28" s="44"/>
      <c r="Q28" s="3" t="s">
        <v>178</v>
      </c>
      <c r="R28" s="3"/>
      <c r="S28" s="3"/>
      <c r="T28" s="65"/>
      <c r="U28" s="66"/>
      <c r="V28" s="3"/>
      <c r="W28" s="3"/>
      <c r="X28" s="3"/>
      <c r="Y28" s="3"/>
      <c r="Z28" s="3"/>
      <c r="AA28" s="3"/>
      <c r="AB28" s="3"/>
      <c r="AC28" s="3"/>
      <c r="AD28" s="3"/>
      <c r="AE28" s="3"/>
      <c r="AF28" s="67"/>
      <c r="AG28" s="67"/>
      <c r="AH28" s="67"/>
      <c r="AI28" s="67"/>
      <c r="AJ28" s="67"/>
      <c r="AK28" s="67"/>
    </row>
    <row r="29" ht="14.25" customHeight="1">
      <c r="A29" s="60" t="s">
        <v>42</v>
      </c>
      <c r="B29" s="3" t="s">
        <v>16</v>
      </c>
      <c r="C29" s="61">
        <v>43291.0</v>
      </c>
      <c r="D29" s="3" t="s">
        <v>53</v>
      </c>
      <c r="E29" s="3" t="s">
        <v>185</v>
      </c>
      <c r="F29" s="62">
        <v>76.33</v>
      </c>
      <c r="G29" s="63" t="s">
        <v>197</v>
      </c>
      <c r="H29" s="64" t="s">
        <v>46</v>
      </c>
      <c r="I29" s="64" t="s">
        <v>46</v>
      </c>
      <c r="J29" s="64" t="s">
        <v>55</v>
      </c>
      <c r="K29" s="64" t="s">
        <v>55</v>
      </c>
      <c r="L29" s="64" t="s">
        <v>46</v>
      </c>
      <c r="M29" s="64" t="s">
        <v>55</v>
      </c>
      <c r="N29" s="64"/>
      <c r="O29" s="59"/>
      <c r="P29" s="59"/>
      <c r="Q29" s="3" t="s">
        <v>172</v>
      </c>
      <c r="R29" s="3"/>
      <c r="S29" s="3"/>
      <c r="T29" s="65"/>
      <c r="U29" s="66"/>
      <c r="V29" s="3"/>
      <c r="W29" s="3"/>
      <c r="X29" s="3"/>
      <c r="Y29" s="3"/>
      <c r="Z29" s="3"/>
      <c r="AA29" s="3"/>
      <c r="AB29" s="3"/>
      <c r="AC29" s="3"/>
      <c r="AD29" s="3"/>
      <c r="AE29" s="3"/>
      <c r="AF29" s="67"/>
      <c r="AG29" s="67"/>
      <c r="AH29" s="67"/>
      <c r="AI29" s="67"/>
      <c r="AJ29" s="67"/>
      <c r="AK29" s="67"/>
    </row>
    <row r="30" ht="14.25" customHeight="1">
      <c r="A30" s="60" t="s">
        <v>42</v>
      </c>
      <c r="B30" s="3" t="s">
        <v>16</v>
      </c>
      <c r="C30" s="61">
        <v>43298.0</v>
      </c>
      <c r="D30" s="3" t="s">
        <v>167</v>
      </c>
      <c r="E30" s="3" t="s">
        <v>168</v>
      </c>
      <c r="F30" s="62">
        <v>116.3</v>
      </c>
      <c r="G30" s="63"/>
      <c r="H30" s="64" t="s">
        <v>46</v>
      </c>
      <c r="I30" s="64" t="s">
        <v>46</v>
      </c>
      <c r="J30" s="64" t="s">
        <v>46</v>
      </c>
      <c r="K30" s="64" t="s">
        <v>46</v>
      </c>
      <c r="L30" s="64" t="s">
        <v>46</v>
      </c>
      <c r="M30" s="64" t="s">
        <v>46</v>
      </c>
      <c r="N30" s="64"/>
      <c r="O30" s="59"/>
      <c r="P30" s="59"/>
      <c r="Q30" s="3" t="s">
        <v>198</v>
      </c>
      <c r="R30" s="3"/>
      <c r="S30" s="3"/>
      <c r="T30" s="65"/>
      <c r="U30" s="66"/>
      <c r="V30" s="3"/>
      <c r="W30" s="3"/>
      <c r="X30" s="3"/>
      <c r="Y30" s="3"/>
      <c r="Z30" s="3"/>
      <c r="AA30" s="3"/>
      <c r="AB30" s="3"/>
      <c r="AC30" s="3"/>
      <c r="AD30" s="3"/>
      <c r="AE30" s="3"/>
      <c r="AF30" s="67"/>
      <c r="AG30" s="67"/>
      <c r="AH30" s="67"/>
      <c r="AI30" s="67"/>
      <c r="AJ30" s="67"/>
      <c r="AK30" s="67"/>
    </row>
    <row r="31" ht="14.25" customHeight="1">
      <c r="A31" s="60" t="s">
        <v>42</v>
      </c>
      <c r="B31" s="3" t="s">
        <v>16</v>
      </c>
      <c r="C31" s="61">
        <v>43337.0</v>
      </c>
      <c r="D31" s="3" t="s">
        <v>53</v>
      </c>
      <c r="E31" s="3" t="s">
        <v>185</v>
      </c>
      <c r="F31" s="62"/>
      <c r="G31" s="63"/>
      <c r="H31" s="64"/>
      <c r="I31" s="64"/>
      <c r="J31" s="64"/>
      <c r="K31" s="64"/>
      <c r="L31" s="64"/>
      <c r="M31" s="64"/>
      <c r="N31" s="64"/>
      <c r="O31" s="59"/>
      <c r="P31" s="59"/>
      <c r="Q31" s="3"/>
      <c r="R31" s="3"/>
      <c r="S31" s="3"/>
      <c r="T31" s="65"/>
      <c r="U31" s="66"/>
      <c r="V31" s="3"/>
      <c r="W31" s="3"/>
      <c r="X31" s="3"/>
      <c r="Y31" s="3"/>
      <c r="Z31" s="3"/>
      <c r="AA31" s="3"/>
      <c r="AB31" s="3"/>
      <c r="AC31" s="3"/>
      <c r="AD31" s="3"/>
      <c r="AE31" s="3"/>
      <c r="AF31" s="67"/>
      <c r="AG31" s="67"/>
      <c r="AH31" s="67"/>
      <c r="AI31" s="67"/>
      <c r="AJ31" s="67"/>
      <c r="AK31" s="67"/>
    </row>
    <row r="32" ht="7.5" customHeight="1">
      <c r="A32" s="31"/>
      <c r="B32" s="32"/>
      <c r="C32" s="33"/>
      <c r="D32" s="32"/>
      <c r="E32" s="32"/>
      <c r="F32" s="34"/>
      <c r="G32" s="35"/>
      <c r="H32" s="36"/>
      <c r="I32" s="36"/>
      <c r="J32" s="36"/>
      <c r="K32" s="36"/>
      <c r="L32" s="36"/>
      <c r="M32" s="36"/>
      <c r="N32" s="36"/>
      <c r="O32" s="37"/>
      <c r="P32" s="37"/>
      <c r="Q32" s="32"/>
      <c r="R32" s="32"/>
      <c r="S32" s="32"/>
      <c r="T32" s="38"/>
      <c r="U32" s="39"/>
      <c r="V32" s="32"/>
      <c r="W32" s="32"/>
      <c r="X32" s="32"/>
      <c r="Y32" s="32"/>
      <c r="Z32" s="32"/>
      <c r="AA32" s="32"/>
      <c r="AB32" s="32"/>
      <c r="AC32" s="32"/>
      <c r="AD32" s="32"/>
      <c r="AE32" s="32"/>
      <c r="AF32" s="40"/>
      <c r="AG32" s="40"/>
      <c r="AH32" s="40"/>
      <c r="AI32" s="40"/>
      <c r="AJ32" s="40"/>
      <c r="AK32" s="40"/>
    </row>
    <row r="33" ht="14.25" customHeight="1">
      <c r="A33" s="21" t="s">
        <v>135</v>
      </c>
      <c r="B33" s="1" t="s">
        <v>17</v>
      </c>
      <c r="C33" s="69">
        <v>43291.0</v>
      </c>
      <c r="D33" s="1" t="s">
        <v>199</v>
      </c>
      <c r="E33" s="1" t="s">
        <v>194</v>
      </c>
      <c r="F33" s="23"/>
      <c r="G33" s="24" t="s">
        <v>200</v>
      </c>
      <c r="H33" s="25" t="s">
        <v>46</v>
      </c>
      <c r="I33" s="25" t="s">
        <v>46</v>
      </c>
      <c r="J33" s="25" t="s">
        <v>55</v>
      </c>
      <c r="K33" s="25" t="s">
        <v>55</v>
      </c>
      <c r="L33" s="25" t="s">
        <v>46</v>
      </c>
      <c r="M33" s="25" t="s">
        <v>46</v>
      </c>
      <c r="N33" s="25"/>
      <c r="O33" s="26"/>
      <c r="P33" s="26" t="s">
        <v>165</v>
      </c>
      <c r="Q33" s="1"/>
      <c r="R33" s="1"/>
      <c r="S33" s="1" t="s">
        <v>102</v>
      </c>
      <c r="T33" s="27"/>
      <c r="U33" s="42"/>
      <c r="V33" s="1"/>
      <c r="W33" s="1"/>
      <c r="X33" s="1"/>
      <c r="Y33" s="1"/>
      <c r="Z33" s="1"/>
      <c r="AA33" s="1"/>
      <c r="AB33" s="1"/>
      <c r="AC33" s="1"/>
      <c r="AD33" s="1"/>
      <c r="AE33" s="1"/>
      <c r="AF33" s="1"/>
      <c r="AG33" s="1"/>
      <c r="AH33" s="1"/>
      <c r="AI33" s="1"/>
      <c r="AJ33" s="1"/>
      <c r="AK33" s="1"/>
    </row>
    <row r="34" ht="14.25" customHeight="1">
      <c r="A34" s="21" t="s">
        <v>135</v>
      </c>
      <c r="B34" s="1" t="s">
        <v>17</v>
      </c>
      <c r="C34" s="69">
        <v>43340.0</v>
      </c>
      <c r="D34" s="1" t="s">
        <v>201</v>
      </c>
      <c r="E34" s="1" t="s">
        <v>202</v>
      </c>
      <c r="F34" s="23"/>
      <c r="G34" s="24" t="s">
        <v>203</v>
      </c>
      <c r="H34" s="25" t="s">
        <v>46</v>
      </c>
      <c r="I34" s="25" t="s">
        <v>46</v>
      </c>
      <c r="J34" s="25" t="s">
        <v>55</v>
      </c>
      <c r="K34" s="25" t="s">
        <v>55</v>
      </c>
      <c r="L34" s="25" t="s">
        <v>204</v>
      </c>
      <c r="M34" s="25" t="s">
        <v>46</v>
      </c>
      <c r="N34" s="25"/>
      <c r="O34" s="26"/>
      <c r="P34" s="26"/>
      <c r="Q34" s="1"/>
      <c r="R34" s="1"/>
      <c r="S34" s="1"/>
      <c r="T34" s="27"/>
      <c r="U34" s="42"/>
      <c r="V34" s="1"/>
      <c r="W34" s="1"/>
      <c r="X34" s="1"/>
      <c r="Y34" s="1"/>
      <c r="Z34" s="1"/>
      <c r="AA34" s="1"/>
      <c r="AB34" s="1"/>
      <c r="AC34" s="1"/>
      <c r="AD34" s="1"/>
      <c r="AE34" s="1"/>
      <c r="AF34" s="1"/>
      <c r="AG34" s="1"/>
      <c r="AH34" s="1"/>
      <c r="AI34" s="1"/>
      <c r="AJ34" s="1"/>
      <c r="AK34" s="1"/>
    </row>
    <row r="35" ht="7.5" customHeight="1">
      <c r="A35" s="31"/>
      <c r="B35" s="32"/>
      <c r="C35" s="33"/>
      <c r="D35" s="32"/>
      <c r="E35" s="32"/>
      <c r="F35" s="34"/>
      <c r="G35" s="35"/>
      <c r="H35" s="36"/>
      <c r="I35" s="36"/>
      <c r="J35" s="36"/>
      <c r="K35" s="36"/>
      <c r="L35" s="36"/>
      <c r="M35" s="36"/>
      <c r="N35" s="36"/>
      <c r="O35" s="37"/>
      <c r="P35" s="37"/>
      <c r="Q35" s="32"/>
      <c r="R35" s="32"/>
      <c r="S35" s="32"/>
      <c r="T35" s="38"/>
      <c r="U35" s="39"/>
      <c r="V35" s="32"/>
      <c r="W35" s="32"/>
      <c r="X35" s="32"/>
      <c r="Y35" s="32"/>
      <c r="Z35" s="32"/>
      <c r="AA35" s="32"/>
      <c r="AB35" s="32"/>
      <c r="AC35" s="32"/>
      <c r="AD35" s="32"/>
      <c r="AE35" s="32"/>
      <c r="AF35" s="40"/>
      <c r="AG35" s="40"/>
      <c r="AH35" s="40"/>
      <c r="AI35" s="40"/>
      <c r="AJ35" s="40"/>
      <c r="AK35" s="40"/>
    </row>
    <row r="36" ht="14.25" customHeight="1">
      <c r="A36" s="21" t="s">
        <v>135</v>
      </c>
      <c r="B36" s="1" t="s">
        <v>18</v>
      </c>
      <c r="C36" s="22">
        <v>43292.0</v>
      </c>
      <c r="D36" s="1" t="s">
        <v>199</v>
      </c>
      <c r="E36" s="1" t="s">
        <v>194</v>
      </c>
      <c r="F36" s="23"/>
      <c r="G36" s="24"/>
      <c r="H36" s="25" t="s">
        <v>46</v>
      </c>
      <c r="I36" s="25" t="s">
        <v>46</v>
      </c>
      <c r="J36" s="25" t="s">
        <v>55</v>
      </c>
      <c r="K36" s="25" t="s">
        <v>55</v>
      </c>
      <c r="L36" s="25" t="s">
        <v>46</v>
      </c>
      <c r="M36" s="25" t="s">
        <v>46</v>
      </c>
      <c r="N36" s="25"/>
      <c r="O36" s="26"/>
      <c r="P36" s="26" t="s">
        <v>165</v>
      </c>
      <c r="Q36" s="1"/>
      <c r="R36" s="1"/>
      <c r="S36" s="1" t="s">
        <v>102</v>
      </c>
      <c r="T36" s="27"/>
      <c r="U36" s="42"/>
      <c r="V36" s="1"/>
      <c r="W36" s="1"/>
      <c r="X36" s="1"/>
      <c r="Y36" s="1"/>
      <c r="Z36" s="1"/>
      <c r="AA36" s="1"/>
      <c r="AB36" s="1"/>
      <c r="AC36" s="1"/>
      <c r="AD36" s="1"/>
      <c r="AE36" s="1"/>
      <c r="AF36" s="1"/>
      <c r="AG36" s="1"/>
      <c r="AH36" s="1"/>
      <c r="AI36" s="1"/>
      <c r="AJ36" s="1"/>
      <c r="AK36" s="1"/>
    </row>
    <row r="37" ht="14.25" customHeight="1">
      <c r="A37" s="21" t="s">
        <v>135</v>
      </c>
      <c r="B37" s="1" t="s">
        <v>18</v>
      </c>
      <c r="C37" s="22">
        <v>43341.0</v>
      </c>
      <c r="D37" s="1" t="s">
        <v>167</v>
      </c>
      <c r="E37" s="1" t="s">
        <v>194</v>
      </c>
      <c r="F37" s="23" t="s">
        <v>205</v>
      </c>
      <c r="G37" s="24"/>
      <c r="H37" s="25" t="s">
        <v>46</v>
      </c>
      <c r="I37" s="25" t="s">
        <v>46</v>
      </c>
      <c r="J37" s="25" t="s">
        <v>55</v>
      </c>
      <c r="K37" s="25" t="s">
        <v>55</v>
      </c>
      <c r="L37" s="25" t="s">
        <v>46</v>
      </c>
      <c r="M37" s="25" t="s">
        <v>46</v>
      </c>
      <c r="N37" s="25"/>
      <c r="O37" s="26"/>
      <c r="P37" s="26"/>
      <c r="Q37" s="1"/>
      <c r="R37" s="1"/>
      <c r="S37" s="1"/>
      <c r="T37" s="27"/>
      <c r="U37" s="42"/>
      <c r="V37" s="1"/>
      <c r="W37" s="1"/>
      <c r="X37" s="1"/>
      <c r="Y37" s="1"/>
      <c r="Z37" s="1"/>
      <c r="AA37" s="1"/>
      <c r="AB37" s="1"/>
      <c r="AC37" s="1"/>
      <c r="AD37" s="1"/>
      <c r="AE37" s="1"/>
      <c r="AF37" s="1"/>
      <c r="AG37" s="1"/>
      <c r="AH37" s="1"/>
      <c r="AI37" s="1"/>
      <c r="AJ37" s="1"/>
      <c r="AK37" s="1"/>
    </row>
    <row r="38" ht="7.5" customHeight="1">
      <c r="A38" s="31"/>
      <c r="B38" s="32"/>
      <c r="C38" s="33"/>
      <c r="D38" s="32"/>
      <c r="E38" s="32"/>
      <c r="F38" s="34"/>
      <c r="G38" s="35"/>
      <c r="H38" s="36"/>
      <c r="I38" s="36"/>
      <c r="J38" s="36"/>
      <c r="K38" s="36"/>
      <c r="L38" s="36"/>
      <c r="M38" s="36"/>
      <c r="N38" s="36"/>
      <c r="O38" s="37"/>
      <c r="P38" s="37"/>
      <c r="Q38" s="32"/>
      <c r="R38" s="32"/>
      <c r="S38" s="32"/>
      <c r="T38" s="38"/>
      <c r="U38" s="39"/>
      <c r="V38" s="32"/>
      <c r="W38" s="32"/>
      <c r="X38" s="32"/>
      <c r="Y38" s="32"/>
      <c r="Z38" s="32"/>
      <c r="AA38" s="32"/>
      <c r="AB38" s="32"/>
      <c r="AC38" s="32"/>
      <c r="AD38" s="32"/>
      <c r="AE38" s="32"/>
      <c r="AF38" s="40"/>
      <c r="AG38" s="40"/>
      <c r="AH38" s="40"/>
      <c r="AI38" s="40"/>
      <c r="AJ38" s="40"/>
      <c r="AK38" s="40"/>
    </row>
    <row r="39" ht="14.25" customHeight="1">
      <c r="A39" s="21" t="s">
        <v>135</v>
      </c>
      <c r="B39" s="3" t="s">
        <v>19</v>
      </c>
      <c r="C39" s="70">
        <v>43292.0</v>
      </c>
      <c r="D39" s="1" t="s">
        <v>199</v>
      </c>
      <c r="E39" s="1" t="s">
        <v>194</v>
      </c>
      <c r="F39" s="1"/>
      <c r="G39" s="45"/>
      <c r="H39" s="1"/>
      <c r="I39" s="1"/>
      <c r="J39" s="1" t="s">
        <v>55</v>
      </c>
      <c r="K39" s="1" t="s">
        <v>55</v>
      </c>
      <c r="L39" s="1"/>
      <c r="M39" s="25" t="s">
        <v>46</v>
      </c>
      <c r="N39" s="1"/>
      <c r="O39" s="25"/>
      <c r="P39" s="25" t="s">
        <v>165</v>
      </c>
      <c r="Q39" s="1"/>
      <c r="R39" s="1"/>
      <c r="S39" s="1"/>
      <c r="T39" s="1"/>
      <c r="U39" s="1"/>
      <c r="V39" s="1"/>
      <c r="W39" s="1"/>
      <c r="X39" s="1"/>
      <c r="Y39" s="1"/>
      <c r="Z39" s="1"/>
      <c r="AA39" s="1"/>
      <c r="AB39" s="1"/>
      <c r="AC39" s="1"/>
      <c r="AD39" s="1"/>
      <c r="AE39" s="1"/>
      <c r="AF39" s="1"/>
      <c r="AG39" s="1"/>
      <c r="AH39" s="1"/>
      <c r="AI39" s="1"/>
      <c r="AJ39" s="1"/>
      <c r="AK39" s="1"/>
    </row>
    <row r="40" ht="14.25" customHeight="1">
      <c r="A40" s="21" t="s">
        <v>135</v>
      </c>
      <c r="B40" s="3" t="s">
        <v>19</v>
      </c>
      <c r="C40" s="70">
        <v>43341.0</v>
      </c>
      <c r="D40" s="1" t="s">
        <v>167</v>
      </c>
      <c r="E40" s="1" t="s">
        <v>194</v>
      </c>
      <c r="F40" s="1"/>
      <c r="G40" s="45"/>
      <c r="H40" s="1"/>
      <c r="I40" s="1"/>
      <c r="J40" s="1"/>
      <c r="K40" s="1"/>
      <c r="L40" s="1"/>
      <c r="M40" s="25"/>
      <c r="N40" s="1"/>
      <c r="O40" s="25"/>
      <c r="P40" s="25"/>
      <c r="Q40" s="1"/>
      <c r="R40" s="1"/>
      <c r="S40" s="1"/>
      <c r="T40" s="1"/>
      <c r="U40" s="1"/>
      <c r="V40" s="1"/>
      <c r="W40" s="1"/>
      <c r="X40" s="1"/>
      <c r="Y40" s="1"/>
      <c r="Z40" s="1"/>
      <c r="AA40" s="1"/>
      <c r="AB40" s="1"/>
      <c r="AC40" s="1"/>
      <c r="AD40" s="1"/>
      <c r="AE40" s="1"/>
      <c r="AF40" s="1"/>
      <c r="AG40" s="1"/>
      <c r="AH40" s="1"/>
      <c r="AI40" s="1"/>
      <c r="AJ40" s="1"/>
      <c r="AK40" s="1"/>
    </row>
    <row r="41" ht="14.25" customHeight="1">
      <c r="A41" s="2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ht="14.25" customHeight="1">
      <c r="A42" s="21" t="s">
        <v>206</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ht="7.5" customHeight="1">
      <c r="A43" s="31"/>
      <c r="B43" s="32"/>
      <c r="C43" s="33"/>
      <c r="D43" s="32"/>
      <c r="E43" s="32"/>
      <c r="F43" s="34"/>
      <c r="G43" s="35"/>
      <c r="H43" s="36"/>
      <c r="I43" s="36"/>
      <c r="J43" s="36"/>
      <c r="K43" s="36"/>
      <c r="L43" s="36"/>
      <c r="M43" s="36"/>
      <c r="N43" s="36"/>
      <c r="O43" s="37"/>
      <c r="P43" s="37"/>
      <c r="Q43" s="32"/>
      <c r="R43" s="32"/>
      <c r="S43" s="32"/>
      <c r="T43" s="38"/>
      <c r="U43" s="39"/>
      <c r="V43" s="32"/>
      <c r="W43" s="32"/>
      <c r="X43" s="32"/>
      <c r="Y43" s="32"/>
      <c r="Z43" s="32"/>
      <c r="AA43" s="32"/>
      <c r="AB43" s="32"/>
      <c r="AC43" s="32"/>
      <c r="AD43" s="32"/>
      <c r="AE43" s="32"/>
      <c r="AF43" s="40"/>
      <c r="AG43" s="40"/>
      <c r="AH43" s="40"/>
      <c r="AI43" s="40"/>
      <c r="AJ43" s="40"/>
      <c r="AK43" s="40"/>
    </row>
    <row r="44" ht="14.25" customHeight="1">
      <c r="A44" s="21" t="s">
        <v>42</v>
      </c>
      <c r="B44" s="1" t="s">
        <v>207</v>
      </c>
      <c r="C44" s="22">
        <v>43306.0</v>
      </c>
      <c r="D44" s="1" t="s">
        <v>208</v>
      </c>
      <c r="E44" s="1"/>
      <c r="F44" s="23"/>
      <c r="G44" s="24"/>
      <c r="H44" s="25" t="s">
        <v>46</v>
      </c>
      <c r="I44" s="25" t="s">
        <v>46</v>
      </c>
      <c r="J44" s="25" t="s">
        <v>55</v>
      </c>
      <c r="K44" s="25" t="s">
        <v>55</v>
      </c>
      <c r="L44" s="25" t="s">
        <v>55</v>
      </c>
      <c r="M44" s="25" t="s">
        <v>46</v>
      </c>
      <c r="N44" s="25"/>
      <c r="O44" s="26"/>
      <c r="P44" s="26"/>
      <c r="Q44" s="46"/>
      <c r="R44" s="1"/>
      <c r="S44" s="1"/>
      <c r="T44" s="27"/>
      <c r="U44" s="42"/>
      <c r="V44" s="1"/>
      <c r="W44" s="1"/>
      <c r="X44" s="1"/>
      <c r="Y44" s="1"/>
      <c r="Z44" s="1"/>
      <c r="AA44" s="1"/>
      <c r="AB44" s="1"/>
      <c r="AC44" s="1"/>
      <c r="AD44" s="1"/>
      <c r="AE44" s="1"/>
      <c r="AF44" s="1"/>
      <c r="AG44" s="1"/>
      <c r="AH44" s="1"/>
      <c r="AI44" s="1"/>
      <c r="AJ44" s="1"/>
      <c r="AK44" s="1"/>
    </row>
    <row r="45" ht="7.5" customHeight="1">
      <c r="A45" s="31"/>
      <c r="B45" s="32"/>
      <c r="C45" s="33"/>
      <c r="D45" s="32"/>
      <c r="E45" s="32"/>
      <c r="F45" s="34"/>
      <c r="G45" s="35"/>
      <c r="H45" s="36"/>
      <c r="I45" s="36"/>
      <c r="J45" s="36"/>
      <c r="K45" s="36"/>
      <c r="L45" s="36"/>
      <c r="M45" s="36"/>
      <c r="N45" s="36"/>
      <c r="O45" s="37"/>
      <c r="P45" s="37"/>
      <c r="Q45" s="32"/>
      <c r="R45" s="32"/>
      <c r="S45" s="32"/>
      <c r="T45" s="38"/>
      <c r="U45" s="39"/>
      <c r="V45" s="32"/>
      <c r="W45" s="32"/>
      <c r="X45" s="32"/>
      <c r="Y45" s="32"/>
      <c r="Z45" s="32"/>
      <c r="AA45" s="32"/>
      <c r="AB45" s="32"/>
      <c r="AC45" s="32"/>
      <c r="AD45" s="32"/>
      <c r="AE45" s="32"/>
      <c r="AF45" s="40"/>
      <c r="AG45" s="40"/>
      <c r="AH45" s="40"/>
      <c r="AI45" s="40"/>
      <c r="AJ45" s="40"/>
      <c r="AK45" s="40"/>
    </row>
    <row r="46" ht="14.25" customHeight="1">
      <c r="A46" s="21" t="s">
        <v>42</v>
      </c>
      <c r="B46" s="1" t="s">
        <v>209</v>
      </c>
      <c r="C46" s="22">
        <v>43306.0</v>
      </c>
      <c r="D46" s="1" t="s">
        <v>210</v>
      </c>
      <c r="E46" s="1"/>
      <c r="F46" s="23"/>
      <c r="G46" s="24"/>
      <c r="H46" s="25" t="s">
        <v>46</v>
      </c>
      <c r="I46" s="25" t="s">
        <v>46</v>
      </c>
      <c r="J46" s="25" t="s">
        <v>55</v>
      </c>
      <c r="K46" s="25" t="s">
        <v>55</v>
      </c>
      <c r="L46" s="25" t="s">
        <v>55</v>
      </c>
      <c r="M46" s="25" t="s">
        <v>46</v>
      </c>
      <c r="N46" s="25"/>
      <c r="O46" s="26"/>
      <c r="P46" s="26"/>
      <c r="Q46" s="46"/>
      <c r="R46" s="1"/>
      <c r="S46" s="1"/>
      <c r="T46" s="27"/>
      <c r="U46" s="42"/>
      <c r="V46" s="1"/>
      <c r="W46" s="1"/>
      <c r="X46" s="1"/>
      <c r="Y46" s="1"/>
      <c r="Z46" s="1"/>
      <c r="AA46" s="1"/>
      <c r="AB46" s="1"/>
      <c r="AC46" s="1"/>
      <c r="AD46" s="1"/>
      <c r="AE46" s="1"/>
      <c r="AF46" s="1"/>
      <c r="AG46" s="1"/>
      <c r="AH46" s="1"/>
      <c r="AI46" s="1"/>
      <c r="AJ46" s="1"/>
      <c r="AK46" s="1"/>
    </row>
    <row r="47" ht="7.5" customHeight="1">
      <c r="A47" s="31"/>
      <c r="B47" s="32"/>
      <c r="C47" s="33"/>
      <c r="D47" s="32"/>
      <c r="E47" s="32"/>
      <c r="F47" s="34"/>
      <c r="G47" s="35"/>
      <c r="H47" s="36"/>
      <c r="I47" s="36"/>
      <c r="J47" s="36"/>
      <c r="K47" s="36"/>
      <c r="L47" s="36"/>
      <c r="M47" s="36"/>
      <c r="N47" s="36"/>
      <c r="O47" s="37"/>
      <c r="P47" s="37"/>
      <c r="Q47" s="32"/>
      <c r="R47" s="32"/>
      <c r="S47" s="32"/>
      <c r="T47" s="38"/>
      <c r="U47" s="39"/>
      <c r="V47" s="32"/>
      <c r="W47" s="32"/>
      <c r="X47" s="32"/>
      <c r="Y47" s="32"/>
      <c r="Z47" s="32"/>
      <c r="AA47" s="32"/>
      <c r="AB47" s="32"/>
      <c r="AC47" s="32"/>
      <c r="AD47" s="32"/>
      <c r="AE47" s="32"/>
      <c r="AF47" s="40"/>
      <c r="AG47" s="40"/>
      <c r="AH47" s="40"/>
      <c r="AI47" s="40"/>
      <c r="AJ47" s="40"/>
      <c r="AK47" s="40"/>
    </row>
    <row r="48" ht="14.25" customHeight="1">
      <c r="A48" s="21" t="s">
        <v>42</v>
      </c>
      <c r="B48" s="1" t="s">
        <v>211</v>
      </c>
      <c r="C48" s="22"/>
      <c r="D48" s="1"/>
      <c r="E48" s="1"/>
      <c r="F48" s="23"/>
      <c r="G48" s="24"/>
      <c r="H48" s="25"/>
      <c r="I48" s="25"/>
      <c r="J48" s="25"/>
      <c r="K48" s="25"/>
      <c r="L48" s="25"/>
      <c r="M48" s="25"/>
      <c r="N48" s="25"/>
      <c r="O48" s="26"/>
      <c r="P48" s="26"/>
      <c r="Q48" s="46"/>
      <c r="R48" s="1"/>
      <c r="S48" s="1"/>
      <c r="T48" s="27"/>
      <c r="U48" s="42"/>
      <c r="V48" s="1"/>
      <c r="W48" s="1"/>
      <c r="X48" s="1"/>
      <c r="Y48" s="1"/>
      <c r="Z48" s="1"/>
      <c r="AA48" s="1"/>
      <c r="AB48" s="1"/>
      <c r="AC48" s="1"/>
      <c r="AD48" s="1"/>
      <c r="AE48" s="1"/>
      <c r="AF48" s="1"/>
      <c r="AG48" s="1"/>
      <c r="AH48" s="1"/>
      <c r="AI48" s="1"/>
      <c r="AJ48" s="1"/>
      <c r="AK48" s="1"/>
    </row>
    <row r="49" ht="7.5" customHeight="1">
      <c r="A49" s="31"/>
      <c r="B49" s="32"/>
      <c r="C49" s="33"/>
      <c r="D49" s="32"/>
      <c r="E49" s="32"/>
      <c r="F49" s="34"/>
      <c r="G49" s="35"/>
      <c r="H49" s="36"/>
      <c r="I49" s="36"/>
      <c r="J49" s="36"/>
      <c r="K49" s="36"/>
      <c r="L49" s="36"/>
      <c r="M49" s="36"/>
      <c r="N49" s="36"/>
      <c r="O49" s="37"/>
      <c r="P49" s="37"/>
      <c r="Q49" s="32"/>
      <c r="R49" s="32"/>
      <c r="S49" s="32"/>
      <c r="T49" s="38"/>
      <c r="U49" s="39"/>
      <c r="V49" s="32"/>
      <c r="W49" s="32"/>
      <c r="X49" s="32"/>
      <c r="Y49" s="32"/>
      <c r="Z49" s="32"/>
      <c r="AA49" s="32"/>
      <c r="AB49" s="32"/>
      <c r="AC49" s="32"/>
      <c r="AD49" s="32"/>
      <c r="AE49" s="32"/>
      <c r="AF49" s="40"/>
      <c r="AG49" s="40"/>
      <c r="AH49" s="40"/>
      <c r="AI49" s="40"/>
      <c r="AJ49" s="40"/>
      <c r="AK49" s="40"/>
    </row>
    <row r="50" ht="14.25" customHeight="1">
      <c r="A50" s="21" t="s">
        <v>42</v>
      </c>
      <c r="B50" s="1" t="s">
        <v>212</v>
      </c>
      <c r="C50" s="22">
        <v>43306.0</v>
      </c>
      <c r="D50" s="1" t="s">
        <v>210</v>
      </c>
      <c r="E50" s="1"/>
      <c r="F50" s="23"/>
      <c r="G50" s="24"/>
      <c r="H50" s="25" t="s">
        <v>46</v>
      </c>
      <c r="I50" s="25" t="s">
        <v>46</v>
      </c>
      <c r="J50" s="25" t="s">
        <v>55</v>
      </c>
      <c r="K50" s="25" t="s">
        <v>55</v>
      </c>
      <c r="L50" s="25" t="s">
        <v>55</v>
      </c>
      <c r="M50" s="25" t="s">
        <v>46</v>
      </c>
      <c r="N50" s="25"/>
      <c r="O50" s="26"/>
      <c r="P50" s="26"/>
      <c r="Q50" s="46"/>
      <c r="R50" s="1"/>
      <c r="S50" s="1"/>
      <c r="T50" s="27"/>
      <c r="U50" s="42"/>
      <c r="V50" s="1"/>
      <c r="W50" s="1"/>
      <c r="X50" s="1"/>
      <c r="Y50" s="1"/>
      <c r="Z50" s="1"/>
      <c r="AA50" s="1"/>
      <c r="AB50" s="1"/>
      <c r="AC50" s="1"/>
      <c r="AD50" s="1"/>
      <c r="AE50" s="1"/>
      <c r="AF50" s="1"/>
      <c r="AG50" s="1"/>
      <c r="AH50" s="1"/>
      <c r="AI50" s="1"/>
      <c r="AJ50" s="1"/>
      <c r="AK50" s="1"/>
    </row>
    <row r="51" ht="7.5" customHeight="1">
      <c r="A51" s="31"/>
      <c r="B51" s="32"/>
      <c r="C51" s="33"/>
      <c r="D51" s="32"/>
      <c r="E51" s="32"/>
      <c r="F51" s="34"/>
      <c r="G51" s="35"/>
      <c r="H51" s="36"/>
      <c r="I51" s="36"/>
      <c r="J51" s="36"/>
      <c r="K51" s="36"/>
      <c r="L51" s="36"/>
      <c r="M51" s="36"/>
      <c r="N51" s="36"/>
      <c r="O51" s="37"/>
      <c r="P51" s="37"/>
      <c r="Q51" s="32"/>
      <c r="R51" s="32"/>
      <c r="S51" s="32"/>
      <c r="T51" s="38"/>
      <c r="U51" s="39"/>
      <c r="V51" s="32"/>
      <c r="W51" s="32"/>
      <c r="X51" s="32"/>
      <c r="Y51" s="32"/>
      <c r="Z51" s="32"/>
      <c r="AA51" s="32"/>
      <c r="AB51" s="32"/>
      <c r="AC51" s="32"/>
      <c r="AD51" s="32"/>
      <c r="AE51" s="32"/>
      <c r="AF51" s="40"/>
      <c r="AG51" s="40"/>
      <c r="AH51" s="40"/>
      <c r="AI51" s="40"/>
      <c r="AJ51" s="40"/>
      <c r="AK51" s="40"/>
    </row>
    <row r="52" ht="14.25" customHeight="1">
      <c r="A52" s="21" t="s">
        <v>42</v>
      </c>
      <c r="B52" s="1" t="s">
        <v>213</v>
      </c>
      <c r="C52" s="22">
        <v>43320.0</v>
      </c>
      <c r="D52" s="1" t="s">
        <v>182</v>
      </c>
      <c r="E52" s="1"/>
      <c r="F52" s="23"/>
      <c r="G52" s="24"/>
      <c r="H52" s="25" t="s">
        <v>46</v>
      </c>
      <c r="I52" s="25" t="s">
        <v>46</v>
      </c>
      <c r="J52" s="25" t="s">
        <v>55</v>
      </c>
      <c r="K52" s="25" t="s">
        <v>55</v>
      </c>
      <c r="L52" s="25" t="s">
        <v>55</v>
      </c>
      <c r="M52" s="25" t="s">
        <v>46</v>
      </c>
      <c r="N52" s="25"/>
      <c r="O52" s="26"/>
      <c r="P52" s="26"/>
      <c r="Q52" s="46"/>
      <c r="R52" s="1"/>
      <c r="S52" s="1"/>
      <c r="T52" s="27"/>
      <c r="U52" s="42"/>
      <c r="V52" s="1"/>
      <c r="W52" s="1"/>
      <c r="X52" s="1"/>
      <c r="Y52" s="1"/>
      <c r="Z52" s="1"/>
      <c r="AA52" s="1"/>
      <c r="AB52" s="1"/>
      <c r="AC52" s="1"/>
      <c r="AD52" s="1"/>
      <c r="AE52" s="1"/>
      <c r="AF52" s="1"/>
      <c r="AG52" s="1"/>
      <c r="AH52" s="1"/>
      <c r="AI52" s="1"/>
      <c r="AJ52" s="1"/>
      <c r="AK52" s="1"/>
    </row>
    <row r="53" ht="7.5" customHeight="1">
      <c r="A53" s="31"/>
      <c r="B53" s="32"/>
      <c r="C53" s="33"/>
      <c r="D53" s="32"/>
      <c r="E53" s="32"/>
      <c r="F53" s="34"/>
      <c r="G53" s="35"/>
      <c r="H53" s="36"/>
      <c r="I53" s="36"/>
      <c r="J53" s="36"/>
      <c r="K53" s="36"/>
      <c r="L53" s="36"/>
      <c r="M53" s="36"/>
      <c r="N53" s="36"/>
      <c r="O53" s="37"/>
      <c r="P53" s="37"/>
      <c r="Q53" s="32"/>
      <c r="R53" s="32"/>
      <c r="S53" s="32"/>
      <c r="T53" s="38"/>
      <c r="U53" s="39"/>
      <c r="V53" s="32"/>
      <c r="W53" s="32"/>
      <c r="X53" s="32"/>
      <c r="Y53" s="32"/>
      <c r="Z53" s="32"/>
      <c r="AA53" s="32"/>
      <c r="AB53" s="32"/>
      <c r="AC53" s="32"/>
      <c r="AD53" s="32"/>
      <c r="AE53" s="32"/>
      <c r="AF53" s="40"/>
      <c r="AG53" s="40"/>
      <c r="AH53" s="40"/>
      <c r="AI53" s="40"/>
      <c r="AJ53" s="40"/>
      <c r="AK53" s="40"/>
    </row>
    <row r="54" ht="14.25" customHeight="1">
      <c r="A54" s="21" t="s">
        <v>42</v>
      </c>
      <c r="B54" s="1" t="s">
        <v>214</v>
      </c>
      <c r="C54" s="22">
        <v>43320.0</v>
      </c>
      <c r="D54" s="1" t="s">
        <v>182</v>
      </c>
      <c r="E54" s="1"/>
      <c r="F54" s="23"/>
      <c r="G54" s="24"/>
      <c r="H54" s="25" t="s">
        <v>46</v>
      </c>
      <c r="I54" s="25" t="s">
        <v>46</v>
      </c>
      <c r="J54" s="25" t="s">
        <v>55</v>
      </c>
      <c r="K54" s="25" t="s">
        <v>55</v>
      </c>
      <c r="L54" s="25" t="s">
        <v>55</v>
      </c>
      <c r="M54" s="25" t="s">
        <v>46</v>
      </c>
      <c r="N54" s="25"/>
      <c r="O54" s="26"/>
      <c r="P54" s="26"/>
      <c r="Q54" s="46"/>
      <c r="R54" s="1"/>
      <c r="S54" s="1"/>
      <c r="T54" s="27"/>
      <c r="U54" s="42"/>
      <c r="V54" s="1"/>
      <c r="W54" s="1"/>
      <c r="X54" s="1"/>
      <c r="Y54" s="1"/>
      <c r="Z54" s="1"/>
      <c r="AA54" s="1"/>
      <c r="AB54" s="1"/>
      <c r="AC54" s="1"/>
      <c r="AD54" s="1"/>
      <c r="AE54" s="1"/>
      <c r="AF54" s="1"/>
      <c r="AG54" s="1"/>
      <c r="AH54" s="1"/>
      <c r="AI54" s="1"/>
      <c r="AJ54" s="1"/>
      <c r="AK54" s="1"/>
    </row>
    <row r="55" ht="7.5" customHeight="1">
      <c r="A55" s="31"/>
      <c r="B55" s="32"/>
      <c r="C55" s="33"/>
      <c r="D55" s="32"/>
      <c r="E55" s="32"/>
      <c r="F55" s="34"/>
      <c r="G55" s="35"/>
      <c r="H55" s="36"/>
      <c r="I55" s="36"/>
      <c r="J55" s="36"/>
      <c r="K55" s="36"/>
      <c r="L55" s="36"/>
      <c r="M55" s="36"/>
      <c r="N55" s="36"/>
      <c r="O55" s="37"/>
      <c r="P55" s="37"/>
      <c r="Q55" s="32"/>
      <c r="R55" s="32"/>
      <c r="S55" s="32"/>
      <c r="T55" s="38"/>
      <c r="U55" s="39"/>
      <c r="V55" s="32"/>
      <c r="W55" s="32"/>
      <c r="X55" s="32"/>
      <c r="Y55" s="32"/>
      <c r="Z55" s="32"/>
      <c r="AA55" s="32"/>
      <c r="AB55" s="32"/>
      <c r="AC55" s="32"/>
      <c r="AD55" s="32"/>
      <c r="AE55" s="32"/>
      <c r="AF55" s="40"/>
      <c r="AG55" s="40"/>
      <c r="AH55" s="40"/>
      <c r="AI55" s="40"/>
      <c r="AJ55" s="40"/>
      <c r="AK55" s="40"/>
    </row>
    <row r="56" ht="14.25" customHeight="1">
      <c r="A56" s="21" t="s">
        <v>42</v>
      </c>
      <c r="B56" s="1" t="s">
        <v>215</v>
      </c>
      <c r="C56" s="22">
        <v>43321.0</v>
      </c>
      <c r="D56" s="1" t="s">
        <v>182</v>
      </c>
      <c r="E56" s="1"/>
      <c r="F56" s="23"/>
      <c r="G56" s="24"/>
      <c r="H56" s="25" t="s">
        <v>46</v>
      </c>
      <c r="I56" s="25" t="s">
        <v>46</v>
      </c>
      <c r="J56" s="25" t="s">
        <v>55</v>
      </c>
      <c r="K56" s="25" t="s">
        <v>55</v>
      </c>
      <c r="L56" s="25" t="s">
        <v>55</v>
      </c>
      <c r="M56" s="25" t="s">
        <v>46</v>
      </c>
      <c r="N56" s="25"/>
      <c r="O56" s="26"/>
      <c r="P56" s="26"/>
      <c r="Q56" s="46"/>
      <c r="R56" s="1"/>
      <c r="S56" s="1"/>
      <c r="T56" s="27"/>
      <c r="U56" s="42"/>
      <c r="V56" s="1"/>
      <c r="W56" s="1"/>
      <c r="X56" s="1"/>
      <c r="Y56" s="1"/>
      <c r="Z56" s="1"/>
      <c r="AA56" s="1"/>
      <c r="AB56" s="1"/>
      <c r="AC56" s="1"/>
      <c r="AD56" s="1"/>
      <c r="AE56" s="1"/>
      <c r="AF56" s="1"/>
      <c r="AG56" s="1"/>
      <c r="AH56" s="1"/>
      <c r="AI56" s="1"/>
      <c r="AJ56" s="1"/>
      <c r="AK56" s="1"/>
    </row>
    <row r="57" ht="7.5" customHeight="1">
      <c r="A57" s="31"/>
      <c r="B57" s="32"/>
      <c r="C57" s="33"/>
      <c r="D57" s="32"/>
      <c r="E57" s="32"/>
      <c r="F57" s="34"/>
      <c r="G57" s="35"/>
      <c r="H57" s="36"/>
      <c r="I57" s="36"/>
      <c r="J57" s="36"/>
      <c r="K57" s="36"/>
      <c r="L57" s="36"/>
      <c r="M57" s="36"/>
      <c r="N57" s="36"/>
      <c r="O57" s="37"/>
      <c r="P57" s="37"/>
      <c r="Q57" s="32"/>
      <c r="R57" s="32"/>
      <c r="S57" s="32"/>
      <c r="T57" s="38"/>
      <c r="U57" s="39"/>
      <c r="V57" s="32"/>
      <c r="W57" s="32"/>
      <c r="X57" s="32"/>
      <c r="Y57" s="32"/>
      <c r="Z57" s="32"/>
      <c r="AA57" s="32"/>
      <c r="AB57" s="32"/>
      <c r="AC57" s="32"/>
      <c r="AD57" s="32"/>
      <c r="AE57" s="32"/>
      <c r="AF57" s="40"/>
      <c r="AG57" s="40"/>
      <c r="AH57" s="40"/>
      <c r="AI57" s="40"/>
      <c r="AJ57" s="40"/>
      <c r="AK57" s="40"/>
    </row>
    <row r="58" ht="14.25" customHeight="1">
      <c r="A58" s="21" t="s">
        <v>135</v>
      </c>
      <c r="B58" s="1" t="s">
        <v>216</v>
      </c>
      <c r="C58" s="70">
        <v>43341.0</v>
      </c>
      <c r="D58" s="1" t="s">
        <v>217</v>
      </c>
      <c r="E58" s="1"/>
      <c r="F58" s="1"/>
      <c r="G58" s="1" t="s">
        <v>218</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ht="14.25" customHeight="1">
      <c r="A59" s="2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ht="14.25" customHeight="1">
      <c r="A60" s="2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ht="14.25" customHeight="1">
      <c r="A61" s="2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ht="14.25" customHeight="1">
      <c r="A62" s="2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ht="14.25" customHeight="1">
      <c r="A63" s="2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ht="14.25" customHeight="1">
      <c r="A64" s="2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ht="14.25" customHeight="1">
      <c r="A65" s="2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4.25" customHeight="1">
      <c r="A66" s="2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4.25" customHeight="1">
      <c r="A67" s="2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4.25" customHeight="1">
      <c r="A68" s="2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4.25" customHeight="1">
      <c r="A69" s="2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4.25" customHeight="1">
      <c r="A70" s="2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4.25" customHeight="1">
      <c r="A71" s="2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4.25" customHeight="1">
      <c r="A72" s="2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4.25" customHeight="1">
      <c r="A73" s="2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4.25" customHeight="1">
      <c r="A74" s="2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4.25" customHeight="1">
      <c r="A75" s="2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4.25" customHeight="1">
      <c r="A76" s="2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4.25" customHeight="1">
      <c r="A77" s="2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4.25" customHeight="1">
      <c r="A78" s="2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4.25" customHeight="1">
      <c r="A79" s="2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4.25" customHeight="1">
      <c r="A80" s="2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4.25" customHeight="1">
      <c r="A81" s="2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4.25" customHeight="1">
      <c r="A82" s="2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4.25" customHeight="1">
      <c r="A83" s="2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4.25" customHeight="1">
      <c r="A84" s="2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4.25" customHeight="1">
      <c r="A85" s="2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4.25" customHeight="1">
      <c r="A86" s="2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4.25" customHeight="1">
      <c r="A87" s="2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4.25" customHeight="1">
      <c r="A88" s="2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4.25" customHeight="1">
      <c r="A89" s="2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4.25" customHeight="1">
      <c r="A90" s="2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4.25" customHeight="1">
      <c r="A91" s="2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4.25" customHeight="1">
      <c r="A92" s="2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4.25" customHeight="1">
      <c r="A93" s="2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4.25" customHeight="1">
      <c r="A94" s="2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4.25" customHeight="1">
      <c r="A95" s="2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4.25" customHeight="1">
      <c r="A96" s="2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4.25" customHeight="1">
      <c r="A97" s="2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4.25" customHeight="1">
      <c r="A98" s="2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4.25" customHeight="1">
      <c r="A99" s="2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4.25" customHeight="1">
      <c r="A100" s="2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4.25" customHeight="1">
      <c r="A101" s="2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4.25" customHeight="1">
      <c r="A102" s="2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4.25" customHeight="1">
      <c r="A103" s="2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4.25" customHeight="1">
      <c r="A104" s="2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4.25" customHeight="1">
      <c r="A105" s="2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4.25" customHeight="1">
      <c r="A106" s="2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4.25" customHeight="1">
      <c r="A107" s="2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4.25" customHeight="1">
      <c r="A108" s="2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4.25" customHeight="1">
      <c r="A109" s="2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4.25" customHeight="1">
      <c r="A110" s="2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4.25" customHeight="1">
      <c r="A111" s="2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4.25" customHeight="1">
      <c r="A112" s="2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4.25" customHeight="1">
      <c r="A113" s="2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4.25" customHeight="1">
      <c r="A114" s="2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4.25" customHeight="1">
      <c r="A115" s="2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4.25" customHeight="1">
      <c r="A116" s="2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4.25" customHeight="1">
      <c r="A117" s="2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4.25" customHeight="1">
      <c r="A118" s="2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4.25" customHeight="1">
      <c r="A119" s="2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4.25" customHeight="1">
      <c r="A120" s="2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4.25" customHeight="1">
      <c r="A121" s="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4.25" customHeight="1">
      <c r="A122" s="2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4.25" customHeight="1">
      <c r="A123" s="2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4.25" customHeight="1">
      <c r="A124" s="2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4.25" customHeight="1">
      <c r="A125" s="2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4.25" customHeight="1">
      <c r="A126" s="2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4.25" customHeight="1">
      <c r="A127" s="2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4.25" customHeight="1">
      <c r="A128" s="2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4.25" customHeight="1">
      <c r="A129" s="2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4.25" customHeight="1">
      <c r="A130" s="2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4.25" customHeight="1">
      <c r="A131" s="2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4.25" customHeight="1">
      <c r="A132" s="2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4.25" customHeight="1">
      <c r="A133" s="2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4.25" customHeight="1">
      <c r="A134" s="2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4.25" customHeight="1">
      <c r="A135" s="2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4.25" customHeight="1">
      <c r="A136" s="2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4.25" customHeight="1">
      <c r="A137" s="2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4.25" customHeight="1">
      <c r="A138" s="2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4.25" customHeight="1">
      <c r="A139" s="2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4.25" customHeight="1">
      <c r="A140" s="2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4.25" customHeight="1">
      <c r="A141" s="2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4.25" customHeight="1">
      <c r="A142" s="2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4.25" customHeight="1">
      <c r="A143" s="2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4.25" customHeight="1">
      <c r="A144" s="2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4.25" customHeight="1">
      <c r="A145" s="2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4.25" customHeight="1">
      <c r="A146" s="2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4.25" customHeight="1">
      <c r="A147" s="2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4.25" customHeight="1">
      <c r="A148" s="2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4.25" customHeight="1">
      <c r="A149" s="2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4.25" customHeight="1">
      <c r="A150" s="2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4.25" customHeight="1">
      <c r="A151" s="2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4.25" customHeight="1">
      <c r="A152" s="2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4.25" customHeight="1">
      <c r="A153" s="2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4.25" customHeight="1">
      <c r="A154" s="2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4.25" customHeight="1">
      <c r="A155" s="2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4.25" customHeight="1">
      <c r="A156" s="2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4.25" customHeight="1">
      <c r="A157" s="2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4.25" customHeight="1">
      <c r="A158" s="2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4.25" customHeight="1">
      <c r="A159" s="2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4.25" customHeight="1">
      <c r="A160" s="2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4.25" customHeight="1">
      <c r="A161" s="2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4.25" customHeight="1">
      <c r="A162" s="2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4.25" customHeight="1">
      <c r="A163" s="2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4.25" customHeight="1">
      <c r="A164" s="2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4.25" customHeight="1">
      <c r="A165" s="2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4.25" customHeight="1">
      <c r="A166" s="2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4.25" customHeight="1">
      <c r="A167" s="2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4.25" customHeight="1">
      <c r="A168" s="2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4.25" customHeight="1">
      <c r="A169" s="2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4.25" customHeight="1">
      <c r="A170" s="2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4.25" customHeight="1">
      <c r="A171" s="2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4.25" customHeight="1">
      <c r="A172" s="2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4.25" customHeight="1">
      <c r="A173" s="2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4.25" customHeight="1">
      <c r="A174" s="2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4.25" customHeight="1">
      <c r="A175" s="2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4.25" customHeight="1">
      <c r="A176" s="2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4.25" customHeight="1">
      <c r="A177" s="2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4.25" customHeight="1">
      <c r="A178" s="2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4.25" customHeight="1">
      <c r="A179" s="2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4.25" customHeight="1">
      <c r="A180" s="2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4.25" customHeight="1">
      <c r="A181" s="2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4.25" customHeight="1">
      <c r="A182" s="2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4.25" customHeight="1">
      <c r="A183" s="2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4.25" customHeight="1">
      <c r="A184" s="2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4.25" customHeight="1">
      <c r="A185" s="2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4.25" customHeight="1">
      <c r="A186" s="2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4.25" customHeight="1">
      <c r="A187" s="2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4.25" customHeight="1">
      <c r="A188" s="2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4.25" customHeight="1">
      <c r="A189" s="2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4.25" customHeight="1">
      <c r="A190" s="2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4.25" customHeight="1">
      <c r="A191" s="2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4.25" customHeight="1">
      <c r="A192" s="2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4.25" customHeight="1">
      <c r="A193" s="2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4.25" customHeight="1">
      <c r="A194" s="2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4.25" customHeight="1">
      <c r="A195" s="2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4.25" customHeight="1">
      <c r="A196" s="2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4.25" customHeight="1">
      <c r="A197" s="2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4.25" customHeight="1">
      <c r="A198" s="2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4.25" customHeight="1">
      <c r="A199" s="2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4.25" customHeight="1">
      <c r="A200" s="2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4.25" customHeight="1">
      <c r="A201" s="2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4.25" customHeight="1">
      <c r="A202" s="2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4.25" customHeight="1">
      <c r="A203" s="2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4.25" customHeight="1">
      <c r="A204" s="2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4.25" customHeight="1">
      <c r="A205" s="2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4.25" customHeight="1">
      <c r="A206" s="2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4.25" customHeight="1">
      <c r="A207" s="2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4.25" customHeight="1">
      <c r="A208" s="2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4.25" customHeight="1">
      <c r="A209" s="2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4.25" customHeight="1">
      <c r="A210" s="2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4.25" customHeight="1">
      <c r="A211" s="2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4.25" customHeight="1">
      <c r="A212" s="2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4.25" customHeight="1">
      <c r="A213" s="2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4.25" customHeight="1">
      <c r="A214" s="2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4.25" customHeight="1">
      <c r="A215" s="2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4.25" customHeight="1">
      <c r="A216" s="2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4.25" customHeight="1">
      <c r="A217" s="2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4.25" customHeight="1">
      <c r="A218" s="2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4.25" customHeight="1">
      <c r="A219" s="2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4.25" customHeight="1">
      <c r="A220" s="2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4.25" customHeight="1">
      <c r="A221" s="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4.25" customHeight="1">
      <c r="A222" s="2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4.25" customHeight="1">
      <c r="A223" s="2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4.25" customHeight="1">
      <c r="A224" s="2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4.25" customHeight="1">
      <c r="A225" s="2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4.25" customHeight="1">
      <c r="A226" s="2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4.25" customHeight="1">
      <c r="A227" s="2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4.25" customHeight="1">
      <c r="A228" s="2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4.25" customHeight="1">
      <c r="A229" s="2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4.25" customHeight="1">
      <c r="A230" s="2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4.25" customHeight="1">
      <c r="A231" s="2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4.25" customHeight="1">
      <c r="A232" s="2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4.25" customHeight="1">
      <c r="A233" s="2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4.25" customHeight="1">
      <c r="A234" s="2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4.25" customHeight="1">
      <c r="A235" s="2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4.25" customHeight="1">
      <c r="A236" s="2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4.25" customHeight="1">
      <c r="A237" s="2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4.25" customHeight="1">
      <c r="A238" s="2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4.25" customHeight="1">
      <c r="A239" s="2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4.25" customHeight="1">
      <c r="A240" s="2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4.25" customHeight="1">
      <c r="A241" s="2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4.25" customHeight="1">
      <c r="A242" s="2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4.25" customHeight="1">
      <c r="A243" s="2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4.25" customHeight="1">
      <c r="A244" s="2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4.25" customHeight="1">
      <c r="A245" s="2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4.25" customHeight="1">
      <c r="A246" s="2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4.25" customHeight="1">
      <c r="A247" s="2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4.25" customHeight="1">
      <c r="A248" s="2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4.25" customHeight="1">
      <c r="A249" s="2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4.25" customHeight="1">
      <c r="A250" s="2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4.25" customHeight="1">
      <c r="A251" s="2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4.25" customHeight="1">
      <c r="A252" s="2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4.25" customHeight="1">
      <c r="A253" s="2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4.25" customHeight="1">
      <c r="A254" s="2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4.25" customHeight="1">
      <c r="A255" s="2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4.25" customHeight="1">
      <c r="A256" s="2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4.25" customHeight="1">
      <c r="A257" s="2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4.25" customHeight="1">
      <c r="A258" s="2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D1:G1"/>
    <mergeCell ref="H1:T1"/>
    <mergeCell ref="P3:P4"/>
    <mergeCell ref="P11:P12"/>
    <mergeCell ref="P26:P28"/>
  </mergeCells>
  <conditionalFormatting sqref="A27:N27 Q27:AK27">
    <cfRule type="colorScale" priority="1">
      <colorScale>
        <cfvo type="min"/>
        <cfvo type="max"/>
        <color rgb="FFFFFFFF"/>
        <color rgb="FFFFFFFF"/>
      </colorScale>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4.43"/>
    <col customWidth="1" min="3" max="3" width="18.43"/>
    <col customWidth="1" min="4" max="4" width="28.86"/>
    <col customWidth="1" min="5" max="5" width="22.71"/>
    <col customWidth="1" min="6" max="6" width="33.29"/>
    <col customWidth="1" min="7" max="7" width="28.57"/>
    <col customWidth="1" min="8" max="8" width="14.71"/>
    <col customWidth="1" min="9" max="9" width="11.14"/>
    <col customWidth="1" min="10" max="10" width="10.57"/>
    <col customWidth="1" min="11" max="11" width="14.0"/>
    <col customWidth="1" min="12" max="12" width="13.0"/>
    <col customWidth="1" min="13" max="13" width="15.57"/>
    <col customWidth="1" min="14" max="14" width="23.29"/>
    <col customWidth="1" min="15" max="15" width="21.86"/>
    <col customWidth="1" min="16" max="16" width="17.71"/>
    <col customWidth="1" min="17" max="17" width="25.43"/>
    <col customWidth="1" min="18" max="18" width="310.29"/>
    <col customWidth="1" min="19" max="19" width="24.14"/>
    <col customWidth="1" min="20" max="20" width="19.0"/>
    <col customWidth="1" min="21" max="21" width="57.43"/>
    <col customWidth="1" min="22" max="22" width="15.86"/>
    <col customWidth="1" min="23" max="23" width="22.71"/>
    <col customWidth="1" min="24" max="24" width="9.71"/>
    <col customWidth="1" min="25" max="25" width="14.14"/>
    <col customWidth="1" min="26" max="26" width="15.86"/>
    <col customWidth="1" min="27" max="27" width="22.71"/>
    <col customWidth="1" min="28" max="28" width="9.71"/>
    <col customWidth="1" min="29" max="29" width="10.14"/>
    <col customWidth="1" min="30" max="37" width="8.71"/>
  </cols>
  <sheetData>
    <row r="1" ht="14.25" customHeight="1">
      <c r="A1" s="4" t="s">
        <v>20</v>
      </c>
      <c r="B1" s="5"/>
      <c r="C1" s="6" t="s">
        <v>21</v>
      </c>
      <c r="D1" s="7"/>
      <c r="E1" s="8"/>
      <c r="F1" s="8"/>
      <c r="G1" s="9"/>
      <c r="H1" s="10" t="s">
        <v>22</v>
      </c>
      <c r="I1" s="8"/>
      <c r="J1" s="8"/>
      <c r="K1" s="8"/>
      <c r="L1" s="8"/>
      <c r="M1" s="8"/>
      <c r="N1" s="8"/>
      <c r="O1" s="8"/>
      <c r="P1" s="8"/>
      <c r="Q1" s="8"/>
      <c r="R1" s="8"/>
      <c r="S1" s="8"/>
      <c r="T1" s="5"/>
      <c r="U1" s="11" t="s">
        <v>23</v>
      </c>
      <c r="V1" s="12"/>
      <c r="W1" s="12"/>
      <c r="X1" s="12"/>
      <c r="Y1" s="12"/>
      <c r="Z1" s="12"/>
      <c r="AA1" s="12"/>
      <c r="AB1" s="12"/>
      <c r="AC1" s="12"/>
      <c r="AD1" s="12"/>
      <c r="AE1" s="12"/>
      <c r="AF1" s="13"/>
      <c r="AG1" s="13"/>
      <c r="AH1" s="13"/>
      <c r="AI1" s="13"/>
      <c r="AJ1" s="13"/>
      <c r="AK1" s="13"/>
    </row>
    <row r="2" ht="14.25" customHeight="1">
      <c r="A2" s="14" t="s">
        <v>24</v>
      </c>
      <c r="B2" s="15" t="s">
        <v>25</v>
      </c>
      <c r="C2" s="14" t="s">
        <v>26</v>
      </c>
      <c r="D2" s="15" t="s">
        <v>27</v>
      </c>
      <c r="E2" s="15" t="s">
        <v>28</v>
      </c>
      <c r="F2" s="15" t="s">
        <v>29</v>
      </c>
      <c r="G2" s="16" t="s">
        <v>30</v>
      </c>
      <c r="H2" s="17" t="s">
        <v>158</v>
      </c>
      <c r="I2" s="17" t="s">
        <v>32</v>
      </c>
      <c r="J2" s="17" t="s">
        <v>159</v>
      </c>
      <c r="K2" s="17" t="s">
        <v>160</v>
      </c>
      <c r="L2" s="17" t="s">
        <v>33</v>
      </c>
      <c r="M2" s="17" t="s">
        <v>34</v>
      </c>
      <c r="N2" s="17" t="s">
        <v>161</v>
      </c>
      <c r="O2" s="17" t="s">
        <v>162</v>
      </c>
      <c r="P2" s="15" t="s">
        <v>36</v>
      </c>
      <c r="Q2" s="15" t="s">
        <v>37</v>
      </c>
      <c r="R2" s="15" t="s">
        <v>38</v>
      </c>
      <c r="S2" s="15" t="s">
        <v>39</v>
      </c>
      <c r="T2" s="18" t="s">
        <v>40</v>
      </c>
      <c r="U2" s="19" t="s">
        <v>41</v>
      </c>
      <c r="V2" s="15"/>
      <c r="W2" s="15"/>
      <c r="X2" s="15"/>
      <c r="Y2" s="15"/>
      <c r="Z2" s="15"/>
      <c r="AA2" s="15"/>
      <c r="AB2" s="15"/>
      <c r="AC2" s="15"/>
      <c r="AD2" s="15"/>
      <c r="AE2" s="15"/>
      <c r="AF2" s="20"/>
      <c r="AG2" s="20"/>
      <c r="AH2" s="20"/>
      <c r="AI2" s="20"/>
      <c r="AJ2" s="20"/>
      <c r="AK2" s="20"/>
    </row>
    <row r="3" ht="14.25" customHeight="1">
      <c r="A3" s="21" t="s">
        <v>42</v>
      </c>
      <c r="B3" s="1" t="s">
        <v>8</v>
      </c>
      <c r="C3" s="22">
        <v>43641.0</v>
      </c>
      <c r="D3" s="1" t="s">
        <v>167</v>
      </c>
      <c r="E3" s="1" t="s">
        <v>168</v>
      </c>
      <c r="F3" s="71"/>
      <c r="G3" s="24" t="s">
        <v>219</v>
      </c>
      <c r="H3" s="25"/>
      <c r="I3" s="25"/>
      <c r="J3" s="25"/>
      <c r="K3" s="25"/>
      <c r="L3" s="25"/>
      <c r="M3" s="25"/>
      <c r="N3" s="25" t="s">
        <v>187</v>
      </c>
      <c r="O3" s="26"/>
      <c r="P3" s="26" t="s">
        <v>165</v>
      </c>
      <c r="Q3" s="1" t="s">
        <v>220</v>
      </c>
      <c r="R3" s="1"/>
      <c r="S3" s="1"/>
      <c r="T3" s="27"/>
      <c r="U3" s="28"/>
      <c r="V3" s="1"/>
      <c r="W3" s="1"/>
      <c r="X3" s="1"/>
      <c r="Y3" s="1"/>
      <c r="Z3" s="1"/>
      <c r="AA3" s="1"/>
      <c r="AB3" s="1"/>
      <c r="AC3" s="1"/>
      <c r="AD3" s="1"/>
      <c r="AE3" s="1"/>
      <c r="AF3" s="1"/>
      <c r="AG3" s="1"/>
      <c r="AH3" s="1"/>
      <c r="AI3" s="1"/>
      <c r="AJ3" s="1"/>
      <c r="AK3" s="1"/>
    </row>
    <row r="4" ht="14.25" customHeight="1">
      <c r="A4" s="21" t="s">
        <v>42</v>
      </c>
      <c r="B4" s="1" t="s">
        <v>8</v>
      </c>
      <c r="C4" s="22"/>
      <c r="D4" s="1"/>
      <c r="E4" s="1"/>
      <c r="F4" s="23"/>
      <c r="G4" s="24"/>
      <c r="H4" s="25"/>
      <c r="I4" s="25"/>
      <c r="J4" s="25"/>
      <c r="K4" s="25"/>
      <c r="L4" s="25"/>
      <c r="M4" s="25"/>
      <c r="N4" s="25"/>
      <c r="O4" s="26"/>
      <c r="Q4" s="1"/>
      <c r="R4" s="1"/>
      <c r="S4" s="1" t="s">
        <v>50</v>
      </c>
      <c r="T4" s="27" t="s">
        <v>51</v>
      </c>
      <c r="U4" s="28" t="s">
        <v>52</v>
      </c>
      <c r="V4" s="1"/>
      <c r="W4" s="1"/>
      <c r="X4" s="1"/>
      <c r="Y4" s="1"/>
      <c r="Z4" s="1"/>
      <c r="AA4" s="1"/>
      <c r="AB4" s="1"/>
      <c r="AC4" s="1"/>
      <c r="AD4" s="1"/>
      <c r="AE4" s="1"/>
      <c r="AF4" s="1"/>
      <c r="AG4" s="1"/>
      <c r="AH4" s="1"/>
      <c r="AI4" s="1"/>
      <c r="AJ4" s="1"/>
      <c r="AK4" s="1"/>
    </row>
    <row r="5" ht="14.25" customHeight="1">
      <c r="A5" s="21" t="s">
        <v>42</v>
      </c>
      <c r="B5" s="1" t="s">
        <v>8</v>
      </c>
      <c r="C5" s="22"/>
      <c r="D5" s="1"/>
      <c r="E5" s="1"/>
      <c r="F5" s="23"/>
      <c r="G5" s="24"/>
      <c r="H5" s="25"/>
      <c r="I5" s="25"/>
      <c r="J5" s="25"/>
      <c r="K5" s="25"/>
      <c r="L5" s="25"/>
      <c r="M5" s="25"/>
      <c r="N5" s="25"/>
      <c r="O5" s="26"/>
      <c r="P5" s="26"/>
      <c r="Q5" s="1"/>
      <c r="R5" s="1"/>
      <c r="S5" s="1"/>
      <c r="T5" s="27"/>
      <c r="U5" s="28"/>
      <c r="V5" s="1"/>
      <c r="W5" s="1"/>
      <c r="X5" s="1"/>
      <c r="Y5" s="1"/>
      <c r="Z5" s="1"/>
      <c r="AA5" s="1"/>
      <c r="AB5" s="1"/>
      <c r="AC5" s="1"/>
      <c r="AD5" s="1"/>
      <c r="AE5" s="1"/>
      <c r="AF5" s="1"/>
      <c r="AG5" s="1"/>
      <c r="AH5" s="1"/>
      <c r="AI5" s="1"/>
      <c r="AJ5" s="1"/>
      <c r="AK5" s="1"/>
    </row>
    <row r="6" ht="14.25" customHeight="1">
      <c r="A6" s="21" t="s">
        <v>42</v>
      </c>
      <c r="B6" s="1" t="s">
        <v>8</v>
      </c>
      <c r="C6" s="22"/>
      <c r="D6" s="1"/>
      <c r="E6" s="1"/>
      <c r="F6" s="23"/>
      <c r="G6" s="24"/>
      <c r="H6" s="25"/>
      <c r="I6" s="25"/>
      <c r="J6" s="25"/>
      <c r="K6" s="25"/>
      <c r="L6" s="25"/>
      <c r="M6" s="25"/>
      <c r="N6" s="25"/>
      <c r="O6" s="26"/>
      <c r="P6" s="26"/>
      <c r="Q6" s="1"/>
      <c r="R6" s="1"/>
      <c r="S6" s="1"/>
      <c r="T6" s="27"/>
      <c r="U6" s="28"/>
      <c r="V6" s="1"/>
      <c r="W6" s="1"/>
      <c r="X6" s="1"/>
      <c r="Y6" s="1"/>
      <c r="Z6" s="1"/>
      <c r="AA6" s="1"/>
      <c r="AB6" s="1"/>
      <c r="AC6" s="1"/>
      <c r="AD6" s="1"/>
      <c r="AE6" s="1"/>
      <c r="AF6" s="1"/>
      <c r="AG6" s="1"/>
      <c r="AH6" s="1"/>
      <c r="AI6" s="1"/>
      <c r="AJ6" s="1"/>
      <c r="AK6" s="1"/>
    </row>
    <row r="7" ht="7.5" customHeight="1">
      <c r="A7" s="31"/>
      <c r="B7" s="32"/>
      <c r="C7" s="33"/>
      <c r="D7" s="32"/>
      <c r="E7" s="32"/>
      <c r="F7" s="34"/>
      <c r="G7" s="35"/>
      <c r="H7" s="36"/>
      <c r="I7" s="36"/>
      <c r="J7" s="36"/>
      <c r="K7" s="36"/>
      <c r="L7" s="36"/>
      <c r="M7" s="36"/>
      <c r="N7" s="36"/>
      <c r="O7" s="37"/>
      <c r="P7" s="37"/>
      <c r="Q7" s="32"/>
      <c r="R7" s="32"/>
      <c r="S7" s="32"/>
      <c r="T7" s="38"/>
      <c r="U7" s="39"/>
      <c r="V7" s="32"/>
      <c r="W7" s="32"/>
      <c r="X7" s="32"/>
      <c r="Y7" s="32"/>
      <c r="Z7" s="32"/>
      <c r="AA7" s="32"/>
      <c r="AB7" s="32"/>
      <c r="AC7" s="32"/>
      <c r="AD7" s="32"/>
      <c r="AE7" s="32"/>
      <c r="AF7" s="40"/>
      <c r="AG7" s="40"/>
      <c r="AH7" s="40"/>
      <c r="AI7" s="40"/>
      <c r="AJ7" s="40"/>
      <c r="AK7" s="40"/>
    </row>
    <row r="8" ht="14.25" customHeight="1">
      <c r="A8" s="21" t="s">
        <v>42</v>
      </c>
      <c r="B8" s="1" t="s">
        <v>10</v>
      </c>
      <c r="C8" s="22">
        <v>43661.0</v>
      </c>
      <c r="D8" s="1" t="s">
        <v>184</v>
      </c>
      <c r="E8" s="1" t="s">
        <v>168</v>
      </c>
      <c r="F8" s="23">
        <v>230.561</v>
      </c>
      <c r="G8" s="24" t="s">
        <v>221</v>
      </c>
      <c r="H8" s="25" t="s">
        <v>46</v>
      </c>
      <c r="I8" s="25" t="s">
        <v>222</v>
      </c>
      <c r="J8" s="25" t="s">
        <v>46</v>
      </c>
      <c r="K8" s="25" t="s">
        <v>46</v>
      </c>
      <c r="L8" s="25" t="s">
        <v>222</v>
      </c>
      <c r="M8" s="25" t="s">
        <v>55</v>
      </c>
      <c r="N8" s="25" t="s">
        <v>187</v>
      </c>
      <c r="O8" s="25" t="s">
        <v>187</v>
      </c>
      <c r="P8" s="59" t="s">
        <v>177</v>
      </c>
      <c r="Q8" s="1"/>
      <c r="R8" s="1"/>
      <c r="S8" s="1"/>
      <c r="T8" s="27"/>
      <c r="U8" s="42"/>
      <c r="V8" s="1"/>
      <c r="W8" s="1"/>
      <c r="X8" s="1"/>
      <c r="Y8" s="1"/>
      <c r="Z8" s="1"/>
      <c r="AA8" s="1"/>
      <c r="AB8" s="1"/>
      <c r="AC8" s="1"/>
      <c r="AD8" s="1"/>
      <c r="AE8" s="1"/>
      <c r="AF8" s="1"/>
      <c r="AG8" s="1"/>
      <c r="AH8" s="1"/>
      <c r="AI8" s="1"/>
      <c r="AJ8" s="1"/>
      <c r="AK8" s="1"/>
    </row>
    <row r="9" ht="14.25" customHeight="1">
      <c r="A9" s="21" t="s">
        <v>42</v>
      </c>
      <c r="B9" s="1" t="s">
        <v>10</v>
      </c>
      <c r="C9" s="22">
        <v>43664.0</v>
      </c>
      <c r="D9" s="1" t="s">
        <v>184</v>
      </c>
      <c r="E9" s="1" t="s">
        <v>168</v>
      </c>
      <c r="F9" s="23" t="s">
        <v>223</v>
      </c>
      <c r="G9" s="24" t="s">
        <v>224</v>
      </c>
      <c r="H9" s="25" t="s">
        <v>46</v>
      </c>
      <c r="I9" s="25" t="s">
        <v>222</v>
      </c>
      <c r="J9" s="25"/>
      <c r="K9" s="25"/>
      <c r="L9" s="25"/>
      <c r="M9" s="25"/>
      <c r="N9" s="25" t="s">
        <v>187</v>
      </c>
      <c r="O9" s="59" t="s">
        <v>187</v>
      </c>
      <c r="P9" s="59"/>
      <c r="Q9" s="1" t="s">
        <v>225</v>
      </c>
      <c r="R9" s="1"/>
      <c r="S9" s="1"/>
      <c r="T9" s="27"/>
      <c r="U9" s="42"/>
      <c r="V9" s="1"/>
      <c r="W9" s="1"/>
      <c r="X9" s="1"/>
      <c r="Y9" s="1"/>
      <c r="Z9" s="1"/>
      <c r="AA9" s="1"/>
      <c r="AB9" s="1"/>
      <c r="AC9" s="1"/>
      <c r="AD9" s="1"/>
      <c r="AE9" s="1"/>
      <c r="AF9" s="1"/>
      <c r="AG9" s="1"/>
      <c r="AH9" s="1"/>
      <c r="AI9" s="1"/>
      <c r="AJ9" s="1"/>
      <c r="AK9" s="1"/>
    </row>
    <row r="10" ht="14.25" customHeight="1">
      <c r="A10" s="21" t="s">
        <v>42</v>
      </c>
      <c r="B10" s="1" t="s">
        <v>10</v>
      </c>
      <c r="C10" s="22">
        <v>43677.0</v>
      </c>
      <c r="D10" s="1" t="s">
        <v>184</v>
      </c>
      <c r="E10" s="1" t="s">
        <v>168</v>
      </c>
      <c r="F10" s="23">
        <v>127.83</v>
      </c>
      <c r="G10" s="24" t="s">
        <v>226</v>
      </c>
      <c r="H10" s="25" t="s">
        <v>46</v>
      </c>
      <c r="I10" s="25"/>
      <c r="J10" s="25"/>
      <c r="K10" s="25"/>
      <c r="L10" s="25"/>
      <c r="M10" s="25"/>
      <c r="N10" s="25" t="s">
        <v>187</v>
      </c>
      <c r="O10" s="59" t="s">
        <v>187</v>
      </c>
      <c r="P10" s="59"/>
      <c r="Q10" s="1" t="s">
        <v>225</v>
      </c>
      <c r="R10" s="1"/>
      <c r="S10" s="1"/>
      <c r="T10" s="27"/>
      <c r="U10" s="42"/>
      <c r="V10" s="1"/>
      <c r="W10" s="1"/>
      <c r="X10" s="1"/>
      <c r="Y10" s="1"/>
      <c r="Z10" s="1"/>
      <c r="AA10" s="1"/>
      <c r="AB10" s="1"/>
      <c r="AC10" s="1"/>
      <c r="AD10" s="1"/>
      <c r="AE10" s="1"/>
      <c r="AF10" s="1"/>
      <c r="AG10" s="1"/>
      <c r="AH10" s="1"/>
      <c r="AI10" s="1"/>
      <c r="AJ10" s="1"/>
      <c r="AK10" s="1"/>
    </row>
    <row r="11" ht="7.5" customHeight="1">
      <c r="A11" s="31"/>
      <c r="B11" s="32"/>
      <c r="C11" s="33"/>
      <c r="D11" s="32"/>
      <c r="E11" s="32"/>
      <c r="F11" s="34"/>
      <c r="G11" s="35"/>
      <c r="H11" s="36"/>
      <c r="I11" s="36"/>
      <c r="J11" s="36"/>
      <c r="K11" s="36"/>
      <c r="L11" s="36"/>
      <c r="M11" s="36"/>
      <c r="N11" s="36"/>
      <c r="O11" s="37"/>
      <c r="P11" s="37"/>
      <c r="Q11" s="32"/>
      <c r="R11" s="32"/>
      <c r="S11" s="32"/>
      <c r="T11" s="38"/>
      <c r="U11" s="39"/>
      <c r="V11" s="32"/>
      <c r="W11" s="32"/>
      <c r="X11" s="32"/>
      <c r="Y11" s="32"/>
      <c r="Z11" s="32"/>
      <c r="AA11" s="32"/>
      <c r="AB11" s="32"/>
      <c r="AC11" s="32"/>
      <c r="AD11" s="32"/>
      <c r="AE11" s="32"/>
      <c r="AF11" s="40"/>
      <c r="AG11" s="40"/>
      <c r="AH11" s="40"/>
      <c r="AI11" s="40"/>
      <c r="AJ11" s="40"/>
      <c r="AK11" s="40"/>
    </row>
    <row r="12" ht="14.25" customHeight="1">
      <c r="A12" s="21" t="s">
        <v>42</v>
      </c>
      <c r="B12" s="1" t="s">
        <v>11</v>
      </c>
      <c r="C12" s="22">
        <v>43661.0</v>
      </c>
      <c r="D12" s="1" t="s">
        <v>184</v>
      </c>
      <c r="E12" s="1" t="s">
        <v>168</v>
      </c>
      <c r="F12" s="23">
        <v>112.0</v>
      </c>
      <c r="G12" s="24" t="s">
        <v>227</v>
      </c>
      <c r="H12" s="25" t="s">
        <v>46</v>
      </c>
      <c r="I12" s="25" t="s">
        <v>222</v>
      </c>
      <c r="J12" s="25" t="s">
        <v>46</v>
      </c>
      <c r="K12" s="25" t="s">
        <v>228</v>
      </c>
      <c r="L12" s="25" t="s">
        <v>222</v>
      </c>
      <c r="M12" s="25" t="s">
        <v>46</v>
      </c>
      <c r="N12" s="25" t="s">
        <v>187</v>
      </c>
      <c r="O12" s="25" t="s">
        <v>187</v>
      </c>
      <c r="P12" s="26" t="s">
        <v>165</v>
      </c>
      <c r="Q12" s="1"/>
      <c r="R12" s="1"/>
      <c r="S12" s="1"/>
      <c r="T12" s="27"/>
      <c r="U12" s="42"/>
      <c r="V12" s="1"/>
      <c r="W12" s="1"/>
      <c r="X12" s="1"/>
      <c r="Y12" s="1"/>
      <c r="Z12" s="1"/>
      <c r="AA12" s="1"/>
      <c r="AB12" s="1"/>
      <c r="AC12" s="1"/>
      <c r="AD12" s="1"/>
      <c r="AE12" s="1"/>
      <c r="AF12" s="1"/>
      <c r="AG12" s="1"/>
      <c r="AH12" s="1"/>
      <c r="AI12" s="1"/>
      <c r="AJ12" s="1"/>
      <c r="AK12" s="1"/>
    </row>
    <row r="13" ht="14.25" customHeight="1">
      <c r="A13" s="21" t="s">
        <v>42</v>
      </c>
      <c r="B13" s="1" t="s">
        <v>11</v>
      </c>
      <c r="C13" s="22">
        <v>43663.0</v>
      </c>
      <c r="D13" s="1" t="s">
        <v>184</v>
      </c>
      <c r="E13" s="1" t="s">
        <v>136</v>
      </c>
      <c r="F13" s="23">
        <v>79.002</v>
      </c>
      <c r="G13" s="24" t="s">
        <v>229</v>
      </c>
      <c r="H13" s="25" t="s">
        <v>46</v>
      </c>
      <c r="I13" s="25" t="s">
        <v>222</v>
      </c>
      <c r="J13" s="25" t="s">
        <v>55</v>
      </c>
      <c r="K13" s="25" t="s">
        <v>55</v>
      </c>
      <c r="L13" s="72"/>
      <c r="M13" s="25" t="s">
        <v>55</v>
      </c>
      <c r="N13" s="25"/>
      <c r="O13" s="26"/>
      <c r="Q13" s="1"/>
      <c r="R13" s="1"/>
      <c r="S13" s="1" t="s">
        <v>90</v>
      </c>
      <c r="T13" s="27"/>
      <c r="U13" s="42"/>
      <c r="V13" s="1"/>
      <c r="W13" s="1"/>
      <c r="X13" s="1"/>
      <c r="Y13" s="1"/>
      <c r="Z13" s="1"/>
      <c r="AA13" s="1"/>
      <c r="AB13" s="1"/>
      <c r="AC13" s="1"/>
      <c r="AD13" s="1"/>
      <c r="AE13" s="1"/>
      <c r="AF13" s="1"/>
      <c r="AG13" s="1"/>
      <c r="AH13" s="1"/>
      <c r="AI13" s="1"/>
      <c r="AJ13" s="1"/>
      <c r="AK13" s="1"/>
    </row>
    <row r="14" ht="14.25" customHeight="1">
      <c r="A14" s="21" t="s">
        <v>42</v>
      </c>
      <c r="B14" s="1" t="s">
        <v>11</v>
      </c>
      <c r="C14" s="22">
        <v>43664.0</v>
      </c>
      <c r="D14" s="1" t="s">
        <v>184</v>
      </c>
      <c r="E14" s="1" t="s">
        <v>185</v>
      </c>
      <c r="F14" s="23">
        <v>84.829</v>
      </c>
      <c r="G14" s="24" t="s">
        <v>229</v>
      </c>
      <c r="H14" s="25" t="s">
        <v>46</v>
      </c>
      <c r="I14" s="25" t="s">
        <v>222</v>
      </c>
      <c r="J14" s="25" t="s">
        <v>55</v>
      </c>
      <c r="K14" s="25" t="s">
        <v>55</v>
      </c>
      <c r="L14" s="72"/>
      <c r="M14" s="25" t="s">
        <v>55</v>
      </c>
      <c r="N14" s="25" t="s">
        <v>187</v>
      </c>
      <c r="O14" s="26" t="s">
        <v>187</v>
      </c>
      <c r="Q14" s="1"/>
      <c r="R14" s="1"/>
      <c r="S14" s="1" t="s">
        <v>90</v>
      </c>
      <c r="T14" s="27"/>
      <c r="U14" s="42"/>
      <c r="V14" s="1"/>
      <c r="W14" s="1"/>
      <c r="X14" s="1"/>
      <c r="Y14" s="1"/>
      <c r="Z14" s="1"/>
      <c r="AA14" s="1"/>
      <c r="AB14" s="1"/>
      <c r="AC14" s="1"/>
      <c r="AD14" s="1"/>
      <c r="AE14" s="1"/>
      <c r="AF14" s="1"/>
      <c r="AG14" s="1"/>
      <c r="AH14" s="1"/>
      <c r="AI14" s="1"/>
      <c r="AJ14" s="1"/>
      <c r="AK14" s="1"/>
    </row>
    <row r="15" ht="7.5" customHeight="1">
      <c r="A15" s="31"/>
      <c r="B15" s="32"/>
      <c r="C15" s="33"/>
      <c r="D15" s="32"/>
      <c r="E15" s="32"/>
      <c r="F15" s="34"/>
      <c r="G15" s="35"/>
      <c r="H15" s="36"/>
      <c r="I15" s="36"/>
      <c r="J15" s="36"/>
      <c r="K15" s="36"/>
      <c r="L15" s="36"/>
      <c r="M15" s="36"/>
      <c r="N15" s="36"/>
      <c r="O15" s="37"/>
      <c r="P15" s="37"/>
      <c r="Q15" s="32"/>
      <c r="R15" s="32"/>
      <c r="S15" s="32"/>
      <c r="T15" s="38"/>
      <c r="U15" s="39"/>
      <c r="V15" s="32"/>
      <c r="W15" s="32"/>
      <c r="X15" s="32"/>
      <c r="Y15" s="32"/>
      <c r="Z15" s="32"/>
      <c r="AA15" s="32"/>
      <c r="AB15" s="32"/>
      <c r="AC15" s="32"/>
      <c r="AD15" s="32"/>
      <c r="AE15" s="32"/>
      <c r="AF15" s="40"/>
      <c r="AG15" s="40"/>
      <c r="AH15" s="40"/>
      <c r="AI15" s="40"/>
      <c r="AJ15" s="40"/>
      <c r="AK15" s="40"/>
    </row>
    <row r="16" ht="14.25" customHeight="1">
      <c r="A16" s="21" t="s">
        <v>42</v>
      </c>
      <c r="B16" s="1" t="s">
        <v>12</v>
      </c>
      <c r="C16" s="22">
        <v>43657.0</v>
      </c>
      <c r="D16" s="1" t="s">
        <v>184</v>
      </c>
      <c r="E16" s="1" t="s">
        <v>185</v>
      </c>
      <c r="F16" s="23">
        <v>32.979</v>
      </c>
      <c r="G16" s="24"/>
      <c r="H16" s="25" t="s">
        <v>46</v>
      </c>
      <c r="I16" s="25" t="s">
        <v>222</v>
      </c>
      <c r="J16" s="25" t="s">
        <v>55</v>
      </c>
      <c r="K16" s="25" t="s">
        <v>55</v>
      </c>
      <c r="L16" s="72"/>
      <c r="M16" s="25" t="s">
        <v>55</v>
      </c>
      <c r="N16" s="25"/>
      <c r="O16" s="26"/>
      <c r="P16" s="26" t="s">
        <v>187</v>
      </c>
      <c r="Q16" s="1"/>
      <c r="R16" s="1"/>
      <c r="S16" s="1" t="s">
        <v>102</v>
      </c>
      <c r="T16" s="27"/>
      <c r="U16" s="42"/>
      <c r="V16" s="1"/>
      <c r="W16" s="1"/>
      <c r="X16" s="1"/>
      <c r="Y16" s="1"/>
      <c r="Z16" s="1"/>
      <c r="AA16" s="1"/>
      <c r="AB16" s="1"/>
      <c r="AC16" s="1"/>
      <c r="AD16" s="1"/>
      <c r="AE16" s="1"/>
      <c r="AF16" s="1"/>
      <c r="AG16" s="1"/>
      <c r="AH16" s="1"/>
      <c r="AI16" s="1"/>
      <c r="AJ16" s="1"/>
      <c r="AK16" s="1"/>
    </row>
    <row r="17" ht="14.25" customHeight="1">
      <c r="A17" s="21" t="s">
        <v>42</v>
      </c>
      <c r="B17" s="1" t="s">
        <v>12</v>
      </c>
      <c r="C17" s="22">
        <v>43664.0</v>
      </c>
      <c r="D17" s="1" t="s">
        <v>184</v>
      </c>
      <c r="E17" s="1" t="s">
        <v>185</v>
      </c>
      <c r="F17" s="23">
        <v>15.983</v>
      </c>
      <c r="G17" s="24" t="s">
        <v>230</v>
      </c>
      <c r="H17" s="25" t="s">
        <v>46</v>
      </c>
      <c r="I17" s="25" t="s">
        <v>222</v>
      </c>
      <c r="J17" s="25" t="s">
        <v>55</v>
      </c>
      <c r="K17" s="25" t="s">
        <v>55</v>
      </c>
      <c r="L17" s="72"/>
      <c r="M17" s="25" t="s">
        <v>55</v>
      </c>
      <c r="N17" s="25" t="s">
        <v>187</v>
      </c>
      <c r="O17" s="26" t="s">
        <v>187</v>
      </c>
      <c r="P17" s="26"/>
      <c r="Q17" s="1" t="s">
        <v>225</v>
      </c>
      <c r="R17" s="1"/>
      <c r="S17" s="1"/>
      <c r="T17" s="27"/>
      <c r="U17" s="42"/>
      <c r="V17" s="1"/>
      <c r="W17" s="1"/>
      <c r="X17" s="1"/>
      <c r="Y17" s="1"/>
      <c r="Z17" s="1"/>
      <c r="AA17" s="1"/>
      <c r="AB17" s="1"/>
      <c r="AC17" s="1"/>
      <c r="AD17" s="1"/>
      <c r="AE17" s="1"/>
      <c r="AF17" s="1"/>
      <c r="AG17" s="1"/>
      <c r="AH17" s="1"/>
      <c r="AI17" s="1"/>
      <c r="AJ17" s="1"/>
      <c r="AK17" s="1"/>
    </row>
    <row r="18" ht="14.25" customHeight="1">
      <c r="A18" s="21" t="s">
        <v>42</v>
      </c>
      <c r="B18" s="1" t="s">
        <v>12</v>
      </c>
      <c r="C18" s="22">
        <v>43676.0</v>
      </c>
      <c r="D18" s="1" t="s">
        <v>184</v>
      </c>
      <c r="E18" s="1" t="s">
        <v>185</v>
      </c>
      <c r="F18" s="23">
        <v>9.82</v>
      </c>
      <c r="G18" s="24" t="s">
        <v>231</v>
      </c>
      <c r="H18" s="25" t="s">
        <v>46</v>
      </c>
      <c r="I18" s="25"/>
      <c r="J18" s="25" t="s">
        <v>55</v>
      </c>
      <c r="K18" s="25" t="s">
        <v>55</v>
      </c>
      <c r="L18" s="72"/>
      <c r="M18" s="25"/>
      <c r="N18" s="25" t="s">
        <v>187</v>
      </c>
      <c r="O18" s="26" t="s">
        <v>187</v>
      </c>
      <c r="P18" s="26"/>
      <c r="Q18" s="1" t="s">
        <v>225</v>
      </c>
      <c r="R18" s="1"/>
      <c r="S18" s="1"/>
      <c r="T18" s="27"/>
      <c r="U18" s="42"/>
      <c r="V18" s="1"/>
      <c r="W18" s="1"/>
      <c r="X18" s="1"/>
      <c r="Y18" s="1"/>
      <c r="Z18" s="1"/>
      <c r="AA18" s="1"/>
      <c r="AB18" s="1"/>
      <c r="AC18" s="1"/>
      <c r="AD18" s="1"/>
      <c r="AE18" s="1"/>
      <c r="AF18" s="1"/>
      <c r="AG18" s="1"/>
      <c r="AH18" s="1"/>
      <c r="AI18" s="1"/>
      <c r="AJ18" s="1"/>
      <c r="AK18" s="1"/>
    </row>
    <row r="19" ht="7.5" customHeight="1">
      <c r="A19" s="31"/>
      <c r="B19" s="32"/>
      <c r="C19" s="33"/>
      <c r="D19" s="32"/>
      <c r="E19" s="32"/>
      <c r="F19" s="34"/>
      <c r="G19" s="35"/>
      <c r="H19" s="36"/>
      <c r="I19" s="36"/>
      <c r="J19" s="36"/>
      <c r="K19" s="36"/>
      <c r="L19" s="36"/>
      <c r="M19" s="36"/>
      <c r="N19" s="36"/>
      <c r="O19" s="37"/>
      <c r="P19" s="37"/>
      <c r="Q19" s="32"/>
      <c r="R19" s="32"/>
      <c r="S19" s="32"/>
      <c r="T19" s="38"/>
      <c r="U19" s="39"/>
      <c r="V19" s="32"/>
      <c r="W19" s="32"/>
      <c r="X19" s="32"/>
      <c r="Y19" s="32"/>
      <c r="Z19" s="32"/>
      <c r="AA19" s="32"/>
      <c r="AB19" s="32"/>
      <c r="AC19" s="32"/>
      <c r="AD19" s="32"/>
      <c r="AE19" s="32"/>
      <c r="AF19" s="40"/>
      <c r="AG19" s="40"/>
      <c r="AH19" s="40"/>
      <c r="AI19" s="40"/>
      <c r="AJ19" s="40"/>
      <c r="AK19" s="40"/>
    </row>
    <row r="20" ht="14.25" customHeight="1">
      <c r="A20" s="21" t="s">
        <v>42</v>
      </c>
      <c r="B20" s="1" t="s">
        <v>13</v>
      </c>
      <c r="C20" s="22">
        <v>43662.0</v>
      </c>
      <c r="D20" s="1" t="s">
        <v>184</v>
      </c>
      <c r="E20" s="1" t="s">
        <v>185</v>
      </c>
      <c r="F20" s="23">
        <v>13.225</v>
      </c>
      <c r="G20" s="24" t="s">
        <v>232</v>
      </c>
      <c r="H20" s="25" t="s">
        <v>46</v>
      </c>
      <c r="I20" s="25" t="s">
        <v>222</v>
      </c>
      <c r="J20" s="25" t="s">
        <v>55</v>
      </c>
      <c r="K20" s="25" t="s">
        <v>55</v>
      </c>
      <c r="L20" s="72"/>
      <c r="M20" s="25" t="s">
        <v>55</v>
      </c>
      <c r="N20" s="25" t="s">
        <v>187</v>
      </c>
      <c r="O20" s="26" t="s">
        <v>187</v>
      </c>
      <c r="P20" s="26" t="s">
        <v>187</v>
      </c>
      <c r="Q20" s="46"/>
      <c r="R20" s="1"/>
      <c r="S20" s="1" t="s">
        <v>102</v>
      </c>
      <c r="T20" s="27"/>
      <c r="U20" s="42"/>
      <c r="V20" s="1"/>
      <c r="W20" s="1"/>
      <c r="X20" s="1"/>
      <c r="Y20" s="1"/>
      <c r="Z20" s="1"/>
      <c r="AA20" s="1"/>
      <c r="AB20" s="1"/>
      <c r="AC20" s="1"/>
      <c r="AD20" s="1"/>
      <c r="AE20" s="1"/>
      <c r="AF20" s="1"/>
      <c r="AG20" s="1"/>
      <c r="AH20" s="1"/>
      <c r="AI20" s="1"/>
      <c r="AJ20" s="1"/>
      <c r="AK20" s="1"/>
    </row>
    <row r="21" ht="14.25" customHeight="1">
      <c r="A21" s="21" t="s">
        <v>42</v>
      </c>
      <c r="B21" s="1" t="s">
        <v>13</v>
      </c>
      <c r="C21" s="22">
        <v>43664.0</v>
      </c>
      <c r="D21" s="1" t="s">
        <v>184</v>
      </c>
      <c r="E21" s="1" t="s">
        <v>185</v>
      </c>
      <c r="F21" s="23">
        <v>12.131</v>
      </c>
      <c r="G21" s="24"/>
      <c r="H21" s="25" t="s">
        <v>46</v>
      </c>
      <c r="I21" s="25" t="s">
        <v>222</v>
      </c>
      <c r="J21" s="25" t="s">
        <v>55</v>
      </c>
      <c r="K21" s="25" t="s">
        <v>55</v>
      </c>
      <c r="L21" s="72"/>
      <c r="M21" s="25" t="s">
        <v>55</v>
      </c>
      <c r="N21" s="25" t="s">
        <v>187</v>
      </c>
      <c r="O21" s="26" t="s">
        <v>187</v>
      </c>
      <c r="P21" s="26"/>
      <c r="Q21" s="46" t="s">
        <v>225</v>
      </c>
      <c r="R21" s="1"/>
      <c r="S21" s="1"/>
      <c r="T21" s="27"/>
      <c r="U21" s="42"/>
      <c r="V21" s="1"/>
      <c r="W21" s="1"/>
      <c r="X21" s="1"/>
      <c r="Y21" s="1"/>
      <c r="Z21" s="1"/>
      <c r="AA21" s="1"/>
      <c r="AB21" s="1"/>
      <c r="AC21" s="1"/>
      <c r="AD21" s="1"/>
      <c r="AE21" s="1"/>
      <c r="AF21" s="1"/>
      <c r="AG21" s="1"/>
      <c r="AH21" s="1"/>
      <c r="AI21" s="1"/>
      <c r="AJ21" s="1"/>
      <c r="AK21" s="1"/>
    </row>
    <row r="22" ht="14.25" customHeight="1">
      <c r="A22" s="21" t="s">
        <v>42</v>
      </c>
      <c r="B22" s="1" t="s">
        <v>13</v>
      </c>
      <c r="C22" s="22">
        <v>43676.0</v>
      </c>
      <c r="D22" s="1" t="s">
        <v>184</v>
      </c>
      <c r="E22" s="1" t="s">
        <v>185</v>
      </c>
      <c r="F22" s="23">
        <v>6.395</v>
      </c>
      <c r="G22" s="24"/>
      <c r="H22" s="25" t="s">
        <v>46</v>
      </c>
      <c r="I22" s="25"/>
      <c r="J22" s="25" t="s">
        <v>55</v>
      </c>
      <c r="K22" s="25" t="s">
        <v>55</v>
      </c>
      <c r="L22" s="72"/>
      <c r="M22" s="25"/>
      <c r="N22" s="25" t="s">
        <v>187</v>
      </c>
      <c r="O22" s="26" t="s">
        <v>187</v>
      </c>
      <c r="P22" s="26"/>
      <c r="Q22" s="46" t="s">
        <v>225</v>
      </c>
      <c r="R22" s="1"/>
      <c r="S22" s="1"/>
      <c r="T22" s="27"/>
      <c r="U22" s="42"/>
      <c r="V22" s="1"/>
      <c r="W22" s="1"/>
      <c r="X22" s="1"/>
      <c r="Y22" s="1"/>
      <c r="Z22" s="1"/>
      <c r="AA22" s="1"/>
      <c r="AB22" s="1"/>
      <c r="AC22" s="1"/>
      <c r="AD22" s="1"/>
      <c r="AE22" s="1"/>
      <c r="AF22" s="1"/>
      <c r="AG22" s="1"/>
      <c r="AH22" s="1"/>
      <c r="AI22" s="1"/>
      <c r="AJ22" s="1"/>
      <c r="AK22" s="1"/>
    </row>
    <row r="23" ht="7.5" customHeight="1">
      <c r="A23" s="31"/>
      <c r="B23" s="32"/>
      <c r="C23" s="33"/>
      <c r="D23" s="32"/>
      <c r="E23" s="32"/>
      <c r="F23" s="34"/>
      <c r="G23" s="35"/>
      <c r="H23" s="36"/>
      <c r="I23" s="36"/>
      <c r="J23" s="36"/>
      <c r="K23" s="36"/>
      <c r="L23" s="36"/>
      <c r="M23" s="36"/>
      <c r="N23" s="36"/>
      <c r="O23" s="37"/>
      <c r="P23" s="37"/>
      <c r="Q23" s="32"/>
      <c r="R23" s="32"/>
      <c r="S23" s="32"/>
      <c r="T23" s="38"/>
      <c r="U23" s="39"/>
      <c r="V23" s="32"/>
      <c r="W23" s="32"/>
      <c r="X23" s="32"/>
      <c r="Y23" s="32"/>
      <c r="Z23" s="32"/>
      <c r="AA23" s="32"/>
      <c r="AB23" s="32"/>
      <c r="AC23" s="32"/>
      <c r="AD23" s="32"/>
      <c r="AE23" s="32"/>
      <c r="AF23" s="40"/>
      <c r="AG23" s="40"/>
      <c r="AH23" s="40"/>
      <c r="AI23" s="40"/>
      <c r="AJ23" s="40"/>
      <c r="AK23" s="40"/>
    </row>
    <row r="24" ht="14.25" customHeight="1">
      <c r="A24" s="21" t="s">
        <v>42</v>
      </c>
      <c r="B24" s="1" t="s">
        <v>14</v>
      </c>
      <c r="C24" s="22">
        <v>43649.0</v>
      </c>
      <c r="D24" s="1" t="s">
        <v>233</v>
      </c>
      <c r="E24" s="1" t="s">
        <v>194</v>
      </c>
      <c r="F24" s="23">
        <v>46.053</v>
      </c>
      <c r="G24" s="24" t="s">
        <v>234</v>
      </c>
      <c r="H24" s="25" t="s">
        <v>235</v>
      </c>
      <c r="I24" s="25" t="s">
        <v>235</v>
      </c>
      <c r="J24" s="25" t="s">
        <v>55</v>
      </c>
      <c r="K24" s="25" t="s">
        <v>55</v>
      </c>
      <c r="L24" s="72"/>
      <c r="M24" s="25" t="s">
        <v>235</v>
      </c>
      <c r="N24" s="25" t="s">
        <v>187</v>
      </c>
      <c r="O24" s="25" t="s">
        <v>187</v>
      </c>
      <c r="P24" s="26" t="s">
        <v>165</v>
      </c>
      <c r="Q24" s="25" t="s">
        <v>225</v>
      </c>
      <c r="R24" s="1"/>
      <c r="S24" s="1" t="s">
        <v>102</v>
      </c>
      <c r="T24" s="27" t="s">
        <v>121</v>
      </c>
      <c r="U24" s="42"/>
      <c r="V24" s="1"/>
      <c r="W24" s="1"/>
      <c r="X24" s="1"/>
      <c r="Y24" s="1"/>
      <c r="Z24" s="1"/>
      <c r="AA24" s="1"/>
      <c r="AB24" s="1"/>
      <c r="AC24" s="1"/>
      <c r="AD24" s="1"/>
      <c r="AE24" s="1"/>
      <c r="AF24" s="1"/>
      <c r="AG24" s="1"/>
      <c r="AH24" s="1"/>
      <c r="AI24" s="1"/>
      <c r="AJ24" s="1"/>
      <c r="AK24" s="1"/>
    </row>
    <row r="25" ht="14.25" customHeight="1">
      <c r="A25" s="21" t="s">
        <v>42</v>
      </c>
      <c r="B25" s="1" t="s">
        <v>14</v>
      </c>
      <c r="C25" s="22">
        <v>43649.0</v>
      </c>
      <c r="D25" s="1" t="s">
        <v>184</v>
      </c>
      <c r="E25" s="1" t="s">
        <v>194</v>
      </c>
      <c r="F25" s="23">
        <v>43.0</v>
      </c>
      <c r="G25" s="24"/>
      <c r="H25" s="25"/>
      <c r="I25" s="25"/>
      <c r="J25" s="25"/>
      <c r="K25" s="25"/>
      <c r="L25" s="25"/>
      <c r="M25" s="25"/>
      <c r="N25" s="25" t="s">
        <v>187</v>
      </c>
      <c r="O25" s="25" t="s">
        <v>187</v>
      </c>
      <c r="P25" s="26"/>
      <c r="Q25" s="25" t="s">
        <v>225</v>
      </c>
      <c r="R25" s="1"/>
      <c r="S25" s="1"/>
      <c r="T25" s="27"/>
      <c r="U25" s="42"/>
      <c r="V25" s="1"/>
      <c r="W25" s="1"/>
      <c r="X25" s="1"/>
      <c r="Y25" s="1"/>
      <c r="Z25" s="1"/>
      <c r="AA25" s="1"/>
      <c r="AB25" s="1"/>
      <c r="AC25" s="1"/>
      <c r="AD25" s="1"/>
      <c r="AE25" s="1"/>
      <c r="AF25" s="1"/>
      <c r="AG25" s="1"/>
      <c r="AH25" s="1"/>
      <c r="AI25" s="1"/>
      <c r="AJ25" s="1"/>
      <c r="AK25" s="1"/>
    </row>
    <row r="26" ht="14.25" customHeight="1">
      <c r="A26" s="21" t="s">
        <v>42</v>
      </c>
      <c r="B26" s="1" t="s">
        <v>14</v>
      </c>
      <c r="C26" s="22">
        <v>43683.0</v>
      </c>
      <c r="D26" s="1" t="s">
        <v>236</v>
      </c>
      <c r="E26" s="1" t="s">
        <v>194</v>
      </c>
      <c r="F26" s="23"/>
      <c r="G26" s="24" t="s">
        <v>237</v>
      </c>
      <c r="H26" s="25" t="s">
        <v>46</v>
      </c>
      <c r="I26" s="25"/>
      <c r="J26" s="25" t="s">
        <v>55</v>
      </c>
      <c r="K26" s="25" t="s">
        <v>55</v>
      </c>
      <c r="L26" s="25"/>
      <c r="M26" s="25"/>
      <c r="N26" s="25" t="s">
        <v>187</v>
      </c>
      <c r="O26" s="25" t="s">
        <v>187</v>
      </c>
      <c r="P26" s="26"/>
      <c r="Q26" s="25" t="s">
        <v>225</v>
      </c>
      <c r="R26" s="1"/>
      <c r="S26" s="1"/>
      <c r="T26" s="27"/>
      <c r="U26" s="42"/>
      <c r="V26" s="1"/>
      <c r="W26" s="1"/>
      <c r="X26" s="1"/>
      <c r="Y26" s="1"/>
      <c r="Z26" s="1"/>
      <c r="AA26" s="1"/>
      <c r="AB26" s="1"/>
      <c r="AC26" s="1"/>
      <c r="AD26" s="1"/>
      <c r="AE26" s="1"/>
      <c r="AF26" s="1"/>
      <c r="AG26" s="1"/>
      <c r="AH26" s="1"/>
      <c r="AI26" s="1"/>
      <c r="AJ26" s="1"/>
      <c r="AK26" s="1"/>
    </row>
    <row r="27" ht="14.25" customHeight="1">
      <c r="A27" s="21" t="s">
        <v>42</v>
      </c>
      <c r="B27" s="1" t="s">
        <v>14</v>
      </c>
      <c r="C27" s="22">
        <v>43683.0</v>
      </c>
      <c r="D27" s="1" t="s">
        <v>184</v>
      </c>
      <c r="E27" s="1" t="s">
        <v>194</v>
      </c>
      <c r="F27" s="23"/>
      <c r="G27" s="24"/>
      <c r="H27" s="25" t="s">
        <v>46</v>
      </c>
      <c r="I27" s="25"/>
      <c r="J27" s="25" t="s">
        <v>55</v>
      </c>
      <c r="K27" s="25" t="s">
        <v>55</v>
      </c>
      <c r="L27" s="25"/>
      <c r="M27" s="25"/>
      <c r="N27" s="25" t="s">
        <v>187</v>
      </c>
      <c r="O27" s="25" t="s">
        <v>187</v>
      </c>
      <c r="P27" s="26"/>
      <c r="Q27" s="25" t="s">
        <v>225</v>
      </c>
      <c r="R27" s="1"/>
      <c r="S27" s="1"/>
      <c r="T27" s="27"/>
      <c r="U27" s="42"/>
      <c r="V27" s="1"/>
      <c r="W27" s="1"/>
      <c r="X27" s="1"/>
      <c r="Y27" s="1"/>
      <c r="Z27" s="1"/>
      <c r="AA27" s="1"/>
      <c r="AB27" s="1"/>
      <c r="AC27" s="1"/>
      <c r="AD27" s="1"/>
      <c r="AE27" s="1"/>
      <c r="AF27" s="1"/>
      <c r="AG27" s="1"/>
      <c r="AH27" s="1"/>
      <c r="AI27" s="1"/>
      <c r="AJ27" s="1"/>
      <c r="AK27" s="1"/>
    </row>
    <row r="28" ht="14.25" customHeight="1">
      <c r="A28" s="21" t="s">
        <v>42</v>
      </c>
      <c r="B28" s="1" t="s">
        <v>14</v>
      </c>
      <c r="C28" s="22">
        <v>43684.0</v>
      </c>
      <c r="D28" s="1" t="s">
        <v>184</v>
      </c>
      <c r="E28" s="1" t="s">
        <v>185</v>
      </c>
      <c r="F28" s="23">
        <v>55.134</v>
      </c>
      <c r="G28" s="24" t="s">
        <v>238</v>
      </c>
      <c r="H28" s="25" t="s">
        <v>46</v>
      </c>
      <c r="I28" s="25"/>
      <c r="J28" s="25" t="s">
        <v>55</v>
      </c>
      <c r="K28" s="25" t="s">
        <v>55</v>
      </c>
      <c r="L28" s="25"/>
      <c r="M28" s="25"/>
      <c r="N28" s="25" t="s">
        <v>187</v>
      </c>
      <c r="O28" s="25" t="s">
        <v>187</v>
      </c>
      <c r="P28" s="26"/>
      <c r="Q28" s="25" t="s">
        <v>225</v>
      </c>
      <c r="R28" s="1"/>
      <c r="S28" s="1"/>
      <c r="T28" s="27"/>
      <c r="U28" s="42"/>
      <c r="V28" s="1"/>
      <c r="W28" s="1"/>
      <c r="X28" s="1"/>
      <c r="Y28" s="1"/>
      <c r="Z28" s="1"/>
      <c r="AA28" s="1"/>
      <c r="AB28" s="1"/>
      <c r="AC28" s="1"/>
      <c r="AD28" s="1"/>
      <c r="AE28" s="1"/>
      <c r="AF28" s="1"/>
      <c r="AG28" s="1"/>
      <c r="AH28" s="1"/>
      <c r="AI28" s="1"/>
      <c r="AJ28" s="1"/>
      <c r="AK28" s="1"/>
    </row>
    <row r="29" ht="7.5" customHeight="1">
      <c r="A29" s="31"/>
      <c r="B29" s="32"/>
      <c r="C29" s="33"/>
      <c r="D29" s="32"/>
      <c r="E29" s="32"/>
      <c r="F29" s="34"/>
      <c r="G29" s="35"/>
      <c r="H29" s="36"/>
      <c r="I29" s="36"/>
      <c r="J29" s="36"/>
      <c r="K29" s="36"/>
      <c r="L29" s="36"/>
      <c r="M29" s="36"/>
      <c r="N29" s="36"/>
      <c r="O29" s="37"/>
      <c r="P29" s="37"/>
      <c r="Q29" s="32"/>
      <c r="R29" s="32"/>
      <c r="S29" s="32"/>
      <c r="T29" s="38"/>
      <c r="U29" s="39"/>
      <c r="V29" s="32"/>
      <c r="W29" s="32"/>
      <c r="X29" s="32"/>
      <c r="Y29" s="32"/>
      <c r="Z29" s="32"/>
      <c r="AA29" s="32"/>
      <c r="AB29" s="32"/>
      <c r="AC29" s="32"/>
      <c r="AD29" s="32"/>
      <c r="AE29" s="32"/>
      <c r="AF29" s="40"/>
      <c r="AG29" s="40"/>
      <c r="AH29" s="40"/>
      <c r="AI29" s="40"/>
      <c r="AJ29" s="40"/>
      <c r="AK29" s="40"/>
    </row>
    <row r="30" ht="14.25" customHeight="1">
      <c r="A30" s="21" t="s">
        <v>42</v>
      </c>
      <c r="B30" s="1" t="s">
        <v>15</v>
      </c>
      <c r="C30" s="22">
        <v>43648.0</v>
      </c>
      <c r="D30" s="1" t="s">
        <v>233</v>
      </c>
      <c r="E30" s="1" t="s">
        <v>194</v>
      </c>
      <c r="F30" s="23">
        <v>28.213</v>
      </c>
      <c r="G30" s="24" t="s">
        <v>239</v>
      </c>
      <c r="H30" s="25" t="s">
        <v>46</v>
      </c>
      <c r="I30" s="25" t="s">
        <v>235</v>
      </c>
      <c r="J30" s="25" t="s">
        <v>55</v>
      </c>
      <c r="K30" s="25" t="s">
        <v>55</v>
      </c>
      <c r="L30" s="72"/>
      <c r="M30" s="25" t="s">
        <v>235</v>
      </c>
      <c r="N30" s="25"/>
      <c r="O30" s="26"/>
      <c r="P30" s="26" t="s">
        <v>165</v>
      </c>
      <c r="Q30" s="1"/>
      <c r="R30" s="1"/>
      <c r="S30" s="1" t="s">
        <v>102</v>
      </c>
      <c r="T30" s="47" t="s">
        <v>130</v>
      </c>
      <c r="U30" s="42"/>
      <c r="V30" s="1"/>
      <c r="W30" s="1"/>
      <c r="X30" s="1"/>
      <c r="Y30" s="1"/>
      <c r="Z30" s="1"/>
      <c r="AA30" s="1"/>
      <c r="AB30" s="1"/>
      <c r="AC30" s="1"/>
      <c r="AD30" s="1"/>
      <c r="AE30" s="1"/>
      <c r="AF30" s="1"/>
      <c r="AG30" s="1"/>
      <c r="AH30" s="1"/>
      <c r="AI30" s="1"/>
      <c r="AJ30" s="1"/>
      <c r="AK30" s="1"/>
    </row>
    <row r="31" ht="14.25" customHeight="1">
      <c r="A31" s="21" t="s">
        <v>42</v>
      </c>
      <c r="B31" s="1" t="s">
        <v>15</v>
      </c>
      <c r="C31" s="22">
        <v>43683.0</v>
      </c>
      <c r="D31" s="1" t="s">
        <v>240</v>
      </c>
      <c r="E31" s="1" t="s">
        <v>185</v>
      </c>
      <c r="F31" s="23">
        <v>25.702</v>
      </c>
      <c r="G31" s="24"/>
      <c r="H31" s="25" t="s">
        <v>46</v>
      </c>
      <c r="I31" s="25"/>
      <c r="J31" s="25"/>
      <c r="K31" s="25"/>
      <c r="L31" s="25"/>
      <c r="M31" s="25"/>
      <c r="N31" s="25"/>
      <c r="O31" s="26"/>
      <c r="P31" s="26"/>
      <c r="Q31" s="1"/>
      <c r="R31" s="1"/>
      <c r="S31" s="1"/>
      <c r="T31" s="47"/>
      <c r="U31" s="42"/>
      <c r="V31" s="1"/>
      <c r="W31" s="1"/>
      <c r="X31" s="1"/>
      <c r="Y31" s="1"/>
      <c r="Z31" s="1"/>
      <c r="AA31" s="1"/>
      <c r="AB31" s="1"/>
      <c r="AC31" s="1"/>
      <c r="AD31" s="1"/>
      <c r="AE31" s="1"/>
      <c r="AF31" s="1"/>
      <c r="AG31" s="1"/>
      <c r="AH31" s="1"/>
      <c r="AI31" s="1"/>
      <c r="AJ31" s="1"/>
      <c r="AK31" s="1"/>
    </row>
    <row r="32" ht="14.25" customHeight="1">
      <c r="A32" s="21" t="s">
        <v>42</v>
      </c>
      <c r="B32" s="1" t="s">
        <v>15</v>
      </c>
      <c r="C32" s="22">
        <v>43684.0</v>
      </c>
      <c r="D32" s="1" t="s">
        <v>184</v>
      </c>
      <c r="E32" s="1" t="s">
        <v>194</v>
      </c>
      <c r="F32" s="23"/>
      <c r="G32" s="24"/>
      <c r="H32" s="25" t="s">
        <v>46</v>
      </c>
      <c r="I32" s="25"/>
      <c r="J32" s="25" t="s">
        <v>55</v>
      </c>
      <c r="K32" s="25" t="s">
        <v>55</v>
      </c>
      <c r="L32" s="25"/>
      <c r="M32" s="25"/>
      <c r="N32" s="25"/>
      <c r="O32" s="26"/>
      <c r="P32" s="26"/>
      <c r="Q32" s="1"/>
      <c r="R32" s="1"/>
      <c r="S32" s="1"/>
      <c r="T32" s="47"/>
      <c r="U32" s="42"/>
      <c r="V32" s="1"/>
      <c r="W32" s="1"/>
      <c r="X32" s="1"/>
      <c r="Y32" s="1"/>
      <c r="Z32" s="1"/>
      <c r="AA32" s="1"/>
      <c r="AB32" s="1"/>
      <c r="AC32" s="1"/>
      <c r="AD32" s="1"/>
      <c r="AE32" s="1"/>
      <c r="AF32" s="1"/>
      <c r="AG32" s="1"/>
      <c r="AH32" s="1"/>
      <c r="AI32" s="1"/>
      <c r="AJ32" s="1"/>
      <c r="AK32" s="1"/>
    </row>
    <row r="33" ht="14.25" customHeight="1">
      <c r="A33" s="21" t="s">
        <v>42</v>
      </c>
      <c r="B33" s="1" t="s">
        <v>15</v>
      </c>
      <c r="C33" s="22">
        <v>43684.0</v>
      </c>
      <c r="D33" s="1" t="s">
        <v>184</v>
      </c>
      <c r="E33" s="1" t="s">
        <v>194</v>
      </c>
      <c r="F33" s="23"/>
      <c r="G33" s="24"/>
      <c r="H33" s="25" t="s">
        <v>46</v>
      </c>
      <c r="I33" s="25"/>
      <c r="J33" s="25" t="s">
        <v>55</v>
      </c>
      <c r="K33" s="25" t="s">
        <v>55</v>
      </c>
      <c r="L33" s="25"/>
      <c r="M33" s="25"/>
      <c r="N33" s="25" t="s">
        <v>187</v>
      </c>
      <c r="O33" s="26" t="s">
        <v>187</v>
      </c>
      <c r="P33" s="26"/>
      <c r="Q33" s="1" t="s">
        <v>225</v>
      </c>
      <c r="R33" s="1"/>
      <c r="S33" s="1"/>
      <c r="T33" s="47"/>
      <c r="U33" s="42"/>
      <c r="V33" s="1"/>
      <c r="W33" s="1"/>
      <c r="X33" s="1"/>
      <c r="Y33" s="1"/>
      <c r="Z33" s="1"/>
      <c r="AA33" s="1"/>
      <c r="AB33" s="1"/>
      <c r="AC33" s="1"/>
      <c r="AD33" s="1"/>
      <c r="AE33" s="1"/>
      <c r="AF33" s="1"/>
      <c r="AG33" s="1"/>
      <c r="AH33" s="1"/>
      <c r="AI33" s="1"/>
      <c r="AJ33" s="1"/>
      <c r="AK33" s="1"/>
    </row>
    <row r="34" ht="7.5" customHeight="1">
      <c r="A34" s="31"/>
      <c r="B34" s="32"/>
      <c r="C34" s="33"/>
      <c r="D34" s="32"/>
      <c r="E34" s="32"/>
      <c r="F34" s="34"/>
      <c r="G34" s="35"/>
      <c r="H34" s="36"/>
      <c r="I34" s="36"/>
      <c r="J34" s="36"/>
      <c r="K34" s="36"/>
      <c r="L34" s="36"/>
      <c r="M34" s="36"/>
      <c r="N34" s="36"/>
      <c r="O34" s="37"/>
      <c r="P34" s="37"/>
      <c r="Q34" s="32"/>
      <c r="R34" s="32"/>
      <c r="S34" s="32"/>
      <c r="T34" s="38"/>
      <c r="U34" s="39"/>
      <c r="V34" s="32"/>
      <c r="W34" s="32"/>
      <c r="X34" s="32"/>
      <c r="Y34" s="32"/>
      <c r="Z34" s="32"/>
      <c r="AA34" s="32"/>
      <c r="AB34" s="32"/>
      <c r="AC34" s="32"/>
      <c r="AD34" s="32"/>
      <c r="AE34" s="32"/>
      <c r="AF34" s="40"/>
      <c r="AG34" s="40"/>
      <c r="AH34" s="40"/>
      <c r="AI34" s="40"/>
      <c r="AJ34" s="40"/>
      <c r="AK34" s="40"/>
    </row>
    <row r="35" ht="14.25" customHeight="1">
      <c r="A35" s="60" t="s">
        <v>42</v>
      </c>
      <c r="B35" s="3" t="s">
        <v>16</v>
      </c>
      <c r="C35" s="61">
        <v>43663.0</v>
      </c>
      <c r="D35" s="3" t="s">
        <v>184</v>
      </c>
      <c r="E35" s="3" t="s">
        <v>136</v>
      </c>
      <c r="F35" s="62">
        <v>563.8</v>
      </c>
      <c r="G35" s="63"/>
      <c r="H35" s="64" t="s">
        <v>46</v>
      </c>
      <c r="I35" s="64" t="s">
        <v>222</v>
      </c>
      <c r="J35" s="64" t="s">
        <v>55</v>
      </c>
      <c r="K35" s="64" t="s">
        <v>55</v>
      </c>
      <c r="L35" s="72"/>
      <c r="M35" s="64" t="s">
        <v>55</v>
      </c>
      <c r="N35" s="64"/>
      <c r="O35" s="59"/>
      <c r="P35" s="41" t="s">
        <v>187</v>
      </c>
      <c r="Q35" s="3"/>
      <c r="R35" s="3"/>
      <c r="S35" s="3"/>
      <c r="T35" s="65"/>
      <c r="U35" s="66"/>
      <c r="V35" s="3"/>
      <c r="W35" s="3"/>
      <c r="X35" s="3"/>
      <c r="Y35" s="3"/>
      <c r="Z35" s="3"/>
      <c r="AA35" s="3"/>
      <c r="AB35" s="3"/>
      <c r="AC35" s="3"/>
      <c r="AD35" s="3"/>
      <c r="AE35" s="3"/>
      <c r="AF35" s="67"/>
      <c r="AG35" s="67"/>
      <c r="AH35" s="67"/>
      <c r="AI35" s="67"/>
      <c r="AJ35" s="67"/>
      <c r="AK35" s="67"/>
    </row>
    <row r="36" ht="14.25" customHeight="1">
      <c r="A36" s="60" t="s">
        <v>42</v>
      </c>
      <c r="B36" s="3" t="s">
        <v>16</v>
      </c>
      <c r="C36" s="61">
        <v>43677.0</v>
      </c>
      <c r="D36" s="3" t="s">
        <v>184</v>
      </c>
      <c r="E36" s="3" t="s">
        <v>168</v>
      </c>
      <c r="F36" s="62">
        <v>201.0</v>
      </c>
      <c r="G36" s="63" t="s">
        <v>241</v>
      </c>
      <c r="H36" s="64" t="s">
        <v>46</v>
      </c>
      <c r="I36" s="64"/>
      <c r="J36" s="64"/>
      <c r="K36" s="64"/>
      <c r="L36" s="64"/>
      <c r="M36" s="64"/>
      <c r="N36" s="64" t="s">
        <v>187</v>
      </c>
      <c r="O36" s="68" t="s">
        <v>187</v>
      </c>
      <c r="P36" s="43"/>
      <c r="Q36" s="3" t="s">
        <v>225</v>
      </c>
      <c r="R36" s="3"/>
      <c r="S36" s="3"/>
      <c r="T36" s="65"/>
      <c r="U36" s="66"/>
      <c r="V36" s="3"/>
      <c r="W36" s="3"/>
      <c r="X36" s="3"/>
      <c r="Y36" s="3"/>
      <c r="Z36" s="3"/>
      <c r="AA36" s="3"/>
      <c r="AB36" s="3"/>
      <c r="AC36" s="3"/>
      <c r="AD36" s="3"/>
      <c r="AE36" s="3"/>
      <c r="AF36" s="67"/>
      <c r="AG36" s="67"/>
      <c r="AH36" s="67"/>
      <c r="AI36" s="67"/>
      <c r="AJ36" s="67"/>
      <c r="AK36" s="67"/>
    </row>
    <row r="37" ht="14.25" customHeight="1">
      <c r="A37" s="60" t="s">
        <v>42</v>
      </c>
      <c r="B37" s="3" t="s">
        <v>16</v>
      </c>
      <c r="C37" s="61"/>
      <c r="D37" s="3"/>
      <c r="E37" s="3"/>
      <c r="F37" s="62"/>
      <c r="G37" s="63"/>
      <c r="H37" s="64"/>
      <c r="I37" s="64"/>
      <c r="J37" s="64"/>
      <c r="K37" s="64"/>
      <c r="L37" s="64"/>
      <c r="M37" s="64"/>
      <c r="N37" s="64"/>
      <c r="O37" s="59"/>
      <c r="P37" s="44"/>
      <c r="Q37" s="3"/>
      <c r="R37" s="3"/>
      <c r="S37" s="3"/>
      <c r="T37" s="65"/>
      <c r="U37" s="66"/>
      <c r="V37" s="3"/>
      <c r="W37" s="3"/>
      <c r="X37" s="3"/>
      <c r="Y37" s="3"/>
      <c r="Z37" s="3"/>
      <c r="AA37" s="3"/>
      <c r="AB37" s="3"/>
      <c r="AC37" s="3"/>
      <c r="AD37" s="3"/>
      <c r="AE37" s="3"/>
      <c r="AF37" s="67"/>
      <c r="AG37" s="67"/>
      <c r="AH37" s="67"/>
      <c r="AI37" s="67"/>
      <c r="AJ37" s="67"/>
      <c r="AK37" s="67"/>
    </row>
    <row r="38" ht="14.25" customHeight="1">
      <c r="A38" s="60" t="s">
        <v>42</v>
      </c>
      <c r="B38" s="3" t="s">
        <v>16</v>
      </c>
      <c r="C38" s="61"/>
      <c r="D38" s="3"/>
      <c r="E38" s="3"/>
      <c r="F38" s="62"/>
      <c r="G38" s="63"/>
      <c r="H38" s="64"/>
      <c r="I38" s="64"/>
      <c r="J38" s="64"/>
      <c r="K38" s="64"/>
      <c r="L38" s="64"/>
      <c r="M38" s="64"/>
      <c r="N38" s="64"/>
      <c r="O38" s="59"/>
      <c r="P38" s="59"/>
      <c r="Q38" s="3"/>
      <c r="R38" s="3"/>
      <c r="S38" s="3"/>
      <c r="T38" s="65"/>
      <c r="U38" s="66"/>
      <c r="V38" s="3"/>
      <c r="W38" s="3"/>
      <c r="X38" s="3"/>
      <c r="Y38" s="3"/>
      <c r="Z38" s="3"/>
      <c r="AA38" s="3"/>
      <c r="AB38" s="3"/>
      <c r="AC38" s="3"/>
      <c r="AD38" s="3"/>
      <c r="AE38" s="3"/>
      <c r="AF38" s="67"/>
      <c r="AG38" s="67"/>
      <c r="AH38" s="67"/>
      <c r="AI38" s="67"/>
      <c r="AJ38" s="67"/>
      <c r="AK38" s="67"/>
    </row>
    <row r="39" ht="14.25" customHeight="1">
      <c r="A39" s="60" t="s">
        <v>42</v>
      </c>
      <c r="B39" s="3" t="s">
        <v>16</v>
      </c>
      <c r="C39" s="61"/>
      <c r="D39" s="3"/>
      <c r="E39" s="3"/>
      <c r="F39" s="62"/>
      <c r="G39" s="63"/>
      <c r="H39" s="64"/>
      <c r="I39" s="64"/>
      <c r="J39" s="64"/>
      <c r="K39" s="64"/>
      <c r="L39" s="64"/>
      <c r="M39" s="64"/>
      <c r="N39" s="64"/>
      <c r="O39" s="59"/>
      <c r="P39" s="59"/>
      <c r="Q39" s="3"/>
      <c r="R39" s="3"/>
      <c r="S39" s="3"/>
      <c r="T39" s="65"/>
      <c r="U39" s="66"/>
      <c r="V39" s="3"/>
      <c r="W39" s="3"/>
      <c r="X39" s="3"/>
      <c r="Y39" s="3"/>
      <c r="Z39" s="3"/>
      <c r="AA39" s="3"/>
      <c r="AB39" s="3"/>
      <c r="AC39" s="3"/>
      <c r="AD39" s="3"/>
      <c r="AE39" s="3"/>
      <c r="AF39" s="67"/>
      <c r="AG39" s="67"/>
      <c r="AH39" s="67"/>
      <c r="AI39" s="67"/>
      <c r="AJ39" s="67"/>
      <c r="AK39" s="67"/>
    </row>
    <row r="40" ht="14.25" customHeight="1">
      <c r="A40" s="60" t="s">
        <v>42</v>
      </c>
      <c r="B40" s="3" t="s">
        <v>16</v>
      </c>
      <c r="C40" s="61"/>
      <c r="D40" s="3"/>
      <c r="E40" s="3"/>
      <c r="F40" s="62"/>
      <c r="G40" s="63"/>
      <c r="H40" s="64"/>
      <c r="I40" s="64"/>
      <c r="J40" s="64"/>
      <c r="K40" s="64"/>
      <c r="L40" s="64"/>
      <c r="M40" s="64"/>
      <c r="N40" s="64"/>
      <c r="O40" s="59"/>
      <c r="P40" s="59"/>
      <c r="Q40" s="3"/>
      <c r="R40" s="3"/>
      <c r="S40" s="3"/>
      <c r="T40" s="65"/>
      <c r="U40" s="66"/>
      <c r="V40" s="3"/>
      <c r="W40" s="3"/>
      <c r="X40" s="3"/>
      <c r="Y40" s="3"/>
      <c r="Z40" s="3"/>
      <c r="AA40" s="3"/>
      <c r="AB40" s="3"/>
      <c r="AC40" s="3"/>
      <c r="AD40" s="3"/>
      <c r="AE40" s="3"/>
      <c r="AF40" s="67"/>
      <c r="AG40" s="67"/>
      <c r="AH40" s="67"/>
      <c r="AI40" s="67"/>
      <c r="AJ40" s="67"/>
      <c r="AK40" s="67"/>
    </row>
    <row r="41" ht="7.5" customHeight="1">
      <c r="A41" s="31"/>
      <c r="B41" s="32"/>
      <c r="C41" s="33"/>
      <c r="D41" s="32"/>
      <c r="E41" s="32"/>
      <c r="F41" s="34"/>
      <c r="G41" s="35"/>
      <c r="H41" s="36"/>
      <c r="I41" s="36"/>
      <c r="J41" s="36"/>
      <c r="K41" s="36"/>
      <c r="L41" s="36"/>
      <c r="M41" s="36"/>
      <c r="N41" s="36"/>
      <c r="O41" s="37"/>
      <c r="P41" s="37"/>
      <c r="Q41" s="32"/>
      <c r="R41" s="32"/>
      <c r="S41" s="32"/>
      <c r="T41" s="38"/>
      <c r="U41" s="39"/>
      <c r="V41" s="32"/>
      <c r="W41" s="32"/>
      <c r="X41" s="32"/>
      <c r="Y41" s="32"/>
      <c r="Z41" s="32"/>
      <c r="AA41" s="32"/>
      <c r="AB41" s="32"/>
      <c r="AC41" s="32"/>
      <c r="AD41" s="32"/>
      <c r="AE41" s="32"/>
      <c r="AF41" s="40"/>
      <c r="AG41" s="40"/>
      <c r="AH41" s="40"/>
      <c r="AI41" s="40"/>
      <c r="AJ41" s="40"/>
      <c r="AK41" s="40"/>
    </row>
    <row r="42" ht="14.25" customHeight="1">
      <c r="A42" s="21" t="s">
        <v>135</v>
      </c>
      <c r="B42" s="1" t="s">
        <v>17</v>
      </c>
      <c r="C42" s="69">
        <v>43669.0</v>
      </c>
      <c r="D42" s="1" t="s">
        <v>242</v>
      </c>
      <c r="E42" s="1" t="s">
        <v>136</v>
      </c>
      <c r="F42" s="24">
        <v>821.94</v>
      </c>
      <c r="G42" s="24" t="s">
        <v>243</v>
      </c>
      <c r="H42" s="25"/>
      <c r="I42" s="25"/>
      <c r="J42" s="25"/>
      <c r="K42" s="25"/>
      <c r="L42" s="25"/>
      <c r="M42" s="25"/>
      <c r="N42" s="25"/>
      <c r="O42" s="26"/>
      <c r="P42" s="26" t="s">
        <v>165</v>
      </c>
      <c r="Q42" s="1"/>
      <c r="R42" s="1"/>
      <c r="S42" s="1" t="s">
        <v>102</v>
      </c>
      <c r="T42" s="27"/>
      <c r="U42" s="42"/>
      <c r="V42" s="1"/>
      <c r="W42" s="1"/>
      <c r="X42" s="1"/>
      <c r="Y42" s="1"/>
      <c r="Z42" s="1"/>
      <c r="AA42" s="1"/>
      <c r="AB42" s="1"/>
      <c r="AC42" s="1"/>
      <c r="AD42" s="1"/>
      <c r="AE42" s="1"/>
      <c r="AF42" s="1"/>
      <c r="AG42" s="1"/>
      <c r="AH42" s="1"/>
      <c r="AI42" s="1"/>
      <c r="AJ42" s="1"/>
      <c r="AK42" s="1"/>
    </row>
    <row r="43" ht="14.25" customHeight="1">
      <c r="A43" s="21" t="s">
        <v>135</v>
      </c>
      <c r="B43" s="1" t="s">
        <v>17</v>
      </c>
      <c r="C43" s="69">
        <v>43669.0</v>
      </c>
      <c r="D43" s="1" t="s">
        <v>184</v>
      </c>
      <c r="E43" s="1" t="s">
        <v>136</v>
      </c>
      <c r="F43" s="23">
        <v>1016.717</v>
      </c>
      <c r="G43" s="1" t="s">
        <v>244</v>
      </c>
      <c r="H43" s="25" t="s">
        <v>46</v>
      </c>
      <c r="I43" s="25"/>
      <c r="J43" s="25" t="s">
        <v>55</v>
      </c>
      <c r="K43" s="25" t="s">
        <v>55</v>
      </c>
      <c r="L43" s="25"/>
      <c r="M43" s="25"/>
      <c r="N43" s="25" t="s">
        <v>187</v>
      </c>
      <c r="O43" s="26" t="s">
        <v>187</v>
      </c>
      <c r="P43" s="26"/>
      <c r="Q43" s="1" t="s">
        <v>225</v>
      </c>
      <c r="R43" s="1"/>
      <c r="S43" s="1"/>
      <c r="T43" s="27"/>
      <c r="U43" s="42"/>
      <c r="V43" s="1"/>
      <c r="W43" s="1"/>
      <c r="X43" s="1"/>
      <c r="Y43" s="1"/>
      <c r="Z43" s="1"/>
      <c r="AA43" s="1"/>
      <c r="AB43" s="1"/>
      <c r="AC43" s="1"/>
      <c r="AD43" s="1"/>
      <c r="AE43" s="1"/>
      <c r="AF43" s="1"/>
      <c r="AG43" s="1"/>
      <c r="AH43" s="1"/>
      <c r="AI43" s="1"/>
      <c r="AJ43" s="1"/>
      <c r="AK43" s="1"/>
    </row>
    <row r="44" ht="14.25" customHeight="1">
      <c r="A44" s="21" t="s">
        <v>135</v>
      </c>
      <c r="B44" s="1" t="s">
        <v>17</v>
      </c>
      <c r="C44" s="69">
        <v>43669.0</v>
      </c>
      <c r="D44" s="1" t="s">
        <v>245</v>
      </c>
      <c r="E44" s="1" t="s">
        <v>136</v>
      </c>
      <c r="F44" s="23">
        <v>716.531</v>
      </c>
      <c r="G44" s="1"/>
      <c r="H44" s="25" t="s">
        <v>46</v>
      </c>
      <c r="I44" s="25"/>
      <c r="J44" s="25" t="s">
        <v>55</v>
      </c>
      <c r="K44" s="25" t="s">
        <v>55</v>
      </c>
      <c r="L44" s="25"/>
      <c r="M44" s="25"/>
      <c r="N44" s="25" t="s">
        <v>187</v>
      </c>
      <c r="O44" s="26" t="s">
        <v>187</v>
      </c>
      <c r="P44" s="26"/>
      <c r="Q44" s="1" t="s">
        <v>225</v>
      </c>
      <c r="R44" s="1"/>
      <c r="S44" s="1"/>
      <c r="T44" s="27"/>
      <c r="U44" s="42"/>
      <c r="V44" s="1"/>
      <c r="W44" s="1"/>
      <c r="X44" s="1"/>
      <c r="Y44" s="1"/>
      <c r="Z44" s="1"/>
      <c r="AA44" s="1"/>
      <c r="AB44" s="1"/>
      <c r="AC44" s="1"/>
      <c r="AD44" s="1"/>
      <c r="AE44" s="1"/>
      <c r="AF44" s="1"/>
      <c r="AG44" s="1"/>
      <c r="AH44" s="1"/>
      <c r="AI44" s="1"/>
      <c r="AJ44" s="1"/>
      <c r="AK44" s="1"/>
    </row>
    <row r="45" ht="7.5" customHeight="1">
      <c r="A45" s="31"/>
      <c r="B45" s="32"/>
      <c r="C45" s="33"/>
      <c r="D45" s="32"/>
      <c r="E45" s="32"/>
      <c r="F45" s="34"/>
      <c r="G45" s="35"/>
      <c r="H45" s="36"/>
      <c r="I45" s="36"/>
      <c r="J45" s="36"/>
      <c r="K45" s="36"/>
      <c r="L45" s="36"/>
      <c r="M45" s="36"/>
      <c r="N45" s="36"/>
      <c r="O45" s="37"/>
      <c r="P45" s="37"/>
      <c r="Q45" s="32"/>
      <c r="R45" s="32"/>
      <c r="S45" s="32"/>
      <c r="T45" s="38"/>
      <c r="U45" s="39"/>
      <c r="V45" s="32"/>
      <c r="W45" s="32"/>
      <c r="X45" s="32"/>
      <c r="Y45" s="32"/>
      <c r="Z45" s="32"/>
      <c r="AA45" s="32"/>
      <c r="AB45" s="32"/>
      <c r="AC45" s="32"/>
      <c r="AD45" s="32"/>
      <c r="AE45" s="32"/>
      <c r="AF45" s="40"/>
      <c r="AG45" s="40"/>
      <c r="AH45" s="40"/>
      <c r="AI45" s="40"/>
      <c r="AJ45" s="40"/>
      <c r="AK45" s="40"/>
    </row>
    <row r="46" ht="14.25" customHeight="1">
      <c r="A46" s="21" t="s">
        <v>135</v>
      </c>
      <c r="B46" s="1" t="s">
        <v>18</v>
      </c>
      <c r="C46" s="22">
        <v>43670.0</v>
      </c>
      <c r="D46" s="1" t="s">
        <v>184</v>
      </c>
      <c r="E46" s="1" t="s">
        <v>194</v>
      </c>
      <c r="F46" s="23"/>
      <c r="G46" s="24" t="s">
        <v>246</v>
      </c>
      <c r="H46" s="25" t="s">
        <v>46</v>
      </c>
      <c r="I46" s="25"/>
      <c r="J46" s="25" t="s">
        <v>55</v>
      </c>
      <c r="K46" s="25" t="s">
        <v>55</v>
      </c>
      <c r="L46" s="25"/>
      <c r="M46" s="25"/>
      <c r="N46" s="25" t="s">
        <v>187</v>
      </c>
      <c r="O46" s="26" t="s">
        <v>187</v>
      </c>
      <c r="P46" s="26" t="s">
        <v>165</v>
      </c>
      <c r="Q46" s="25" t="s">
        <v>225</v>
      </c>
      <c r="R46" s="1"/>
      <c r="S46" s="1" t="s">
        <v>102</v>
      </c>
      <c r="T46" s="27"/>
      <c r="U46" s="42"/>
      <c r="V46" s="1"/>
      <c r="W46" s="1"/>
      <c r="X46" s="1"/>
      <c r="Y46" s="1"/>
      <c r="Z46" s="1"/>
      <c r="AA46" s="1"/>
      <c r="AB46" s="1"/>
      <c r="AC46" s="1"/>
      <c r="AD46" s="1"/>
      <c r="AE46" s="1"/>
      <c r="AF46" s="1"/>
      <c r="AG46" s="1"/>
      <c r="AH46" s="1"/>
      <c r="AI46" s="1"/>
      <c r="AJ46" s="1"/>
      <c r="AK46" s="1"/>
    </row>
    <row r="47" ht="14.25" customHeight="1">
      <c r="A47" s="21" t="s">
        <v>135</v>
      </c>
      <c r="B47" s="1" t="s">
        <v>18</v>
      </c>
      <c r="C47" s="22">
        <v>43670.0</v>
      </c>
      <c r="D47" s="1" t="s">
        <v>184</v>
      </c>
      <c r="E47" s="1" t="s">
        <v>194</v>
      </c>
      <c r="F47" s="23"/>
      <c r="G47" s="24"/>
      <c r="H47" s="25" t="s">
        <v>46</v>
      </c>
      <c r="I47" s="25"/>
      <c r="J47" s="25" t="s">
        <v>55</v>
      </c>
      <c r="K47" s="25" t="s">
        <v>55</v>
      </c>
      <c r="L47" s="25"/>
      <c r="M47" s="25"/>
      <c r="N47" s="25" t="s">
        <v>187</v>
      </c>
      <c r="O47" s="26" t="s">
        <v>187</v>
      </c>
      <c r="P47" s="26"/>
      <c r="Q47" s="1" t="s">
        <v>225</v>
      </c>
      <c r="R47" s="1"/>
      <c r="S47" s="1"/>
      <c r="T47" s="27"/>
      <c r="U47" s="42"/>
      <c r="V47" s="1"/>
      <c r="W47" s="1"/>
      <c r="X47" s="1"/>
      <c r="Y47" s="1"/>
      <c r="Z47" s="1"/>
      <c r="AA47" s="1"/>
      <c r="AB47" s="1"/>
      <c r="AC47" s="1"/>
      <c r="AD47" s="1"/>
      <c r="AE47" s="1"/>
      <c r="AF47" s="1"/>
      <c r="AG47" s="1"/>
      <c r="AH47" s="1"/>
      <c r="AI47" s="1"/>
      <c r="AJ47" s="1"/>
      <c r="AK47" s="1"/>
    </row>
    <row r="48" ht="7.5" customHeight="1">
      <c r="A48" s="31"/>
      <c r="B48" s="32"/>
      <c r="C48" s="33"/>
      <c r="D48" s="32"/>
      <c r="E48" s="32"/>
      <c r="F48" s="34"/>
      <c r="G48" s="35"/>
      <c r="H48" s="36"/>
      <c r="I48" s="36"/>
      <c r="J48" s="36"/>
      <c r="K48" s="36"/>
      <c r="L48" s="36"/>
      <c r="M48" s="36"/>
      <c r="N48" s="36"/>
      <c r="O48" s="37"/>
      <c r="P48" s="37"/>
      <c r="Q48" s="32"/>
      <c r="R48" s="32"/>
      <c r="S48" s="32"/>
      <c r="T48" s="38"/>
      <c r="U48" s="39"/>
      <c r="V48" s="32"/>
      <c r="W48" s="32"/>
      <c r="X48" s="32"/>
      <c r="Y48" s="32"/>
      <c r="Z48" s="32"/>
      <c r="AA48" s="32"/>
      <c r="AB48" s="32"/>
      <c r="AC48" s="32"/>
      <c r="AD48" s="32"/>
      <c r="AE48" s="32"/>
      <c r="AF48" s="40"/>
      <c r="AG48" s="40"/>
      <c r="AH48" s="40"/>
      <c r="AI48" s="40"/>
      <c r="AJ48" s="40"/>
      <c r="AK48" s="40"/>
    </row>
    <row r="49" ht="14.25" customHeight="1">
      <c r="A49" s="21" t="s">
        <v>135</v>
      </c>
      <c r="B49" s="3" t="s">
        <v>19</v>
      </c>
      <c r="C49" s="70">
        <v>43670.0</v>
      </c>
      <c r="D49" s="1" t="s">
        <v>184</v>
      </c>
      <c r="E49" s="1" t="s">
        <v>194</v>
      </c>
      <c r="F49" s="1"/>
      <c r="G49" s="3" t="s">
        <v>247</v>
      </c>
      <c r="H49" s="1" t="s">
        <v>46</v>
      </c>
      <c r="I49" s="1"/>
      <c r="J49" s="1" t="s">
        <v>55</v>
      </c>
      <c r="K49" s="1" t="s">
        <v>55</v>
      </c>
      <c r="L49" s="1"/>
      <c r="M49" s="25"/>
      <c r="N49" s="1" t="s">
        <v>187</v>
      </c>
      <c r="O49" s="25" t="s">
        <v>187</v>
      </c>
      <c r="P49" s="25" t="s">
        <v>165</v>
      </c>
      <c r="Q49" s="25" t="s">
        <v>225</v>
      </c>
      <c r="R49" s="1"/>
      <c r="S49" s="1"/>
      <c r="T49" s="1"/>
      <c r="U49" s="1"/>
      <c r="V49" s="1"/>
      <c r="W49" s="1"/>
      <c r="X49" s="1"/>
      <c r="Y49" s="1"/>
      <c r="Z49" s="1"/>
      <c r="AA49" s="1"/>
      <c r="AB49" s="1"/>
      <c r="AC49" s="1"/>
      <c r="AD49" s="1"/>
      <c r="AE49" s="1"/>
      <c r="AF49" s="1"/>
      <c r="AG49" s="1"/>
      <c r="AH49" s="1"/>
      <c r="AI49" s="1"/>
      <c r="AJ49" s="1"/>
      <c r="AK49" s="1"/>
    </row>
    <row r="50" ht="14.25" customHeight="1">
      <c r="A50" s="21" t="s">
        <v>135</v>
      </c>
      <c r="B50" s="3" t="s">
        <v>19</v>
      </c>
      <c r="C50" s="70">
        <v>43670.0</v>
      </c>
      <c r="D50" s="1" t="s">
        <v>184</v>
      </c>
      <c r="E50" s="1" t="s">
        <v>194</v>
      </c>
      <c r="F50" s="1"/>
      <c r="G50" s="3"/>
      <c r="H50" s="1" t="s">
        <v>46</v>
      </c>
      <c r="I50" s="1"/>
      <c r="J50" s="1" t="s">
        <v>55</v>
      </c>
      <c r="K50" s="1" t="s">
        <v>55</v>
      </c>
      <c r="L50" s="1"/>
      <c r="M50" s="25"/>
      <c r="N50" s="1" t="s">
        <v>187</v>
      </c>
      <c r="O50" s="25" t="s">
        <v>187</v>
      </c>
      <c r="P50" s="25"/>
      <c r="Q50" s="1" t="s">
        <v>225</v>
      </c>
      <c r="R50" s="1"/>
      <c r="S50" s="1"/>
      <c r="T50" s="1"/>
      <c r="U50" s="1"/>
      <c r="V50" s="1"/>
      <c r="W50" s="1"/>
      <c r="X50" s="1"/>
      <c r="Y50" s="1"/>
      <c r="Z50" s="1"/>
      <c r="AA50" s="1"/>
      <c r="AB50" s="1"/>
      <c r="AC50" s="1"/>
      <c r="AD50" s="1"/>
      <c r="AE50" s="1"/>
      <c r="AF50" s="1"/>
      <c r="AG50" s="1"/>
      <c r="AH50" s="1"/>
      <c r="AI50" s="1"/>
      <c r="AJ50" s="1"/>
      <c r="AK50" s="1"/>
    </row>
    <row r="51" ht="14.25" customHeight="1">
      <c r="A51" s="2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ht="14.25" customHeight="1">
      <c r="A52" s="21" t="s">
        <v>206</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ht="7.5" customHeight="1">
      <c r="A53" s="31"/>
      <c r="B53" s="32"/>
      <c r="C53" s="33"/>
      <c r="D53" s="32"/>
      <c r="E53" s="32"/>
      <c r="F53" s="34"/>
      <c r="G53" s="35"/>
      <c r="H53" s="36"/>
      <c r="I53" s="36"/>
      <c r="J53" s="36"/>
      <c r="K53" s="36"/>
      <c r="L53" s="36"/>
      <c r="M53" s="36"/>
      <c r="N53" s="36"/>
      <c r="O53" s="37"/>
      <c r="P53" s="37"/>
      <c r="Q53" s="32"/>
      <c r="R53" s="32"/>
      <c r="S53" s="32"/>
      <c r="T53" s="38"/>
      <c r="U53" s="39"/>
      <c r="V53" s="32"/>
      <c r="W53" s="32"/>
      <c r="X53" s="32"/>
      <c r="Y53" s="32"/>
      <c r="Z53" s="32"/>
      <c r="AA53" s="32"/>
      <c r="AB53" s="32"/>
      <c r="AC53" s="32"/>
      <c r="AD53" s="32"/>
      <c r="AE53" s="32"/>
      <c r="AF53" s="40"/>
      <c r="AG53" s="40"/>
      <c r="AH53" s="40"/>
      <c r="AI53" s="40"/>
      <c r="AJ53" s="40"/>
      <c r="AK53" s="40"/>
    </row>
    <row r="54" ht="14.25" customHeight="1">
      <c r="A54" s="21" t="s">
        <v>42</v>
      </c>
      <c r="B54" s="1" t="s">
        <v>207</v>
      </c>
      <c r="C54" s="22"/>
      <c r="D54" s="1"/>
      <c r="E54" s="1"/>
      <c r="F54" s="23"/>
      <c r="G54" s="24"/>
      <c r="H54" s="25"/>
      <c r="I54" s="25"/>
      <c r="J54" s="25"/>
      <c r="K54" s="25"/>
      <c r="L54" s="25"/>
      <c r="M54" s="25"/>
      <c r="N54" s="25"/>
      <c r="O54" s="26"/>
      <c r="P54" s="26"/>
      <c r="Q54" s="46"/>
      <c r="R54" s="1"/>
      <c r="S54" s="1"/>
      <c r="T54" s="27"/>
      <c r="U54" s="42"/>
      <c r="V54" s="1"/>
      <c r="W54" s="1"/>
      <c r="X54" s="1"/>
      <c r="Y54" s="1"/>
      <c r="Z54" s="1"/>
      <c r="AA54" s="1"/>
      <c r="AB54" s="1"/>
      <c r="AC54" s="1"/>
      <c r="AD54" s="1"/>
      <c r="AE54" s="1"/>
      <c r="AF54" s="1"/>
      <c r="AG54" s="1"/>
      <c r="AH54" s="1"/>
      <c r="AI54" s="1"/>
      <c r="AJ54" s="1"/>
      <c r="AK54" s="1"/>
    </row>
    <row r="55" ht="7.5" customHeight="1">
      <c r="A55" s="31"/>
      <c r="B55" s="32"/>
      <c r="C55" s="33"/>
      <c r="D55" s="32"/>
      <c r="E55" s="32"/>
      <c r="F55" s="34"/>
      <c r="G55" s="35"/>
      <c r="H55" s="36"/>
      <c r="I55" s="36"/>
      <c r="J55" s="36"/>
      <c r="K55" s="36"/>
      <c r="L55" s="36"/>
      <c r="M55" s="36"/>
      <c r="N55" s="36"/>
      <c r="O55" s="37"/>
      <c r="P55" s="37"/>
      <c r="Q55" s="32"/>
      <c r="R55" s="32"/>
      <c r="S55" s="32"/>
      <c r="T55" s="38"/>
      <c r="U55" s="39"/>
      <c r="V55" s="32"/>
      <c r="W55" s="32"/>
      <c r="X55" s="32"/>
      <c r="Y55" s="32"/>
      <c r="Z55" s="32"/>
      <c r="AA55" s="32"/>
      <c r="AB55" s="32"/>
      <c r="AC55" s="32"/>
      <c r="AD55" s="32"/>
      <c r="AE55" s="32"/>
      <c r="AF55" s="40"/>
      <c r="AG55" s="40"/>
      <c r="AH55" s="40"/>
      <c r="AI55" s="40"/>
      <c r="AJ55" s="40"/>
      <c r="AK55" s="40"/>
    </row>
    <row r="56" ht="14.25" customHeight="1">
      <c r="A56" s="21" t="s">
        <v>42</v>
      </c>
      <c r="B56" s="1" t="s">
        <v>209</v>
      </c>
      <c r="C56" s="22"/>
      <c r="D56" s="1"/>
      <c r="E56" s="1"/>
      <c r="F56" s="23"/>
      <c r="G56" s="24"/>
      <c r="H56" s="25"/>
      <c r="I56" s="25"/>
      <c r="J56" s="25"/>
      <c r="K56" s="25"/>
      <c r="L56" s="25"/>
      <c r="M56" s="25"/>
      <c r="N56" s="25"/>
      <c r="O56" s="26"/>
      <c r="P56" s="26"/>
      <c r="Q56" s="46"/>
      <c r="R56" s="1"/>
      <c r="S56" s="1"/>
      <c r="T56" s="27"/>
      <c r="U56" s="42"/>
      <c r="V56" s="1"/>
      <c r="W56" s="1"/>
      <c r="X56" s="1"/>
      <c r="Y56" s="1"/>
      <c r="Z56" s="1"/>
      <c r="AA56" s="1"/>
      <c r="AB56" s="1"/>
      <c r="AC56" s="1"/>
      <c r="AD56" s="1"/>
      <c r="AE56" s="1"/>
      <c r="AF56" s="1"/>
      <c r="AG56" s="1"/>
      <c r="AH56" s="1"/>
      <c r="AI56" s="1"/>
      <c r="AJ56" s="1"/>
      <c r="AK56" s="1"/>
    </row>
    <row r="57" ht="7.5" customHeight="1">
      <c r="A57" s="31"/>
      <c r="B57" s="32"/>
      <c r="C57" s="33"/>
      <c r="D57" s="32"/>
      <c r="E57" s="32"/>
      <c r="F57" s="34"/>
      <c r="G57" s="35"/>
      <c r="H57" s="36"/>
      <c r="I57" s="36"/>
      <c r="J57" s="36"/>
      <c r="K57" s="36"/>
      <c r="L57" s="36"/>
      <c r="M57" s="36"/>
      <c r="N57" s="36"/>
      <c r="O57" s="37"/>
      <c r="P57" s="37"/>
      <c r="Q57" s="32"/>
      <c r="R57" s="32"/>
      <c r="S57" s="32"/>
      <c r="T57" s="38"/>
      <c r="U57" s="39"/>
      <c r="V57" s="32"/>
      <c r="W57" s="32"/>
      <c r="X57" s="32"/>
      <c r="Y57" s="32"/>
      <c r="Z57" s="32"/>
      <c r="AA57" s="32"/>
      <c r="AB57" s="32"/>
      <c r="AC57" s="32"/>
      <c r="AD57" s="32"/>
      <c r="AE57" s="32"/>
      <c r="AF57" s="40"/>
      <c r="AG57" s="40"/>
      <c r="AH57" s="40"/>
      <c r="AI57" s="40"/>
      <c r="AJ57" s="40"/>
      <c r="AK57" s="40"/>
    </row>
    <row r="58" ht="14.25" customHeight="1">
      <c r="A58" s="21" t="s">
        <v>42</v>
      </c>
      <c r="B58" s="1" t="s">
        <v>211</v>
      </c>
      <c r="C58" s="22"/>
      <c r="D58" s="1"/>
      <c r="E58" s="1"/>
      <c r="F58" s="23"/>
      <c r="G58" s="24"/>
      <c r="H58" s="25"/>
      <c r="I58" s="25"/>
      <c r="J58" s="25"/>
      <c r="K58" s="25"/>
      <c r="L58" s="25"/>
      <c r="M58" s="25"/>
      <c r="N58" s="25"/>
      <c r="O58" s="26"/>
      <c r="P58" s="26"/>
      <c r="Q58" s="46"/>
      <c r="R58" s="1"/>
      <c r="S58" s="1"/>
      <c r="T58" s="27"/>
      <c r="U58" s="42"/>
      <c r="V58" s="1"/>
      <c r="W58" s="1"/>
      <c r="X58" s="1"/>
      <c r="Y58" s="1"/>
      <c r="Z58" s="1"/>
      <c r="AA58" s="1"/>
      <c r="AB58" s="1"/>
      <c r="AC58" s="1"/>
      <c r="AD58" s="1"/>
      <c r="AE58" s="1"/>
      <c r="AF58" s="1"/>
      <c r="AG58" s="1"/>
      <c r="AH58" s="1"/>
      <c r="AI58" s="1"/>
      <c r="AJ58" s="1"/>
      <c r="AK58" s="1"/>
    </row>
    <row r="59" ht="7.5" customHeight="1">
      <c r="A59" s="31"/>
      <c r="B59" s="32"/>
      <c r="C59" s="33"/>
      <c r="D59" s="32"/>
      <c r="E59" s="32"/>
      <c r="F59" s="34"/>
      <c r="G59" s="35"/>
      <c r="H59" s="36"/>
      <c r="I59" s="36"/>
      <c r="J59" s="36"/>
      <c r="K59" s="36"/>
      <c r="L59" s="36"/>
      <c r="M59" s="36"/>
      <c r="N59" s="36"/>
      <c r="O59" s="37"/>
      <c r="P59" s="37"/>
      <c r="Q59" s="32"/>
      <c r="R59" s="32"/>
      <c r="S59" s="32"/>
      <c r="T59" s="38"/>
      <c r="U59" s="39"/>
      <c r="V59" s="32"/>
      <c r="W59" s="32"/>
      <c r="X59" s="32"/>
      <c r="Y59" s="32"/>
      <c r="Z59" s="32"/>
      <c r="AA59" s="32"/>
      <c r="AB59" s="32"/>
      <c r="AC59" s="32"/>
      <c r="AD59" s="32"/>
      <c r="AE59" s="32"/>
      <c r="AF59" s="40"/>
      <c r="AG59" s="40"/>
      <c r="AH59" s="40"/>
      <c r="AI59" s="40"/>
      <c r="AJ59" s="40"/>
      <c r="AK59" s="40"/>
    </row>
    <row r="60" ht="14.25" customHeight="1">
      <c r="A60" s="21" t="s">
        <v>42</v>
      </c>
      <c r="B60" s="1" t="s">
        <v>212</v>
      </c>
      <c r="C60" s="22"/>
      <c r="D60" s="1"/>
      <c r="E60" s="1"/>
      <c r="F60" s="23"/>
      <c r="G60" s="24"/>
      <c r="H60" s="25"/>
      <c r="I60" s="25"/>
      <c r="J60" s="25"/>
      <c r="K60" s="25"/>
      <c r="L60" s="25"/>
      <c r="M60" s="25"/>
      <c r="N60" s="25"/>
      <c r="O60" s="26"/>
      <c r="P60" s="26"/>
      <c r="Q60" s="46"/>
      <c r="R60" s="1"/>
      <c r="S60" s="1"/>
      <c r="T60" s="27"/>
      <c r="U60" s="42"/>
      <c r="V60" s="1"/>
      <c r="W60" s="1"/>
      <c r="X60" s="1"/>
      <c r="Y60" s="1"/>
      <c r="Z60" s="1"/>
      <c r="AA60" s="1"/>
      <c r="AB60" s="1"/>
      <c r="AC60" s="1"/>
      <c r="AD60" s="1"/>
      <c r="AE60" s="1"/>
      <c r="AF60" s="1"/>
      <c r="AG60" s="1"/>
      <c r="AH60" s="1"/>
      <c r="AI60" s="1"/>
      <c r="AJ60" s="1"/>
      <c r="AK60" s="1"/>
    </row>
    <row r="61" ht="7.5" customHeight="1">
      <c r="A61" s="31"/>
      <c r="B61" s="32"/>
      <c r="C61" s="33"/>
      <c r="D61" s="32"/>
      <c r="E61" s="32"/>
      <c r="F61" s="34"/>
      <c r="G61" s="35"/>
      <c r="H61" s="36"/>
      <c r="I61" s="36"/>
      <c r="J61" s="36"/>
      <c r="K61" s="36"/>
      <c r="L61" s="36"/>
      <c r="M61" s="36"/>
      <c r="N61" s="36"/>
      <c r="O61" s="37"/>
      <c r="P61" s="37"/>
      <c r="Q61" s="32"/>
      <c r="R61" s="32"/>
      <c r="S61" s="32"/>
      <c r="T61" s="38"/>
      <c r="U61" s="39"/>
      <c r="V61" s="32"/>
      <c r="W61" s="32"/>
      <c r="X61" s="32"/>
      <c r="Y61" s="32"/>
      <c r="Z61" s="32"/>
      <c r="AA61" s="32"/>
      <c r="AB61" s="32"/>
      <c r="AC61" s="32"/>
      <c r="AD61" s="32"/>
      <c r="AE61" s="32"/>
      <c r="AF61" s="40"/>
      <c r="AG61" s="40"/>
      <c r="AH61" s="40"/>
      <c r="AI61" s="40"/>
      <c r="AJ61" s="40"/>
      <c r="AK61" s="40"/>
    </row>
    <row r="62" ht="14.25" customHeight="1">
      <c r="A62" s="21" t="s">
        <v>42</v>
      </c>
      <c r="B62" s="1" t="s">
        <v>213</v>
      </c>
      <c r="C62" s="22"/>
      <c r="D62" s="1"/>
      <c r="E62" s="1"/>
      <c r="F62" s="23"/>
      <c r="G62" s="24"/>
      <c r="H62" s="25"/>
      <c r="I62" s="25"/>
      <c r="J62" s="25"/>
      <c r="K62" s="25"/>
      <c r="L62" s="25"/>
      <c r="M62" s="25"/>
      <c r="N62" s="25"/>
      <c r="O62" s="26"/>
      <c r="P62" s="26"/>
      <c r="Q62" s="46"/>
      <c r="R62" s="1"/>
      <c r="S62" s="1"/>
      <c r="T62" s="27"/>
      <c r="U62" s="42"/>
      <c r="V62" s="1"/>
      <c r="W62" s="1"/>
      <c r="X62" s="1"/>
      <c r="Y62" s="1"/>
      <c r="Z62" s="1"/>
      <c r="AA62" s="1"/>
      <c r="AB62" s="1"/>
      <c r="AC62" s="1"/>
      <c r="AD62" s="1"/>
      <c r="AE62" s="1"/>
      <c r="AF62" s="1"/>
      <c r="AG62" s="1"/>
      <c r="AH62" s="1"/>
      <c r="AI62" s="1"/>
      <c r="AJ62" s="1"/>
      <c r="AK62" s="1"/>
    </row>
    <row r="63" ht="7.5" customHeight="1">
      <c r="A63" s="31"/>
      <c r="B63" s="32"/>
      <c r="C63" s="33"/>
      <c r="D63" s="32"/>
      <c r="E63" s="32"/>
      <c r="F63" s="34"/>
      <c r="G63" s="35"/>
      <c r="H63" s="36"/>
      <c r="I63" s="36"/>
      <c r="J63" s="36"/>
      <c r="K63" s="36"/>
      <c r="L63" s="36"/>
      <c r="M63" s="36"/>
      <c r="N63" s="36"/>
      <c r="O63" s="37"/>
      <c r="P63" s="37"/>
      <c r="Q63" s="32"/>
      <c r="R63" s="32"/>
      <c r="S63" s="32"/>
      <c r="T63" s="38"/>
      <c r="U63" s="39"/>
      <c r="V63" s="32"/>
      <c r="W63" s="32"/>
      <c r="X63" s="32"/>
      <c r="Y63" s="32"/>
      <c r="Z63" s="32"/>
      <c r="AA63" s="32"/>
      <c r="AB63" s="32"/>
      <c r="AC63" s="32"/>
      <c r="AD63" s="32"/>
      <c r="AE63" s="32"/>
      <c r="AF63" s="40"/>
      <c r="AG63" s="40"/>
      <c r="AH63" s="40"/>
      <c r="AI63" s="40"/>
      <c r="AJ63" s="40"/>
      <c r="AK63" s="40"/>
    </row>
    <row r="64" ht="14.25" customHeight="1">
      <c r="A64" s="21" t="s">
        <v>42</v>
      </c>
      <c r="B64" s="1" t="s">
        <v>214</v>
      </c>
      <c r="C64" s="22"/>
      <c r="D64" s="1"/>
      <c r="E64" s="1"/>
      <c r="F64" s="23"/>
      <c r="G64" s="24"/>
      <c r="H64" s="25"/>
      <c r="I64" s="25"/>
      <c r="J64" s="25"/>
      <c r="K64" s="25"/>
      <c r="L64" s="25"/>
      <c r="M64" s="25"/>
      <c r="N64" s="25"/>
      <c r="O64" s="26"/>
      <c r="P64" s="26"/>
      <c r="Q64" s="46"/>
      <c r="R64" s="1"/>
      <c r="S64" s="1"/>
      <c r="T64" s="27"/>
      <c r="U64" s="42"/>
      <c r="V64" s="1"/>
      <c r="W64" s="1"/>
      <c r="X64" s="1"/>
      <c r="Y64" s="1"/>
      <c r="Z64" s="1"/>
      <c r="AA64" s="1"/>
      <c r="AB64" s="1"/>
      <c r="AC64" s="1"/>
      <c r="AD64" s="1"/>
      <c r="AE64" s="1"/>
      <c r="AF64" s="1"/>
      <c r="AG64" s="1"/>
      <c r="AH64" s="1"/>
      <c r="AI64" s="1"/>
      <c r="AJ64" s="1"/>
      <c r="AK64" s="1"/>
    </row>
    <row r="65" ht="7.5" customHeight="1">
      <c r="A65" s="31"/>
      <c r="B65" s="32"/>
      <c r="C65" s="33"/>
      <c r="D65" s="32"/>
      <c r="E65" s="32"/>
      <c r="F65" s="34"/>
      <c r="G65" s="35"/>
      <c r="H65" s="36"/>
      <c r="I65" s="36"/>
      <c r="J65" s="36"/>
      <c r="K65" s="36"/>
      <c r="L65" s="36"/>
      <c r="M65" s="36"/>
      <c r="N65" s="36"/>
      <c r="O65" s="37"/>
      <c r="P65" s="37"/>
      <c r="Q65" s="32"/>
      <c r="R65" s="32"/>
      <c r="S65" s="32"/>
      <c r="T65" s="38"/>
      <c r="U65" s="39"/>
      <c r="V65" s="32"/>
      <c r="W65" s="32"/>
      <c r="X65" s="32"/>
      <c r="Y65" s="32"/>
      <c r="Z65" s="32"/>
      <c r="AA65" s="32"/>
      <c r="AB65" s="32"/>
      <c r="AC65" s="32"/>
      <c r="AD65" s="32"/>
      <c r="AE65" s="32"/>
      <c r="AF65" s="40"/>
      <c r="AG65" s="40"/>
      <c r="AH65" s="40"/>
      <c r="AI65" s="40"/>
      <c r="AJ65" s="40"/>
      <c r="AK65" s="40"/>
    </row>
    <row r="66" ht="14.25" customHeight="1">
      <c r="A66" s="21" t="s">
        <v>42</v>
      </c>
      <c r="B66" s="1" t="s">
        <v>215</v>
      </c>
      <c r="C66" s="22"/>
      <c r="D66" s="1"/>
      <c r="E66" s="1"/>
      <c r="F66" s="23"/>
      <c r="G66" s="24"/>
      <c r="H66" s="25"/>
      <c r="I66" s="25"/>
      <c r="J66" s="25"/>
      <c r="K66" s="25"/>
      <c r="L66" s="25"/>
      <c r="M66" s="25"/>
      <c r="N66" s="25"/>
      <c r="O66" s="26"/>
      <c r="P66" s="26"/>
      <c r="Q66" s="46"/>
      <c r="R66" s="1"/>
      <c r="S66" s="1"/>
      <c r="T66" s="27"/>
      <c r="U66" s="42"/>
      <c r="V66" s="1"/>
      <c r="W66" s="1"/>
      <c r="X66" s="1"/>
      <c r="Y66" s="1"/>
      <c r="Z66" s="1"/>
      <c r="AA66" s="1"/>
      <c r="AB66" s="1"/>
      <c r="AC66" s="1"/>
      <c r="AD66" s="1"/>
      <c r="AE66" s="1"/>
      <c r="AF66" s="1"/>
      <c r="AG66" s="1"/>
      <c r="AH66" s="1"/>
      <c r="AI66" s="1"/>
      <c r="AJ66" s="1"/>
      <c r="AK66" s="1"/>
    </row>
    <row r="67" ht="7.5" customHeight="1">
      <c r="A67" s="31"/>
      <c r="B67" s="32"/>
      <c r="C67" s="33"/>
      <c r="D67" s="32"/>
      <c r="E67" s="32"/>
      <c r="F67" s="34"/>
      <c r="G67" s="35"/>
      <c r="H67" s="36"/>
      <c r="I67" s="36"/>
      <c r="J67" s="36"/>
      <c r="K67" s="36"/>
      <c r="L67" s="36"/>
      <c r="M67" s="36"/>
      <c r="N67" s="36"/>
      <c r="O67" s="37"/>
      <c r="P67" s="37"/>
      <c r="Q67" s="32"/>
      <c r="R67" s="32"/>
      <c r="S67" s="32"/>
      <c r="T67" s="38"/>
      <c r="U67" s="39"/>
      <c r="V67" s="32"/>
      <c r="W67" s="32"/>
      <c r="X67" s="32"/>
      <c r="Y67" s="32"/>
      <c r="Z67" s="32"/>
      <c r="AA67" s="32"/>
      <c r="AB67" s="32"/>
      <c r="AC67" s="32"/>
      <c r="AD67" s="32"/>
      <c r="AE67" s="32"/>
      <c r="AF67" s="40"/>
      <c r="AG67" s="40"/>
      <c r="AH67" s="40"/>
      <c r="AI67" s="40"/>
      <c r="AJ67" s="40"/>
      <c r="AK67" s="40"/>
    </row>
    <row r="68" ht="14.25" customHeight="1">
      <c r="A68" s="21" t="s">
        <v>135</v>
      </c>
      <c r="B68" s="1" t="s">
        <v>216</v>
      </c>
      <c r="C68" s="70"/>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ht="14.25" customHeight="1">
      <c r="A69" s="2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ht="14.25" customHeight="1">
      <c r="A70" s="2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ht="14.25" customHeight="1">
      <c r="A71" s="2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ht="14.25" customHeight="1">
      <c r="A72" s="2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ht="14.25" customHeight="1">
      <c r="A73" s="2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ht="14.25" customHeight="1">
      <c r="A74" s="2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ht="14.25" customHeight="1">
      <c r="A75" s="2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ht="14.25" customHeight="1">
      <c r="A76" s="2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ht="14.25" customHeight="1">
      <c r="A77" s="2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ht="14.25" customHeight="1">
      <c r="A78" s="2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ht="14.25" customHeight="1">
      <c r="A79" s="2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ht="14.25" customHeight="1">
      <c r="A80" s="2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ht="14.25" customHeight="1">
      <c r="A81" s="2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ht="14.25" customHeight="1">
      <c r="A82" s="2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ht="14.25" customHeight="1">
      <c r="A83" s="2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ht="14.25" customHeight="1">
      <c r="A84" s="2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ht="14.25" customHeight="1">
      <c r="A85" s="2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ht="14.25" customHeight="1">
      <c r="A86" s="2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ht="14.25" customHeight="1">
      <c r="A87" s="2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ht="14.25" customHeight="1">
      <c r="A88" s="2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ht="14.25" customHeight="1">
      <c r="A89" s="2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ht="14.25" customHeight="1">
      <c r="A90" s="2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ht="14.25" customHeight="1">
      <c r="A91" s="2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ht="14.25" customHeight="1">
      <c r="A92" s="2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ht="14.25" customHeight="1">
      <c r="A93" s="2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ht="14.25" customHeight="1">
      <c r="A94" s="2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ht="14.25" customHeight="1">
      <c r="A95" s="2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ht="14.25" customHeight="1">
      <c r="A96" s="2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ht="14.25" customHeight="1">
      <c r="A97" s="2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ht="14.25" customHeight="1">
      <c r="A98" s="2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ht="14.25" customHeight="1">
      <c r="A99" s="2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ht="14.25" customHeight="1">
      <c r="A100" s="2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ht="14.25" customHeight="1">
      <c r="A101" s="2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ht="14.25" customHeight="1">
      <c r="A102" s="2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ht="14.25" customHeight="1">
      <c r="A103" s="2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ht="14.25" customHeight="1">
      <c r="A104" s="2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ht="14.25" customHeight="1">
      <c r="A105" s="2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ht="14.25" customHeight="1">
      <c r="A106" s="2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ht="14.25" customHeight="1">
      <c r="A107" s="2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ht="14.25" customHeight="1">
      <c r="A108" s="2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ht="14.25" customHeight="1">
      <c r="A109" s="2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ht="14.25" customHeight="1">
      <c r="A110" s="2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ht="14.25" customHeight="1">
      <c r="A111" s="2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ht="14.25" customHeight="1">
      <c r="A112" s="2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ht="14.25" customHeight="1">
      <c r="A113" s="2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ht="14.25" customHeight="1">
      <c r="A114" s="2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ht="14.25" customHeight="1">
      <c r="A115" s="2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ht="14.25" customHeight="1">
      <c r="A116" s="2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ht="14.25" customHeight="1">
      <c r="A117" s="2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ht="14.25" customHeight="1">
      <c r="A118" s="2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ht="14.25" customHeight="1">
      <c r="A119" s="2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ht="14.25" customHeight="1">
      <c r="A120" s="2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ht="14.25" customHeight="1">
      <c r="A121" s="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ht="14.25" customHeight="1">
      <c r="A122" s="2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ht="14.25" customHeight="1">
      <c r="A123" s="2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ht="14.25" customHeight="1">
      <c r="A124" s="2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ht="14.25" customHeight="1">
      <c r="A125" s="2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ht="14.25" customHeight="1">
      <c r="A126" s="2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ht="14.25" customHeight="1">
      <c r="A127" s="2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ht="14.25" customHeight="1">
      <c r="A128" s="2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ht="14.25" customHeight="1">
      <c r="A129" s="2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ht="14.25" customHeight="1">
      <c r="A130" s="2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ht="14.25" customHeight="1">
      <c r="A131" s="2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ht="14.25" customHeight="1">
      <c r="A132" s="2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ht="14.25" customHeight="1">
      <c r="A133" s="2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ht="14.25" customHeight="1">
      <c r="A134" s="2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ht="14.25" customHeight="1">
      <c r="A135" s="2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ht="14.25" customHeight="1">
      <c r="A136" s="2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ht="14.25" customHeight="1">
      <c r="A137" s="2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ht="14.25" customHeight="1">
      <c r="A138" s="2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ht="14.25" customHeight="1">
      <c r="A139" s="2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ht="14.25" customHeight="1">
      <c r="A140" s="2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ht="14.25" customHeight="1">
      <c r="A141" s="2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ht="14.25" customHeight="1">
      <c r="A142" s="2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ht="14.25" customHeight="1">
      <c r="A143" s="2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ht="14.25" customHeight="1">
      <c r="A144" s="2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ht="14.25" customHeight="1">
      <c r="A145" s="2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ht="14.25" customHeight="1">
      <c r="A146" s="2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ht="14.25" customHeight="1">
      <c r="A147" s="2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ht="14.25" customHeight="1">
      <c r="A148" s="2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ht="14.25" customHeight="1">
      <c r="A149" s="2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ht="14.25" customHeight="1">
      <c r="A150" s="2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ht="14.25" customHeight="1">
      <c r="A151" s="2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ht="14.25" customHeight="1">
      <c r="A152" s="2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ht="14.25" customHeight="1">
      <c r="A153" s="2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ht="14.25" customHeight="1">
      <c r="A154" s="2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ht="14.25" customHeight="1">
      <c r="A155" s="2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ht="14.25" customHeight="1">
      <c r="A156" s="2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ht="14.25" customHeight="1">
      <c r="A157" s="2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ht="14.25" customHeight="1">
      <c r="A158" s="2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ht="14.25" customHeight="1">
      <c r="A159" s="2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ht="14.25" customHeight="1">
      <c r="A160" s="2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ht="14.25" customHeight="1">
      <c r="A161" s="2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ht="14.25" customHeight="1">
      <c r="A162" s="2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ht="14.25" customHeight="1">
      <c r="A163" s="2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ht="14.25" customHeight="1">
      <c r="A164" s="2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ht="14.25" customHeight="1">
      <c r="A165" s="2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ht="14.25" customHeight="1">
      <c r="A166" s="2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ht="14.25" customHeight="1">
      <c r="A167" s="2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ht="14.25" customHeight="1">
      <c r="A168" s="2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ht="14.25" customHeight="1">
      <c r="A169" s="2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ht="14.25" customHeight="1">
      <c r="A170" s="2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ht="14.25" customHeight="1">
      <c r="A171" s="2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ht="14.25" customHeight="1">
      <c r="A172" s="2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ht="14.25" customHeight="1">
      <c r="A173" s="2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ht="14.25" customHeight="1">
      <c r="A174" s="2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ht="14.25" customHeight="1">
      <c r="A175" s="2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ht="14.25" customHeight="1">
      <c r="A176" s="2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ht="14.25" customHeight="1">
      <c r="A177" s="2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ht="14.25" customHeight="1">
      <c r="A178" s="2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ht="14.25" customHeight="1">
      <c r="A179" s="2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ht="14.25" customHeight="1">
      <c r="A180" s="2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ht="14.25" customHeight="1">
      <c r="A181" s="2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ht="14.25" customHeight="1">
      <c r="A182" s="2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ht="14.25" customHeight="1">
      <c r="A183" s="2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ht="14.25" customHeight="1">
      <c r="A184" s="2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ht="14.25" customHeight="1">
      <c r="A185" s="2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ht="14.25" customHeight="1">
      <c r="A186" s="2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ht="14.25" customHeight="1">
      <c r="A187" s="2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ht="14.25" customHeight="1">
      <c r="A188" s="2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ht="14.25" customHeight="1">
      <c r="A189" s="2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ht="14.25" customHeight="1">
      <c r="A190" s="2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ht="14.25" customHeight="1">
      <c r="A191" s="2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ht="14.25" customHeight="1">
      <c r="A192" s="2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ht="14.25" customHeight="1">
      <c r="A193" s="2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ht="14.25" customHeight="1">
      <c r="A194" s="2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ht="14.25" customHeight="1">
      <c r="A195" s="2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ht="14.25" customHeight="1">
      <c r="A196" s="2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ht="14.25" customHeight="1">
      <c r="A197" s="2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ht="14.25" customHeight="1">
      <c r="A198" s="2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ht="14.25" customHeight="1">
      <c r="A199" s="2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ht="14.25" customHeight="1">
      <c r="A200" s="2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ht="14.25" customHeight="1">
      <c r="A201" s="2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ht="14.25" customHeight="1">
      <c r="A202" s="2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ht="14.25" customHeight="1">
      <c r="A203" s="2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ht="14.25" customHeight="1">
      <c r="A204" s="2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ht="14.25" customHeight="1">
      <c r="A205" s="2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ht="14.25" customHeight="1">
      <c r="A206" s="2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ht="14.25" customHeight="1">
      <c r="A207" s="2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ht="14.25" customHeight="1">
      <c r="A208" s="2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ht="14.25" customHeight="1">
      <c r="A209" s="2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ht="14.25" customHeight="1">
      <c r="A210" s="2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ht="14.25" customHeight="1">
      <c r="A211" s="2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ht="14.25" customHeight="1">
      <c r="A212" s="2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ht="14.25" customHeight="1">
      <c r="A213" s="2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ht="14.25" customHeight="1">
      <c r="A214" s="2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ht="14.25" customHeight="1">
      <c r="A215" s="2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ht="14.25" customHeight="1">
      <c r="A216" s="2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ht="14.25" customHeight="1">
      <c r="A217" s="2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ht="14.25" customHeight="1">
      <c r="A218" s="2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ht="14.25" customHeight="1">
      <c r="A219" s="2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ht="14.25" customHeight="1">
      <c r="A220" s="2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ht="14.25" customHeight="1">
      <c r="A221" s="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ht="14.25" customHeight="1">
      <c r="A222" s="2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ht="14.25" customHeight="1">
      <c r="A223" s="2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ht="14.25" customHeight="1">
      <c r="A224" s="2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ht="14.25" customHeight="1">
      <c r="A225" s="2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ht="14.25" customHeight="1">
      <c r="A226" s="2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ht="14.25" customHeight="1">
      <c r="A227" s="2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ht="14.25" customHeight="1">
      <c r="A228" s="2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ht="14.25" customHeight="1">
      <c r="A229" s="2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ht="14.25" customHeight="1">
      <c r="A230" s="2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ht="14.25" customHeight="1">
      <c r="A231" s="2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ht="14.25" customHeight="1">
      <c r="A232" s="2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ht="14.25" customHeight="1">
      <c r="A233" s="2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ht="14.25" customHeight="1">
      <c r="A234" s="2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ht="14.25" customHeight="1">
      <c r="A235" s="2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ht="14.25" customHeight="1">
      <c r="A236" s="2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ht="14.25" customHeight="1">
      <c r="A237" s="2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ht="14.25" customHeight="1">
      <c r="A238" s="2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ht="14.25" customHeight="1">
      <c r="A239" s="2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ht="14.25" customHeight="1">
      <c r="A240" s="2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ht="14.25" customHeight="1">
      <c r="A241" s="2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ht="14.25" customHeight="1">
      <c r="A242" s="2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ht="14.25" customHeight="1">
      <c r="A243" s="2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ht="14.25" customHeight="1">
      <c r="A244" s="2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ht="14.25" customHeight="1">
      <c r="A245" s="2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ht="14.25" customHeight="1">
      <c r="A246" s="2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ht="14.25" customHeight="1">
      <c r="A247" s="2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ht="14.25" customHeight="1">
      <c r="A248" s="2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ht="14.25" customHeight="1">
      <c r="A249" s="2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ht="14.25" customHeight="1">
      <c r="A250" s="2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ht="14.25" customHeight="1">
      <c r="A251" s="2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ht="14.25" customHeight="1">
      <c r="A252" s="2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ht="14.25" customHeight="1">
      <c r="A253" s="2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ht="14.25" customHeight="1">
      <c r="A254" s="2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ht="14.25" customHeight="1">
      <c r="A255" s="2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ht="14.25" customHeight="1">
      <c r="A256" s="2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ht="14.25" customHeight="1">
      <c r="A257" s="2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ht="14.25" customHeight="1">
      <c r="A258" s="2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ht="14.25" customHeight="1">
      <c r="A259" s="2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ht="14.25" customHeight="1">
      <c r="A260" s="2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ht="14.25" customHeight="1">
      <c r="A261" s="2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ht="14.25" customHeight="1">
      <c r="A262" s="2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ht="14.25" customHeight="1">
      <c r="A263" s="2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ht="14.25" customHeight="1">
      <c r="A264" s="2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ht="14.25" customHeight="1">
      <c r="A265" s="2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ht="14.25" customHeight="1">
      <c r="A266" s="2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ht="14.25" customHeight="1">
      <c r="A267" s="2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ht="14.25" customHeight="1">
      <c r="A268" s="2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mergeCells count="6">
    <mergeCell ref="A1:B1"/>
    <mergeCell ref="D1:G1"/>
    <mergeCell ref="H1:T1"/>
    <mergeCell ref="P3:P4"/>
    <mergeCell ref="P12:P14"/>
    <mergeCell ref="P35:P37"/>
  </mergeCells>
  <conditionalFormatting sqref="A36 C36:N36 Q36:AK36">
    <cfRule type="colorScale" priority="1">
      <colorScale>
        <cfvo type="min"/>
        <cfvo type="max"/>
        <color rgb="FFFFFFFF"/>
        <color rgb="FFFFFFFF"/>
      </colorScale>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0"/>
  <cols>
    <col customWidth="1" hidden="1" min="1" max="1" width="11.57"/>
    <col customWidth="1" min="2" max="2" width="38.0"/>
    <col customWidth="1" min="3" max="3" width="18.43"/>
    <col customWidth="1" min="4" max="4" width="28.86"/>
    <col customWidth="1" min="5" max="5" width="12.29"/>
    <col customWidth="1" min="6" max="6" width="9.14"/>
    <col customWidth="1" min="7" max="7" width="16.29"/>
    <col customWidth="1" min="8" max="8" width="34.71"/>
    <col customWidth="1" min="9" max="9" width="14.71"/>
    <col customWidth="1" min="10" max="10" width="11.14"/>
    <col customWidth="1" min="11" max="11" width="18.71"/>
    <col customWidth="1" min="12" max="12" width="14.0"/>
    <col customWidth="1" min="13" max="13" width="13.0"/>
    <col customWidth="1" min="14" max="16" width="15.57"/>
    <col customWidth="1" min="17" max="17" width="23.29"/>
    <col customWidth="1" min="18" max="18" width="21.86"/>
    <col customWidth="1" min="19" max="19" width="17.71"/>
    <col customWidth="1" min="20" max="20" width="25.43"/>
    <col customWidth="1" min="21" max="21" width="310.29"/>
    <col customWidth="1" min="22" max="22" width="24.14"/>
    <col customWidth="1" min="23" max="23" width="19.0"/>
    <col customWidth="1" min="24" max="24" width="57.43"/>
    <col customWidth="1" min="25" max="25" width="15.86"/>
    <col customWidth="1" min="26" max="26" width="22.71"/>
    <col customWidth="1" min="27" max="27" width="9.71"/>
    <col customWidth="1" min="28" max="28" width="14.14"/>
    <col customWidth="1" min="29" max="29" width="15.86"/>
    <col customWidth="1" min="30" max="30" width="22.71"/>
    <col customWidth="1" min="31" max="31" width="9.71"/>
    <col customWidth="1" min="32" max="32" width="10.14"/>
    <col customWidth="1" min="33" max="40" width="8.71"/>
  </cols>
  <sheetData>
    <row r="1" ht="14.25" hidden="1" customHeight="1">
      <c r="A1" s="4" t="s">
        <v>20</v>
      </c>
      <c r="B1" s="5"/>
      <c r="C1" s="6" t="s">
        <v>21</v>
      </c>
      <c r="D1" s="7"/>
      <c r="E1" s="8"/>
      <c r="F1" s="8"/>
      <c r="G1" s="8"/>
      <c r="H1" s="9"/>
      <c r="I1" s="10" t="s">
        <v>22</v>
      </c>
      <c r="J1" s="8"/>
      <c r="K1" s="8"/>
      <c r="L1" s="8"/>
      <c r="M1" s="8"/>
      <c r="N1" s="8"/>
      <c r="O1" s="8"/>
      <c r="P1" s="8"/>
      <c r="Q1" s="8"/>
      <c r="R1" s="8"/>
      <c r="S1" s="8"/>
      <c r="T1" s="8"/>
      <c r="U1" s="8"/>
      <c r="V1" s="8"/>
      <c r="W1" s="5"/>
      <c r="X1" s="11" t="s">
        <v>23</v>
      </c>
      <c r="Y1" s="12"/>
      <c r="Z1" s="12"/>
      <c r="AA1" s="12"/>
      <c r="AB1" s="12"/>
      <c r="AC1" s="12"/>
      <c r="AD1" s="12"/>
      <c r="AE1" s="12"/>
      <c r="AF1" s="12"/>
      <c r="AG1" s="12"/>
      <c r="AH1" s="12"/>
      <c r="AI1" s="13"/>
      <c r="AJ1" s="13"/>
      <c r="AK1" s="13"/>
      <c r="AL1" s="13"/>
      <c r="AM1" s="13"/>
      <c r="AN1" s="13"/>
    </row>
    <row r="2" ht="14.25" customHeight="1">
      <c r="A2" s="14" t="s">
        <v>24</v>
      </c>
      <c r="B2" s="15" t="s">
        <v>25</v>
      </c>
      <c r="C2" s="14" t="s">
        <v>26</v>
      </c>
      <c r="D2" s="15" t="s">
        <v>27</v>
      </c>
      <c r="E2" s="73" t="s">
        <v>28</v>
      </c>
      <c r="F2" s="15" t="s">
        <v>248</v>
      </c>
      <c r="G2" s="15" t="s">
        <v>29</v>
      </c>
      <c r="H2" s="16" t="s">
        <v>30</v>
      </c>
      <c r="I2" s="74" t="s">
        <v>249</v>
      </c>
      <c r="J2" s="74" t="s">
        <v>250</v>
      </c>
      <c r="K2" s="74" t="s">
        <v>251</v>
      </c>
      <c r="L2" s="74" t="s">
        <v>252</v>
      </c>
      <c r="M2" s="74" t="s">
        <v>253</v>
      </c>
      <c r="N2" s="74" t="s">
        <v>254</v>
      </c>
      <c r="O2" s="74" t="s">
        <v>255</v>
      </c>
      <c r="P2" s="74" t="s">
        <v>256</v>
      </c>
      <c r="Q2" s="74" t="s">
        <v>161</v>
      </c>
      <c r="R2" s="74" t="s">
        <v>257</v>
      </c>
      <c r="S2" s="75" t="s">
        <v>36</v>
      </c>
      <c r="T2" s="75" t="s">
        <v>258</v>
      </c>
      <c r="U2" s="75" t="s">
        <v>259</v>
      </c>
      <c r="V2" s="75" t="s">
        <v>39</v>
      </c>
      <c r="W2" s="76" t="s">
        <v>40</v>
      </c>
      <c r="X2" s="77" t="s">
        <v>41</v>
      </c>
      <c r="Y2" s="15"/>
      <c r="Z2" s="15"/>
      <c r="AA2" s="15"/>
      <c r="AB2" s="15"/>
      <c r="AC2" s="15"/>
      <c r="AD2" s="15"/>
      <c r="AE2" s="15"/>
      <c r="AF2" s="15"/>
      <c r="AG2" s="15"/>
      <c r="AH2" s="15"/>
      <c r="AI2" s="20"/>
      <c r="AJ2" s="20"/>
      <c r="AK2" s="20"/>
      <c r="AL2" s="20"/>
      <c r="AM2" s="20"/>
      <c r="AN2" s="20"/>
    </row>
    <row r="3" ht="14.25" customHeight="1">
      <c r="A3" s="78" t="s">
        <v>42</v>
      </c>
      <c r="B3" s="79" t="s">
        <v>260</v>
      </c>
      <c r="C3" s="22">
        <v>43991.0</v>
      </c>
      <c r="D3" s="1" t="s">
        <v>261</v>
      </c>
      <c r="E3" s="80" t="s">
        <v>262</v>
      </c>
      <c r="F3" s="81">
        <v>3.63</v>
      </c>
      <c r="G3" s="81">
        <v>127.109</v>
      </c>
      <c r="H3" s="82"/>
      <c r="I3" s="25" t="s">
        <v>222</v>
      </c>
      <c r="J3" s="25" t="s">
        <v>263</v>
      </c>
      <c r="K3" s="25" t="s">
        <v>264</v>
      </c>
      <c r="L3" s="25" t="s">
        <v>264</v>
      </c>
      <c r="M3" s="25" t="s">
        <v>264</v>
      </c>
      <c r="N3" s="25"/>
      <c r="O3" s="25" t="s">
        <v>265</v>
      </c>
      <c r="P3" s="25"/>
      <c r="Q3" s="25"/>
      <c r="R3" s="26"/>
      <c r="S3" s="26"/>
      <c r="T3" s="1"/>
      <c r="U3" s="1"/>
      <c r="V3" s="1"/>
      <c r="W3" s="27"/>
      <c r="X3" s="28"/>
      <c r="Y3" s="1"/>
      <c r="Z3" s="1"/>
      <c r="AA3" s="1"/>
      <c r="AB3" s="1"/>
      <c r="AC3" s="1"/>
      <c r="AD3" s="1"/>
      <c r="AE3" s="1"/>
      <c r="AF3" s="1"/>
      <c r="AG3" s="1"/>
      <c r="AH3" s="1"/>
      <c r="AI3" s="1"/>
      <c r="AJ3" s="1"/>
      <c r="AK3" s="1"/>
      <c r="AL3" s="1"/>
      <c r="AM3" s="1"/>
      <c r="AN3" s="1"/>
    </row>
    <row r="4" ht="14.25" customHeight="1">
      <c r="A4" s="83"/>
      <c r="B4" s="84"/>
      <c r="C4" s="22">
        <v>44048.0</v>
      </c>
      <c r="D4" s="1" t="s">
        <v>53</v>
      </c>
      <c r="E4" s="1" t="s">
        <v>262</v>
      </c>
      <c r="F4" s="85">
        <v>2.72</v>
      </c>
      <c r="G4" s="1">
        <v>18.553</v>
      </c>
      <c r="H4" s="86" t="s">
        <v>266</v>
      </c>
      <c r="I4" s="25"/>
      <c r="J4" s="25" t="s">
        <v>264</v>
      </c>
      <c r="K4" s="25" t="s">
        <v>264</v>
      </c>
      <c r="L4" s="25" t="s">
        <v>264</v>
      </c>
      <c r="M4" s="25" t="s">
        <v>264</v>
      </c>
      <c r="N4" s="25"/>
      <c r="O4" s="25" t="s">
        <v>265</v>
      </c>
      <c r="P4" s="25"/>
      <c r="Q4" s="25"/>
      <c r="R4" s="26"/>
      <c r="T4" s="1"/>
      <c r="U4" s="1"/>
      <c r="V4" s="1"/>
      <c r="W4" s="27"/>
      <c r="X4" s="28"/>
      <c r="Y4" s="1"/>
      <c r="Z4" s="1"/>
      <c r="AA4" s="1"/>
      <c r="AB4" s="1"/>
      <c r="AC4" s="1"/>
      <c r="AD4" s="1"/>
      <c r="AE4" s="1"/>
      <c r="AF4" s="1"/>
      <c r="AG4" s="1"/>
      <c r="AH4" s="1"/>
      <c r="AI4" s="1"/>
      <c r="AJ4" s="1"/>
      <c r="AK4" s="1"/>
      <c r="AL4" s="1"/>
      <c r="AM4" s="1"/>
      <c r="AN4" s="1"/>
    </row>
    <row r="5" ht="14.25" customHeight="1">
      <c r="A5" s="83"/>
      <c r="B5" s="84"/>
      <c r="C5" s="22">
        <v>44069.0</v>
      </c>
      <c r="D5" s="1" t="s">
        <v>267</v>
      </c>
      <c r="E5" s="1"/>
      <c r="F5" s="85">
        <v>6.68</v>
      </c>
      <c r="G5" s="87"/>
      <c r="H5" s="88"/>
      <c r="I5" s="25"/>
      <c r="J5" s="25" t="s">
        <v>264</v>
      </c>
      <c r="K5" s="25" t="s">
        <v>265</v>
      </c>
      <c r="L5" s="25" t="s">
        <v>265</v>
      </c>
      <c r="M5" s="25"/>
      <c r="N5" s="25"/>
      <c r="O5" s="25" t="s">
        <v>265</v>
      </c>
      <c r="P5" s="25"/>
      <c r="Q5" s="25"/>
      <c r="R5" s="26"/>
      <c r="S5" s="26"/>
      <c r="T5" s="1"/>
      <c r="U5" s="1"/>
      <c r="V5" s="1"/>
      <c r="W5" s="27"/>
      <c r="X5" s="28"/>
      <c r="Y5" s="1"/>
      <c r="Z5" s="1"/>
      <c r="AA5" s="1"/>
      <c r="AB5" s="1"/>
      <c r="AC5" s="1"/>
      <c r="AD5" s="1"/>
      <c r="AE5" s="1"/>
      <c r="AF5" s="1"/>
      <c r="AG5" s="1"/>
      <c r="AH5" s="1"/>
      <c r="AI5" s="1"/>
      <c r="AJ5" s="1"/>
      <c r="AK5" s="1"/>
      <c r="AL5" s="1"/>
      <c r="AM5" s="1"/>
      <c r="AN5" s="1"/>
    </row>
    <row r="6" ht="14.25" customHeight="1">
      <c r="A6" s="83"/>
      <c r="B6" s="84"/>
      <c r="C6" s="22"/>
      <c r="D6" s="1"/>
      <c r="E6" s="1"/>
      <c r="F6" s="85"/>
      <c r="G6" s="87"/>
      <c r="H6" s="89"/>
      <c r="I6" s="25"/>
      <c r="J6" s="25"/>
      <c r="K6" s="25"/>
      <c r="L6" s="25"/>
      <c r="M6" s="25"/>
      <c r="N6" s="25"/>
      <c r="O6" s="25"/>
      <c r="P6" s="25"/>
      <c r="Q6" s="25"/>
      <c r="R6" s="26"/>
      <c r="S6" s="26"/>
      <c r="T6" s="1"/>
      <c r="U6" s="1"/>
      <c r="V6" s="1"/>
      <c r="W6" s="27"/>
      <c r="X6" s="28"/>
      <c r="Y6" s="1"/>
      <c r="Z6" s="1"/>
      <c r="AA6" s="1"/>
      <c r="AB6" s="1"/>
      <c r="AC6" s="1"/>
      <c r="AD6" s="1"/>
      <c r="AE6" s="1"/>
      <c r="AF6" s="1"/>
      <c r="AG6" s="1"/>
      <c r="AH6" s="1"/>
      <c r="AI6" s="1"/>
      <c r="AJ6" s="1"/>
      <c r="AK6" s="1"/>
      <c r="AL6" s="1"/>
      <c r="AM6" s="1"/>
      <c r="AN6" s="1"/>
    </row>
    <row r="7" ht="15.0" customHeight="1">
      <c r="A7" s="90"/>
      <c r="B7" s="91"/>
      <c r="C7" s="33"/>
      <c r="D7" s="32"/>
      <c r="E7" s="32"/>
      <c r="F7" s="92"/>
      <c r="G7" s="93"/>
      <c r="H7" s="94"/>
      <c r="I7" s="36"/>
      <c r="J7" s="36"/>
      <c r="K7" s="36"/>
      <c r="L7" s="36"/>
      <c r="M7" s="36"/>
      <c r="N7" s="36"/>
      <c r="O7" s="36"/>
      <c r="P7" s="36"/>
      <c r="Q7" s="36"/>
      <c r="R7" s="37"/>
      <c r="S7" s="37"/>
      <c r="T7" s="32"/>
      <c r="U7" s="32"/>
      <c r="V7" s="32"/>
      <c r="W7" s="38"/>
      <c r="X7" s="39"/>
      <c r="Y7" s="32"/>
      <c r="Z7" s="32"/>
      <c r="AA7" s="32"/>
      <c r="AB7" s="32"/>
      <c r="AC7" s="32"/>
      <c r="AD7" s="32"/>
      <c r="AE7" s="32"/>
      <c r="AF7" s="32"/>
      <c r="AG7" s="32"/>
      <c r="AH7" s="32"/>
      <c r="AI7" s="40"/>
      <c r="AJ7" s="40"/>
      <c r="AK7" s="40"/>
      <c r="AL7" s="40"/>
      <c r="AM7" s="40"/>
      <c r="AN7" s="40"/>
    </row>
    <row r="8" ht="14.25" customHeight="1">
      <c r="A8" s="95" t="s">
        <v>42</v>
      </c>
      <c r="B8" s="96" t="s">
        <v>268</v>
      </c>
      <c r="C8" s="22">
        <v>43992.0</v>
      </c>
      <c r="D8" s="1" t="s">
        <v>53</v>
      </c>
      <c r="E8" s="1" t="s">
        <v>262</v>
      </c>
      <c r="F8" s="85">
        <v>9.96</v>
      </c>
      <c r="G8" s="87">
        <v>107.237</v>
      </c>
      <c r="H8" s="89"/>
      <c r="I8" s="25" t="s">
        <v>222</v>
      </c>
      <c r="J8" s="25" t="s">
        <v>269</v>
      </c>
      <c r="K8" s="25"/>
      <c r="L8" s="25"/>
      <c r="M8" s="25" t="s">
        <v>269</v>
      </c>
      <c r="N8" s="25"/>
      <c r="O8" s="25"/>
      <c r="P8" s="25" t="s">
        <v>264</v>
      </c>
      <c r="Q8" s="25"/>
      <c r="R8" s="25"/>
      <c r="S8" s="59"/>
      <c r="T8" s="1"/>
      <c r="U8" s="1"/>
      <c r="V8" s="1"/>
      <c r="W8" s="27"/>
      <c r="X8" s="42"/>
      <c r="Y8" s="1"/>
      <c r="Z8" s="1"/>
      <c r="AA8" s="1"/>
      <c r="AB8" s="1"/>
      <c r="AC8" s="1"/>
      <c r="AD8" s="1"/>
      <c r="AE8" s="1"/>
      <c r="AF8" s="1"/>
      <c r="AG8" s="1"/>
      <c r="AH8" s="1"/>
      <c r="AI8" s="1"/>
      <c r="AJ8" s="1"/>
      <c r="AK8" s="1"/>
      <c r="AL8" s="1"/>
      <c r="AM8" s="1"/>
      <c r="AN8" s="1"/>
    </row>
    <row r="9" ht="14.25" customHeight="1">
      <c r="A9" s="83"/>
      <c r="B9" s="84"/>
      <c r="C9" s="22">
        <v>44034.0</v>
      </c>
      <c r="D9" s="1" t="s">
        <v>53</v>
      </c>
      <c r="E9" s="1" t="s">
        <v>262</v>
      </c>
      <c r="F9" s="87">
        <v>9.34</v>
      </c>
      <c r="G9" s="87">
        <v>22.499</v>
      </c>
      <c r="H9" s="89"/>
      <c r="I9" s="25"/>
      <c r="J9" s="25" t="s">
        <v>264</v>
      </c>
      <c r="K9" s="25"/>
      <c r="L9" s="25"/>
      <c r="M9" s="25" t="s">
        <v>264</v>
      </c>
      <c r="N9" s="25"/>
      <c r="O9" s="25"/>
      <c r="P9" s="25"/>
      <c r="Q9" s="25"/>
      <c r="R9" s="59"/>
      <c r="S9" s="59"/>
      <c r="T9" s="1"/>
      <c r="U9" s="1"/>
      <c r="V9" s="1"/>
      <c r="W9" s="27"/>
      <c r="X9" s="42"/>
      <c r="Y9" s="1"/>
      <c r="Z9" s="1"/>
      <c r="AA9" s="1"/>
      <c r="AB9" s="1"/>
      <c r="AC9" s="1"/>
      <c r="AD9" s="1"/>
      <c r="AE9" s="1"/>
      <c r="AF9" s="1"/>
      <c r="AG9" s="1"/>
      <c r="AH9" s="1"/>
      <c r="AI9" s="1"/>
      <c r="AJ9" s="1"/>
      <c r="AK9" s="1"/>
      <c r="AL9" s="1"/>
      <c r="AM9" s="1"/>
      <c r="AN9" s="1"/>
    </row>
    <row r="10" ht="14.25" customHeight="1">
      <c r="A10" s="83"/>
      <c r="B10" s="84"/>
      <c r="C10" s="22">
        <v>44049.0</v>
      </c>
      <c r="D10" s="1" t="s">
        <v>53</v>
      </c>
      <c r="E10" s="1" t="s">
        <v>262</v>
      </c>
      <c r="F10" s="85">
        <v>9.19</v>
      </c>
      <c r="G10" s="87">
        <v>13.056</v>
      </c>
      <c r="H10" s="89"/>
      <c r="I10" s="25"/>
      <c r="J10" s="25" t="s">
        <v>264</v>
      </c>
      <c r="K10" s="25"/>
      <c r="L10" s="25"/>
      <c r="M10" s="25" t="s">
        <v>264</v>
      </c>
      <c r="N10" s="25"/>
      <c r="O10" s="25"/>
      <c r="P10" s="25" t="s">
        <v>264</v>
      </c>
      <c r="Q10" s="25"/>
      <c r="R10" s="59"/>
      <c r="S10" s="59"/>
      <c r="T10" s="1"/>
      <c r="U10" s="1"/>
      <c r="V10" s="1"/>
      <c r="W10" s="27"/>
      <c r="X10" s="42"/>
      <c r="Y10" s="1"/>
      <c r="Z10" s="1"/>
      <c r="AA10" s="1"/>
      <c r="AB10" s="1"/>
      <c r="AC10" s="1"/>
      <c r="AD10" s="1"/>
      <c r="AE10" s="1"/>
      <c r="AF10" s="1"/>
      <c r="AG10" s="1"/>
      <c r="AH10" s="1"/>
      <c r="AI10" s="1"/>
      <c r="AJ10" s="1"/>
      <c r="AK10" s="1"/>
      <c r="AL10" s="1"/>
      <c r="AM10" s="1"/>
      <c r="AN10" s="1"/>
    </row>
    <row r="11" ht="12.75" customHeight="1">
      <c r="A11" s="83"/>
      <c r="B11" s="84"/>
      <c r="C11" s="22">
        <v>44056.0</v>
      </c>
      <c r="D11" s="1" t="s">
        <v>270</v>
      </c>
      <c r="E11" s="97" t="s">
        <v>271</v>
      </c>
      <c r="F11" s="1">
        <f>10-0.89</f>
        <v>9.11</v>
      </c>
      <c r="G11" s="87"/>
      <c r="H11" s="89"/>
      <c r="I11" s="25"/>
      <c r="J11" s="25" t="s">
        <v>264</v>
      </c>
      <c r="K11" s="25"/>
      <c r="L11" s="25"/>
      <c r="M11" s="25" t="s">
        <v>264</v>
      </c>
      <c r="N11" s="25" t="s">
        <v>264</v>
      </c>
      <c r="O11" s="25"/>
      <c r="P11" s="25"/>
      <c r="Q11" s="25"/>
      <c r="R11" s="26"/>
      <c r="S11" s="26"/>
      <c r="T11" s="1"/>
      <c r="U11" s="1"/>
      <c r="V11" s="1"/>
      <c r="W11" s="27"/>
      <c r="X11" s="42"/>
      <c r="Y11" s="1"/>
      <c r="Z11" s="1"/>
      <c r="AA11" s="1"/>
      <c r="AB11" s="1"/>
      <c r="AC11" s="1"/>
      <c r="AD11" s="1"/>
      <c r="AE11" s="1"/>
      <c r="AF11" s="1"/>
      <c r="AG11" s="1"/>
      <c r="AH11" s="1"/>
      <c r="AI11" s="2"/>
      <c r="AJ11" s="2"/>
      <c r="AK11" s="2"/>
      <c r="AL11" s="2"/>
      <c r="AM11" s="2"/>
      <c r="AN11" s="2"/>
    </row>
    <row r="12" ht="12.75" customHeight="1">
      <c r="A12" s="90"/>
      <c r="B12" s="91"/>
      <c r="C12" s="33"/>
      <c r="D12" s="32"/>
      <c r="E12" s="98"/>
      <c r="F12" s="93"/>
      <c r="G12" s="92"/>
      <c r="H12" s="35"/>
      <c r="I12" s="36"/>
      <c r="J12" s="36"/>
      <c r="K12" s="36"/>
      <c r="L12" s="36"/>
      <c r="M12" s="36"/>
      <c r="N12" s="36"/>
      <c r="O12" s="36"/>
      <c r="P12" s="36"/>
      <c r="Q12" s="36"/>
      <c r="R12" s="37"/>
      <c r="S12" s="37"/>
      <c r="T12" s="32"/>
      <c r="U12" s="32"/>
      <c r="V12" s="32"/>
      <c r="W12" s="38"/>
      <c r="X12" s="39"/>
      <c r="Y12" s="32"/>
      <c r="Z12" s="32"/>
      <c r="AA12" s="32"/>
      <c r="AB12" s="32"/>
      <c r="AC12" s="32"/>
      <c r="AD12" s="32"/>
      <c r="AE12" s="32"/>
      <c r="AF12" s="32"/>
      <c r="AG12" s="32"/>
      <c r="AH12" s="32"/>
      <c r="AI12" s="40"/>
      <c r="AJ12" s="40"/>
      <c r="AK12" s="40"/>
      <c r="AL12" s="40"/>
      <c r="AM12" s="40"/>
      <c r="AN12" s="40"/>
    </row>
    <row r="13" ht="14.25" customHeight="1">
      <c r="A13" s="95" t="s">
        <v>42</v>
      </c>
      <c r="B13" s="96" t="s">
        <v>272</v>
      </c>
      <c r="C13" s="22">
        <v>43991.0</v>
      </c>
      <c r="D13" s="1" t="s">
        <v>53</v>
      </c>
      <c r="E13" s="80" t="s">
        <v>262</v>
      </c>
      <c r="F13" s="87">
        <v>1.29</v>
      </c>
      <c r="G13" s="87">
        <v>47.102</v>
      </c>
      <c r="H13" s="89"/>
      <c r="I13" s="25"/>
      <c r="J13" s="25" t="s">
        <v>263</v>
      </c>
      <c r="K13" s="25" t="s">
        <v>264</v>
      </c>
      <c r="L13" s="25" t="s">
        <v>264</v>
      </c>
      <c r="M13" s="25" t="s">
        <v>264</v>
      </c>
      <c r="N13" s="25"/>
      <c r="O13" s="25"/>
      <c r="P13" s="25"/>
      <c r="Q13" s="25"/>
      <c r="R13" s="25"/>
      <c r="S13" s="26"/>
      <c r="T13" s="1"/>
      <c r="U13" s="1"/>
      <c r="V13" s="1"/>
      <c r="W13" s="27"/>
      <c r="X13" s="42"/>
      <c r="Y13" s="1"/>
      <c r="Z13" s="1"/>
      <c r="AA13" s="1"/>
      <c r="AB13" s="1"/>
      <c r="AC13" s="1"/>
      <c r="AD13" s="1"/>
      <c r="AE13" s="1"/>
      <c r="AF13" s="1"/>
      <c r="AG13" s="1"/>
      <c r="AH13" s="1"/>
      <c r="AI13" s="1"/>
      <c r="AJ13" s="1"/>
      <c r="AK13" s="1"/>
      <c r="AL13" s="1"/>
      <c r="AM13" s="1"/>
      <c r="AN13" s="1"/>
    </row>
    <row r="14" ht="14.25" customHeight="1">
      <c r="A14" s="83"/>
      <c r="B14" s="84"/>
      <c r="C14" s="22">
        <v>44035.0</v>
      </c>
      <c r="D14" s="1" t="s">
        <v>53</v>
      </c>
      <c r="E14" s="80" t="s">
        <v>262</v>
      </c>
      <c r="F14" s="87">
        <v>0.93</v>
      </c>
      <c r="G14" s="87">
        <v>8.518</v>
      </c>
      <c r="H14" s="89"/>
      <c r="I14" s="25"/>
      <c r="J14" s="25" t="s">
        <v>264</v>
      </c>
      <c r="K14" s="25" t="s">
        <v>264</v>
      </c>
      <c r="L14" s="25" t="s">
        <v>264</v>
      </c>
      <c r="M14" s="25" t="s">
        <v>264</v>
      </c>
      <c r="N14" s="25"/>
      <c r="O14" s="25"/>
      <c r="P14" s="25"/>
      <c r="Q14" s="25"/>
      <c r="R14" s="26"/>
      <c r="T14" s="1"/>
      <c r="U14" s="1"/>
      <c r="V14" s="1"/>
      <c r="W14" s="27"/>
      <c r="X14" s="42"/>
      <c r="Y14" s="1"/>
      <c r="Z14" s="1"/>
      <c r="AA14" s="1"/>
      <c r="AB14" s="1"/>
      <c r="AC14" s="1"/>
      <c r="AD14" s="1"/>
      <c r="AE14" s="1"/>
      <c r="AF14" s="1"/>
      <c r="AG14" s="1"/>
      <c r="AH14" s="1"/>
      <c r="AI14" s="1"/>
      <c r="AJ14" s="1"/>
      <c r="AK14" s="1"/>
      <c r="AL14" s="1"/>
      <c r="AM14" s="1"/>
      <c r="AN14" s="1"/>
    </row>
    <row r="15" ht="14.25" customHeight="1">
      <c r="A15" s="83"/>
      <c r="B15" s="84"/>
      <c r="C15" s="22">
        <v>44046.0</v>
      </c>
      <c r="D15" s="1" t="s">
        <v>53</v>
      </c>
      <c r="E15" s="80" t="s">
        <v>185</v>
      </c>
      <c r="F15" s="85">
        <v>0.88</v>
      </c>
      <c r="G15" s="99">
        <v>6.422</v>
      </c>
      <c r="H15" s="86"/>
      <c r="I15" s="25"/>
      <c r="J15" s="25" t="s">
        <v>264</v>
      </c>
      <c r="K15" s="25"/>
      <c r="L15" s="25"/>
      <c r="M15" s="25" t="s">
        <v>264</v>
      </c>
      <c r="N15" s="25"/>
      <c r="O15" s="25"/>
      <c r="P15" s="25"/>
      <c r="Q15" s="25"/>
      <c r="R15" s="26"/>
      <c r="T15" s="1"/>
      <c r="U15" s="1"/>
      <c r="V15" s="1"/>
      <c r="W15" s="27"/>
      <c r="X15" s="42"/>
      <c r="Y15" s="1"/>
      <c r="Z15" s="1"/>
      <c r="AA15" s="1"/>
      <c r="AB15" s="1"/>
      <c r="AC15" s="1"/>
      <c r="AD15" s="1"/>
      <c r="AE15" s="1"/>
      <c r="AF15" s="1"/>
      <c r="AG15" s="1"/>
      <c r="AH15" s="1"/>
      <c r="AI15" s="1"/>
      <c r="AJ15" s="1"/>
      <c r="AK15" s="1"/>
      <c r="AL15" s="1"/>
      <c r="AM15" s="1"/>
      <c r="AN15" s="1"/>
    </row>
    <row r="16" ht="14.25" customHeight="1">
      <c r="A16" s="83"/>
      <c r="B16" s="84"/>
      <c r="C16" s="22">
        <v>44055.0</v>
      </c>
      <c r="D16" s="1" t="s">
        <v>270</v>
      </c>
      <c r="E16" s="80"/>
      <c r="F16" s="85">
        <v>1.86</v>
      </c>
      <c r="G16" s="99"/>
      <c r="H16" s="88"/>
      <c r="I16" s="25"/>
      <c r="J16" s="25" t="s">
        <v>264</v>
      </c>
      <c r="K16" s="25"/>
      <c r="L16" s="25"/>
      <c r="M16" s="25"/>
      <c r="N16" s="25" t="s">
        <v>264</v>
      </c>
      <c r="O16" s="25" t="s">
        <v>264</v>
      </c>
      <c r="P16" s="25"/>
      <c r="Q16" s="25"/>
      <c r="R16" s="26"/>
      <c r="T16" s="1"/>
      <c r="U16" s="1"/>
      <c r="V16" s="1"/>
      <c r="W16" s="27"/>
      <c r="X16" s="42"/>
      <c r="Y16" s="1"/>
      <c r="Z16" s="1"/>
      <c r="AA16" s="1"/>
      <c r="AB16" s="1"/>
      <c r="AC16" s="1"/>
      <c r="AD16" s="1"/>
      <c r="AE16" s="1"/>
      <c r="AF16" s="1"/>
      <c r="AG16" s="1"/>
      <c r="AH16" s="1"/>
      <c r="AI16" s="1"/>
      <c r="AJ16" s="1"/>
      <c r="AK16" s="1"/>
      <c r="AL16" s="1"/>
      <c r="AM16" s="1"/>
      <c r="AN16" s="1"/>
    </row>
    <row r="17" ht="13.5" customHeight="1">
      <c r="A17" s="90"/>
      <c r="B17" s="91"/>
      <c r="C17" s="33"/>
      <c r="D17" s="32"/>
      <c r="E17" s="32"/>
      <c r="F17" s="100"/>
      <c r="G17" s="100"/>
      <c r="H17" s="94"/>
      <c r="I17" s="36"/>
      <c r="J17" s="36"/>
      <c r="K17" s="36"/>
      <c r="L17" s="36"/>
      <c r="M17" s="36"/>
      <c r="N17" s="36"/>
      <c r="O17" s="36"/>
      <c r="P17" s="36"/>
      <c r="Q17" s="36"/>
      <c r="R17" s="37"/>
      <c r="S17" s="37"/>
      <c r="T17" s="32"/>
      <c r="U17" s="32"/>
      <c r="V17" s="32"/>
      <c r="W17" s="38"/>
      <c r="X17" s="39"/>
      <c r="Y17" s="32"/>
      <c r="Z17" s="32"/>
      <c r="AA17" s="32"/>
      <c r="AB17" s="32"/>
      <c r="AC17" s="32"/>
      <c r="AD17" s="32"/>
      <c r="AE17" s="32"/>
      <c r="AF17" s="32"/>
      <c r="AG17" s="32"/>
      <c r="AH17" s="32"/>
      <c r="AI17" s="40"/>
      <c r="AJ17" s="40"/>
      <c r="AK17" s="40"/>
      <c r="AL17" s="40"/>
      <c r="AM17" s="40"/>
      <c r="AN17" s="40"/>
    </row>
    <row r="18" ht="14.25" customHeight="1">
      <c r="A18" s="95" t="s">
        <v>42</v>
      </c>
      <c r="B18" s="96" t="s">
        <v>273</v>
      </c>
      <c r="C18" s="22">
        <v>44027.0</v>
      </c>
      <c r="D18" s="1" t="s">
        <v>53</v>
      </c>
      <c r="E18" s="80" t="s">
        <v>185</v>
      </c>
      <c r="F18" s="101">
        <v>6.7</v>
      </c>
      <c r="G18" s="102">
        <v>0.48</v>
      </c>
      <c r="H18" s="89"/>
      <c r="I18" s="25"/>
      <c r="J18" s="25" t="s">
        <v>264</v>
      </c>
      <c r="K18" s="103" t="s">
        <v>271</v>
      </c>
      <c r="L18" s="103" t="s">
        <v>271</v>
      </c>
      <c r="M18" s="25" t="s">
        <v>264</v>
      </c>
      <c r="N18" s="25" t="s">
        <v>264</v>
      </c>
      <c r="O18" s="25"/>
      <c r="P18" s="25"/>
      <c r="Q18" s="25"/>
      <c r="R18" s="26"/>
      <c r="S18" s="26"/>
      <c r="T18" s="1"/>
      <c r="U18" s="1"/>
      <c r="V18" s="1"/>
      <c r="W18" s="27"/>
      <c r="X18" s="42"/>
      <c r="Y18" s="1"/>
      <c r="Z18" s="1"/>
      <c r="AA18" s="1"/>
      <c r="AB18" s="1"/>
      <c r="AC18" s="1"/>
      <c r="AD18" s="1"/>
      <c r="AE18" s="1"/>
      <c r="AF18" s="1"/>
      <c r="AG18" s="1"/>
      <c r="AH18" s="1"/>
      <c r="AI18" s="1"/>
      <c r="AJ18" s="1"/>
      <c r="AK18" s="1"/>
      <c r="AL18" s="1"/>
      <c r="AM18" s="1"/>
      <c r="AN18" s="1"/>
    </row>
    <row r="19" ht="14.25" customHeight="1">
      <c r="A19" s="83"/>
      <c r="B19" s="84"/>
      <c r="C19" s="22">
        <v>44047.0</v>
      </c>
      <c r="D19" s="1" t="s">
        <v>53</v>
      </c>
      <c r="E19" s="80" t="s">
        <v>185</v>
      </c>
      <c r="F19" s="87">
        <f>10-3.69</f>
        <v>6.31</v>
      </c>
      <c r="G19" s="85">
        <v>0.007</v>
      </c>
      <c r="H19" s="89"/>
      <c r="I19" s="25"/>
      <c r="J19" s="25" t="s">
        <v>264</v>
      </c>
      <c r="K19" s="103" t="s">
        <v>271</v>
      </c>
      <c r="L19" s="103" t="s">
        <v>271</v>
      </c>
      <c r="M19" s="25" t="s">
        <v>264</v>
      </c>
      <c r="N19" s="25"/>
      <c r="O19" s="25"/>
      <c r="P19" s="25"/>
      <c r="Q19" s="25"/>
      <c r="R19" s="26"/>
      <c r="S19" s="26"/>
      <c r="T19" s="1"/>
      <c r="U19" s="1"/>
      <c r="V19" s="1"/>
      <c r="W19" s="27"/>
      <c r="X19" s="42"/>
      <c r="Y19" s="1"/>
      <c r="Z19" s="1"/>
      <c r="AA19" s="1"/>
      <c r="AB19" s="1"/>
      <c r="AC19" s="1"/>
      <c r="AD19" s="1"/>
      <c r="AE19" s="1"/>
      <c r="AF19" s="1"/>
      <c r="AG19" s="1"/>
      <c r="AH19" s="1"/>
      <c r="AI19" s="1"/>
      <c r="AJ19" s="1"/>
      <c r="AK19" s="1"/>
      <c r="AL19" s="1"/>
      <c r="AM19" s="1"/>
      <c r="AN19" s="1"/>
    </row>
    <row r="20" ht="14.25" customHeight="1">
      <c r="A20" s="83"/>
      <c r="B20" s="84"/>
      <c r="C20" s="22">
        <v>44056.0</v>
      </c>
      <c r="D20" s="1" t="s">
        <v>270</v>
      </c>
      <c r="E20" s="1"/>
      <c r="F20" s="87">
        <f>10-3.95</f>
        <v>6.05</v>
      </c>
      <c r="G20" s="85"/>
      <c r="H20" s="89"/>
      <c r="I20" s="25"/>
      <c r="J20" s="25" t="s">
        <v>264</v>
      </c>
      <c r="K20" s="103" t="s">
        <v>271</v>
      </c>
      <c r="L20" s="103" t="s">
        <v>271</v>
      </c>
      <c r="M20" s="25" t="s">
        <v>264</v>
      </c>
      <c r="N20" s="25" t="s">
        <v>264</v>
      </c>
      <c r="O20" s="25"/>
      <c r="P20" s="25"/>
      <c r="Q20" s="25"/>
      <c r="R20" s="26"/>
      <c r="S20" s="26"/>
      <c r="T20" s="1"/>
      <c r="U20" s="1"/>
      <c r="V20" s="1"/>
      <c r="W20" s="27"/>
      <c r="X20" s="42"/>
      <c r="Y20" s="1"/>
      <c r="Z20" s="1"/>
      <c r="AA20" s="1"/>
      <c r="AB20" s="1"/>
      <c r="AC20" s="1"/>
      <c r="AD20" s="1"/>
      <c r="AE20" s="1"/>
      <c r="AF20" s="1"/>
      <c r="AG20" s="1"/>
      <c r="AH20" s="1"/>
      <c r="AI20" s="1"/>
      <c r="AJ20" s="1"/>
      <c r="AK20" s="1"/>
      <c r="AL20" s="1"/>
      <c r="AM20" s="1"/>
      <c r="AN20" s="1"/>
    </row>
    <row r="21" ht="14.25" customHeight="1">
      <c r="A21" s="83"/>
      <c r="B21" s="84"/>
      <c r="C21" s="22">
        <v>44069.0</v>
      </c>
      <c r="D21" s="1"/>
      <c r="E21" s="1" t="s">
        <v>274</v>
      </c>
      <c r="F21" s="87">
        <f>10-3.87</f>
        <v>6.13</v>
      </c>
      <c r="G21" s="85">
        <v>9.0E-4</v>
      </c>
      <c r="H21" s="89"/>
      <c r="I21" s="25"/>
      <c r="J21" s="25" t="s">
        <v>264</v>
      </c>
      <c r="K21" s="103" t="s">
        <v>271</v>
      </c>
      <c r="L21" s="103" t="s">
        <v>271</v>
      </c>
      <c r="M21" s="25"/>
      <c r="N21" s="25"/>
      <c r="O21" s="25"/>
      <c r="P21" s="25"/>
      <c r="Q21" s="25"/>
      <c r="R21" s="26"/>
      <c r="S21" s="26"/>
      <c r="T21" s="1"/>
      <c r="U21" s="1"/>
      <c r="V21" s="1"/>
      <c r="W21" s="27"/>
      <c r="X21" s="42"/>
      <c r="Y21" s="1"/>
      <c r="Z21" s="1"/>
      <c r="AA21" s="1"/>
      <c r="AB21" s="1"/>
      <c r="AC21" s="1"/>
      <c r="AD21" s="1"/>
      <c r="AE21" s="1"/>
      <c r="AF21" s="1"/>
      <c r="AG21" s="1"/>
      <c r="AH21" s="1"/>
      <c r="AI21" s="1"/>
      <c r="AJ21" s="1"/>
      <c r="AK21" s="1"/>
      <c r="AL21" s="1"/>
      <c r="AM21" s="1"/>
      <c r="AN21" s="1"/>
    </row>
    <row r="22" ht="14.25" customHeight="1">
      <c r="A22" s="95"/>
      <c r="B22" s="84"/>
      <c r="C22" s="22"/>
      <c r="D22" s="1"/>
      <c r="E22" s="1"/>
      <c r="F22" s="99"/>
      <c r="G22" s="85"/>
      <c r="H22" s="89"/>
      <c r="I22" s="25"/>
      <c r="J22" s="25"/>
      <c r="K22" s="25"/>
      <c r="L22" s="25"/>
      <c r="M22" s="25"/>
      <c r="N22" s="25"/>
      <c r="O22" s="25"/>
      <c r="P22" s="25"/>
      <c r="Q22" s="25"/>
      <c r="R22" s="26"/>
      <c r="S22" s="26"/>
      <c r="T22" s="1"/>
      <c r="U22" s="1"/>
      <c r="V22" s="1"/>
      <c r="W22" s="27"/>
      <c r="X22" s="42"/>
      <c r="Y22" s="1"/>
      <c r="Z22" s="1"/>
      <c r="AA22" s="1"/>
      <c r="AB22" s="1"/>
      <c r="AC22" s="1"/>
      <c r="AD22" s="1"/>
      <c r="AE22" s="1"/>
      <c r="AF22" s="1"/>
      <c r="AG22" s="1"/>
      <c r="AH22" s="1"/>
      <c r="AI22" s="1"/>
      <c r="AJ22" s="1"/>
      <c r="AK22" s="1"/>
      <c r="AL22" s="1"/>
      <c r="AM22" s="1"/>
      <c r="AN22" s="1"/>
    </row>
    <row r="23" ht="16.5" customHeight="1">
      <c r="A23" s="90"/>
      <c r="B23" s="91"/>
      <c r="C23" s="33"/>
      <c r="D23" s="32"/>
      <c r="E23" s="98"/>
      <c r="F23" s="93"/>
      <c r="G23" s="92"/>
      <c r="H23" s="94"/>
      <c r="I23" s="36"/>
      <c r="J23" s="36"/>
      <c r="K23" s="36"/>
      <c r="L23" s="36"/>
      <c r="M23" s="36"/>
      <c r="N23" s="36"/>
      <c r="O23" s="36"/>
      <c r="P23" s="36"/>
      <c r="Q23" s="36"/>
      <c r="R23" s="37"/>
      <c r="S23" s="37"/>
      <c r="T23" s="32"/>
      <c r="U23" s="32"/>
      <c r="V23" s="32"/>
      <c r="W23" s="38"/>
      <c r="X23" s="39"/>
      <c r="Y23" s="32"/>
      <c r="Z23" s="32"/>
      <c r="AA23" s="32"/>
      <c r="AB23" s="32"/>
      <c r="AC23" s="32"/>
      <c r="AD23" s="32"/>
      <c r="AE23" s="32"/>
      <c r="AF23" s="32"/>
      <c r="AG23" s="32"/>
      <c r="AH23" s="32"/>
      <c r="AI23" s="40"/>
      <c r="AJ23" s="40"/>
      <c r="AK23" s="40"/>
      <c r="AL23" s="40"/>
      <c r="AM23" s="40"/>
      <c r="AN23" s="40"/>
    </row>
    <row r="24" ht="14.25" customHeight="1">
      <c r="A24" s="95" t="s">
        <v>42</v>
      </c>
      <c r="B24" s="96" t="s">
        <v>275</v>
      </c>
      <c r="C24" s="22">
        <v>44000.0</v>
      </c>
      <c r="D24" s="1" t="s">
        <v>53</v>
      </c>
      <c r="E24" s="80" t="s">
        <v>185</v>
      </c>
      <c r="F24" s="99">
        <v>7.74</v>
      </c>
      <c r="G24" s="102">
        <v>4.68</v>
      </c>
      <c r="H24" s="89"/>
      <c r="I24" s="25"/>
      <c r="J24" s="25" t="s">
        <v>263</v>
      </c>
      <c r="K24" s="25"/>
      <c r="L24" s="25"/>
      <c r="M24" s="25" t="s">
        <v>264</v>
      </c>
      <c r="N24" s="25"/>
      <c r="O24" s="25"/>
      <c r="P24" s="25"/>
      <c r="Q24" s="25"/>
      <c r="R24" s="26"/>
      <c r="S24" s="26"/>
      <c r="T24" s="46"/>
      <c r="U24" s="1"/>
      <c r="V24" s="1"/>
      <c r="W24" s="27"/>
      <c r="X24" s="42"/>
      <c r="Y24" s="1"/>
      <c r="Z24" s="1"/>
      <c r="AA24" s="1"/>
      <c r="AB24" s="1"/>
      <c r="AC24" s="1"/>
      <c r="AD24" s="1"/>
      <c r="AE24" s="1"/>
      <c r="AF24" s="1"/>
      <c r="AG24" s="1"/>
      <c r="AH24" s="1"/>
      <c r="AI24" s="1"/>
      <c r="AJ24" s="1"/>
      <c r="AK24" s="1"/>
      <c r="AL24" s="1"/>
      <c r="AM24" s="1"/>
      <c r="AN24" s="1"/>
    </row>
    <row r="25" ht="14.25" customHeight="1">
      <c r="A25" s="83"/>
      <c r="B25" s="84"/>
      <c r="C25" s="22">
        <v>44047.0</v>
      </c>
      <c r="D25" s="1" t="s">
        <v>53</v>
      </c>
      <c r="E25" s="80" t="s">
        <v>185</v>
      </c>
      <c r="F25" s="87">
        <f>10-2.53</f>
        <v>7.47</v>
      </c>
      <c r="G25" s="85">
        <v>0.292</v>
      </c>
      <c r="H25" s="89"/>
      <c r="I25" s="25"/>
      <c r="J25" s="25" t="s">
        <v>264</v>
      </c>
      <c r="K25" s="25"/>
      <c r="L25" s="25"/>
      <c r="M25" s="25" t="s">
        <v>264</v>
      </c>
      <c r="N25" s="25"/>
      <c r="O25" s="25"/>
      <c r="P25" s="25"/>
      <c r="Q25" s="25"/>
      <c r="R25" s="26"/>
      <c r="S25" s="26"/>
      <c r="T25" s="46"/>
      <c r="U25" s="1"/>
      <c r="V25" s="1"/>
      <c r="W25" s="27"/>
      <c r="X25" s="42"/>
      <c r="Y25" s="1"/>
      <c r="Z25" s="1"/>
      <c r="AA25" s="1"/>
      <c r="AB25" s="1"/>
      <c r="AC25" s="1"/>
      <c r="AD25" s="1"/>
      <c r="AE25" s="1"/>
      <c r="AF25" s="1"/>
      <c r="AG25" s="1"/>
      <c r="AH25" s="1"/>
      <c r="AI25" s="1"/>
      <c r="AJ25" s="1"/>
      <c r="AK25" s="1"/>
      <c r="AL25" s="1"/>
      <c r="AM25" s="1"/>
      <c r="AN25" s="1"/>
    </row>
    <row r="26" ht="14.25" customHeight="1">
      <c r="A26" s="83"/>
      <c r="B26" s="84"/>
      <c r="C26" s="22">
        <v>44056.0</v>
      </c>
      <c r="D26" s="1" t="s">
        <v>270</v>
      </c>
      <c r="E26" s="1"/>
      <c r="F26" s="87">
        <v>7.43</v>
      </c>
      <c r="G26" s="85"/>
      <c r="H26" s="89"/>
      <c r="I26" s="25"/>
      <c r="J26" s="25" t="s">
        <v>264</v>
      </c>
      <c r="K26" s="25"/>
      <c r="L26" s="25"/>
      <c r="M26" s="25" t="s">
        <v>264</v>
      </c>
      <c r="N26" s="25" t="s">
        <v>264</v>
      </c>
      <c r="O26" s="25"/>
      <c r="P26" s="25"/>
      <c r="Q26" s="25"/>
      <c r="R26" s="26"/>
      <c r="S26" s="26"/>
      <c r="T26" s="46"/>
      <c r="U26" s="1"/>
      <c r="V26" s="1"/>
      <c r="W26" s="27"/>
      <c r="X26" s="42"/>
      <c r="Y26" s="1"/>
      <c r="Z26" s="1"/>
      <c r="AA26" s="1"/>
      <c r="AB26" s="1"/>
      <c r="AC26" s="1"/>
      <c r="AD26" s="1"/>
      <c r="AE26" s="1"/>
      <c r="AF26" s="1"/>
      <c r="AG26" s="1"/>
      <c r="AH26" s="1"/>
      <c r="AI26" s="1"/>
      <c r="AJ26" s="1"/>
      <c r="AK26" s="1"/>
      <c r="AL26" s="1"/>
      <c r="AM26" s="1"/>
      <c r="AN26" s="1"/>
    </row>
    <row r="27" ht="14.25" customHeight="1">
      <c r="A27" s="83"/>
      <c r="B27" s="84"/>
      <c r="C27" s="22"/>
      <c r="D27" s="1"/>
      <c r="E27" s="1"/>
      <c r="F27" s="101"/>
      <c r="G27" s="104"/>
      <c r="H27" s="89"/>
      <c r="I27" s="25"/>
      <c r="J27" s="25"/>
      <c r="K27" s="25"/>
      <c r="L27" s="25"/>
      <c r="M27" s="25"/>
      <c r="N27" s="25"/>
      <c r="O27" s="25"/>
      <c r="P27" s="25"/>
      <c r="Q27" s="25"/>
      <c r="R27" s="26"/>
      <c r="S27" s="26"/>
      <c r="T27" s="46"/>
      <c r="U27" s="1"/>
      <c r="V27" s="1"/>
      <c r="W27" s="27"/>
      <c r="X27" s="42"/>
      <c r="Y27" s="1"/>
      <c r="Z27" s="1"/>
      <c r="AA27" s="1"/>
      <c r="AB27" s="1"/>
      <c r="AC27" s="1"/>
      <c r="AD27" s="1"/>
      <c r="AE27" s="1"/>
      <c r="AF27" s="1"/>
      <c r="AG27" s="1"/>
      <c r="AH27" s="1"/>
      <c r="AI27" s="1"/>
      <c r="AJ27" s="1"/>
      <c r="AK27" s="1"/>
      <c r="AL27" s="1"/>
      <c r="AM27" s="1"/>
      <c r="AN27" s="1"/>
    </row>
    <row r="28" ht="7.5" customHeight="1">
      <c r="A28" s="90"/>
      <c r="B28" s="91"/>
      <c r="C28" s="33"/>
      <c r="D28" s="32"/>
      <c r="E28" s="32"/>
      <c r="F28" s="92"/>
      <c r="G28" s="100"/>
      <c r="H28" s="94"/>
      <c r="I28" s="36"/>
      <c r="J28" s="36"/>
      <c r="K28" s="36"/>
      <c r="L28" s="36"/>
      <c r="M28" s="36"/>
      <c r="N28" s="36"/>
      <c r="O28" s="36"/>
      <c r="P28" s="36"/>
      <c r="Q28" s="36"/>
      <c r="R28" s="37"/>
      <c r="S28" s="37"/>
      <c r="T28" s="32"/>
      <c r="U28" s="32"/>
      <c r="V28" s="32"/>
      <c r="W28" s="38"/>
      <c r="X28" s="39"/>
      <c r="Y28" s="32"/>
      <c r="Z28" s="32"/>
      <c r="AA28" s="32"/>
      <c r="AB28" s="32"/>
      <c r="AC28" s="32"/>
      <c r="AD28" s="32"/>
      <c r="AE28" s="32"/>
      <c r="AF28" s="32"/>
      <c r="AG28" s="32"/>
      <c r="AH28" s="32"/>
      <c r="AI28" s="40"/>
      <c r="AJ28" s="40"/>
      <c r="AK28" s="40"/>
      <c r="AL28" s="40"/>
      <c r="AM28" s="40"/>
      <c r="AN28" s="40"/>
    </row>
    <row r="29" ht="14.25" customHeight="1">
      <c r="A29" s="95" t="s">
        <v>42</v>
      </c>
      <c r="B29" s="96" t="s">
        <v>276</v>
      </c>
      <c r="C29" s="22">
        <v>44007.0</v>
      </c>
      <c r="D29" s="1" t="s">
        <v>277</v>
      </c>
      <c r="E29" s="80" t="s">
        <v>278</v>
      </c>
      <c r="F29" s="1">
        <v>7.62</v>
      </c>
      <c r="G29" s="101">
        <v>39.524</v>
      </c>
      <c r="H29" s="89" t="s">
        <v>279</v>
      </c>
      <c r="I29" s="25"/>
      <c r="J29" s="25" t="s">
        <v>263</v>
      </c>
      <c r="K29" s="103" t="s">
        <v>271</v>
      </c>
      <c r="L29" s="103" t="s">
        <v>271</v>
      </c>
      <c r="M29" s="25" t="s">
        <v>264</v>
      </c>
      <c r="N29" s="25" t="s">
        <v>264</v>
      </c>
      <c r="O29" s="25" t="s">
        <v>264</v>
      </c>
      <c r="P29" s="25"/>
      <c r="Q29" s="25"/>
      <c r="R29" s="25"/>
      <c r="S29" s="26"/>
      <c r="T29" s="25"/>
      <c r="U29" s="1"/>
      <c r="V29" s="1"/>
      <c r="W29" s="27"/>
      <c r="X29" s="42"/>
      <c r="Y29" s="1"/>
      <c r="Z29" s="1"/>
      <c r="AA29" s="1"/>
      <c r="AB29" s="1"/>
      <c r="AC29" s="1"/>
      <c r="AD29" s="1"/>
      <c r="AE29" s="1"/>
      <c r="AF29" s="1"/>
      <c r="AG29" s="1"/>
      <c r="AH29" s="1"/>
      <c r="AI29" s="1"/>
      <c r="AJ29" s="1"/>
      <c r="AK29" s="1"/>
      <c r="AL29" s="1"/>
      <c r="AM29" s="1"/>
      <c r="AN29" s="1"/>
    </row>
    <row r="30" ht="14.25" customHeight="1">
      <c r="A30" s="83"/>
      <c r="B30" s="84"/>
      <c r="C30" s="22">
        <v>44007.0</v>
      </c>
      <c r="D30" s="1" t="s">
        <v>277</v>
      </c>
      <c r="E30" s="1" t="s">
        <v>278</v>
      </c>
      <c r="F30" s="85">
        <v>7.61</v>
      </c>
      <c r="G30" s="85">
        <v>41.886</v>
      </c>
      <c r="H30" s="89"/>
      <c r="I30" s="25"/>
      <c r="J30" s="25" t="s">
        <v>263</v>
      </c>
      <c r="K30" s="103" t="s">
        <v>271</v>
      </c>
      <c r="L30" s="103" t="s">
        <v>271</v>
      </c>
      <c r="M30" s="25" t="s">
        <v>264</v>
      </c>
      <c r="N30" s="25" t="s">
        <v>264</v>
      </c>
      <c r="O30" s="25" t="s">
        <v>264</v>
      </c>
      <c r="P30" s="25"/>
      <c r="Q30" s="25"/>
      <c r="R30" s="25"/>
      <c r="S30" s="26"/>
      <c r="T30" s="25"/>
      <c r="U30" s="1"/>
      <c r="V30" s="1"/>
      <c r="W30" s="27"/>
      <c r="X30" s="42"/>
      <c r="Y30" s="1"/>
      <c r="Z30" s="1"/>
      <c r="AA30" s="1"/>
      <c r="AB30" s="1"/>
      <c r="AC30" s="1"/>
      <c r="AD30" s="1"/>
      <c r="AE30" s="1"/>
      <c r="AF30" s="1"/>
      <c r="AG30" s="1"/>
      <c r="AH30" s="1"/>
      <c r="AI30" s="1"/>
      <c r="AJ30" s="1"/>
      <c r="AK30" s="1"/>
      <c r="AL30" s="1"/>
      <c r="AM30" s="1"/>
      <c r="AN30" s="1"/>
    </row>
    <row r="31" ht="14.25" customHeight="1">
      <c r="A31" s="83"/>
      <c r="B31" s="84"/>
      <c r="C31" s="22">
        <v>44062.0</v>
      </c>
      <c r="D31" s="1" t="s">
        <v>277</v>
      </c>
      <c r="E31" s="1" t="s">
        <v>278</v>
      </c>
      <c r="F31" s="85">
        <f>10-2.9</f>
        <v>7.1</v>
      </c>
      <c r="G31" s="105"/>
      <c r="H31" s="89"/>
      <c r="I31" s="25"/>
      <c r="J31" s="25" t="s">
        <v>264</v>
      </c>
      <c r="K31" s="103" t="s">
        <v>271</v>
      </c>
      <c r="L31" s="103" t="s">
        <v>271</v>
      </c>
      <c r="M31" s="25" t="s">
        <v>264</v>
      </c>
      <c r="N31" s="25" t="s">
        <v>264</v>
      </c>
      <c r="O31" s="25"/>
      <c r="P31" s="25"/>
      <c r="Q31" s="25"/>
      <c r="R31" s="25"/>
      <c r="S31" s="26"/>
      <c r="T31" s="25"/>
      <c r="U31" s="1"/>
      <c r="V31" s="1"/>
      <c r="W31" s="27"/>
      <c r="X31" s="42"/>
      <c r="Y31" s="1"/>
      <c r="Z31" s="1"/>
      <c r="AA31" s="1"/>
      <c r="AB31" s="1"/>
      <c r="AC31" s="1"/>
      <c r="AD31" s="1"/>
      <c r="AE31" s="1"/>
      <c r="AF31" s="1"/>
      <c r="AG31" s="1"/>
      <c r="AH31" s="1"/>
      <c r="AI31" s="1"/>
      <c r="AJ31" s="1"/>
      <c r="AK31" s="1"/>
      <c r="AL31" s="1"/>
      <c r="AM31" s="1"/>
      <c r="AN31" s="1"/>
    </row>
    <row r="32" ht="14.25" customHeight="1">
      <c r="A32" s="83"/>
      <c r="B32" s="84"/>
      <c r="C32" s="22">
        <v>44062.0</v>
      </c>
      <c r="D32" s="1" t="s">
        <v>277</v>
      </c>
      <c r="E32" s="1" t="s">
        <v>278</v>
      </c>
      <c r="F32" s="85">
        <f>10-2.91</f>
        <v>7.09</v>
      </c>
      <c r="G32" s="106"/>
      <c r="H32" s="89"/>
      <c r="I32" s="25"/>
      <c r="J32" s="25" t="s">
        <v>264</v>
      </c>
      <c r="K32" s="103" t="s">
        <v>271</v>
      </c>
      <c r="L32" s="103" t="s">
        <v>271</v>
      </c>
      <c r="M32" s="25" t="s">
        <v>264</v>
      </c>
      <c r="N32" s="25" t="s">
        <v>264</v>
      </c>
      <c r="O32" s="25"/>
      <c r="P32" s="25"/>
      <c r="Q32" s="25"/>
      <c r="R32" s="25"/>
      <c r="S32" s="26"/>
      <c r="T32" s="25"/>
      <c r="U32" s="1"/>
      <c r="V32" s="1"/>
      <c r="W32" s="27"/>
      <c r="X32" s="42"/>
      <c r="Y32" s="1"/>
      <c r="Z32" s="1"/>
      <c r="AA32" s="1"/>
      <c r="AB32" s="1"/>
      <c r="AC32" s="1"/>
      <c r="AD32" s="1"/>
      <c r="AE32" s="1"/>
      <c r="AF32" s="1"/>
      <c r="AG32" s="1"/>
      <c r="AH32" s="1"/>
      <c r="AI32" s="1"/>
      <c r="AJ32" s="1"/>
      <c r="AK32" s="1"/>
      <c r="AL32" s="1"/>
      <c r="AM32" s="1"/>
      <c r="AN32" s="1"/>
    </row>
    <row r="33" ht="14.25" customHeight="1">
      <c r="A33" s="83"/>
      <c r="B33" s="84"/>
      <c r="C33" s="22"/>
      <c r="D33" s="1"/>
      <c r="E33" s="1"/>
      <c r="F33" s="85"/>
      <c r="G33" s="85"/>
      <c r="H33" s="107"/>
      <c r="I33" s="25"/>
      <c r="J33" s="25"/>
      <c r="K33" s="25"/>
      <c r="L33" s="25"/>
      <c r="M33" s="25"/>
      <c r="N33" s="25"/>
      <c r="O33" s="25"/>
      <c r="P33" s="25"/>
      <c r="Q33" s="25"/>
      <c r="R33" s="25"/>
      <c r="S33" s="26"/>
      <c r="T33" s="25"/>
      <c r="U33" s="1"/>
      <c r="V33" s="1"/>
      <c r="W33" s="27"/>
      <c r="X33" s="42"/>
      <c r="Y33" s="1"/>
      <c r="Z33" s="1"/>
      <c r="AA33" s="1"/>
      <c r="AB33" s="1"/>
      <c r="AC33" s="1"/>
      <c r="AD33" s="1"/>
      <c r="AE33" s="1"/>
      <c r="AF33" s="1"/>
      <c r="AG33" s="1"/>
      <c r="AH33" s="1"/>
      <c r="AI33" s="1"/>
      <c r="AJ33" s="1"/>
      <c r="AK33" s="1"/>
      <c r="AL33" s="1"/>
      <c r="AM33" s="1"/>
      <c r="AN33" s="1"/>
    </row>
    <row r="34" ht="7.5" customHeight="1">
      <c r="A34" s="90"/>
      <c r="B34" s="91"/>
      <c r="C34" s="33"/>
      <c r="D34" s="32"/>
      <c r="E34" s="32"/>
      <c r="F34" s="92"/>
      <c r="G34" s="100"/>
      <c r="H34" s="108"/>
      <c r="I34" s="36"/>
      <c r="J34" s="36"/>
      <c r="K34" s="36"/>
      <c r="L34" s="36"/>
      <c r="M34" s="36"/>
      <c r="N34" s="36"/>
      <c r="O34" s="36"/>
      <c r="P34" s="36"/>
      <c r="Q34" s="36"/>
      <c r="R34" s="37"/>
      <c r="S34" s="37"/>
      <c r="T34" s="32"/>
      <c r="U34" s="32"/>
      <c r="V34" s="32"/>
      <c r="W34" s="38"/>
      <c r="X34" s="39"/>
      <c r="Y34" s="32"/>
      <c r="Z34" s="32"/>
      <c r="AA34" s="32"/>
      <c r="AB34" s="32"/>
      <c r="AC34" s="32"/>
      <c r="AD34" s="32"/>
      <c r="AE34" s="32"/>
      <c r="AF34" s="32"/>
      <c r="AG34" s="32"/>
      <c r="AH34" s="32"/>
      <c r="AI34" s="40"/>
      <c r="AJ34" s="40"/>
      <c r="AK34" s="40"/>
      <c r="AL34" s="40"/>
      <c r="AM34" s="40"/>
      <c r="AN34" s="40"/>
    </row>
    <row r="35" ht="14.25" customHeight="1">
      <c r="A35" s="95" t="s">
        <v>42</v>
      </c>
      <c r="B35" s="96" t="s">
        <v>280</v>
      </c>
      <c r="C35" s="22">
        <v>44006.0</v>
      </c>
      <c r="D35" s="109" t="s">
        <v>277</v>
      </c>
      <c r="E35" s="1" t="s">
        <v>278</v>
      </c>
      <c r="F35" s="85">
        <v>10.083</v>
      </c>
      <c r="G35" s="99">
        <v>41.294</v>
      </c>
      <c r="H35" s="89" t="s">
        <v>279</v>
      </c>
      <c r="I35" s="25"/>
      <c r="J35" s="25" t="s">
        <v>263</v>
      </c>
      <c r="K35" s="103" t="s">
        <v>271</v>
      </c>
      <c r="L35" s="103" t="s">
        <v>271</v>
      </c>
      <c r="M35" s="25" t="s">
        <v>264</v>
      </c>
      <c r="N35" s="25" t="s">
        <v>264</v>
      </c>
      <c r="O35" s="25" t="s">
        <v>264</v>
      </c>
      <c r="P35" s="25"/>
      <c r="Q35" s="25"/>
      <c r="R35" s="26"/>
      <c r="S35" s="26"/>
      <c r="T35" s="1"/>
      <c r="U35" s="1"/>
      <c r="V35" s="1"/>
      <c r="W35" s="47"/>
      <c r="X35" s="42"/>
      <c r="Y35" s="1"/>
      <c r="Z35" s="1"/>
      <c r="AA35" s="1"/>
      <c r="AB35" s="1"/>
      <c r="AC35" s="1"/>
      <c r="AD35" s="1"/>
      <c r="AE35" s="1"/>
      <c r="AF35" s="1"/>
      <c r="AG35" s="1"/>
      <c r="AH35" s="1"/>
      <c r="AI35" s="1"/>
      <c r="AJ35" s="1"/>
      <c r="AK35" s="1"/>
      <c r="AL35" s="1"/>
      <c r="AM35" s="1"/>
      <c r="AN35" s="1"/>
    </row>
    <row r="36" ht="14.25" customHeight="1">
      <c r="A36" s="83"/>
      <c r="B36" s="84"/>
      <c r="C36" s="22">
        <v>44006.0</v>
      </c>
      <c r="E36" s="80" t="s">
        <v>278</v>
      </c>
      <c r="F36" s="110">
        <v>10.103</v>
      </c>
      <c r="G36" s="85">
        <v>40.073</v>
      </c>
      <c r="H36" s="89"/>
      <c r="I36" s="25"/>
      <c r="J36" s="25" t="s">
        <v>263</v>
      </c>
      <c r="K36" s="103" t="s">
        <v>271</v>
      </c>
      <c r="L36" s="103" t="s">
        <v>271</v>
      </c>
      <c r="M36" s="25" t="s">
        <v>264</v>
      </c>
      <c r="N36" s="25" t="s">
        <v>264</v>
      </c>
      <c r="O36" s="25" t="s">
        <v>264</v>
      </c>
      <c r="P36" s="25"/>
      <c r="Q36" s="25"/>
      <c r="R36" s="26"/>
      <c r="S36" s="26"/>
      <c r="T36" s="1"/>
      <c r="U36" s="1"/>
      <c r="V36" s="1"/>
      <c r="W36" s="47"/>
      <c r="X36" s="42"/>
      <c r="Y36" s="1"/>
      <c r="Z36" s="1"/>
      <c r="AA36" s="1"/>
      <c r="AB36" s="1"/>
      <c r="AC36" s="1"/>
      <c r="AD36" s="1"/>
      <c r="AE36" s="1"/>
      <c r="AF36" s="1"/>
      <c r="AG36" s="1"/>
      <c r="AH36" s="1"/>
      <c r="AI36" s="1"/>
      <c r="AJ36" s="1"/>
      <c r="AK36" s="1"/>
      <c r="AL36" s="1"/>
      <c r="AM36" s="1"/>
      <c r="AN36" s="1"/>
    </row>
    <row r="37" ht="14.25" customHeight="1">
      <c r="A37" s="83"/>
      <c r="B37" s="84"/>
      <c r="C37" s="22">
        <v>44061.0</v>
      </c>
      <c r="D37" s="109" t="s">
        <v>277</v>
      </c>
      <c r="E37" s="80" t="s">
        <v>278</v>
      </c>
      <c r="F37" s="85">
        <v>9.613</v>
      </c>
      <c r="G37" s="111"/>
      <c r="H37" s="89"/>
      <c r="I37" s="25"/>
      <c r="J37" s="25" t="s">
        <v>264</v>
      </c>
      <c r="K37" s="103" t="s">
        <v>271</v>
      </c>
      <c r="L37" s="103" t="s">
        <v>271</v>
      </c>
      <c r="M37" s="25" t="s">
        <v>264</v>
      </c>
      <c r="N37" s="25" t="s">
        <v>264</v>
      </c>
      <c r="O37" s="25" t="s">
        <v>264</v>
      </c>
      <c r="P37" s="25"/>
      <c r="Q37" s="25"/>
      <c r="R37" s="26"/>
      <c r="S37" s="26"/>
      <c r="T37" s="1"/>
      <c r="U37" s="1"/>
      <c r="V37" s="1"/>
      <c r="W37" s="47"/>
      <c r="X37" s="42"/>
      <c r="Y37" s="1"/>
      <c r="Z37" s="1"/>
      <c r="AA37" s="1"/>
      <c r="AB37" s="1"/>
      <c r="AC37" s="1"/>
      <c r="AD37" s="1"/>
      <c r="AE37" s="1"/>
      <c r="AF37" s="1"/>
      <c r="AG37" s="1"/>
      <c r="AH37" s="1"/>
      <c r="AI37" s="1"/>
      <c r="AJ37" s="1"/>
      <c r="AK37" s="1"/>
      <c r="AL37" s="1"/>
      <c r="AM37" s="1"/>
      <c r="AN37" s="1"/>
    </row>
    <row r="38" ht="14.25" customHeight="1">
      <c r="A38" s="83"/>
      <c r="B38" s="84"/>
      <c r="C38" s="22">
        <v>44061.0</v>
      </c>
      <c r="E38" s="80" t="s">
        <v>278</v>
      </c>
      <c r="F38" s="85">
        <v>9.623</v>
      </c>
      <c r="G38" s="112"/>
      <c r="H38" s="89"/>
      <c r="I38" s="25"/>
      <c r="J38" s="25" t="s">
        <v>264</v>
      </c>
      <c r="K38" s="103" t="s">
        <v>271</v>
      </c>
      <c r="L38" s="103" t="s">
        <v>271</v>
      </c>
      <c r="M38" s="25" t="s">
        <v>264</v>
      </c>
      <c r="N38" s="25" t="s">
        <v>264</v>
      </c>
      <c r="O38" s="25" t="s">
        <v>264</v>
      </c>
      <c r="P38" s="25"/>
      <c r="Q38" s="25"/>
      <c r="R38" s="26"/>
      <c r="S38" s="26"/>
      <c r="T38" s="1"/>
      <c r="U38" s="1"/>
      <c r="V38" s="1"/>
      <c r="W38" s="47"/>
      <c r="X38" s="42"/>
      <c r="Y38" s="1"/>
      <c r="Z38" s="1"/>
      <c r="AA38" s="1"/>
      <c r="AB38" s="1"/>
      <c r="AC38" s="1"/>
      <c r="AD38" s="1"/>
      <c r="AE38" s="1"/>
      <c r="AF38" s="1"/>
      <c r="AG38" s="1"/>
      <c r="AH38" s="1"/>
      <c r="AI38" s="1"/>
      <c r="AJ38" s="1"/>
      <c r="AK38" s="1"/>
      <c r="AL38" s="1"/>
      <c r="AM38" s="1"/>
      <c r="AN38" s="1"/>
    </row>
    <row r="39" ht="7.5" customHeight="1">
      <c r="A39" s="90"/>
      <c r="B39" s="91"/>
      <c r="C39" s="33"/>
      <c r="D39" s="32"/>
      <c r="E39" s="32"/>
      <c r="F39" s="92"/>
      <c r="G39" s="92"/>
      <c r="H39" s="94"/>
      <c r="I39" s="36"/>
      <c r="J39" s="36"/>
      <c r="K39" s="36"/>
      <c r="L39" s="36"/>
      <c r="M39" s="36"/>
      <c r="N39" s="36"/>
      <c r="O39" s="36"/>
      <c r="P39" s="36"/>
      <c r="Q39" s="36"/>
      <c r="R39" s="37"/>
      <c r="S39" s="37"/>
      <c r="T39" s="32"/>
      <c r="U39" s="32"/>
      <c r="V39" s="32"/>
      <c r="W39" s="38"/>
      <c r="X39" s="39"/>
      <c r="Y39" s="32"/>
      <c r="Z39" s="32"/>
      <c r="AA39" s="32"/>
      <c r="AB39" s="32"/>
      <c r="AC39" s="32"/>
      <c r="AD39" s="32"/>
      <c r="AE39" s="32"/>
      <c r="AF39" s="32"/>
      <c r="AG39" s="32"/>
      <c r="AH39" s="32"/>
      <c r="AI39" s="40"/>
      <c r="AJ39" s="40"/>
      <c r="AK39" s="40"/>
      <c r="AL39" s="40"/>
      <c r="AM39" s="40"/>
      <c r="AN39" s="40"/>
    </row>
    <row r="40" ht="14.25" customHeight="1">
      <c r="A40" s="113" t="s">
        <v>42</v>
      </c>
      <c r="B40" s="114" t="s">
        <v>281</v>
      </c>
      <c r="C40" s="115">
        <v>43992.0</v>
      </c>
      <c r="D40" s="116" t="s">
        <v>53</v>
      </c>
      <c r="E40" s="117" t="s">
        <v>262</v>
      </c>
      <c r="F40" s="101">
        <v>10.14</v>
      </c>
      <c r="G40" s="87">
        <v>159.105</v>
      </c>
      <c r="H40" s="118"/>
      <c r="I40" s="64"/>
      <c r="J40" s="119" t="s">
        <v>263</v>
      </c>
      <c r="K40" s="119" t="s">
        <v>264</v>
      </c>
      <c r="L40" s="119" t="s">
        <v>264</v>
      </c>
      <c r="M40" s="120"/>
      <c r="N40" s="119"/>
      <c r="O40" s="119"/>
      <c r="P40" s="119"/>
      <c r="Q40" s="119"/>
      <c r="R40" s="121"/>
      <c r="S40" s="122"/>
      <c r="T40" s="123"/>
      <c r="U40" s="123"/>
      <c r="V40" s="3"/>
      <c r="W40" s="65"/>
      <c r="X40" s="66"/>
      <c r="Y40" s="3"/>
      <c r="Z40" s="3"/>
      <c r="AA40" s="3"/>
      <c r="AB40" s="3"/>
      <c r="AC40" s="3"/>
      <c r="AD40" s="3"/>
      <c r="AE40" s="3"/>
      <c r="AF40" s="3"/>
      <c r="AG40" s="3"/>
      <c r="AH40" s="3"/>
      <c r="AI40" s="67"/>
      <c r="AJ40" s="67"/>
      <c r="AK40" s="67"/>
      <c r="AL40" s="67"/>
      <c r="AM40" s="67"/>
      <c r="AN40" s="67"/>
    </row>
    <row r="41" ht="14.25" customHeight="1">
      <c r="A41" s="124"/>
      <c r="B41" s="125"/>
      <c r="C41" s="115">
        <v>43999.0</v>
      </c>
      <c r="D41" s="116"/>
      <c r="E41" s="117"/>
      <c r="F41" s="101"/>
      <c r="G41" s="87"/>
      <c r="H41" s="63"/>
      <c r="I41" s="64"/>
      <c r="J41" s="119" t="s">
        <v>235</v>
      </c>
      <c r="K41" s="119"/>
      <c r="L41" s="119"/>
      <c r="M41" s="120"/>
      <c r="N41" s="119" t="s">
        <v>264</v>
      </c>
      <c r="O41" s="119"/>
      <c r="P41" s="119"/>
      <c r="Q41" s="119"/>
      <c r="R41" s="121"/>
      <c r="S41" s="126"/>
      <c r="T41" s="123"/>
      <c r="U41" s="123"/>
      <c r="V41" s="3"/>
      <c r="W41" s="65"/>
      <c r="X41" s="66"/>
      <c r="Y41" s="3"/>
      <c r="Z41" s="3"/>
      <c r="AA41" s="3"/>
      <c r="AB41" s="3"/>
      <c r="AC41" s="3"/>
      <c r="AD41" s="3"/>
      <c r="AE41" s="3"/>
      <c r="AF41" s="3"/>
      <c r="AG41" s="3"/>
      <c r="AH41" s="3"/>
      <c r="AI41" s="67"/>
      <c r="AJ41" s="67"/>
      <c r="AK41" s="67"/>
      <c r="AL41" s="67"/>
      <c r="AM41" s="67"/>
      <c r="AN41" s="67"/>
    </row>
    <row r="42" ht="14.25" customHeight="1">
      <c r="A42" s="124"/>
      <c r="B42" s="125"/>
      <c r="C42" s="127">
        <v>44033.0</v>
      </c>
      <c r="D42" s="123" t="s">
        <v>53</v>
      </c>
      <c r="E42" s="123" t="s">
        <v>262</v>
      </c>
      <c r="F42" s="101">
        <f>10-0.64</f>
        <v>9.36</v>
      </c>
      <c r="G42" s="102">
        <v>47.63</v>
      </c>
      <c r="H42" s="63"/>
      <c r="I42" s="64"/>
      <c r="J42" s="119" t="s">
        <v>264</v>
      </c>
      <c r="K42" s="119" t="s">
        <v>264</v>
      </c>
      <c r="L42" s="119" t="s">
        <v>264</v>
      </c>
      <c r="M42" s="119" t="s">
        <v>264</v>
      </c>
      <c r="N42" s="119"/>
      <c r="O42" s="119"/>
      <c r="P42" s="119" t="s">
        <v>264</v>
      </c>
      <c r="Q42" s="119"/>
      <c r="R42" s="128"/>
      <c r="S42" s="126"/>
      <c r="T42" s="123"/>
      <c r="U42" s="123"/>
      <c r="V42" s="3"/>
      <c r="W42" s="65"/>
      <c r="X42" s="66"/>
      <c r="Y42" s="3"/>
      <c r="Z42" s="3"/>
      <c r="AA42" s="3"/>
      <c r="AB42" s="3"/>
      <c r="AC42" s="3"/>
      <c r="AD42" s="3"/>
      <c r="AE42" s="3"/>
      <c r="AF42" s="3"/>
      <c r="AG42" s="3"/>
      <c r="AH42" s="3"/>
      <c r="AI42" s="67"/>
      <c r="AJ42" s="67"/>
      <c r="AK42" s="67"/>
      <c r="AL42" s="67"/>
      <c r="AM42" s="67"/>
      <c r="AN42" s="67"/>
    </row>
    <row r="43" ht="14.25" customHeight="1">
      <c r="A43" s="124"/>
      <c r="B43" s="125"/>
      <c r="C43" s="127">
        <v>44053.0</v>
      </c>
      <c r="D43" s="123" t="s">
        <v>53</v>
      </c>
      <c r="E43" s="123" t="s">
        <v>185</v>
      </c>
      <c r="F43" s="87">
        <v>9.06</v>
      </c>
      <c r="G43" s="87">
        <v>18.151</v>
      </c>
      <c r="H43" s="118"/>
      <c r="I43" s="64"/>
      <c r="J43" s="119" t="s">
        <v>264</v>
      </c>
      <c r="K43" s="129" t="s">
        <v>271</v>
      </c>
      <c r="L43" s="129" t="s">
        <v>271</v>
      </c>
      <c r="M43" s="119" t="s">
        <v>264</v>
      </c>
      <c r="N43" s="119"/>
      <c r="O43" s="119"/>
      <c r="P43" s="119" t="s">
        <v>264</v>
      </c>
      <c r="Q43" s="119"/>
      <c r="R43" s="121"/>
      <c r="S43" s="130"/>
      <c r="T43" s="123"/>
      <c r="U43" s="123"/>
      <c r="V43" s="3"/>
      <c r="W43" s="65"/>
      <c r="X43" s="66"/>
      <c r="Y43" s="3"/>
      <c r="Z43" s="3"/>
      <c r="AA43" s="3"/>
      <c r="AB43" s="3"/>
      <c r="AC43" s="3"/>
      <c r="AD43" s="3"/>
      <c r="AE43" s="3"/>
      <c r="AF43" s="3"/>
      <c r="AG43" s="3"/>
      <c r="AH43" s="3"/>
      <c r="AI43" s="67"/>
      <c r="AJ43" s="67"/>
      <c r="AK43" s="67"/>
      <c r="AL43" s="67"/>
      <c r="AM43" s="67"/>
      <c r="AN43" s="67"/>
    </row>
    <row r="44" ht="14.25" customHeight="1">
      <c r="A44" s="124"/>
      <c r="B44" s="125"/>
      <c r="C44" s="61">
        <v>44070.0</v>
      </c>
      <c r="D44" s="123" t="s">
        <v>267</v>
      </c>
      <c r="E44" s="3"/>
      <c r="F44" s="87"/>
      <c r="G44" s="87"/>
      <c r="H44" s="118"/>
      <c r="I44" s="64"/>
      <c r="J44" s="119" t="s">
        <v>264</v>
      </c>
      <c r="K44" s="129" t="s">
        <v>271</v>
      </c>
      <c r="L44" s="129" t="s">
        <v>271</v>
      </c>
      <c r="M44" s="119"/>
      <c r="N44" s="119"/>
      <c r="O44" s="119"/>
      <c r="P44" s="119" t="s">
        <v>264</v>
      </c>
      <c r="Q44" s="119"/>
      <c r="R44" s="121"/>
      <c r="S44" s="121"/>
      <c r="T44" s="123"/>
      <c r="U44" s="123"/>
      <c r="V44" s="3"/>
      <c r="W44" s="65"/>
      <c r="X44" s="66"/>
      <c r="Y44" s="3"/>
      <c r="Z44" s="3"/>
      <c r="AA44" s="3"/>
      <c r="AB44" s="3"/>
      <c r="AC44" s="3"/>
      <c r="AD44" s="3"/>
      <c r="AE44" s="3"/>
      <c r="AF44" s="3"/>
      <c r="AG44" s="3"/>
      <c r="AH44" s="3"/>
      <c r="AI44" s="67"/>
      <c r="AJ44" s="67"/>
      <c r="AK44" s="67"/>
      <c r="AL44" s="67"/>
      <c r="AM44" s="67"/>
      <c r="AN44" s="67"/>
    </row>
    <row r="45" ht="14.25" customHeight="1">
      <c r="A45" s="131"/>
      <c r="B45" s="125"/>
      <c r="C45" s="132">
        <v>44078.0</v>
      </c>
      <c r="D45" s="133" t="s">
        <v>53</v>
      </c>
      <c r="E45" s="123" t="s">
        <v>185</v>
      </c>
      <c r="F45" s="87"/>
      <c r="G45" s="85"/>
      <c r="H45" s="63"/>
      <c r="I45" s="64"/>
      <c r="J45" s="119"/>
      <c r="K45" s="119"/>
      <c r="L45" s="119"/>
      <c r="M45" s="119" t="s">
        <v>264</v>
      </c>
      <c r="N45" s="119"/>
      <c r="O45" s="119"/>
      <c r="P45" s="119"/>
      <c r="Q45" s="119"/>
      <c r="R45" s="121"/>
      <c r="S45" s="121"/>
      <c r="T45" s="123"/>
      <c r="U45" s="123"/>
      <c r="V45" s="3"/>
      <c r="W45" s="65"/>
      <c r="X45" s="66"/>
      <c r="Y45" s="3"/>
      <c r="Z45" s="3"/>
      <c r="AA45" s="3"/>
      <c r="AB45" s="3"/>
      <c r="AC45" s="3"/>
      <c r="AD45" s="3"/>
      <c r="AE45" s="3"/>
      <c r="AF45" s="3"/>
      <c r="AG45" s="3"/>
      <c r="AH45" s="3"/>
      <c r="AI45" s="67"/>
      <c r="AJ45" s="67"/>
      <c r="AK45" s="67"/>
      <c r="AL45" s="67"/>
      <c r="AM45" s="67"/>
      <c r="AN45" s="67"/>
    </row>
    <row r="46" ht="14.25" customHeight="1">
      <c r="A46" s="134"/>
      <c r="B46" s="135"/>
      <c r="C46" s="127"/>
      <c r="D46" s="136"/>
      <c r="E46" s="137"/>
      <c r="F46" s="85"/>
      <c r="G46" s="85"/>
      <c r="H46" s="63"/>
      <c r="I46" s="64"/>
      <c r="J46" s="119"/>
      <c r="K46" s="119"/>
      <c r="L46" s="119"/>
      <c r="M46" s="119"/>
      <c r="N46" s="119"/>
      <c r="O46" s="119"/>
      <c r="P46" s="119"/>
      <c r="Q46" s="119"/>
      <c r="R46" s="121"/>
      <c r="S46" s="121"/>
      <c r="T46" s="123"/>
      <c r="U46" s="123"/>
      <c r="V46" s="3"/>
      <c r="W46" s="65"/>
      <c r="X46" s="66"/>
      <c r="Y46" s="3"/>
      <c r="Z46" s="3"/>
      <c r="AA46" s="3"/>
      <c r="AB46" s="3"/>
      <c r="AC46" s="3"/>
      <c r="AD46" s="3"/>
      <c r="AE46" s="3"/>
      <c r="AF46" s="3"/>
      <c r="AG46" s="3"/>
      <c r="AH46" s="3"/>
      <c r="AI46" s="67"/>
      <c r="AJ46" s="67"/>
      <c r="AK46" s="67"/>
      <c r="AL46" s="67"/>
      <c r="AM46" s="67"/>
      <c r="AN46" s="67"/>
    </row>
    <row r="47" ht="7.5" customHeight="1">
      <c r="A47" s="90"/>
      <c r="B47" s="91"/>
      <c r="C47" s="33"/>
      <c r="D47" s="32"/>
      <c r="E47" s="32"/>
      <c r="F47" s="92"/>
      <c r="G47" s="100"/>
      <c r="H47" s="94"/>
      <c r="I47" s="36"/>
      <c r="J47" s="36"/>
      <c r="K47" s="36"/>
      <c r="L47" s="36"/>
      <c r="M47" s="36"/>
      <c r="N47" s="36"/>
      <c r="O47" s="36"/>
      <c r="P47" s="36"/>
      <c r="Q47" s="36"/>
      <c r="R47" s="37"/>
      <c r="S47" s="37"/>
      <c r="T47" s="32"/>
      <c r="U47" s="32"/>
      <c r="V47" s="32"/>
      <c r="W47" s="38"/>
      <c r="X47" s="39"/>
      <c r="Y47" s="32"/>
      <c r="Z47" s="32"/>
      <c r="AA47" s="32"/>
      <c r="AB47" s="32"/>
      <c r="AC47" s="32"/>
      <c r="AD47" s="32"/>
      <c r="AE47" s="32"/>
      <c r="AF47" s="32"/>
      <c r="AG47" s="32"/>
      <c r="AH47" s="32"/>
      <c r="AI47" s="40"/>
      <c r="AJ47" s="40"/>
      <c r="AK47" s="40"/>
      <c r="AL47" s="40"/>
      <c r="AM47" s="40"/>
      <c r="AN47" s="40"/>
    </row>
    <row r="48" ht="14.25" customHeight="1">
      <c r="A48" s="95" t="s">
        <v>135</v>
      </c>
      <c r="B48" s="96" t="s">
        <v>282</v>
      </c>
      <c r="C48" s="22">
        <v>44019.0</v>
      </c>
      <c r="D48" s="138" t="s">
        <v>283</v>
      </c>
      <c r="E48" s="1" t="s">
        <v>278</v>
      </c>
      <c r="F48" s="87">
        <v>9.5</v>
      </c>
      <c r="G48" s="139">
        <v>73.9</v>
      </c>
      <c r="H48" s="89" t="s">
        <v>284</v>
      </c>
      <c r="I48" s="25"/>
      <c r="J48" s="25" t="s">
        <v>263</v>
      </c>
      <c r="K48" s="103" t="s">
        <v>271</v>
      </c>
      <c r="L48" s="103" t="s">
        <v>271</v>
      </c>
      <c r="M48" s="25" t="s">
        <v>264</v>
      </c>
      <c r="N48" s="26"/>
      <c r="O48" s="25" t="s">
        <v>264</v>
      </c>
      <c r="P48" s="26" t="s">
        <v>264</v>
      </c>
      <c r="Q48" s="25"/>
      <c r="R48" s="26"/>
      <c r="S48" s="26"/>
      <c r="T48" s="1"/>
      <c r="U48" s="1"/>
      <c r="V48" s="1"/>
      <c r="W48" s="27"/>
      <c r="X48" s="42"/>
      <c r="Y48" s="1"/>
      <c r="Z48" s="1"/>
      <c r="AA48" s="1"/>
      <c r="AB48" s="1"/>
      <c r="AC48" s="1"/>
      <c r="AD48" s="1"/>
      <c r="AE48" s="1"/>
      <c r="AF48" s="1"/>
      <c r="AG48" s="1"/>
      <c r="AH48" s="1"/>
      <c r="AI48" s="1"/>
      <c r="AJ48" s="1"/>
      <c r="AK48" s="1"/>
      <c r="AL48" s="1"/>
      <c r="AM48" s="1"/>
      <c r="AN48" s="1"/>
    </row>
    <row r="49" ht="14.25" customHeight="1">
      <c r="A49" s="83"/>
      <c r="B49" s="84"/>
      <c r="C49" s="22">
        <v>44019.0</v>
      </c>
      <c r="E49" s="1" t="s">
        <v>278</v>
      </c>
      <c r="F49" s="87">
        <v>9.49</v>
      </c>
      <c r="G49" s="139">
        <v>72.79</v>
      </c>
      <c r="H49" s="140"/>
      <c r="I49" s="25"/>
      <c r="J49" s="25"/>
      <c r="K49" s="103" t="s">
        <v>271</v>
      </c>
      <c r="L49" s="103" t="s">
        <v>271</v>
      </c>
      <c r="M49" s="25" t="s">
        <v>264</v>
      </c>
      <c r="O49" s="25" t="s">
        <v>264</v>
      </c>
      <c r="Q49" s="25"/>
      <c r="R49" s="26"/>
      <c r="S49" s="26"/>
      <c r="T49" s="1"/>
      <c r="U49" s="1"/>
      <c r="V49" s="1"/>
      <c r="W49" s="27"/>
      <c r="X49" s="42"/>
      <c r="Y49" s="1"/>
      <c r="Z49" s="1"/>
      <c r="AA49" s="1"/>
      <c r="AB49" s="1"/>
      <c r="AC49" s="1"/>
      <c r="AD49" s="1"/>
      <c r="AE49" s="1"/>
      <c r="AF49" s="1"/>
      <c r="AG49" s="1"/>
      <c r="AH49" s="1"/>
      <c r="AI49" s="1"/>
      <c r="AJ49" s="1"/>
      <c r="AK49" s="1"/>
      <c r="AL49" s="1"/>
      <c r="AM49" s="1"/>
      <c r="AN49" s="1"/>
    </row>
    <row r="50" ht="14.25" customHeight="1">
      <c r="A50" s="83"/>
      <c r="B50" s="84"/>
      <c r="C50" s="22">
        <v>44019.0</v>
      </c>
      <c r="E50" s="1" t="s">
        <v>278</v>
      </c>
      <c r="F50" s="87">
        <v>9.48</v>
      </c>
      <c r="G50" s="139">
        <v>98.64</v>
      </c>
      <c r="H50" s="81" t="s">
        <v>285</v>
      </c>
      <c r="I50" s="25"/>
      <c r="J50" s="25"/>
      <c r="K50" s="103" t="s">
        <v>271</v>
      </c>
      <c r="L50" s="103" t="s">
        <v>271</v>
      </c>
      <c r="M50" s="25"/>
      <c r="O50" s="25" t="s">
        <v>264</v>
      </c>
      <c r="Q50" s="25"/>
      <c r="R50" s="26"/>
      <c r="S50" s="26"/>
      <c r="T50" s="1"/>
      <c r="U50" s="1"/>
      <c r="V50" s="1"/>
      <c r="W50" s="27"/>
      <c r="X50" s="42"/>
      <c r="Y50" s="1"/>
      <c r="Z50" s="1"/>
      <c r="AA50" s="1"/>
      <c r="AB50" s="1"/>
      <c r="AC50" s="1"/>
      <c r="AD50" s="1"/>
      <c r="AE50" s="1"/>
      <c r="AF50" s="1"/>
      <c r="AG50" s="1"/>
      <c r="AH50" s="1"/>
      <c r="AI50" s="1"/>
      <c r="AJ50" s="1"/>
      <c r="AK50" s="1"/>
      <c r="AL50" s="1"/>
      <c r="AM50" s="1"/>
      <c r="AN50" s="1"/>
    </row>
    <row r="51" ht="14.25" customHeight="1">
      <c r="A51" s="83"/>
      <c r="B51" s="84"/>
      <c r="C51" s="69"/>
      <c r="D51" s="1"/>
      <c r="E51" s="1"/>
      <c r="F51" s="87"/>
      <c r="G51" s="87"/>
      <c r="H51" s="101"/>
      <c r="I51" s="25"/>
      <c r="J51" s="25"/>
      <c r="K51" s="25"/>
      <c r="L51" s="25"/>
      <c r="M51" s="25"/>
      <c r="N51" s="25"/>
      <c r="O51" s="25"/>
      <c r="P51" s="25"/>
      <c r="Q51" s="25"/>
      <c r="R51" s="26"/>
      <c r="S51" s="26"/>
      <c r="T51" s="1"/>
      <c r="U51" s="1"/>
      <c r="V51" s="1"/>
      <c r="W51" s="27"/>
      <c r="X51" s="42"/>
      <c r="Y51" s="1"/>
      <c r="Z51" s="1"/>
      <c r="AA51" s="1"/>
      <c r="AB51" s="1"/>
      <c r="AC51" s="1"/>
      <c r="AD51" s="1"/>
      <c r="AE51" s="1"/>
      <c r="AF51" s="1"/>
      <c r="AG51" s="1"/>
      <c r="AH51" s="1"/>
      <c r="AI51" s="1"/>
      <c r="AJ51" s="1"/>
      <c r="AK51" s="1"/>
      <c r="AL51" s="1"/>
      <c r="AM51" s="1"/>
      <c r="AN51" s="1"/>
    </row>
    <row r="52" ht="14.25" customHeight="1">
      <c r="A52" s="83"/>
      <c r="B52" s="84"/>
      <c r="C52" s="69"/>
      <c r="D52" s="1"/>
      <c r="E52" s="1"/>
      <c r="F52" s="87"/>
      <c r="G52" s="87"/>
      <c r="H52" s="140"/>
      <c r="I52" s="25"/>
      <c r="J52" s="25"/>
      <c r="K52" s="25"/>
      <c r="L52" s="25"/>
      <c r="M52" s="25"/>
      <c r="N52" s="25"/>
      <c r="O52" s="25"/>
      <c r="P52" s="25"/>
      <c r="Q52" s="25"/>
      <c r="R52" s="26"/>
      <c r="S52" s="26"/>
      <c r="T52" s="1"/>
      <c r="U52" s="1"/>
      <c r="V52" s="1"/>
      <c r="W52" s="27"/>
      <c r="X52" s="42"/>
      <c r="Y52" s="1"/>
      <c r="Z52" s="1"/>
      <c r="AA52" s="1"/>
      <c r="AB52" s="1"/>
      <c r="AC52" s="1"/>
      <c r="AD52" s="1"/>
      <c r="AE52" s="1"/>
      <c r="AF52" s="1"/>
      <c r="AG52" s="1"/>
      <c r="AH52" s="1"/>
      <c r="AI52" s="1"/>
      <c r="AJ52" s="1"/>
      <c r="AK52" s="1"/>
      <c r="AL52" s="1"/>
      <c r="AM52" s="1"/>
      <c r="AN52" s="1"/>
    </row>
    <row r="53" ht="14.25" customHeight="1">
      <c r="A53" s="83"/>
      <c r="B53" s="84"/>
      <c r="C53" s="69"/>
      <c r="D53" s="1"/>
      <c r="E53" s="1"/>
      <c r="F53" s="87"/>
      <c r="G53" s="87"/>
      <c r="H53" s="140"/>
      <c r="I53" s="25"/>
      <c r="J53" s="25"/>
      <c r="K53" s="25"/>
      <c r="L53" s="25"/>
      <c r="M53" s="25"/>
      <c r="N53" s="25"/>
      <c r="O53" s="25"/>
      <c r="P53" s="25"/>
      <c r="Q53" s="25"/>
      <c r="R53" s="26"/>
      <c r="S53" s="26"/>
      <c r="T53" s="1"/>
      <c r="U53" s="1"/>
      <c r="V53" s="1"/>
      <c r="W53" s="27"/>
      <c r="X53" s="42"/>
      <c r="Y53" s="1"/>
      <c r="Z53" s="1"/>
      <c r="AA53" s="1"/>
      <c r="AB53" s="1"/>
      <c r="AC53" s="1"/>
      <c r="AD53" s="1"/>
      <c r="AE53" s="1"/>
      <c r="AF53" s="1"/>
      <c r="AG53" s="1"/>
      <c r="AH53" s="1"/>
      <c r="AI53" s="1"/>
      <c r="AJ53" s="1"/>
      <c r="AK53" s="1"/>
      <c r="AL53" s="1"/>
      <c r="AM53" s="1"/>
      <c r="AN53" s="1"/>
    </row>
    <row r="54" ht="7.5" customHeight="1">
      <c r="A54" s="90"/>
      <c r="B54" s="91"/>
      <c r="C54" s="33"/>
      <c r="D54" s="32"/>
      <c r="E54" s="32"/>
      <c r="F54" s="92"/>
      <c r="G54" s="100"/>
      <c r="H54" s="94"/>
      <c r="I54" s="36"/>
      <c r="J54" s="36"/>
      <c r="K54" s="36"/>
      <c r="L54" s="36"/>
      <c r="M54" s="36"/>
      <c r="N54" s="36"/>
      <c r="O54" s="36"/>
      <c r="P54" s="36"/>
      <c r="Q54" s="36"/>
      <c r="R54" s="37"/>
      <c r="S54" s="37"/>
      <c r="T54" s="32"/>
      <c r="U54" s="32"/>
      <c r="V54" s="32"/>
      <c r="W54" s="38"/>
      <c r="X54" s="39"/>
      <c r="Y54" s="32"/>
      <c r="Z54" s="32"/>
      <c r="AA54" s="32"/>
      <c r="AB54" s="32"/>
      <c r="AC54" s="32"/>
      <c r="AD54" s="32"/>
      <c r="AE54" s="32"/>
      <c r="AF54" s="32"/>
      <c r="AG54" s="32"/>
      <c r="AH54" s="32"/>
      <c r="AI54" s="40"/>
      <c r="AJ54" s="40"/>
      <c r="AK54" s="40"/>
      <c r="AL54" s="40"/>
      <c r="AM54" s="40"/>
      <c r="AN54" s="40"/>
    </row>
    <row r="55" ht="14.25" customHeight="1">
      <c r="A55" s="95" t="s">
        <v>135</v>
      </c>
      <c r="B55" s="96" t="s">
        <v>286</v>
      </c>
      <c r="C55" s="22">
        <v>44020.0</v>
      </c>
      <c r="D55" s="109" t="s">
        <v>277</v>
      </c>
      <c r="E55" s="1" t="s">
        <v>278</v>
      </c>
      <c r="F55" s="85">
        <v>9.45</v>
      </c>
      <c r="G55" s="141">
        <v>8.04</v>
      </c>
      <c r="H55" s="89" t="s">
        <v>287</v>
      </c>
      <c r="I55" s="25"/>
      <c r="J55" s="25" t="s">
        <v>264</v>
      </c>
      <c r="K55" s="103" t="s">
        <v>271</v>
      </c>
      <c r="L55" s="103" t="s">
        <v>271</v>
      </c>
      <c r="M55" s="25" t="s">
        <v>264</v>
      </c>
      <c r="N55" s="25" t="s">
        <v>264</v>
      </c>
      <c r="O55" s="25" t="s">
        <v>264</v>
      </c>
      <c r="P55" s="25"/>
      <c r="Q55" s="25"/>
      <c r="R55" s="26"/>
      <c r="S55" s="26"/>
      <c r="T55" s="25"/>
      <c r="U55" s="1"/>
      <c r="V55" s="1"/>
      <c r="W55" s="27"/>
      <c r="X55" s="42"/>
      <c r="Y55" s="1"/>
      <c r="Z55" s="1"/>
      <c r="AA55" s="1"/>
      <c r="AB55" s="1"/>
      <c r="AC55" s="1"/>
      <c r="AD55" s="1"/>
      <c r="AE55" s="1"/>
      <c r="AF55" s="1"/>
      <c r="AG55" s="1"/>
      <c r="AH55" s="1"/>
      <c r="AI55" s="1"/>
      <c r="AJ55" s="1"/>
      <c r="AK55" s="1"/>
      <c r="AL55" s="1"/>
      <c r="AM55" s="1"/>
      <c r="AN55" s="1"/>
    </row>
    <row r="56" ht="14.25" customHeight="1">
      <c r="A56" s="83"/>
      <c r="B56" s="84"/>
      <c r="C56" s="22">
        <v>44020.0</v>
      </c>
      <c r="E56" s="1" t="s">
        <v>278</v>
      </c>
      <c r="F56" s="85">
        <v>9.45</v>
      </c>
      <c r="G56" s="141">
        <v>9.82</v>
      </c>
      <c r="H56" s="89"/>
      <c r="I56" s="25"/>
      <c r="J56" s="25" t="s">
        <v>264</v>
      </c>
      <c r="K56" s="103" t="s">
        <v>271</v>
      </c>
      <c r="L56" s="103" t="s">
        <v>271</v>
      </c>
      <c r="M56" s="25" t="s">
        <v>264</v>
      </c>
      <c r="N56" s="25" t="s">
        <v>264</v>
      </c>
      <c r="O56" s="25" t="s">
        <v>264</v>
      </c>
      <c r="P56" s="25"/>
      <c r="Q56" s="25"/>
      <c r="R56" s="26"/>
      <c r="S56" s="26"/>
      <c r="T56" s="25"/>
      <c r="U56" s="1"/>
      <c r="V56" s="1"/>
      <c r="W56" s="27"/>
      <c r="X56" s="42"/>
      <c r="Y56" s="1"/>
      <c r="Z56" s="1"/>
      <c r="AA56" s="1"/>
      <c r="AB56" s="1"/>
      <c r="AC56" s="1"/>
      <c r="AD56" s="1"/>
      <c r="AE56" s="1"/>
      <c r="AF56" s="1"/>
      <c r="AG56" s="1"/>
      <c r="AH56" s="1"/>
      <c r="AI56" s="1"/>
      <c r="AJ56" s="1"/>
      <c r="AK56" s="1"/>
      <c r="AL56" s="1"/>
      <c r="AM56" s="1"/>
      <c r="AN56" s="1"/>
    </row>
    <row r="57" ht="14.25" customHeight="1">
      <c r="A57" s="83"/>
      <c r="B57" s="84"/>
      <c r="C57" s="22"/>
      <c r="D57" s="1"/>
      <c r="E57" s="1"/>
      <c r="F57" s="85"/>
      <c r="G57" s="87"/>
      <c r="H57" s="89"/>
      <c r="I57" s="25"/>
      <c r="J57" s="25"/>
      <c r="K57" s="25"/>
      <c r="L57" s="25"/>
      <c r="M57" s="25"/>
      <c r="N57" s="25"/>
      <c r="O57" s="25"/>
      <c r="P57" s="25"/>
      <c r="Q57" s="25"/>
      <c r="R57" s="26"/>
      <c r="S57" s="26"/>
      <c r="T57" s="25"/>
      <c r="U57" s="1"/>
      <c r="V57" s="1"/>
      <c r="W57" s="27"/>
      <c r="X57" s="42"/>
      <c r="Y57" s="1"/>
      <c r="Z57" s="1"/>
      <c r="AA57" s="1"/>
      <c r="AB57" s="1"/>
      <c r="AC57" s="1"/>
      <c r="AD57" s="1"/>
      <c r="AE57" s="1"/>
      <c r="AF57" s="1"/>
      <c r="AG57" s="1"/>
      <c r="AH57" s="1"/>
      <c r="AI57" s="1"/>
      <c r="AJ57" s="1"/>
      <c r="AK57" s="1"/>
      <c r="AL57" s="1"/>
      <c r="AM57" s="1"/>
      <c r="AN57" s="1"/>
    </row>
    <row r="58" ht="14.25" customHeight="1">
      <c r="A58" s="83"/>
      <c r="B58" s="84"/>
      <c r="C58" s="22"/>
      <c r="D58" s="1"/>
      <c r="E58" s="1"/>
      <c r="F58" s="85"/>
      <c r="G58" s="87"/>
      <c r="H58" s="89"/>
      <c r="I58" s="25"/>
      <c r="J58" s="25"/>
      <c r="K58" s="25"/>
      <c r="L58" s="25"/>
      <c r="M58" s="25"/>
      <c r="N58" s="25"/>
      <c r="O58" s="25"/>
      <c r="P58" s="25"/>
      <c r="Q58" s="25"/>
      <c r="R58" s="26"/>
      <c r="S58" s="26"/>
      <c r="T58" s="1"/>
      <c r="U58" s="1"/>
      <c r="V58" s="1"/>
      <c r="W58" s="27"/>
      <c r="X58" s="42"/>
      <c r="Y58" s="1"/>
      <c r="Z58" s="1"/>
      <c r="AA58" s="1"/>
      <c r="AB58" s="1"/>
      <c r="AC58" s="1"/>
      <c r="AD58" s="1"/>
      <c r="AE58" s="1"/>
      <c r="AF58" s="1"/>
      <c r="AG58" s="1"/>
      <c r="AH58" s="1"/>
      <c r="AI58" s="1"/>
      <c r="AJ58" s="1"/>
      <c r="AK58" s="1"/>
      <c r="AL58" s="1"/>
      <c r="AM58" s="1"/>
      <c r="AN58" s="1"/>
    </row>
    <row r="59" ht="7.5" customHeight="1">
      <c r="A59" s="90"/>
      <c r="B59" s="91"/>
      <c r="C59" s="33"/>
      <c r="D59" s="32"/>
      <c r="E59" s="32"/>
      <c r="F59" s="92"/>
      <c r="G59" s="100"/>
      <c r="H59" s="142"/>
      <c r="I59" s="36"/>
      <c r="J59" s="36"/>
      <c r="K59" s="36"/>
      <c r="L59" s="36"/>
      <c r="M59" s="36"/>
      <c r="N59" s="36"/>
      <c r="O59" s="36"/>
      <c r="P59" s="36"/>
      <c r="Q59" s="36"/>
      <c r="R59" s="37"/>
      <c r="S59" s="37"/>
      <c r="T59" s="32"/>
      <c r="U59" s="32"/>
      <c r="V59" s="32"/>
      <c r="W59" s="38"/>
      <c r="X59" s="39"/>
      <c r="Y59" s="32"/>
      <c r="Z59" s="32"/>
      <c r="AA59" s="32"/>
      <c r="AB59" s="32"/>
      <c r="AC59" s="32"/>
      <c r="AD59" s="32"/>
      <c r="AE59" s="32"/>
      <c r="AF59" s="32"/>
      <c r="AG59" s="32"/>
      <c r="AH59" s="32"/>
      <c r="AI59" s="40"/>
      <c r="AJ59" s="40"/>
      <c r="AK59" s="40"/>
      <c r="AL59" s="40"/>
      <c r="AM59" s="40"/>
      <c r="AN59" s="40"/>
    </row>
    <row r="60" ht="14.25" customHeight="1">
      <c r="A60" s="95" t="s">
        <v>135</v>
      </c>
      <c r="B60" s="143" t="s">
        <v>288</v>
      </c>
      <c r="C60" s="69">
        <v>44020.0</v>
      </c>
      <c r="D60" s="109" t="s">
        <v>277</v>
      </c>
      <c r="E60" s="1" t="s">
        <v>278</v>
      </c>
      <c r="F60" s="85">
        <v>7.85</v>
      </c>
      <c r="G60" s="87">
        <v>26.72</v>
      </c>
      <c r="H60" s="144"/>
      <c r="I60" s="1"/>
      <c r="J60" s="1" t="s">
        <v>263</v>
      </c>
      <c r="K60" s="145" t="s">
        <v>271</v>
      </c>
      <c r="L60" s="145" t="s">
        <v>271</v>
      </c>
      <c r="M60" s="1"/>
      <c r="N60" s="25" t="s">
        <v>264</v>
      </c>
      <c r="O60" s="25"/>
      <c r="P60" s="25"/>
      <c r="Q60" s="1"/>
      <c r="R60" s="25"/>
      <c r="S60" s="25"/>
      <c r="T60" s="25"/>
      <c r="U60" s="1"/>
      <c r="V60" s="1"/>
      <c r="W60" s="1"/>
      <c r="X60" s="1"/>
      <c r="Y60" s="1"/>
      <c r="Z60" s="1"/>
      <c r="AA60" s="1"/>
      <c r="AB60" s="1"/>
      <c r="AC60" s="1"/>
      <c r="AD60" s="1"/>
      <c r="AE60" s="1"/>
      <c r="AF60" s="1"/>
      <c r="AG60" s="1"/>
      <c r="AH60" s="1"/>
      <c r="AI60" s="1"/>
      <c r="AJ60" s="1"/>
      <c r="AK60" s="1"/>
      <c r="AL60" s="1"/>
      <c r="AM60" s="1"/>
      <c r="AN60" s="1"/>
    </row>
    <row r="61" ht="14.25" customHeight="1">
      <c r="A61" s="83"/>
      <c r="B61" s="43"/>
      <c r="C61" s="69">
        <v>44020.0</v>
      </c>
      <c r="E61" s="1" t="s">
        <v>278</v>
      </c>
      <c r="F61" s="146">
        <v>7.83</v>
      </c>
      <c r="G61" s="1">
        <v>27.53</v>
      </c>
      <c r="H61" s="147"/>
      <c r="I61" s="99"/>
      <c r="J61" s="1" t="s">
        <v>263</v>
      </c>
      <c r="K61" s="145" t="s">
        <v>271</v>
      </c>
      <c r="L61" s="145" t="s">
        <v>271</v>
      </c>
      <c r="M61" s="1"/>
      <c r="N61" s="25" t="s">
        <v>264</v>
      </c>
      <c r="O61" s="25"/>
      <c r="P61" s="25"/>
      <c r="Q61" s="1"/>
      <c r="R61" s="25"/>
      <c r="S61" s="25"/>
      <c r="T61" s="25"/>
      <c r="U61" s="1"/>
      <c r="V61" s="1"/>
      <c r="W61" s="1"/>
      <c r="X61" s="1"/>
      <c r="Y61" s="1"/>
      <c r="Z61" s="1"/>
      <c r="AA61" s="1"/>
      <c r="AB61" s="1"/>
      <c r="AC61" s="1"/>
      <c r="AD61" s="1"/>
      <c r="AE61" s="1"/>
      <c r="AF61" s="1"/>
      <c r="AG61" s="1"/>
      <c r="AH61" s="1"/>
      <c r="AI61" s="1"/>
      <c r="AJ61" s="1"/>
      <c r="AK61" s="1"/>
      <c r="AL61" s="1"/>
      <c r="AM61" s="1"/>
      <c r="AN61" s="1"/>
    </row>
    <row r="62" ht="14.25" customHeight="1">
      <c r="A62" s="83"/>
      <c r="B62" s="43"/>
      <c r="C62" s="69"/>
      <c r="D62" s="1"/>
      <c r="E62" s="1"/>
      <c r="F62" s="146"/>
      <c r="G62" s="87"/>
      <c r="H62" s="148"/>
      <c r="I62" s="1"/>
      <c r="J62" s="1"/>
      <c r="K62" s="1"/>
      <c r="L62" s="1"/>
      <c r="M62" s="1"/>
      <c r="N62" s="25"/>
      <c r="O62" s="25"/>
      <c r="P62" s="25"/>
      <c r="Q62" s="1"/>
      <c r="R62" s="25"/>
      <c r="S62" s="25"/>
      <c r="T62" s="1"/>
      <c r="U62" s="1"/>
      <c r="V62" s="1"/>
      <c r="W62" s="1"/>
      <c r="X62" s="1"/>
      <c r="Y62" s="1"/>
      <c r="Z62" s="1"/>
      <c r="AA62" s="1"/>
      <c r="AB62" s="1"/>
      <c r="AC62" s="1"/>
      <c r="AD62" s="1"/>
      <c r="AE62" s="1"/>
      <c r="AF62" s="1"/>
      <c r="AG62" s="1"/>
      <c r="AH62" s="1"/>
      <c r="AI62" s="1"/>
      <c r="AJ62" s="1"/>
      <c r="AK62" s="1"/>
      <c r="AL62" s="1"/>
      <c r="AM62" s="1"/>
      <c r="AN62" s="1"/>
    </row>
    <row r="63" ht="14.25" customHeight="1">
      <c r="A63" s="83"/>
      <c r="B63" s="44"/>
      <c r="C63" s="21"/>
      <c r="D63" s="1"/>
      <c r="E63" s="1"/>
      <c r="F63" s="149"/>
      <c r="G63" s="87"/>
      <c r="H63" s="10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ht="14.25" customHeight="1">
      <c r="A64" s="150" t="s">
        <v>206</v>
      </c>
      <c r="B64" s="151"/>
      <c r="C64" s="21"/>
      <c r="D64" s="1"/>
      <c r="E64" s="1"/>
      <c r="F64" s="85"/>
      <c r="G64" s="1"/>
      <c r="H64" s="8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ht="7.5" customHeight="1">
      <c r="A65" s="31"/>
      <c r="B65" s="91"/>
      <c r="C65" s="33"/>
      <c r="D65" s="32"/>
      <c r="E65" s="32"/>
      <c r="F65" s="92"/>
      <c r="G65" s="152"/>
      <c r="H65" s="153"/>
      <c r="I65" s="36"/>
      <c r="J65" s="36"/>
      <c r="K65" s="36"/>
      <c r="L65" s="36"/>
      <c r="M65" s="36"/>
      <c r="N65" s="36"/>
      <c r="O65" s="36"/>
      <c r="P65" s="36"/>
      <c r="Q65" s="36"/>
      <c r="R65" s="37"/>
      <c r="S65" s="37"/>
      <c r="T65" s="32"/>
      <c r="U65" s="32"/>
      <c r="V65" s="32"/>
      <c r="W65" s="38"/>
      <c r="X65" s="39"/>
      <c r="Y65" s="32"/>
      <c r="Z65" s="32"/>
      <c r="AA65" s="32"/>
      <c r="AB65" s="32"/>
      <c r="AC65" s="32"/>
      <c r="AD65" s="32"/>
      <c r="AE65" s="32"/>
      <c r="AF65" s="32"/>
      <c r="AG65" s="32"/>
      <c r="AH65" s="32"/>
      <c r="AI65" s="40"/>
      <c r="AJ65" s="40"/>
      <c r="AK65" s="40"/>
      <c r="AL65" s="40"/>
      <c r="AM65" s="40"/>
      <c r="AN65" s="40"/>
    </row>
    <row r="66" ht="14.25" hidden="1" customHeight="1">
      <c r="A66" s="21" t="s">
        <v>42</v>
      </c>
      <c r="B66" s="154" t="s">
        <v>207</v>
      </c>
      <c r="C66" s="22"/>
      <c r="D66" s="1"/>
      <c r="E66" s="1"/>
      <c r="F66" s="155"/>
      <c r="G66" s="51"/>
      <c r="H66" s="24"/>
      <c r="I66" s="25"/>
      <c r="J66" s="25"/>
      <c r="K66" s="25"/>
      <c r="L66" s="25"/>
      <c r="M66" s="25"/>
      <c r="N66" s="25"/>
      <c r="O66" s="25"/>
      <c r="P66" s="25"/>
      <c r="Q66" s="25"/>
      <c r="R66" s="26"/>
      <c r="S66" s="26"/>
      <c r="T66" s="46"/>
      <c r="U66" s="1"/>
      <c r="V66" s="1"/>
      <c r="W66" s="27"/>
      <c r="X66" s="42"/>
      <c r="Y66" s="1"/>
      <c r="Z66" s="1"/>
      <c r="AA66" s="1"/>
      <c r="AB66" s="1"/>
      <c r="AC66" s="1"/>
      <c r="AD66" s="1"/>
      <c r="AE66" s="1"/>
      <c r="AF66" s="1"/>
      <c r="AG66" s="1"/>
      <c r="AH66" s="1"/>
      <c r="AI66" s="1"/>
      <c r="AJ66" s="1"/>
      <c r="AK66" s="1"/>
      <c r="AL66" s="1"/>
      <c r="AM66" s="1"/>
      <c r="AN66" s="1"/>
    </row>
    <row r="67" ht="7.5" hidden="1" customHeight="1">
      <c r="A67" s="31"/>
      <c r="B67" s="91"/>
      <c r="C67" s="33"/>
      <c r="D67" s="32"/>
      <c r="E67" s="32"/>
      <c r="F67" s="156"/>
      <c r="G67" s="157"/>
      <c r="H67" s="35"/>
      <c r="I67" s="36"/>
      <c r="J67" s="36"/>
      <c r="K67" s="36"/>
      <c r="L67" s="36"/>
      <c r="M67" s="36"/>
      <c r="N67" s="36"/>
      <c r="O67" s="36"/>
      <c r="P67" s="36"/>
      <c r="Q67" s="36"/>
      <c r="R67" s="37"/>
      <c r="S67" s="37"/>
      <c r="T67" s="32"/>
      <c r="U67" s="32"/>
      <c r="V67" s="32"/>
      <c r="W67" s="38"/>
      <c r="X67" s="39"/>
      <c r="Y67" s="32"/>
      <c r="Z67" s="32"/>
      <c r="AA67" s="32"/>
      <c r="AB67" s="32"/>
      <c r="AC67" s="32"/>
      <c r="AD67" s="32"/>
      <c r="AE67" s="32"/>
      <c r="AF67" s="32"/>
      <c r="AG67" s="32"/>
      <c r="AH67" s="32"/>
      <c r="AI67" s="40"/>
      <c r="AJ67" s="40"/>
      <c r="AK67" s="40"/>
      <c r="AL67" s="40"/>
      <c r="AM67" s="40"/>
      <c r="AN67" s="40"/>
    </row>
    <row r="68" ht="14.25" hidden="1" customHeight="1">
      <c r="A68" s="21" t="s">
        <v>42</v>
      </c>
      <c r="B68" s="154" t="s">
        <v>209</v>
      </c>
      <c r="C68" s="22"/>
      <c r="D68" s="1"/>
      <c r="E68" s="1"/>
      <c r="F68" s="158"/>
      <c r="G68" s="159"/>
      <c r="H68" s="24"/>
      <c r="I68" s="25"/>
      <c r="J68" s="25"/>
      <c r="K68" s="25"/>
      <c r="L68" s="25"/>
      <c r="M68" s="25"/>
      <c r="N68" s="25"/>
      <c r="O68" s="25"/>
      <c r="P68" s="25"/>
      <c r="Q68" s="25"/>
      <c r="R68" s="26"/>
      <c r="S68" s="26"/>
      <c r="T68" s="46"/>
      <c r="U68" s="1"/>
      <c r="V68" s="1"/>
      <c r="W68" s="27"/>
      <c r="X68" s="42"/>
      <c r="Y68" s="1"/>
      <c r="Z68" s="1"/>
      <c r="AA68" s="1"/>
      <c r="AB68" s="1"/>
      <c r="AC68" s="1"/>
      <c r="AD68" s="1"/>
      <c r="AE68" s="1"/>
      <c r="AF68" s="1"/>
      <c r="AG68" s="1"/>
      <c r="AH68" s="1"/>
      <c r="AI68" s="1"/>
      <c r="AJ68" s="1"/>
      <c r="AK68" s="1"/>
      <c r="AL68" s="1"/>
      <c r="AM68" s="1"/>
      <c r="AN68" s="1"/>
    </row>
    <row r="69" ht="7.5" customHeight="1">
      <c r="A69" s="31"/>
      <c r="B69" s="91"/>
      <c r="C69" s="33"/>
      <c r="D69" s="32"/>
      <c r="E69" s="32"/>
      <c r="F69" s="92"/>
      <c r="G69" s="152"/>
      <c r="H69" s="160"/>
      <c r="I69" s="36"/>
      <c r="J69" s="36"/>
      <c r="K69" s="36"/>
      <c r="L69" s="36"/>
      <c r="M69" s="36"/>
      <c r="N69" s="36"/>
      <c r="O69" s="36"/>
      <c r="P69" s="36"/>
      <c r="Q69" s="36"/>
      <c r="R69" s="37"/>
      <c r="S69" s="37"/>
      <c r="T69" s="32"/>
      <c r="U69" s="32"/>
      <c r="V69" s="32"/>
      <c r="W69" s="38"/>
      <c r="X69" s="39"/>
      <c r="Y69" s="32"/>
      <c r="Z69" s="32"/>
      <c r="AA69" s="32"/>
      <c r="AB69" s="32"/>
      <c r="AC69" s="32"/>
      <c r="AD69" s="32"/>
      <c r="AE69" s="32"/>
      <c r="AF69" s="32"/>
      <c r="AG69" s="32"/>
      <c r="AH69" s="32"/>
      <c r="AI69" s="40"/>
      <c r="AJ69" s="40"/>
      <c r="AK69" s="40"/>
      <c r="AL69" s="40"/>
      <c r="AM69" s="40"/>
      <c r="AN69" s="40"/>
    </row>
    <row r="70" ht="14.25" customHeight="1">
      <c r="A70" s="21" t="s">
        <v>42</v>
      </c>
      <c r="B70" s="161" t="s">
        <v>289</v>
      </c>
      <c r="C70" s="22"/>
      <c r="D70" s="1"/>
      <c r="E70" s="1"/>
      <c r="F70" s="85">
        <f>10-2.16</f>
        <v>7.84</v>
      </c>
      <c r="G70" s="87"/>
      <c r="H70" s="89"/>
      <c r="I70" s="25"/>
      <c r="J70" s="25"/>
      <c r="K70" s="25"/>
      <c r="L70" s="25"/>
      <c r="M70" s="25"/>
      <c r="N70" s="25"/>
      <c r="O70" s="25"/>
      <c r="P70" s="25"/>
      <c r="Q70" s="25"/>
      <c r="R70" s="26"/>
      <c r="S70" s="26"/>
      <c r="T70" s="46"/>
      <c r="U70" s="1"/>
      <c r="V70" s="1"/>
      <c r="W70" s="27"/>
      <c r="X70" s="42"/>
      <c r="Y70" s="1"/>
      <c r="Z70" s="1"/>
      <c r="AA70" s="1"/>
      <c r="AB70" s="1"/>
      <c r="AC70" s="1"/>
      <c r="AD70" s="1"/>
      <c r="AE70" s="1"/>
      <c r="AF70" s="1"/>
      <c r="AG70" s="1"/>
      <c r="AH70" s="1"/>
      <c r="AI70" s="1"/>
      <c r="AJ70" s="1"/>
      <c r="AK70" s="1"/>
      <c r="AL70" s="1"/>
      <c r="AM70" s="1"/>
      <c r="AN70" s="1"/>
    </row>
    <row r="71" ht="7.5" customHeight="1">
      <c r="A71" s="31"/>
      <c r="B71" s="37"/>
      <c r="C71" s="33"/>
      <c r="D71" s="32"/>
      <c r="E71" s="32"/>
      <c r="F71" s="162"/>
      <c r="G71" s="163"/>
      <c r="H71" s="94"/>
      <c r="I71" s="36"/>
      <c r="J71" s="36"/>
      <c r="K71" s="36"/>
      <c r="L71" s="36"/>
      <c r="M71" s="36"/>
      <c r="N71" s="36"/>
      <c r="O71" s="36"/>
      <c r="P71" s="36"/>
      <c r="Q71" s="36"/>
      <c r="R71" s="37"/>
      <c r="S71" s="37"/>
      <c r="T71" s="32"/>
      <c r="U71" s="32"/>
      <c r="V71" s="32"/>
      <c r="W71" s="38"/>
      <c r="X71" s="39"/>
      <c r="Y71" s="32"/>
      <c r="Z71" s="32"/>
      <c r="AA71" s="32"/>
      <c r="AB71" s="32"/>
      <c r="AC71" s="32"/>
      <c r="AD71" s="32"/>
      <c r="AE71" s="32"/>
      <c r="AF71" s="32"/>
      <c r="AG71" s="32"/>
      <c r="AH71" s="32"/>
      <c r="AI71" s="40"/>
      <c r="AJ71" s="40"/>
      <c r="AK71" s="40"/>
      <c r="AL71" s="40"/>
      <c r="AM71" s="40"/>
      <c r="AN71" s="40"/>
    </row>
    <row r="72" ht="14.25" customHeight="1">
      <c r="A72" s="21" t="s">
        <v>42</v>
      </c>
      <c r="B72" s="164" t="s">
        <v>212</v>
      </c>
      <c r="C72" s="22"/>
      <c r="D72" s="1"/>
      <c r="E72" s="1"/>
      <c r="F72" s="85"/>
      <c r="G72" s="85"/>
      <c r="H72" s="24"/>
      <c r="I72" s="25"/>
      <c r="J72" s="25"/>
      <c r="K72" s="25"/>
      <c r="L72" s="25"/>
      <c r="M72" s="25"/>
      <c r="N72" s="25"/>
      <c r="O72" s="25"/>
      <c r="P72" s="25"/>
      <c r="Q72" s="25"/>
      <c r="R72" s="26"/>
      <c r="S72" s="26"/>
      <c r="T72" s="46"/>
      <c r="U72" s="1"/>
      <c r="V72" s="1"/>
      <c r="W72" s="27"/>
      <c r="X72" s="42"/>
      <c r="Y72" s="1"/>
      <c r="Z72" s="1"/>
      <c r="AA72" s="1"/>
      <c r="AB72" s="1"/>
      <c r="AC72" s="1"/>
      <c r="AD72" s="1"/>
      <c r="AE72" s="1"/>
      <c r="AF72" s="1"/>
      <c r="AG72" s="1"/>
      <c r="AH72" s="1"/>
      <c r="AI72" s="1"/>
      <c r="AJ72" s="1"/>
      <c r="AK72" s="1"/>
      <c r="AL72" s="1"/>
      <c r="AM72" s="1"/>
      <c r="AN72" s="1"/>
    </row>
    <row r="73" ht="7.5" customHeight="1">
      <c r="A73" s="31"/>
      <c r="B73" s="37"/>
      <c r="C73" s="33"/>
      <c r="D73" s="32"/>
      <c r="E73" s="32"/>
      <c r="F73" s="162"/>
      <c r="G73" s="92"/>
      <c r="H73" s="35"/>
      <c r="I73" s="36"/>
      <c r="J73" s="36"/>
      <c r="K73" s="36"/>
      <c r="L73" s="36"/>
      <c r="M73" s="36"/>
      <c r="N73" s="36"/>
      <c r="O73" s="36"/>
      <c r="P73" s="36"/>
      <c r="Q73" s="36"/>
      <c r="R73" s="37"/>
      <c r="S73" s="37"/>
      <c r="T73" s="32"/>
      <c r="U73" s="32"/>
      <c r="V73" s="32"/>
      <c r="W73" s="38"/>
      <c r="X73" s="39"/>
      <c r="Y73" s="32"/>
      <c r="Z73" s="32"/>
      <c r="AA73" s="32"/>
      <c r="AB73" s="32"/>
      <c r="AC73" s="32"/>
      <c r="AD73" s="32"/>
      <c r="AE73" s="32"/>
      <c r="AF73" s="32"/>
      <c r="AG73" s="32"/>
      <c r="AH73" s="32"/>
      <c r="AI73" s="40"/>
      <c r="AJ73" s="40"/>
      <c r="AK73" s="40"/>
      <c r="AL73" s="40"/>
      <c r="AM73" s="40"/>
      <c r="AN73" s="40"/>
    </row>
    <row r="74" ht="14.25" customHeight="1">
      <c r="A74" s="21" t="s">
        <v>42</v>
      </c>
      <c r="B74" s="161" t="s">
        <v>290</v>
      </c>
      <c r="C74" s="22"/>
      <c r="D74" s="1"/>
      <c r="E74" s="1"/>
      <c r="F74" s="104"/>
      <c r="G74" s="85"/>
      <c r="H74" s="24"/>
      <c r="I74" s="25"/>
      <c r="J74" s="25"/>
      <c r="K74" s="25"/>
      <c r="L74" s="25"/>
      <c r="M74" s="25"/>
      <c r="N74" s="25"/>
      <c r="O74" s="25"/>
      <c r="P74" s="25"/>
      <c r="Q74" s="25"/>
      <c r="R74" s="26"/>
      <c r="S74" s="26"/>
      <c r="T74" s="46"/>
      <c r="U74" s="1"/>
      <c r="V74" s="1"/>
      <c r="W74" s="27"/>
      <c r="X74" s="42"/>
      <c r="Y74" s="1"/>
      <c r="Z74" s="1"/>
      <c r="AA74" s="1"/>
      <c r="AB74" s="1"/>
      <c r="AC74" s="1"/>
      <c r="AD74" s="1"/>
      <c r="AE74" s="1"/>
      <c r="AF74" s="1"/>
      <c r="AG74" s="1"/>
      <c r="AH74" s="1"/>
      <c r="AI74" s="1"/>
      <c r="AJ74" s="1"/>
      <c r="AK74" s="1"/>
      <c r="AL74" s="1"/>
      <c r="AM74" s="1"/>
      <c r="AN74" s="1"/>
    </row>
    <row r="75" ht="7.5" customHeight="1">
      <c r="A75" s="31"/>
      <c r="B75" s="37"/>
      <c r="C75" s="33"/>
      <c r="D75" s="32"/>
      <c r="E75" s="32"/>
      <c r="F75" s="165"/>
      <c r="G75" s="166"/>
      <c r="H75" s="35"/>
      <c r="I75" s="36"/>
      <c r="J75" s="36"/>
      <c r="K75" s="36"/>
      <c r="L75" s="36"/>
      <c r="M75" s="36"/>
      <c r="N75" s="36"/>
      <c r="O75" s="36"/>
      <c r="P75" s="36"/>
      <c r="Q75" s="36"/>
      <c r="R75" s="37"/>
      <c r="S75" s="37"/>
      <c r="T75" s="32"/>
      <c r="U75" s="32"/>
      <c r="V75" s="32"/>
      <c r="W75" s="38"/>
      <c r="X75" s="39"/>
      <c r="Y75" s="32"/>
      <c r="Z75" s="32"/>
      <c r="AA75" s="32"/>
      <c r="AB75" s="32"/>
      <c r="AC75" s="32"/>
      <c r="AD75" s="32"/>
      <c r="AE75" s="32"/>
      <c r="AF75" s="32"/>
      <c r="AG75" s="32"/>
      <c r="AH75" s="32"/>
      <c r="AI75" s="40"/>
      <c r="AJ75" s="40"/>
      <c r="AK75" s="40"/>
      <c r="AL75" s="40"/>
      <c r="AM75" s="40"/>
      <c r="AN75" s="40"/>
    </row>
    <row r="76" ht="14.25" customHeight="1">
      <c r="A76" s="21" t="s">
        <v>42</v>
      </c>
      <c r="B76" s="161" t="s">
        <v>291</v>
      </c>
      <c r="C76" s="22">
        <v>44056.0</v>
      </c>
      <c r="D76" s="1"/>
      <c r="E76" s="1"/>
      <c r="F76" s="104"/>
      <c r="G76" s="146"/>
      <c r="H76" s="24"/>
      <c r="I76" s="25"/>
      <c r="J76" s="25" t="s">
        <v>264</v>
      </c>
      <c r="K76" s="25"/>
      <c r="L76" s="25"/>
      <c r="M76" s="25"/>
      <c r="N76" s="25" t="s">
        <v>264</v>
      </c>
      <c r="O76" s="25"/>
      <c r="P76" s="25"/>
      <c r="Q76" s="25"/>
      <c r="R76" s="26"/>
      <c r="S76" s="26"/>
      <c r="T76" s="46"/>
      <c r="U76" s="1"/>
      <c r="V76" s="1"/>
      <c r="W76" s="27"/>
      <c r="X76" s="42"/>
      <c r="Y76" s="1"/>
      <c r="Z76" s="1"/>
      <c r="AA76" s="1"/>
      <c r="AB76" s="1"/>
      <c r="AC76" s="1"/>
      <c r="AD76" s="1"/>
      <c r="AE76" s="1"/>
      <c r="AF76" s="1"/>
      <c r="AG76" s="1"/>
      <c r="AH76" s="1"/>
      <c r="AI76" s="1"/>
      <c r="AJ76" s="1"/>
      <c r="AK76" s="1"/>
      <c r="AL76" s="1"/>
      <c r="AM76" s="1"/>
      <c r="AN76" s="1"/>
    </row>
    <row r="77" ht="7.5" customHeight="1">
      <c r="A77" s="31"/>
      <c r="B77" s="37"/>
      <c r="C77" s="33"/>
      <c r="D77" s="32"/>
      <c r="E77" s="32"/>
      <c r="F77" s="92"/>
      <c r="G77" s="167"/>
      <c r="H77" s="35"/>
      <c r="I77" s="36"/>
      <c r="J77" s="36"/>
      <c r="K77" s="36"/>
      <c r="L77" s="36"/>
      <c r="M77" s="36"/>
      <c r="N77" s="36"/>
      <c r="O77" s="36"/>
      <c r="P77" s="36"/>
      <c r="Q77" s="36"/>
      <c r="R77" s="37"/>
      <c r="S77" s="37"/>
      <c r="T77" s="32"/>
      <c r="U77" s="32"/>
      <c r="V77" s="32"/>
      <c r="W77" s="38"/>
      <c r="X77" s="39"/>
      <c r="Y77" s="32"/>
      <c r="Z77" s="32"/>
      <c r="AA77" s="32"/>
      <c r="AB77" s="32"/>
      <c r="AC77" s="32"/>
      <c r="AD77" s="32"/>
      <c r="AE77" s="32"/>
      <c r="AF77" s="32"/>
      <c r="AG77" s="32"/>
      <c r="AH77" s="32"/>
      <c r="AI77" s="40"/>
      <c r="AJ77" s="40"/>
      <c r="AK77" s="40"/>
      <c r="AL77" s="40"/>
      <c r="AM77" s="40"/>
      <c r="AN77" s="40"/>
    </row>
    <row r="78" ht="14.25" customHeight="1">
      <c r="A78" s="21" t="s">
        <v>42</v>
      </c>
      <c r="B78" s="161" t="s">
        <v>292</v>
      </c>
      <c r="C78" s="22">
        <v>44061.0</v>
      </c>
      <c r="D78" s="1"/>
      <c r="E78" s="1"/>
      <c r="F78" s="149">
        <f>10-0.31</f>
        <v>9.69</v>
      </c>
      <c r="G78" s="85"/>
      <c r="H78" s="24"/>
      <c r="I78" s="25"/>
      <c r="J78" s="25" t="s">
        <v>264</v>
      </c>
      <c r="K78" s="25"/>
      <c r="L78" s="25"/>
      <c r="M78" s="25"/>
      <c r="N78" s="25"/>
      <c r="O78" s="25"/>
      <c r="P78" s="25"/>
      <c r="Q78" s="25"/>
      <c r="R78" s="26"/>
      <c r="S78" s="26"/>
      <c r="T78" s="46"/>
      <c r="U78" s="1"/>
      <c r="V78" s="1"/>
      <c r="W78" s="27"/>
      <c r="X78" s="42"/>
      <c r="Y78" s="1"/>
      <c r="Z78" s="1"/>
      <c r="AA78" s="1"/>
      <c r="AB78" s="1"/>
      <c r="AC78" s="1"/>
      <c r="AD78" s="1"/>
      <c r="AE78" s="1"/>
      <c r="AF78" s="1"/>
      <c r="AG78" s="1"/>
      <c r="AH78" s="1"/>
      <c r="AI78" s="1"/>
      <c r="AJ78" s="1"/>
      <c r="AK78" s="1"/>
      <c r="AL78" s="1"/>
      <c r="AM78" s="1"/>
      <c r="AN78" s="1"/>
    </row>
    <row r="79" ht="7.5" customHeight="1">
      <c r="A79" s="31"/>
      <c r="B79" s="37"/>
      <c r="C79" s="33"/>
      <c r="D79" s="32"/>
      <c r="E79" s="32"/>
      <c r="F79" s="92"/>
      <c r="G79" s="168"/>
      <c r="H79" s="35"/>
      <c r="I79" s="36"/>
      <c r="J79" s="36"/>
      <c r="K79" s="36"/>
      <c r="L79" s="36"/>
      <c r="M79" s="36"/>
      <c r="N79" s="36"/>
      <c r="O79" s="36"/>
      <c r="P79" s="36"/>
      <c r="Q79" s="36"/>
      <c r="R79" s="37"/>
      <c r="S79" s="37"/>
      <c r="T79" s="32"/>
      <c r="U79" s="32"/>
      <c r="V79" s="32"/>
      <c r="W79" s="38"/>
      <c r="X79" s="39"/>
      <c r="Y79" s="32"/>
      <c r="Z79" s="32"/>
      <c r="AA79" s="32"/>
      <c r="AB79" s="32"/>
      <c r="AC79" s="32"/>
      <c r="AD79" s="32"/>
      <c r="AE79" s="32"/>
      <c r="AF79" s="32"/>
      <c r="AG79" s="32"/>
      <c r="AH79" s="32"/>
      <c r="AI79" s="40"/>
      <c r="AJ79" s="40"/>
      <c r="AK79" s="40"/>
      <c r="AL79" s="40"/>
      <c r="AM79" s="40"/>
      <c r="AN79" s="40"/>
    </row>
    <row r="80" ht="14.25" customHeight="1">
      <c r="A80" s="21" t="s">
        <v>135</v>
      </c>
      <c r="B80" s="161" t="s">
        <v>293</v>
      </c>
      <c r="C80" s="70"/>
      <c r="D80" s="1"/>
      <c r="E80" s="1"/>
      <c r="F80" s="149"/>
      <c r="G80" s="169"/>
      <c r="H80" s="140"/>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ht="14.25" customHeight="1">
      <c r="A81" s="21"/>
      <c r="B81" s="154"/>
      <c r="C81" s="1"/>
      <c r="D81" s="1"/>
      <c r="E81" s="1"/>
      <c r="F81" s="85"/>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ht="14.25" customHeight="1">
      <c r="A82" s="21"/>
      <c r="B82" s="154"/>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ht="14.25" customHeight="1">
      <c r="A83" s="21"/>
      <c r="B83" s="154"/>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ht="14.25" customHeight="1">
      <c r="A84" s="21"/>
      <c r="B84" s="154"/>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ht="14.25" customHeight="1">
      <c r="A85" s="21"/>
      <c r="B85" s="154"/>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ht="14.25" customHeight="1">
      <c r="A86" s="21"/>
      <c r="B86" s="154"/>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ht="14.25" customHeight="1">
      <c r="A87" s="21"/>
      <c r="B87" s="154"/>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ht="14.25" customHeight="1">
      <c r="A88" s="21"/>
      <c r="B88" s="154"/>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ht="14.25" customHeight="1">
      <c r="A89" s="21"/>
      <c r="B89" s="154"/>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ht="14.25" customHeight="1">
      <c r="A90" s="21"/>
      <c r="B90" s="154"/>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ht="14.25" customHeight="1">
      <c r="A91" s="21"/>
      <c r="B91" s="154"/>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ht="14.25" customHeight="1">
      <c r="A92" s="21"/>
      <c r="B92" s="154"/>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ht="14.25" customHeight="1">
      <c r="A93" s="21"/>
      <c r="B93" s="154"/>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ht="14.25" customHeight="1">
      <c r="A94" s="21"/>
      <c r="B94" s="154"/>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ht="14.25" customHeight="1">
      <c r="A95" s="21"/>
      <c r="B95" s="154"/>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ht="14.25" customHeight="1">
      <c r="A96" s="21"/>
      <c r="B96" s="154"/>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ht="14.25" customHeight="1">
      <c r="A97" s="21"/>
      <c r="B97" s="154"/>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ht="14.25" customHeight="1">
      <c r="A98" s="21"/>
      <c r="B98" s="154"/>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ht="14.25" customHeight="1">
      <c r="A99" s="21"/>
      <c r="B99" s="154"/>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ht="14.25" customHeight="1">
      <c r="A100" s="21"/>
      <c r="B100" s="154"/>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ht="14.25" customHeight="1">
      <c r="A101" s="21"/>
      <c r="B101" s="154"/>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ht="14.25" customHeight="1">
      <c r="A102" s="21"/>
      <c r="B102" s="154"/>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ht="14.25" customHeight="1">
      <c r="A103" s="21"/>
      <c r="B103" s="154"/>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ht="14.25" customHeight="1">
      <c r="A104" s="21"/>
      <c r="B104" s="154"/>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ht="14.25" customHeight="1">
      <c r="A105" s="21"/>
      <c r="B105" s="154"/>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ht="14.25" customHeight="1">
      <c r="A106" s="21"/>
      <c r="B106" s="15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ht="14.25" customHeight="1">
      <c r="A107" s="21"/>
      <c r="B107" s="15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ht="14.25" customHeight="1">
      <c r="A108" s="21"/>
      <c r="B108" s="15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ht="14.25" customHeight="1">
      <c r="A109" s="21"/>
      <c r="B109" s="15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ht="14.25" customHeight="1">
      <c r="A110" s="21"/>
      <c r="B110" s="15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ht="14.25" customHeight="1">
      <c r="A111" s="21"/>
      <c r="B111" s="15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ht="14.25" customHeight="1">
      <c r="A112" s="21"/>
      <c r="B112" s="15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ht="14.25" customHeight="1">
      <c r="A113" s="21"/>
      <c r="B113" s="15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ht="14.25" customHeight="1">
      <c r="A114" s="21"/>
      <c r="B114" s="15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ht="14.25" customHeight="1">
      <c r="A115" s="21"/>
      <c r="B115" s="15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ht="14.25" customHeight="1">
      <c r="A116" s="21"/>
      <c r="B116" s="15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ht="14.25" customHeight="1">
      <c r="A117" s="21"/>
      <c r="B117" s="15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ht="14.25" customHeight="1">
      <c r="A118" s="21"/>
      <c r="B118" s="15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ht="14.25" customHeight="1">
      <c r="A119" s="21"/>
      <c r="B119" s="15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ht="14.25" customHeight="1">
      <c r="A120" s="21"/>
      <c r="B120" s="15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ht="14.25" customHeight="1">
      <c r="A121" s="21"/>
      <c r="B121" s="15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ht="14.25" customHeight="1">
      <c r="A122" s="21"/>
      <c r="B122" s="15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ht="14.25" customHeight="1">
      <c r="A123" s="21"/>
      <c r="B123" s="15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ht="14.25" customHeight="1">
      <c r="A124" s="21"/>
      <c r="B124" s="15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row>
    <row r="125" ht="14.25" customHeight="1">
      <c r="A125" s="21"/>
      <c r="B125" s="15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ht="14.25" customHeight="1">
      <c r="A126" s="21"/>
      <c r="B126" s="15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ht="14.25" customHeight="1">
      <c r="A127" s="21"/>
      <c r="B127" s="15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ht="14.25" customHeight="1">
      <c r="A128" s="21"/>
      <c r="B128" s="15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ht="14.25" customHeight="1">
      <c r="A129" s="21"/>
      <c r="B129" s="154"/>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ht="14.25" customHeight="1">
      <c r="A130" s="21"/>
      <c r="B130" s="154"/>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ht="14.25" customHeight="1">
      <c r="A131" s="21"/>
      <c r="B131" s="154"/>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ht="14.25" customHeight="1">
      <c r="A132" s="21"/>
      <c r="B132" s="154"/>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ht="14.25" customHeight="1">
      <c r="A133" s="21"/>
      <c r="B133" s="154"/>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ht="14.25" customHeight="1">
      <c r="A134" s="21"/>
      <c r="B134" s="154"/>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ht="14.25" customHeight="1">
      <c r="A135" s="21"/>
      <c r="B135" s="154"/>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ht="14.25" customHeight="1">
      <c r="A136" s="21"/>
      <c r="B136" s="154"/>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ht="14.25" customHeight="1">
      <c r="A137" s="21"/>
      <c r="B137" s="154"/>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ht="14.25" customHeight="1">
      <c r="A138" s="21"/>
      <c r="B138" s="154"/>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ht="14.25" customHeight="1">
      <c r="A139" s="21"/>
      <c r="B139" s="154"/>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ht="14.25" customHeight="1">
      <c r="A140" s="21"/>
      <c r="B140" s="154"/>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row r="141" ht="14.25" customHeight="1">
      <c r="A141" s="21"/>
      <c r="B141" s="154"/>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row>
    <row r="142" ht="14.25" customHeight="1">
      <c r="A142" s="21"/>
      <c r="B142" s="154"/>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row>
    <row r="143" ht="14.25" customHeight="1">
      <c r="A143" s="21"/>
      <c r="B143" s="154"/>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row>
    <row r="144" ht="14.25" customHeight="1">
      <c r="A144" s="21"/>
      <c r="B144" s="154"/>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row>
    <row r="145" ht="14.25" customHeight="1">
      <c r="A145" s="21"/>
      <c r="B145" s="154"/>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row>
    <row r="146" ht="14.25" customHeight="1">
      <c r="A146" s="21"/>
      <c r="B146" s="154"/>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row>
    <row r="147" ht="14.25" customHeight="1">
      <c r="A147" s="21"/>
      <c r="B147" s="154"/>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row>
    <row r="148" ht="14.25" customHeight="1">
      <c r="A148" s="21"/>
      <c r="B148" s="154"/>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row>
    <row r="149" ht="14.25" customHeight="1">
      <c r="A149" s="21"/>
      <c r="B149" s="154"/>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row>
    <row r="150" ht="14.25" customHeight="1">
      <c r="A150" s="21"/>
      <c r="B150" s="154"/>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row>
    <row r="151" ht="14.25" customHeight="1">
      <c r="A151" s="21"/>
      <c r="B151" s="154"/>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row>
    <row r="152" ht="14.25" customHeight="1">
      <c r="A152" s="21"/>
      <c r="B152" s="154"/>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row>
    <row r="153" ht="14.25" customHeight="1">
      <c r="A153" s="21"/>
      <c r="B153" s="154"/>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row>
    <row r="154" ht="14.25" customHeight="1">
      <c r="A154" s="21"/>
      <c r="B154" s="154"/>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row>
    <row r="155" ht="14.25" customHeight="1">
      <c r="A155" s="21"/>
      <c r="B155" s="154"/>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row>
    <row r="156" ht="14.25" customHeight="1">
      <c r="A156" s="21"/>
      <c r="B156" s="154"/>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row>
    <row r="157" ht="14.25" customHeight="1">
      <c r="A157" s="21"/>
      <c r="B157" s="154"/>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row>
    <row r="158" ht="14.25" customHeight="1">
      <c r="A158" s="21"/>
      <c r="B158" s="154"/>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row>
    <row r="159" ht="14.25" customHeight="1">
      <c r="A159" s="21"/>
      <c r="B159" s="154"/>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row>
    <row r="160" ht="14.25" customHeight="1">
      <c r="A160" s="21"/>
      <c r="B160" s="154"/>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row>
    <row r="161" ht="14.25" customHeight="1">
      <c r="A161" s="21"/>
      <c r="B161" s="154"/>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row>
    <row r="162" ht="14.25" customHeight="1">
      <c r="A162" s="21"/>
      <c r="B162" s="154"/>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row>
    <row r="163" ht="14.25" customHeight="1">
      <c r="A163" s="21"/>
      <c r="B163" s="154"/>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row>
    <row r="164" ht="14.25" customHeight="1">
      <c r="A164" s="21"/>
      <c r="B164" s="154"/>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row>
    <row r="165" ht="14.25" customHeight="1">
      <c r="A165" s="21"/>
      <c r="B165" s="154"/>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row>
    <row r="166" ht="14.25" customHeight="1">
      <c r="A166" s="21"/>
      <c r="B166" s="154"/>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row>
    <row r="167" ht="14.25" customHeight="1">
      <c r="A167" s="21"/>
      <c r="B167" s="154"/>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row>
    <row r="168" ht="14.25" customHeight="1">
      <c r="A168" s="21"/>
      <c r="B168" s="154"/>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row>
    <row r="169" ht="14.25" customHeight="1">
      <c r="A169" s="21"/>
      <c r="B169" s="154"/>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row>
    <row r="170" ht="14.25" customHeight="1">
      <c r="A170" s="21"/>
      <c r="B170" s="154"/>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row>
    <row r="171" ht="14.25" customHeight="1">
      <c r="A171" s="21"/>
      <c r="B171" s="154"/>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row>
    <row r="172" ht="14.25" customHeight="1">
      <c r="A172" s="21"/>
      <c r="B172" s="154"/>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row>
    <row r="173" ht="14.25" customHeight="1">
      <c r="A173" s="21"/>
      <c r="B173" s="154"/>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row>
    <row r="174" ht="14.25" customHeight="1">
      <c r="A174" s="21"/>
      <c r="B174" s="154"/>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ht="14.25" customHeight="1">
      <c r="A175" s="21"/>
      <c r="B175" s="154"/>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row>
    <row r="176" ht="14.25" customHeight="1">
      <c r="A176" s="21"/>
      <c r="B176" s="154"/>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row>
    <row r="177" ht="14.25" customHeight="1">
      <c r="A177" s="21"/>
      <c r="B177" s="154"/>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row>
    <row r="178" ht="14.25" customHeight="1">
      <c r="A178" s="21"/>
      <c r="B178" s="154"/>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row>
    <row r="179" ht="14.25" customHeight="1">
      <c r="A179" s="21"/>
      <c r="B179" s="154"/>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row>
    <row r="180" ht="14.25" customHeight="1">
      <c r="A180" s="21"/>
      <c r="B180" s="154"/>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row>
    <row r="181" ht="14.25" customHeight="1">
      <c r="A181" s="21"/>
      <c r="B181" s="154"/>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row>
    <row r="182" ht="14.25" customHeight="1">
      <c r="A182" s="21"/>
      <c r="B182" s="154"/>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row>
    <row r="183" ht="14.25" customHeight="1">
      <c r="A183" s="21"/>
      <c r="B183" s="154"/>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row>
    <row r="184" ht="14.25" customHeight="1">
      <c r="A184" s="21"/>
      <c r="B184" s="154"/>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row>
    <row r="185" ht="14.25" customHeight="1">
      <c r="A185" s="21"/>
      <c r="B185" s="154"/>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row>
    <row r="186" ht="14.25" customHeight="1">
      <c r="A186" s="21"/>
      <c r="B186" s="154"/>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row>
    <row r="187" ht="14.25" customHeight="1">
      <c r="A187" s="21"/>
      <c r="B187" s="154"/>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row>
    <row r="188" ht="14.25" customHeight="1">
      <c r="A188" s="21"/>
      <c r="B188" s="154"/>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row>
    <row r="189" ht="14.25" customHeight="1">
      <c r="A189" s="21"/>
      <c r="B189" s="154"/>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row>
    <row r="190" ht="14.25" customHeight="1">
      <c r="A190" s="21"/>
      <c r="B190" s="154"/>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row>
    <row r="191" ht="14.25" customHeight="1">
      <c r="A191" s="21"/>
      <c r="B191" s="154"/>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row>
    <row r="192" ht="14.25" customHeight="1">
      <c r="A192" s="21"/>
      <c r="B192" s="154"/>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row>
    <row r="193" ht="14.25" customHeight="1">
      <c r="A193" s="21"/>
      <c r="B193" s="154"/>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row>
    <row r="194" ht="14.25" customHeight="1">
      <c r="A194" s="21"/>
      <c r="B194" s="154"/>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row r="195" ht="14.25" customHeight="1">
      <c r="A195" s="21"/>
      <c r="B195" s="154"/>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row>
    <row r="196" ht="14.25" customHeight="1">
      <c r="A196" s="21"/>
      <c r="B196" s="154"/>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row>
    <row r="197" ht="14.25" customHeight="1">
      <c r="A197" s="21"/>
      <c r="B197" s="154"/>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row>
    <row r="198" ht="14.25" customHeight="1">
      <c r="A198" s="21"/>
      <c r="B198" s="154"/>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row>
    <row r="199" ht="14.25" customHeight="1">
      <c r="A199" s="21"/>
      <c r="B199" s="154"/>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row>
    <row r="200" ht="14.25" customHeight="1">
      <c r="A200" s="21"/>
      <c r="B200" s="154"/>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row>
    <row r="201" ht="14.25" customHeight="1">
      <c r="A201" s="21"/>
      <c r="B201" s="154"/>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row>
    <row r="202" ht="14.25" customHeight="1">
      <c r="A202" s="21"/>
      <c r="B202" s="154"/>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row>
    <row r="203" ht="14.25" customHeight="1">
      <c r="A203" s="21"/>
      <c r="B203" s="154"/>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row>
    <row r="204" ht="14.25" customHeight="1">
      <c r="A204" s="21"/>
      <c r="B204" s="154"/>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row>
    <row r="205" ht="14.25" customHeight="1">
      <c r="A205" s="21"/>
      <c r="B205" s="154"/>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row>
    <row r="206" ht="14.25" customHeight="1">
      <c r="A206" s="21"/>
      <c r="B206" s="154"/>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row>
    <row r="207" ht="14.25" customHeight="1">
      <c r="A207" s="21"/>
      <c r="B207" s="154"/>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row>
    <row r="208" ht="14.25" customHeight="1">
      <c r="A208" s="21"/>
      <c r="B208" s="154"/>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row>
    <row r="209" ht="14.25" customHeight="1">
      <c r="A209" s="21"/>
      <c r="B209" s="154"/>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row>
    <row r="210" ht="14.25" customHeight="1">
      <c r="A210" s="21"/>
      <c r="B210" s="154"/>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row>
    <row r="211" ht="14.25" customHeight="1">
      <c r="A211" s="21"/>
      <c r="B211" s="154"/>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row>
    <row r="212" ht="14.25" customHeight="1">
      <c r="A212" s="21"/>
      <c r="B212" s="154"/>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row>
    <row r="213" ht="14.25" customHeight="1">
      <c r="A213" s="21"/>
      <c r="B213" s="154"/>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row>
    <row r="214" ht="14.25" customHeight="1">
      <c r="A214" s="21"/>
      <c r="B214" s="154"/>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row>
    <row r="215" ht="14.25" customHeight="1">
      <c r="A215" s="21"/>
      <c r="B215" s="154"/>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row>
    <row r="216" ht="14.25" customHeight="1">
      <c r="A216" s="21"/>
      <c r="B216" s="154"/>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row>
    <row r="217" ht="14.25" customHeight="1">
      <c r="A217" s="21"/>
      <c r="B217" s="154"/>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row>
    <row r="218" ht="14.25" customHeight="1">
      <c r="A218" s="21"/>
      <c r="B218" s="154"/>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row>
    <row r="219" ht="14.25" customHeight="1">
      <c r="A219" s="21"/>
      <c r="B219" s="154"/>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row>
    <row r="220" ht="14.25" customHeight="1">
      <c r="A220" s="21"/>
      <c r="B220" s="154"/>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row>
    <row r="221" ht="14.25" customHeight="1">
      <c r="A221" s="21"/>
      <c r="B221" s="154"/>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row>
    <row r="222" ht="14.25" customHeight="1">
      <c r="A222" s="21"/>
      <c r="B222" s="154"/>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row>
    <row r="223" ht="14.25" customHeight="1">
      <c r="A223" s="21"/>
      <c r="B223" s="154"/>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row>
    <row r="224" ht="14.25" customHeight="1">
      <c r="A224" s="21"/>
      <c r="B224" s="154"/>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row>
    <row r="225" ht="14.25" customHeight="1">
      <c r="A225" s="21"/>
      <c r="B225" s="154"/>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row>
    <row r="226" ht="14.25" customHeight="1">
      <c r="A226" s="21"/>
      <c r="B226" s="154"/>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row>
    <row r="227" ht="14.25" customHeight="1">
      <c r="A227" s="21"/>
      <c r="B227" s="154"/>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row>
    <row r="228" ht="14.25" customHeight="1">
      <c r="A228" s="21"/>
      <c r="B228" s="154"/>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row>
    <row r="229" ht="14.25" customHeight="1">
      <c r="A229" s="21"/>
      <c r="B229" s="154"/>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row>
    <row r="230" ht="14.25" customHeight="1">
      <c r="A230" s="21"/>
      <c r="B230" s="154"/>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row>
    <row r="231" ht="14.25" customHeight="1">
      <c r="A231" s="21"/>
      <c r="B231" s="154"/>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row>
    <row r="232" ht="14.25" customHeight="1">
      <c r="A232" s="21"/>
      <c r="B232" s="154"/>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row>
    <row r="233" ht="14.25" customHeight="1">
      <c r="A233" s="21"/>
      <c r="B233" s="154"/>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row>
    <row r="234" ht="14.25" customHeight="1">
      <c r="A234" s="21"/>
      <c r="B234" s="154"/>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row>
    <row r="235" ht="14.25" customHeight="1">
      <c r="A235" s="21"/>
      <c r="B235" s="154"/>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row>
    <row r="236" ht="14.25" customHeight="1">
      <c r="A236" s="21"/>
      <c r="B236" s="154"/>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row>
    <row r="237" ht="14.25" customHeight="1">
      <c r="A237" s="21"/>
      <c r="B237" s="154"/>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row>
    <row r="238" ht="14.25" customHeight="1">
      <c r="A238" s="21"/>
      <c r="B238" s="154"/>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row>
    <row r="239" ht="14.25" customHeight="1">
      <c r="A239" s="21"/>
      <c r="B239" s="154"/>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row>
    <row r="240" ht="14.25" customHeight="1">
      <c r="A240" s="21"/>
      <c r="B240" s="154"/>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row>
    <row r="241" ht="14.25" customHeight="1">
      <c r="A241" s="21"/>
      <c r="B241" s="154"/>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row>
    <row r="242" ht="14.25" customHeight="1">
      <c r="A242" s="21"/>
      <c r="B242" s="154"/>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row>
    <row r="243" ht="14.25" customHeight="1">
      <c r="A243" s="21"/>
      <c r="B243" s="154"/>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row>
    <row r="244" ht="14.25" customHeight="1">
      <c r="A244" s="21"/>
      <c r="B244" s="154"/>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row>
    <row r="245" ht="14.25" customHeight="1">
      <c r="A245" s="21"/>
      <c r="B245" s="154"/>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row>
    <row r="246" ht="14.25" customHeight="1">
      <c r="A246" s="21"/>
      <c r="B246" s="154"/>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row>
    <row r="247" ht="14.25" customHeight="1">
      <c r="A247" s="21"/>
      <c r="B247" s="154"/>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row>
    <row r="248" ht="14.25" customHeight="1">
      <c r="A248" s="21"/>
      <c r="B248" s="154"/>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row>
    <row r="249" ht="14.25" customHeight="1">
      <c r="A249" s="21"/>
      <c r="B249" s="154"/>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row>
    <row r="250" ht="14.25" customHeight="1">
      <c r="A250" s="21"/>
      <c r="B250" s="154"/>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row>
    <row r="251" ht="14.25" customHeight="1">
      <c r="A251" s="21"/>
      <c r="B251" s="154"/>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row>
    <row r="252" ht="14.25" customHeight="1">
      <c r="A252" s="21"/>
      <c r="B252" s="154"/>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row>
    <row r="253" ht="14.25" customHeight="1">
      <c r="A253" s="21"/>
      <c r="B253" s="154"/>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row>
    <row r="254" ht="14.25" customHeight="1">
      <c r="A254" s="21"/>
      <c r="B254" s="154"/>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row>
    <row r="255" ht="14.25" customHeight="1">
      <c r="A255" s="21"/>
      <c r="B255" s="154"/>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row>
    <row r="256" ht="14.25" customHeight="1">
      <c r="A256" s="21"/>
      <c r="B256" s="154"/>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row>
    <row r="257" ht="14.25" customHeight="1">
      <c r="A257" s="21"/>
      <c r="B257" s="154"/>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row>
    <row r="258" ht="14.25" customHeight="1">
      <c r="A258" s="21"/>
      <c r="B258" s="154"/>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row>
    <row r="259" ht="14.25" customHeight="1">
      <c r="A259" s="21"/>
      <c r="B259" s="154"/>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row>
    <row r="260" ht="14.25" customHeight="1">
      <c r="A260" s="21"/>
      <c r="B260" s="154"/>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row>
    <row r="261" ht="14.25" customHeight="1">
      <c r="A261" s="21"/>
      <c r="B261" s="154"/>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row>
    <row r="262" ht="14.25" customHeight="1">
      <c r="A262" s="21"/>
      <c r="B262" s="154"/>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row>
    <row r="263" ht="14.25" customHeight="1">
      <c r="A263" s="21"/>
      <c r="B263" s="154"/>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row>
    <row r="264" ht="14.25" customHeight="1">
      <c r="A264" s="21"/>
      <c r="B264" s="154"/>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row>
    <row r="265" ht="14.25" customHeight="1">
      <c r="A265" s="21"/>
      <c r="B265" s="154"/>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row>
    <row r="266" ht="14.25" customHeight="1">
      <c r="A266" s="21"/>
      <c r="B266" s="154"/>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row>
    <row r="267" ht="14.25" customHeight="1">
      <c r="A267" s="21"/>
      <c r="B267" s="154"/>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row>
    <row r="268" ht="14.25" customHeight="1">
      <c r="A268" s="21"/>
      <c r="B268" s="154"/>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row>
    <row r="269" ht="14.25" customHeight="1">
      <c r="A269" s="21"/>
      <c r="B269" s="154"/>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row>
    <row r="270" ht="14.25" customHeight="1">
      <c r="A270" s="21"/>
      <c r="B270" s="154"/>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row>
    <row r="271" ht="14.25" customHeight="1">
      <c r="A271" s="21"/>
      <c r="B271" s="154"/>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row>
    <row r="272" ht="14.25" customHeight="1">
      <c r="A272" s="21"/>
      <c r="B272" s="154"/>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row>
    <row r="273" ht="14.25" customHeight="1">
      <c r="A273" s="21"/>
      <c r="B273" s="154"/>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row>
    <row r="274" ht="14.25" customHeight="1">
      <c r="A274" s="21"/>
      <c r="B274" s="154"/>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row>
    <row r="275" ht="14.25" customHeight="1">
      <c r="A275" s="21"/>
      <c r="B275" s="154"/>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row>
    <row r="276" ht="14.25" customHeight="1">
      <c r="A276" s="21"/>
      <c r="B276" s="154"/>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row>
    <row r="277" ht="14.25" customHeight="1">
      <c r="A277" s="21"/>
      <c r="B277" s="154"/>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row>
    <row r="278" ht="14.25" customHeight="1">
      <c r="A278" s="21"/>
      <c r="B278" s="154"/>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row>
    <row r="279" ht="14.25" customHeight="1">
      <c r="A279" s="21"/>
      <c r="B279" s="154"/>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row>
    <row r="280" ht="14.25" customHeight="1">
      <c r="A280" s="21"/>
      <c r="B280" s="154"/>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row>
    <row r="281" ht="14.25" customHeight="1">
      <c r="A281" s="1"/>
      <c r="B281" s="154"/>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row>
    <row r="282" ht="14.25" customHeight="1">
      <c r="A282" s="1"/>
      <c r="B282" s="154"/>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row>
    <row r="283" ht="14.25" customHeight="1">
      <c r="A283" s="1"/>
      <c r="B283" s="154"/>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row>
    <row r="284" ht="14.25" customHeight="1">
      <c r="A284" s="1"/>
      <c r="B284" s="154"/>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row>
    <row r="285" ht="14.25" customHeight="1">
      <c r="A285" s="1"/>
      <c r="B285" s="154"/>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row>
    <row r="286" ht="14.25" customHeight="1">
      <c r="A286" s="1"/>
      <c r="B286" s="154"/>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row>
    <row r="287" ht="14.25" customHeight="1">
      <c r="A287" s="1"/>
      <c r="B287" s="154"/>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row>
    <row r="288" ht="14.25" customHeight="1">
      <c r="A288" s="1"/>
      <c r="B288" s="154"/>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row>
    <row r="289" ht="14.25" customHeight="1">
      <c r="A289" s="1"/>
      <c r="B289" s="154"/>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row>
    <row r="290" ht="14.25" customHeight="1">
      <c r="A290" s="1"/>
      <c r="B290" s="154"/>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row>
    <row r="291" ht="14.25" customHeight="1">
      <c r="A291" s="1"/>
      <c r="B291" s="154"/>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row>
    <row r="292" ht="14.25" customHeight="1">
      <c r="A292" s="1"/>
      <c r="B292" s="154"/>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row>
    <row r="293" ht="14.25" customHeight="1">
      <c r="A293" s="1"/>
      <c r="B293" s="154"/>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row>
    <row r="294" ht="14.25" customHeight="1">
      <c r="A294" s="1"/>
      <c r="B294" s="154"/>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row>
    <row r="295" ht="14.25" customHeight="1">
      <c r="A295" s="1"/>
      <c r="B295" s="154"/>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row>
    <row r="296" ht="14.25" customHeight="1">
      <c r="A296" s="1"/>
      <c r="B296" s="154"/>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row>
    <row r="297" ht="14.25" customHeight="1">
      <c r="A297" s="1"/>
      <c r="B297" s="154"/>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row>
    <row r="298" ht="14.25" customHeight="1">
      <c r="A298" s="1"/>
      <c r="B298" s="154"/>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row>
    <row r="299" ht="14.25" customHeight="1">
      <c r="A299" s="1"/>
      <c r="B299" s="154"/>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row>
    <row r="300" ht="14.25" customHeight="1">
      <c r="A300" s="1"/>
      <c r="B300" s="154"/>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row>
    <row r="301" ht="14.25" customHeight="1">
      <c r="A301" s="1"/>
      <c r="B301" s="154"/>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row>
    <row r="302" ht="14.25" customHeight="1">
      <c r="A302" s="1"/>
      <c r="B302" s="154"/>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row>
    <row r="303" ht="14.25" customHeight="1">
      <c r="A303" s="1"/>
      <c r="B303" s="154"/>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row>
    <row r="304" ht="14.25" customHeight="1">
      <c r="A304" s="1"/>
      <c r="B304" s="154"/>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row>
    <row r="305" ht="14.25" customHeight="1">
      <c r="A305" s="1"/>
      <c r="B305" s="154"/>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row>
    <row r="306" ht="14.25" customHeight="1">
      <c r="A306" s="1"/>
      <c r="B306" s="154"/>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row>
    <row r="307" ht="14.25" customHeight="1">
      <c r="A307" s="1"/>
      <c r="B307" s="154"/>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row>
    <row r="308" ht="14.25" customHeight="1">
      <c r="A308" s="1"/>
      <c r="B308" s="154"/>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row>
    <row r="309" ht="14.25" customHeight="1">
      <c r="A309" s="1"/>
      <c r="B309" s="154"/>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row>
    <row r="310" ht="14.25" customHeight="1">
      <c r="A310" s="1"/>
      <c r="B310" s="154"/>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row>
    <row r="311" ht="14.25" customHeight="1">
      <c r="A311" s="1"/>
      <c r="B311" s="154"/>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row>
    <row r="312" ht="14.25" customHeight="1">
      <c r="A312" s="1"/>
      <c r="B312" s="154"/>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row>
    <row r="313" ht="14.25" customHeight="1">
      <c r="A313" s="1"/>
      <c r="B313" s="154"/>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row>
    <row r="314" ht="14.25" customHeight="1">
      <c r="A314" s="1"/>
      <c r="B314" s="154"/>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row>
    <row r="315" ht="14.25" customHeight="1">
      <c r="A315" s="1"/>
      <c r="B315" s="154"/>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row>
    <row r="316" ht="14.25" customHeight="1">
      <c r="A316" s="1"/>
      <c r="B316" s="154"/>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row>
    <row r="317" ht="14.25" customHeight="1">
      <c r="A317" s="1"/>
      <c r="B317" s="154"/>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row>
    <row r="318" ht="14.25" customHeight="1">
      <c r="A318" s="1"/>
      <c r="B318" s="154"/>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row>
    <row r="319" ht="14.25" customHeight="1">
      <c r="A319" s="1"/>
      <c r="B319" s="154"/>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row>
    <row r="320" ht="14.25" customHeight="1">
      <c r="A320" s="1"/>
      <c r="B320" s="154"/>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row>
    <row r="321" ht="14.25" customHeight="1">
      <c r="A321" s="1"/>
      <c r="B321" s="154"/>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row>
    <row r="322" ht="14.25" customHeight="1">
      <c r="A322" s="1"/>
      <c r="B322" s="154"/>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row>
    <row r="323" ht="14.25" customHeight="1">
      <c r="A323" s="1"/>
      <c r="B323" s="154"/>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row>
    <row r="324" ht="14.25" customHeight="1">
      <c r="A324" s="1"/>
      <c r="B324" s="154"/>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row>
    <row r="325" ht="14.25" customHeight="1">
      <c r="A325" s="1"/>
      <c r="B325" s="154"/>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row>
    <row r="326" ht="14.25" customHeight="1">
      <c r="A326" s="1"/>
      <c r="B326" s="154"/>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row>
    <row r="327" ht="14.25" customHeight="1">
      <c r="A327" s="1"/>
      <c r="B327" s="154"/>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row>
    <row r="328" ht="14.25" customHeight="1">
      <c r="A328" s="1"/>
      <c r="B328" s="154"/>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row>
    <row r="329" ht="14.25" customHeight="1">
      <c r="A329" s="1"/>
      <c r="B329" s="154"/>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row>
    <row r="330" ht="14.25" customHeight="1">
      <c r="A330" s="1"/>
      <c r="B330" s="154"/>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row>
    <row r="331" ht="14.25" customHeight="1">
      <c r="A331" s="1"/>
      <c r="B331" s="154"/>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row>
    <row r="332" ht="14.25" customHeight="1">
      <c r="A332" s="1"/>
      <c r="B332" s="154"/>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row>
    <row r="333" ht="14.25" customHeight="1">
      <c r="A333" s="1"/>
      <c r="B333" s="154"/>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row>
    <row r="334" ht="14.25" customHeight="1">
      <c r="A334" s="1"/>
      <c r="B334" s="154"/>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row>
    <row r="335" ht="14.25" customHeight="1">
      <c r="A335" s="1"/>
      <c r="B335" s="154"/>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row>
    <row r="336" ht="14.25" customHeight="1">
      <c r="A336" s="1"/>
      <c r="B336" s="154"/>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row>
    <row r="337" ht="14.25" customHeight="1">
      <c r="A337" s="1"/>
      <c r="B337" s="154"/>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row>
    <row r="338" ht="14.25" customHeight="1">
      <c r="A338" s="1"/>
      <c r="B338" s="154"/>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row>
    <row r="339" ht="14.25" customHeight="1">
      <c r="A339" s="1"/>
      <c r="B339" s="154"/>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row>
    <row r="340" ht="14.25" customHeight="1">
      <c r="A340" s="1"/>
      <c r="B340" s="154"/>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row>
    <row r="341" ht="14.25" customHeight="1">
      <c r="A341" s="1"/>
      <c r="B341" s="154"/>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row>
    <row r="342" ht="14.25" customHeight="1">
      <c r="A342" s="1"/>
      <c r="B342" s="154"/>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row>
    <row r="343" ht="14.25" customHeight="1">
      <c r="A343" s="1"/>
      <c r="B343" s="154"/>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row>
    <row r="344" ht="14.25" customHeight="1">
      <c r="A344" s="1"/>
      <c r="B344" s="154"/>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row>
    <row r="345" ht="14.25" customHeight="1">
      <c r="A345" s="1"/>
      <c r="B345" s="154"/>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row>
    <row r="346" ht="14.25" customHeight="1">
      <c r="A346" s="1"/>
      <c r="B346" s="154"/>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row>
    <row r="347" ht="14.25" customHeight="1">
      <c r="A347" s="1"/>
      <c r="B347" s="154"/>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row>
    <row r="348" ht="14.25" customHeight="1">
      <c r="A348" s="1"/>
      <c r="B348" s="154"/>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ht="14.25" customHeight="1">
      <c r="A349" s="1"/>
      <c r="B349" s="154"/>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ht="14.25" customHeight="1">
      <c r="A350" s="1"/>
      <c r="B350" s="154"/>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ht="14.25" customHeight="1">
      <c r="A351" s="1"/>
      <c r="B351" s="154"/>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ht="14.25" customHeight="1">
      <c r="A352" s="1"/>
      <c r="B352" s="154"/>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ht="14.25" customHeight="1">
      <c r="A353" s="1"/>
      <c r="B353" s="154"/>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ht="14.25" customHeight="1">
      <c r="A354" s="1"/>
      <c r="B354" s="154"/>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ht="14.25" customHeight="1">
      <c r="A355" s="1"/>
      <c r="B355" s="154"/>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ht="14.25" customHeight="1">
      <c r="A356" s="1"/>
      <c r="B356" s="154"/>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ht="14.25" customHeight="1">
      <c r="A357" s="1"/>
      <c r="B357" s="154"/>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ht="14.25" customHeight="1">
      <c r="A358" s="1"/>
      <c r="B358" s="154"/>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ht="14.25" customHeight="1">
      <c r="A359" s="1"/>
      <c r="B359" s="154"/>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ht="14.25" customHeight="1">
      <c r="A360" s="1"/>
      <c r="B360" s="154"/>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ht="14.25" customHeight="1">
      <c r="A361" s="1"/>
      <c r="B361" s="154"/>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ht="14.25" customHeight="1">
      <c r="A362" s="1"/>
      <c r="B362" s="154"/>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ht="14.25" customHeight="1">
      <c r="A363" s="1"/>
      <c r="B363" s="154"/>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ht="14.25" customHeight="1">
      <c r="A364" s="1"/>
      <c r="B364" s="154"/>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ht="14.25" customHeight="1">
      <c r="A365" s="1"/>
      <c r="B365" s="154"/>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ht="14.25" customHeight="1">
      <c r="A366" s="1"/>
      <c r="B366" s="154"/>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ht="14.25" customHeight="1">
      <c r="A367" s="1"/>
      <c r="B367" s="154"/>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ht="14.25" customHeight="1">
      <c r="A368" s="1"/>
      <c r="B368" s="154"/>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ht="14.25" customHeight="1">
      <c r="A369" s="1"/>
      <c r="B369" s="154"/>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ht="14.25" customHeight="1">
      <c r="A370" s="1"/>
      <c r="B370" s="154"/>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ht="14.25" customHeight="1">
      <c r="A371" s="1"/>
      <c r="B371" s="154"/>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ht="14.25" customHeight="1">
      <c r="A372" s="1"/>
      <c r="B372" s="154"/>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ht="14.25" customHeight="1">
      <c r="A373" s="1"/>
      <c r="B373" s="154"/>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ht="14.25" customHeight="1">
      <c r="A374" s="1"/>
      <c r="B374" s="154"/>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ht="14.25" customHeight="1">
      <c r="A375" s="1"/>
      <c r="B375" s="154"/>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ht="14.25" customHeight="1">
      <c r="A376" s="1"/>
      <c r="B376" s="154"/>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ht="14.25" customHeight="1">
      <c r="A377" s="1"/>
      <c r="B377" s="154"/>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ht="14.25" customHeight="1">
      <c r="A378" s="1"/>
      <c r="B378" s="154"/>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ht="14.25" customHeight="1">
      <c r="A379" s="1"/>
      <c r="B379" s="154"/>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ht="14.25" customHeight="1">
      <c r="A380" s="1"/>
      <c r="B380" s="154"/>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ht="14.25" customHeight="1">
      <c r="A381" s="1"/>
      <c r="B381" s="154"/>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ht="14.25" customHeight="1">
      <c r="A382" s="1"/>
      <c r="B382" s="154"/>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ht="14.25" customHeight="1">
      <c r="A383" s="1"/>
      <c r="B383" s="154"/>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ht="14.25" customHeight="1">
      <c r="A384" s="1"/>
      <c r="B384" s="154"/>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ht="14.25" customHeight="1">
      <c r="A385" s="1"/>
      <c r="B385" s="154"/>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ht="14.25" customHeight="1">
      <c r="A386" s="1"/>
      <c r="B386" s="154"/>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ht="14.25" customHeight="1">
      <c r="A387" s="1"/>
      <c r="B387" s="154"/>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ht="14.25" customHeight="1">
      <c r="A388" s="1"/>
      <c r="B388" s="154"/>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ht="14.25" customHeight="1">
      <c r="A389" s="1"/>
      <c r="B389" s="154"/>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ht="14.25" customHeight="1">
      <c r="A390" s="1"/>
      <c r="B390" s="154"/>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ht="14.25" customHeight="1">
      <c r="A391" s="1"/>
      <c r="B391" s="154"/>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ht="14.25" customHeight="1">
      <c r="A392" s="1"/>
      <c r="B392" s="154"/>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ht="14.25" customHeight="1">
      <c r="A393" s="1"/>
      <c r="B393" s="154"/>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ht="14.25" customHeight="1">
      <c r="A394" s="1"/>
      <c r="B394" s="154"/>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ht="14.25" customHeight="1">
      <c r="A395" s="1"/>
      <c r="B395" s="154"/>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ht="14.25" customHeight="1">
      <c r="A396" s="1"/>
      <c r="B396" s="154"/>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ht="14.25" customHeight="1">
      <c r="A397" s="1"/>
      <c r="B397" s="154"/>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ht="14.25" customHeight="1">
      <c r="A398" s="1"/>
      <c r="B398" s="154"/>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ht="14.25" customHeight="1">
      <c r="A399" s="1"/>
      <c r="B399" s="154"/>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ht="14.25" customHeight="1">
      <c r="A400" s="1"/>
      <c r="B400" s="154"/>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ht="14.25" customHeight="1">
      <c r="A401" s="1"/>
      <c r="B401" s="154"/>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ht="14.25" customHeight="1">
      <c r="A402" s="1"/>
      <c r="B402" s="154"/>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ht="14.25" customHeight="1">
      <c r="A403" s="1"/>
      <c r="B403" s="154"/>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ht="14.25" customHeight="1">
      <c r="A404" s="1"/>
      <c r="B404" s="154"/>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ht="14.25" customHeight="1">
      <c r="A405" s="1"/>
      <c r="B405" s="154"/>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ht="14.25" customHeight="1">
      <c r="A406" s="1"/>
      <c r="B406" s="154"/>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ht="14.25" customHeight="1">
      <c r="A407" s="1"/>
      <c r="B407" s="154"/>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ht="14.25" customHeight="1">
      <c r="A408" s="1"/>
      <c r="B408" s="154"/>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ht="14.25" customHeight="1">
      <c r="A409" s="1"/>
      <c r="B409" s="154"/>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ht="14.25" customHeight="1">
      <c r="A410" s="1"/>
      <c r="B410" s="154"/>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ht="14.25" customHeight="1">
      <c r="A411" s="1"/>
      <c r="B411" s="154"/>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ht="14.25" customHeight="1">
      <c r="A412" s="1"/>
      <c r="B412" s="154"/>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ht="14.25" customHeight="1">
      <c r="A413" s="1"/>
      <c r="B413" s="154"/>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ht="14.25" customHeight="1">
      <c r="A414" s="1"/>
      <c r="B414" s="154"/>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ht="14.25" customHeight="1">
      <c r="A415" s="1"/>
      <c r="B415" s="154"/>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ht="14.25" customHeight="1">
      <c r="A416" s="1"/>
      <c r="B416" s="154"/>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ht="14.25" customHeight="1">
      <c r="A417" s="1"/>
      <c r="B417" s="154"/>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ht="14.25" customHeight="1">
      <c r="A418" s="1"/>
      <c r="B418" s="154"/>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ht="14.25" customHeight="1">
      <c r="A419" s="1"/>
      <c r="B419" s="154"/>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ht="14.25" customHeight="1">
      <c r="A420" s="1"/>
      <c r="B420" s="154"/>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ht="14.25" customHeight="1">
      <c r="A421" s="1"/>
      <c r="B421" s="154"/>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ht="14.25" customHeight="1">
      <c r="A422" s="1"/>
      <c r="B422" s="154"/>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ht="14.25" customHeight="1">
      <c r="A423" s="1"/>
      <c r="B423" s="154"/>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ht="14.25" customHeight="1">
      <c r="A424" s="1"/>
      <c r="B424" s="154"/>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ht="14.25" customHeight="1">
      <c r="A425" s="1"/>
      <c r="B425" s="154"/>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ht="14.25" customHeight="1">
      <c r="A426" s="1"/>
      <c r="B426" s="154"/>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ht="14.25" customHeight="1">
      <c r="A427" s="1"/>
      <c r="B427" s="154"/>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ht="14.25" customHeight="1">
      <c r="A428" s="1"/>
      <c r="B428" s="154"/>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ht="14.25" customHeight="1">
      <c r="A429" s="1"/>
      <c r="B429" s="154"/>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ht="14.25" customHeight="1">
      <c r="A430" s="1"/>
      <c r="B430" s="154"/>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ht="14.25" customHeight="1">
      <c r="A431" s="1"/>
      <c r="B431" s="154"/>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ht="14.25" customHeight="1">
      <c r="A432" s="1"/>
      <c r="B432" s="154"/>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ht="14.25" customHeight="1">
      <c r="A433" s="1"/>
      <c r="B433" s="154"/>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ht="14.25" customHeight="1">
      <c r="A434" s="1"/>
      <c r="B434" s="154"/>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ht="14.25" customHeight="1">
      <c r="A435" s="1"/>
      <c r="B435" s="154"/>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ht="14.25" customHeight="1">
      <c r="A436" s="1"/>
      <c r="B436" s="154"/>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ht="14.25" customHeight="1">
      <c r="A437" s="1"/>
      <c r="B437" s="154"/>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ht="14.25" customHeight="1">
      <c r="A438" s="1"/>
      <c r="B438" s="154"/>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ht="14.25" customHeight="1">
      <c r="A439" s="1"/>
      <c r="B439" s="154"/>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ht="14.25" customHeight="1">
      <c r="A440" s="1"/>
      <c r="B440" s="154"/>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ht="14.25" customHeight="1">
      <c r="A441" s="1"/>
      <c r="B441" s="154"/>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ht="14.25" customHeight="1">
      <c r="A442" s="1"/>
      <c r="B442" s="154"/>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ht="14.25" customHeight="1">
      <c r="A443" s="1"/>
      <c r="B443" s="154"/>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ht="14.25" customHeight="1">
      <c r="A444" s="1"/>
      <c r="B444" s="154"/>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ht="14.25" customHeight="1">
      <c r="A445" s="1"/>
      <c r="B445" s="154"/>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ht="14.25" customHeight="1">
      <c r="A446" s="1"/>
      <c r="B446" s="154"/>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ht="14.25" customHeight="1">
      <c r="A447" s="1"/>
      <c r="B447" s="154"/>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ht="14.25" customHeight="1">
      <c r="A448" s="1"/>
      <c r="B448" s="154"/>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ht="14.25" customHeight="1">
      <c r="A449" s="1"/>
      <c r="B449" s="154"/>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ht="14.25" customHeight="1">
      <c r="A450" s="1"/>
      <c r="B450" s="154"/>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ht="14.25" customHeight="1">
      <c r="A451" s="1"/>
      <c r="B451" s="154"/>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ht="14.25" customHeight="1">
      <c r="A452" s="1"/>
      <c r="B452" s="154"/>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ht="14.25" customHeight="1">
      <c r="A453" s="1"/>
      <c r="B453" s="154"/>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ht="14.25" customHeight="1">
      <c r="A454" s="1"/>
      <c r="B454" s="154"/>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ht="14.25" customHeight="1">
      <c r="A455" s="1"/>
      <c r="B455" s="154"/>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ht="14.25" customHeight="1">
      <c r="A456" s="1"/>
      <c r="B456" s="154"/>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ht="14.25" customHeight="1">
      <c r="A457" s="1"/>
      <c r="B457" s="154"/>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ht="14.25" customHeight="1">
      <c r="A458" s="1"/>
      <c r="B458" s="154"/>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ht="14.25" customHeight="1">
      <c r="A459" s="1"/>
      <c r="B459" s="154"/>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ht="14.25" customHeight="1">
      <c r="A460" s="1"/>
      <c r="B460" s="154"/>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ht="14.25" customHeight="1">
      <c r="A461" s="1"/>
      <c r="B461" s="154"/>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ht="14.25" customHeight="1">
      <c r="A462" s="1"/>
      <c r="B462" s="154"/>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ht="14.25" customHeight="1">
      <c r="A463" s="1"/>
      <c r="B463" s="154"/>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ht="14.25" customHeight="1">
      <c r="A464" s="1"/>
      <c r="B464" s="154"/>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ht="14.25" customHeight="1">
      <c r="A465" s="1"/>
      <c r="B465" s="154"/>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ht="14.25" customHeight="1">
      <c r="A466" s="1"/>
      <c r="B466" s="154"/>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ht="14.25" customHeight="1">
      <c r="A467" s="1"/>
      <c r="B467" s="154"/>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ht="14.25" customHeight="1">
      <c r="A468" s="1"/>
      <c r="B468" s="154"/>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ht="14.25" customHeight="1">
      <c r="A469" s="1"/>
      <c r="B469" s="154"/>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ht="14.25" customHeight="1">
      <c r="A470" s="1"/>
      <c r="B470" s="154"/>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ht="14.25" customHeight="1">
      <c r="A471" s="1"/>
      <c r="B471" s="154"/>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ht="14.25" customHeight="1">
      <c r="A472" s="1"/>
      <c r="B472" s="154"/>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ht="14.25" customHeight="1">
      <c r="A473" s="1"/>
      <c r="B473" s="154"/>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ht="14.25" customHeight="1">
      <c r="A474" s="1"/>
      <c r="B474" s="154"/>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ht="14.25" customHeight="1">
      <c r="A475" s="1"/>
      <c r="B475" s="154"/>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ht="14.25" customHeight="1">
      <c r="A476" s="1"/>
      <c r="B476" s="154"/>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ht="14.25" customHeight="1">
      <c r="A477" s="1"/>
      <c r="B477" s="154"/>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ht="14.25" customHeight="1">
      <c r="A478" s="1"/>
      <c r="B478" s="154"/>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ht="14.25" customHeight="1">
      <c r="A479" s="1"/>
      <c r="B479" s="154"/>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ht="14.25" customHeight="1">
      <c r="A480" s="1"/>
      <c r="B480" s="154"/>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ht="14.25" customHeight="1">
      <c r="A481" s="1"/>
      <c r="B481" s="154"/>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ht="14.25" customHeight="1">
      <c r="A482" s="1"/>
      <c r="B482" s="154"/>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ht="14.25" customHeight="1">
      <c r="A483" s="1"/>
      <c r="B483" s="154"/>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ht="14.25" customHeight="1">
      <c r="A484" s="1"/>
      <c r="B484" s="154"/>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ht="14.25" customHeight="1">
      <c r="A485" s="1"/>
      <c r="B485" s="154"/>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ht="14.25" customHeight="1">
      <c r="A486" s="1"/>
      <c r="B486" s="154"/>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ht="14.25" customHeight="1">
      <c r="A487" s="1"/>
      <c r="B487" s="154"/>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ht="14.25" customHeight="1">
      <c r="A488" s="1"/>
      <c r="B488" s="154"/>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ht="14.25" customHeight="1">
      <c r="A489" s="1"/>
      <c r="B489" s="154"/>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ht="14.25" customHeight="1">
      <c r="A490" s="1"/>
      <c r="B490" s="154"/>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ht="14.25" customHeight="1">
      <c r="A491" s="1"/>
      <c r="B491" s="154"/>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ht="14.25" customHeight="1">
      <c r="A492" s="1"/>
      <c r="B492" s="154"/>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ht="14.25" customHeight="1">
      <c r="A493" s="1"/>
      <c r="B493" s="154"/>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ht="14.25" customHeight="1">
      <c r="A494" s="1"/>
      <c r="B494" s="154"/>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ht="14.25" customHeight="1">
      <c r="A495" s="1"/>
      <c r="B495" s="154"/>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ht="14.25" customHeight="1">
      <c r="A496" s="1"/>
      <c r="B496" s="154"/>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ht="14.25" customHeight="1">
      <c r="A497" s="1"/>
      <c r="B497" s="154"/>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ht="14.25" customHeight="1">
      <c r="A498" s="1"/>
      <c r="B498" s="154"/>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ht="14.25" customHeight="1">
      <c r="A499" s="1"/>
      <c r="B499" s="154"/>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ht="14.25" customHeight="1">
      <c r="A500" s="1"/>
      <c r="B500" s="154"/>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ht="14.25" customHeight="1">
      <c r="A501" s="1"/>
      <c r="B501" s="154"/>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ht="14.25" customHeight="1">
      <c r="A502" s="1"/>
      <c r="B502" s="154"/>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ht="14.25" customHeight="1">
      <c r="A503" s="1"/>
      <c r="B503" s="154"/>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ht="14.25" customHeight="1">
      <c r="A504" s="1"/>
      <c r="B504" s="154"/>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ht="14.25" customHeight="1">
      <c r="A505" s="1"/>
      <c r="B505" s="154"/>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ht="14.25" customHeight="1">
      <c r="A506" s="1"/>
      <c r="B506" s="154"/>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ht="14.25" customHeight="1">
      <c r="A507" s="1"/>
      <c r="B507" s="154"/>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ht="14.25" customHeight="1">
      <c r="A508" s="1"/>
      <c r="B508" s="154"/>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ht="14.25" customHeight="1">
      <c r="A509" s="1"/>
      <c r="B509" s="154"/>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ht="14.25" customHeight="1">
      <c r="A510" s="1"/>
      <c r="B510" s="154"/>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ht="14.25" customHeight="1">
      <c r="A511" s="1"/>
      <c r="B511" s="154"/>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ht="14.25" customHeight="1">
      <c r="A512" s="1"/>
      <c r="B512" s="154"/>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ht="14.25" customHeight="1">
      <c r="A513" s="1"/>
      <c r="B513" s="154"/>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ht="14.25" customHeight="1">
      <c r="A514" s="1"/>
      <c r="B514" s="154"/>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ht="14.25" customHeight="1">
      <c r="A515" s="1"/>
      <c r="B515" s="154"/>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ht="14.25" customHeight="1">
      <c r="A516" s="1"/>
      <c r="B516" s="154"/>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ht="14.25" customHeight="1">
      <c r="A517" s="1"/>
      <c r="B517" s="154"/>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ht="14.25" customHeight="1">
      <c r="A518" s="1"/>
      <c r="B518" s="154"/>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ht="14.25" customHeight="1">
      <c r="A519" s="1"/>
      <c r="B519" s="154"/>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ht="14.25" customHeight="1">
      <c r="A520" s="1"/>
      <c r="B520" s="154"/>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ht="14.25" customHeight="1">
      <c r="A521" s="1"/>
      <c r="B521" s="154"/>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ht="14.25" customHeight="1">
      <c r="A522" s="1"/>
      <c r="B522" s="154"/>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ht="14.25" customHeight="1">
      <c r="A523" s="1"/>
      <c r="B523" s="154"/>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ht="14.25" customHeight="1">
      <c r="A524" s="1"/>
      <c r="B524" s="154"/>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ht="14.25" customHeight="1">
      <c r="A525" s="1"/>
      <c r="B525" s="154"/>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ht="14.25" customHeight="1">
      <c r="A526" s="1"/>
      <c r="B526" s="154"/>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ht="14.25" customHeight="1">
      <c r="A527" s="1"/>
      <c r="B527" s="154"/>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ht="14.25" customHeight="1">
      <c r="A528" s="1"/>
      <c r="B528" s="154"/>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ht="14.25" customHeight="1">
      <c r="A529" s="1"/>
      <c r="B529" s="154"/>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ht="14.25" customHeight="1">
      <c r="A530" s="1"/>
      <c r="B530" s="154"/>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ht="14.25" customHeight="1">
      <c r="A531" s="1"/>
      <c r="B531" s="154"/>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ht="14.25" customHeight="1">
      <c r="A532" s="1"/>
      <c r="B532" s="154"/>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ht="14.25" customHeight="1">
      <c r="A533" s="1"/>
      <c r="B533" s="154"/>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ht="14.25" customHeight="1">
      <c r="A534" s="1"/>
      <c r="B534" s="154"/>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ht="14.25" customHeight="1">
      <c r="A535" s="1"/>
      <c r="B535" s="154"/>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ht="14.25" customHeight="1">
      <c r="A536" s="1"/>
      <c r="B536" s="154"/>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ht="14.25" customHeight="1">
      <c r="A537" s="1"/>
      <c r="B537" s="154"/>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ht="14.25" customHeight="1">
      <c r="A538" s="1"/>
      <c r="B538" s="154"/>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ht="14.25" customHeight="1">
      <c r="A539" s="1"/>
      <c r="B539" s="154"/>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ht="14.25" customHeight="1">
      <c r="A540" s="1"/>
      <c r="B540" s="154"/>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ht="14.25" customHeight="1">
      <c r="A541" s="1"/>
      <c r="B541" s="154"/>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ht="14.25" customHeight="1">
      <c r="A542" s="1"/>
      <c r="B542" s="154"/>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ht="14.25" customHeight="1">
      <c r="A543" s="1"/>
      <c r="B543" s="154"/>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ht="14.25" customHeight="1">
      <c r="A544" s="1"/>
      <c r="B544" s="154"/>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ht="14.25" customHeight="1">
      <c r="A545" s="1"/>
      <c r="B545" s="154"/>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ht="14.25" customHeight="1">
      <c r="A546" s="1"/>
      <c r="B546" s="154"/>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ht="14.25" customHeight="1">
      <c r="A547" s="1"/>
      <c r="B547" s="154"/>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ht="14.25" customHeight="1">
      <c r="A548" s="1"/>
      <c r="B548" s="154"/>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ht="14.25" customHeight="1">
      <c r="A549" s="1"/>
      <c r="B549" s="154"/>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ht="14.25" customHeight="1">
      <c r="A550" s="1"/>
      <c r="B550" s="154"/>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ht="14.25" customHeight="1">
      <c r="A551" s="1"/>
      <c r="B551" s="154"/>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ht="14.25" customHeight="1">
      <c r="A552" s="1"/>
      <c r="B552" s="154"/>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ht="14.25" customHeight="1">
      <c r="A553" s="1"/>
      <c r="B553" s="154"/>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ht="14.25" customHeight="1">
      <c r="A554" s="1"/>
      <c r="B554" s="154"/>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ht="14.25" customHeight="1">
      <c r="A555" s="1"/>
      <c r="B555" s="154"/>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ht="14.25" customHeight="1">
      <c r="A556" s="1"/>
      <c r="B556" s="154"/>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ht="14.25" customHeight="1">
      <c r="A557" s="1"/>
      <c r="B557" s="154"/>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ht="14.25" customHeight="1">
      <c r="A558" s="1"/>
      <c r="B558" s="154"/>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ht="14.25" customHeight="1">
      <c r="A559" s="1"/>
      <c r="B559" s="154"/>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ht="14.25" customHeight="1">
      <c r="A560" s="1"/>
      <c r="B560" s="154"/>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ht="14.25" customHeight="1">
      <c r="A561" s="1"/>
      <c r="B561" s="154"/>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ht="14.25" customHeight="1">
      <c r="A562" s="1"/>
      <c r="B562" s="154"/>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ht="14.25" customHeight="1">
      <c r="A563" s="1"/>
      <c r="B563" s="154"/>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ht="14.25" customHeight="1">
      <c r="A564" s="1"/>
      <c r="B564" s="154"/>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ht="14.25" customHeight="1">
      <c r="A565" s="1"/>
      <c r="B565" s="154"/>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ht="14.25" customHeight="1">
      <c r="A566" s="1"/>
      <c r="B566" s="154"/>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ht="14.25" customHeight="1">
      <c r="A567" s="1"/>
      <c r="B567" s="154"/>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ht="14.25" customHeight="1">
      <c r="A568" s="1"/>
      <c r="B568" s="154"/>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ht="14.25" customHeight="1">
      <c r="A569" s="1"/>
      <c r="B569" s="154"/>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ht="14.25" customHeight="1">
      <c r="A570" s="1"/>
      <c r="B570" s="154"/>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ht="14.25" customHeight="1">
      <c r="A571" s="1"/>
      <c r="B571" s="154"/>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ht="14.25" customHeight="1">
      <c r="A572" s="1"/>
      <c r="B572" s="154"/>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ht="14.25" customHeight="1">
      <c r="A573" s="1"/>
      <c r="B573" s="154"/>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ht="14.25" customHeight="1">
      <c r="A574" s="1"/>
      <c r="B574" s="154"/>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ht="14.25" customHeight="1">
      <c r="A575" s="1"/>
      <c r="B575" s="154"/>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ht="14.25" customHeight="1">
      <c r="A576" s="1"/>
      <c r="B576" s="154"/>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ht="14.25" customHeight="1">
      <c r="A577" s="1"/>
      <c r="B577" s="154"/>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ht="14.25" customHeight="1">
      <c r="A578" s="1"/>
      <c r="B578" s="154"/>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ht="14.25" customHeight="1">
      <c r="A579" s="1"/>
      <c r="B579" s="154"/>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ht="14.25" customHeight="1">
      <c r="A580" s="1"/>
      <c r="B580" s="154"/>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ht="14.25" customHeight="1">
      <c r="A581" s="1"/>
      <c r="B581" s="154"/>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ht="14.25" customHeight="1">
      <c r="A582" s="1"/>
      <c r="B582" s="154"/>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ht="14.25" customHeight="1">
      <c r="A583" s="1"/>
      <c r="B583" s="154"/>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ht="14.25" customHeight="1">
      <c r="A584" s="1"/>
      <c r="B584" s="154"/>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ht="14.25" customHeight="1">
      <c r="A585" s="1"/>
      <c r="B585" s="154"/>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ht="14.25" customHeight="1">
      <c r="A586" s="1"/>
      <c r="B586" s="154"/>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ht="14.25" customHeight="1">
      <c r="A587" s="1"/>
      <c r="B587" s="154"/>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ht="14.25" customHeight="1">
      <c r="A588" s="1"/>
      <c r="B588" s="154"/>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ht="14.25" customHeight="1">
      <c r="A589" s="1"/>
      <c r="B589" s="154"/>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ht="14.25" customHeight="1">
      <c r="A590" s="1"/>
      <c r="B590" s="154"/>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ht="14.25" customHeight="1">
      <c r="A591" s="1"/>
      <c r="B591" s="154"/>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ht="14.25" customHeight="1">
      <c r="A592" s="1"/>
      <c r="B592" s="154"/>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ht="14.25" customHeight="1">
      <c r="A593" s="1"/>
      <c r="B593" s="154"/>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ht="14.25" customHeight="1">
      <c r="A594" s="1"/>
      <c r="B594" s="154"/>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ht="14.25" customHeight="1">
      <c r="A595" s="1"/>
      <c r="B595" s="154"/>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ht="14.25" customHeight="1">
      <c r="A596" s="1"/>
      <c r="B596" s="154"/>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ht="14.25" customHeight="1">
      <c r="A597" s="1"/>
      <c r="B597" s="154"/>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ht="14.25" customHeight="1">
      <c r="A598" s="1"/>
      <c r="B598" s="154"/>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ht="14.25" customHeight="1">
      <c r="A599" s="1"/>
      <c r="B599" s="154"/>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ht="14.25" customHeight="1">
      <c r="A600" s="1"/>
      <c r="B600" s="154"/>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ht="14.25" customHeight="1">
      <c r="A601" s="1"/>
      <c r="B601" s="154"/>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ht="14.25" customHeight="1">
      <c r="A602" s="1"/>
      <c r="B602" s="154"/>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ht="14.25" customHeight="1">
      <c r="A603" s="1"/>
      <c r="B603" s="154"/>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ht="14.25" customHeight="1">
      <c r="A604" s="1"/>
      <c r="B604" s="154"/>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ht="14.25" customHeight="1">
      <c r="A605" s="1"/>
      <c r="B605" s="154"/>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ht="14.25" customHeight="1">
      <c r="A606" s="1"/>
      <c r="B606" s="154"/>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ht="14.25" customHeight="1">
      <c r="A607" s="1"/>
      <c r="B607" s="154"/>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ht="14.25" customHeight="1">
      <c r="A608" s="1"/>
      <c r="B608" s="154"/>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ht="14.25" customHeight="1">
      <c r="A609" s="1"/>
      <c r="B609" s="154"/>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ht="14.25" customHeight="1">
      <c r="A610" s="1"/>
      <c r="B610" s="154"/>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ht="14.25" customHeight="1">
      <c r="A611" s="1"/>
      <c r="B611" s="154"/>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ht="14.25" customHeight="1">
      <c r="A612" s="1"/>
      <c r="B612" s="154"/>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ht="14.25" customHeight="1">
      <c r="A613" s="1"/>
      <c r="B613" s="154"/>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ht="14.25" customHeight="1">
      <c r="A614" s="1"/>
      <c r="B614" s="154"/>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ht="14.25" customHeight="1">
      <c r="A615" s="1"/>
      <c r="B615" s="154"/>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ht="14.25" customHeight="1">
      <c r="A616" s="1"/>
      <c r="B616" s="154"/>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ht="14.25" customHeight="1">
      <c r="A617" s="1"/>
      <c r="B617" s="154"/>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ht="14.25" customHeight="1">
      <c r="A618" s="1"/>
      <c r="B618" s="154"/>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ht="14.25" customHeight="1">
      <c r="A619" s="1"/>
      <c r="B619" s="154"/>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ht="14.25" customHeight="1">
      <c r="A620" s="1"/>
      <c r="B620" s="154"/>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ht="14.25" customHeight="1">
      <c r="A621" s="1"/>
      <c r="B621" s="154"/>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ht="14.25" customHeight="1">
      <c r="A622" s="1"/>
      <c r="B622" s="154"/>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ht="14.25" customHeight="1">
      <c r="A623" s="1"/>
      <c r="B623" s="154"/>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ht="14.25" customHeight="1">
      <c r="A624" s="1"/>
      <c r="B624" s="154"/>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ht="14.25" customHeight="1">
      <c r="A625" s="1"/>
      <c r="B625" s="154"/>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ht="14.25" customHeight="1">
      <c r="A626" s="1"/>
      <c r="B626" s="154"/>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ht="14.25" customHeight="1">
      <c r="A627" s="1"/>
      <c r="B627" s="154"/>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ht="14.25" customHeight="1">
      <c r="A628" s="1"/>
      <c r="B628" s="154"/>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ht="14.25" customHeight="1">
      <c r="A629" s="1"/>
      <c r="B629" s="154"/>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ht="14.25" customHeight="1">
      <c r="A630" s="1"/>
      <c r="B630" s="154"/>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ht="14.25" customHeight="1">
      <c r="A631" s="1"/>
      <c r="B631" s="154"/>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ht="14.25" customHeight="1">
      <c r="A632" s="1"/>
      <c r="B632" s="154"/>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ht="14.25" customHeight="1">
      <c r="A633" s="1"/>
      <c r="B633" s="154"/>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ht="14.25" customHeight="1">
      <c r="A634" s="1"/>
      <c r="B634" s="154"/>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ht="14.25" customHeight="1">
      <c r="A635" s="1"/>
      <c r="B635" s="154"/>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ht="14.25" customHeight="1">
      <c r="A636" s="1"/>
      <c r="B636" s="154"/>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ht="14.25" customHeight="1">
      <c r="A637" s="1"/>
      <c r="B637" s="154"/>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ht="14.25" customHeight="1">
      <c r="A638" s="1"/>
      <c r="B638" s="154"/>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ht="14.25" customHeight="1">
      <c r="A639" s="1"/>
      <c r="B639" s="154"/>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ht="14.25" customHeight="1">
      <c r="A640" s="1"/>
      <c r="B640" s="154"/>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ht="14.25" customHeight="1">
      <c r="A641" s="1"/>
      <c r="B641" s="154"/>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ht="14.25" customHeight="1">
      <c r="A642" s="1"/>
      <c r="B642" s="154"/>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ht="14.25" customHeight="1">
      <c r="A643" s="1"/>
      <c r="B643" s="154"/>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ht="14.25" customHeight="1">
      <c r="A644" s="1"/>
      <c r="B644" s="154"/>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ht="14.25" customHeight="1">
      <c r="A645" s="1"/>
      <c r="B645" s="154"/>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ht="14.25" customHeight="1">
      <c r="A646" s="1"/>
      <c r="B646" s="154"/>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ht="14.25" customHeight="1">
      <c r="A647" s="1"/>
      <c r="B647" s="154"/>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ht="14.25" customHeight="1">
      <c r="A648" s="1"/>
      <c r="B648" s="154"/>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ht="14.25" customHeight="1">
      <c r="A649" s="1"/>
      <c r="B649" s="154"/>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ht="14.25" customHeight="1">
      <c r="A650" s="1"/>
      <c r="B650" s="154"/>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ht="14.25" customHeight="1">
      <c r="A651" s="1"/>
      <c r="B651" s="154"/>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ht="14.25" customHeight="1">
      <c r="A652" s="1"/>
      <c r="B652" s="154"/>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ht="14.25" customHeight="1">
      <c r="A653" s="1"/>
      <c r="B653" s="154"/>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ht="14.25" customHeight="1">
      <c r="A654" s="1"/>
      <c r="B654" s="154"/>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ht="14.25" customHeight="1">
      <c r="A655" s="1"/>
      <c r="B655" s="154"/>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ht="14.25" customHeight="1">
      <c r="A656" s="1"/>
      <c r="B656" s="154"/>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ht="14.25" customHeight="1">
      <c r="A657" s="1"/>
      <c r="B657" s="154"/>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ht="14.25" customHeight="1">
      <c r="A658" s="1"/>
      <c r="B658" s="154"/>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ht="14.25" customHeight="1">
      <c r="A659" s="1"/>
      <c r="B659" s="154"/>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ht="14.25" customHeight="1">
      <c r="A660" s="1"/>
      <c r="B660" s="154"/>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ht="14.25" customHeight="1">
      <c r="A661" s="1"/>
      <c r="B661" s="154"/>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ht="14.25" customHeight="1">
      <c r="A662" s="1"/>
      <c r="B662" s="154"/>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ht="14.25" customHeight="1">
      <c r="A663" s="1"/>
      <c r="B663" s="154"/>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ht="14.25" customHeight="1">
      <c r="A664" s="1"/>
      <c r="B664" s="154"/>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ht="14.25" customHeight="1">
      <c r="A665" s="1"/>
      <c r="B665" s="154"/>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ht="14.25" customHeight="1">
      <c r="A666" s="1"/>
      <c r="B666" s="154"/>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ht="14.25" customHeight="1">
      <c r="A667" s="1"/>
      <c r="B667" s="154"/>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ht="14.25" customHeight="1">
      <c r="A668" s="1"/>
      <c r="B668" s="154"/>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ht="14.25" customHeight="1">
      <c r="A669" s="1"/>
      <c r="B669" s="154"/>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ht="14.25" customHeight="1">
      <c r="A670" s="1"/>
      <c r="B670" s="154"/>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ht="14.25" customHeight="1">
      <c r="A671" s="1"/>
      <c r="B671" s="154"/>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ht="14.25" customHeight="1">
      <c r="A672" s="1"/>
      <c r="B672" s="154"/>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ht="14.25" customHeight="1">
      <c r="A673" s="1"/>
      <c r="B673" s="154"/>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ht="14.25" customHeight="1">
      <c r="A674" s="1"/>
      <c r="B674" s="154"/>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ht="14.25" customHeight="1">
      <c r="A675" s="1"/>
      <c r="B675" s="154"/>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ht="14.25" customHeight="1">
      <c r="A676" s="1"/>
      <c r="B676" s="154"/>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ht="14.25" customHeight="1">
      <c r="A677" s="1"/>
      <c r="B677" s="154"/>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ht="14.25" customHeight="1">
      <c r="A678" s="1"/>
      <c r="B678" s="154"/>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ht="14.25" customHeight="1">
      <c r="A679" s="1"/>
      <c r="B679" s="154"/>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ht="14.25" customHeight="1">
      <c r="A680" s="1"/>
      <c r="B680" s="154"/>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ht="14.25" customHeight="1">
      <c r="A681" s="1"/>
      <c r="B681" s="154"/>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ht="14.25" customHeight="1">
      <c r="A682" s="1"/>
      <c r="B682" s="154"/>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ht="14.25" customHeight="1">
      <c r="A683" s="1"/>
      <c r="B683" s="154"/>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ht="14.25" customHeight="1">
      <c r="A684" s="1"/>
      <c r="B684" s="154"/>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ht="14.25" customHeight="1">
      <c r="A685" s="1"/>
      <c r="B685" s="154"/>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ht="14.25" customHeight="1">
      <c r="A686" s="1"/>
      <c r="B686" s="154"/>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ht="14.25" customHeight="1">
      <c r="A687" s="1"/>
      <c r="B687" s="154"/>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ht="14.25" customHeight="1">
      <c r="A688" s="1"/>
      <c r="B688" s="154"/>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ht="14.25" customHeight="1">
      <c r="A689" s="1"/>
      <c r="B689" s="154"/>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ht="14.25" customHeight="1">
      <c r="A690" s="1"/>
      <c r="B690" s="154"/>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ht="14.25" customHeight="1">
      <c r="A691" s="1"/>
      <c r="B691" s="154"/>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ht="14.25" customHeight="1">
      <c r="A692" s="1"/>
      <c r="B692" s="154"/>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ht="14.25" customHeight="1">
      <c r="A693" s="1"/>
      <c r="B693" s="154"/>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ht="14.25" customHeight="1">
      <c r="A694" s="1"/>
      <c r="B694" s="154"/>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ht="14.25" customHeight="1">
      <c r="A695" s="1"/>
      <c r="B695" s="154"/>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ht="14.25" customHeight="1">
      <c r="A696" s="1"/>
      <c r="B696" s="154"/>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ht="14.25" customHeight="1">
      <c r="A697" s="1"/>
      <c r="B697" s="154"/>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ht="14.25" customHeight="1">
      <c r="A698" s="1"/>
      <c r="B698" s="154"/>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ht="14.25" customHeight="1">
      <c r="A699" s="1"/>
      <c r="B699" s="154"/>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ht="14.25" customHeight="1">
      <c r="A700" s="1"/>
      <c r="B700" s="154"/>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ht="14.25" customHeight="1">
      <c r="A701" s="1"/>
      <c r="B701" s="154"/>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ht="14.25" customHeight="1">
      <c r="A702" s="1"/>
      <c r="B702" s="154"/>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ht="14.25" customHeight="1">
      <c r="A703" s="1"/>
      <c r="B703" s="154"/>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ht="14.25" customHeight="1">
      <c r="A704" s="1"/>
      <c r="B704" s="154"/>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ht="14.25" customHeight="1">
      <c r="A705" s="1"/>
      <c r="B705" s="154"/>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ht="14.25" customHeight="1">
      <c r="A706" s="1"/>
      <c r="B706" s="154"/>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ht="14.25" customHeight="1">
      <c r="A707" s="1"/>
      <c r="B707" s="154"/>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ht="14.25" customHeight="1">
      <c r="A708" s="1"/>
      <c r="B708" s="154"/>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ht="14.25" customHeight="1">
      <c r="A709" s="1"/>
      <c r="B709" s="154"/>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ht="14.25" customHeight="1">
      <c r="A710" s="1"/>
      <c r="B710" s="154"/>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ht="14.25" customHeight="1">
      <c r="A711" s="1"/>
      <c r="B711" s="154"/>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ht="14.25" customHeight="1">
      <c r="A712" s="1"/>
      <c r="B712" s="154"/>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ht="14.25" customHeight="1">
      <c r="A713" s="1"/>
      <c r="B713" s="154"/>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ht="14.25" customHeight="1">
      <c r="A714" s="1"/>
      <c r="B714" s="154"/>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ht="14.25" customHeight="1">
      <c r="A715" s="1"/>
      <c r="B715" s="154"/>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ht="14.25" customHeight="1">
      <c r="A716" s="1"/>
      <c r="B716" s="154"/>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ht="14.25" customHeight="1">
      <c r="A717" s="1"/>
      <c r="B717" s="154"/>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ht="14.25" customHeight="1">
      <c r="A718" s="1"/>
      <c r="B718" s="154"/>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ht="14.25" customHeight="1">
      <c r="A719" s="1"/>
      <c r="B719" s="154"/>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ht="14.25" customHeight="1">
      <c r="A720" s="1"/>
      <c r="B720" s="154"/>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ht="14.25" customHeight="1">
      <c r="A721" s="1"/>
      <c r="B721" s="154"/>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ht="14.25" customHeight="1">
      <c r="A722" s="1"/>
      <c r="B722" s="154"/>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ht="14.25" customHeight="1">
      <c r="A723" s="1"/>
      <c r="B723" s="154"/>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ht="14.25" customHeight="1">
      <c r="A724" s="1"/>
      <c r="B724" s="154"/>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ht="14.25" customHeight="1">
      <c r="A725" s="1"/>
      <c r="B725" s="154"/>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ht="14.25" customHeight="1">
      <c r="A726" s="1"/>
      <c r="B726" s="154"/>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ht="14.25" customHeight="1">
      <c r="A727" s="1"/>
      <c r="B727" s="154"/>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ht="14.25" customHeight="1">
      <c r="A728" s="1"/>
      <c r="B728" s="154"/>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ht="14.25" customHeight="1">
      <c r="A729" s="1"/>
      <c r="B729" s="154"/>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ht="14.25" customHeight="1">
      <c r="A730" s="1"/>
      <c r="B730" s="154"/>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ht="14.25" customHeight="1">
      <c r="A731" s="1"/>
      <c r="B731" s="154"/>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ht="14.25" customHeight="1">
      <c r="A732" s="1"/>
      <c r="B732" s="154"/>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ht="14.25" customHeight="1">
      <c r="A733" s="1"/>
      <c r="B733" s="154"/>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ht="14.25" customHeight="1">
      <c r="A734" s="1"/>
      <c r="B734" s="154"/>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ht="14.25" customHeight="1">
      <c r="A735" s="1"/>
      <c r="B735" s="154"/>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ht="14.25" customHeight="1">
      <c r="A736" s="1"/>
      <c r="B736" s="154"/>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ht="14.25" customHeight="1">
      <c r="A737" s="1"/>
      <c r="B737" s="154"/>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ht="14.25" customHeight="1">
      <c r="A738" s="1"/>
      <c r="B738" s="154"/>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ht="14.25" customHeight="1">
      <c r="A739" s="1"/>
      <c r="B739" s="154"/>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ht="14.25" customHeight="1">
      <c r="A740" s="1"/>
      <c r="B740" s="154"/>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ht="14.25" customHeight="1">
      <c r="A741" s="1"/>
      <c r="B741" s="154"/>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ht="14.25" customHeight="1">
      <c r="A742" s="1"/>
      <c r="B742" s="154"/>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ht="14.25" customHeight="1">
      <c r="A743" s="1"/>
      <c r="B743" s="154"/>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ht="14.25" customHeight="1">
      <c r="A744" s="1"/>
      <c r="B744" s="154"/>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ht="14.25" customHeight="1">
      <c r="A745" s="1"/>
      <c r="B745" s="154"/>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ht="14.25" customHeight="1">
      <c r="A746" s="1"/>
      <c r="B746" s="154"/>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ht="14.25" customHeight="1">
      <c r="A747" s="1"/>
      <c r="B747" s="154"/>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ht="14.25" customHeight="1">
      <c r="A748" s="1"/>
      <c r="B748" s="154"/>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ht="14.25" customHeight="1">
      <c r="A749" s="1"/>
      <c r="B749" s="154"/>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ht="14.25" customHeight="1">
      <c r="A750" s="1"/>
      <c r="B750" s="154"/>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ht="14.25" customHeight="1">
      <c r="A751" s="1"/>
      <c r="B751" s="154"/>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ht="14.25" customHeight="1">
      <c r="A752" s="1"/>
      <c r="B752" s="154"/>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ht="14.25" customHeight="1">
      <c r="A753" s="1"/>
      <c r="B753" s="154"/>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ht="14.25" customHeight="1">
      <c r="A754" s="1"/>
      <c r="B754" s="154"/>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ht="14.25" customHeight="1">
      <c r="A755" s="1"/>
      <c r="B755" s="154"/>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ht="14.25" customHeight="1">
      <c r="A756" s="1"/>
      <c r="B756" s="154"/>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ht="14.25" customHeight="1">
      <c r="A757" s="1"/>
      <c r="B757" s="154"/>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ht="14.25" customHeight="1">
      <c r="A758" s="1"/>
      <c r="B758" s="154"/>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ht="14.25" customHeight="1">
      <c r="A759" s="1"/>
      <c r="B759" s="154"/>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ht="14.25" customHeight="1">
      <c r="A760" s="1"/>
      <c r="B760" s="154"/>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ht="14.25" customHeight="1">
      <c r="A761" s="1"/>
      <c r="B761" s="154"/>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ht="14.25" customHeight="1">
      <c r="A762" s="1"/>
      <c r="B762" s="154"/>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ht="14.25" customHeight="1">
      <c r="A763" s="1"/>
      <c r="B763" s="154"/>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ht="14.25" customHeight="1">
      <c r="A764" s="1"/>
      <c r="B764" s="154"/>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ht="14.25" customHeight="1">
      <c r="A765" s="1"/>
      <c r="B765" s="154"/>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ht="14.25" customHeight="1">
      <c r="A766" s="1"/>
      <c r="B766" s="154"/>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ht="14.25" customHeight="1">
      <c r="A767" s="1"/>
      <c r="B767" s="154"/>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ht="14.25" customHeight="1">
      <c r="A768" s="1"/>
      <c r="B768" s="154"/>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ht="14.25" customHeight="1">
      <c r="A769" s="1"/>
      <c r="B769" s="154"/>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ht="14.25" customHeight="1">
      <c r="A770" s="1"/>
      <c r="B770" s="154"/>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ht="14.25" customHeight="1">
      <c r="A771" s="1"/>
      <c r="B771" s="154"/>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ht="14.25" customHeight="1">
      <c r="A772" s="1"/>
      <c r="B772" s="154"/>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ht="14.25" customHeight="1">
      <c r="A773" s="1"/>
      <c r="B773" s="154"/>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ht="14.25" customHeight="1">
      <c r="A774" s="1"/>
      <c r="B774" s="154"/>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ht="14.25" customHeight="1">
      <c r="A775" s="1"/>
      <c r="B775" s="154"/>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ht="14.25" customHeight="1">
      <c r="A776" s="1"/>
      <c r="B776" s="154"/>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ht="14.25" customHeight="1">
      <c r="A777" s="1"/>
      <c r="B777" s="154"/>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ht="14.25" customHeight="1">
      <c r="A778" s="1"/>
      <c r="B778" s="154"/>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ht="14.25" customHeight="1">
      <c r="A779" s="1"/>
      <c r="B779" s="154"/>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ht="14.25" customHeight="1">
      <c r="A780" s="1"/>
      <c r="B780" s="154"/>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ht="14.25" customHeight="1">
      <c r="A781" s="1"/>
      <c r="B781" s="154"/>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ht="14.25" customHeight="1">
      <c r="A782" s="1"/>
      <c r="B782" s="154"/>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ht="14.25" customHeight="1">
      <c r="A783" s="1"/>
      <c r="B783" s="154"/>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ht="14.25" customHeight="1">
      <c r="A784" s="1"/>
      <c r="B784" s="154"/>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ht="14.25" customHeight="1">
      <c r="A785" s="1"/>
      <c r="B785" s="154"/>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ht="14.25" customHeight="1">
      <c r="A786" s="1"/>
      <c r="B786" s="154"/>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ht="14.25" customHeight="1">
      <c r="A787" s="1"/>
      <c r="B787" s="154"/>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ht="14.25" customHeight="1">
      <c r="A788" s="1"/>
      <c r="B788" s="154"/>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ht="14.25" customHeight="1">
      <c r="A789" s="1"/>
      <c r="B789" s="154"/>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ht="14.25" customHeight="1">
      <c r="A790" s="1"/>
      <c r="B790" s="154"/>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ht="14.25" customHeight="1">
      <c r="A791" s="1"/>
      <c r="B791" s="154"/>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ht="14.25" customHeight="1">
      <c r="A792" s="1"/>
      <c r="B792" s="154"/>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ht="14.25" customHeight="1">
      <c r="A793" s="1"/>
      <c r="B793" s="154"/>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ht="14.25" customHeight="1">
      <c r="A794" s="1"/>
      <c r="B794" s="154"/>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ht="14.25" customHeight="1">
      <c r="A795" s="1"/>
      <c r="B795" s="154"/>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ht="14.25" customHeight="1">
      <c r="A796" s="1"/>
      <c r="B796" s="154"/>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ht="14.25" customHeight="1">
      <c r="A797" s="1"/>
      <c r="B797" s="154"/>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ht="14.25" customHeight="1">
      <c r="A798" s="1"/>
      <c r="B798" s="154"/>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ht="14.25" customHeight="1">
      <c r="A799" s="1"/>
      <c r="B799" s="154"/>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ht="14.25" customHeight="1">
      <c r="A800" s="1"/>
      <c r="B800" s="154"/>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ht="14.25" customHeight="1">
      <c r="A801" s="1"/>
      <c r="B801" s="154"/>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ht="14.25" customHeight="1">
      <c r="A802" s="1"/>
      <c r="B802" s="154"/>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ht="14.25" customHeight="1">
      <c r="A803" s="1"/>
      <c r="B803" s="154"/>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ht="14.25" customHeight="1">
      <c r="A804" s="1"/>
      <c r="B804" s="154"/>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ht="14.25" customHeight="1">
      <c r="A805" s="1"/>
      <c r="B805" s="154"/>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ht="14.25" customHeight="1">
      <c r="A806" s="1"/>
      <c r="B806" s="154"/>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ht="14.25" customHeight="1">
      <c r="A807" s="1"/>
      <c r="B807" s="154"/>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ht="14.25" customHeight="1">
      <c r="A808" s="1"/>
      <c r="B808" s="154"/>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ht="14.25" customHeight="1">
      <c r="A809" s="1"/>
      <c r="B809" s="154"/>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ht="14.25" customHeight="1">
      <c r="A810" s="1"/>
      <c r="B810" s="154"/>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ht="14.25" customHeight="1">
      <c r="A811" s="1"/>
      <c r="B811" s="154"/>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ht="14.25" customHeight="1">
      <c r="A812" s="1"/>
      <c r="B812" s="154"/>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ht="14.25" customHeight="1">
      <c r="A813" s="1"/>
      <c r="B813" s="154"/>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ht="14.25" customHeight="1">
      <c r="A814" s="1"/>
      <c r="B814" s="154"/>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ht="14.25" customHeight="1">
      <c r="A815" s="1"/>
      <c r="B815" s="154"/>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ht="14.25" customHeight="1">
      <c r="A816" s="1"/>
      <c r="B816" s="154"/>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ht="14.25" customHeight="1">
      <c r="A817" s="1"/>
      <c r="B817" s="154"/>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ht="14.25" customHeight="1">
      <c r="A818" s="1"/>
      <c r="B818" s="154"/>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ht="14.25" customHeight="1">
      <c r="A819" s="1"/>
      <c r="B819" s="154"/>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ht="14.25" customHeight="1">
      <c r="A820" s="1"/>
      <c r="B820" s="154"/>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ht="14.25" customHeight="1">
      <c r="A821" s="1"/>
      <c r="B821" s="154"/>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ht="14.25" customHeight="1">
      <c r="A822" s="1"/>
      <c r="B822" s="154"/>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ht="14.25" customHeight="1">
      <c r="A823" s="1"/>
      <c r="B823" s="154"/>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ht="14.25" customHeight="1">
      <c r="A824" s="1"/>
      <c r="B824" s="154"/>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ht="14.25" customHeight="1">
      <c r="A825" s="1"/>
      <c r="B825" s="154"/>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ht="14.25" customHeight="1">
      <c r="A826" s="1"/>
      <c r="B826" s="154"/>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ht="14.25" customHeight="1">
      <c r="A827" s="1"/>
      <c r="B827" s="154"/>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ht="14.25" customHeight="1">
      <c r="A828" s="1"/>
      <c r="B828" s="154"/>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ht="14.25" customHeight="1">
      <c r="A829" s="1"/>
      <c r="B829" s="154"/>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ht="14.25" customHeight="1">
      <c r="A830" s="1"/>
      <c r="B830" s="154"/>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ht="14.25" customHeight="1">
      <c r="A831" s="1"/>
      <c r="B831" s="154"/>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ht="14.25" customHeight="1">
      <c r="A832" s="1"/>
      <c r="B832" s="154"/>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ht="14.25" customHeight="1">
      <c r="A833" s="1"/>
      <c r="B833" s="154"/>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ht="14.25" customHeight="1">
      <c r="A834" s="1"/>
      <c r="B834" s="154"/>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ht="14.25" customHeight="1">
      <c r="A835" s="1"/>
      <c r="B835" s="154"/>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ht="14.25" customHeight="1">
      <c r="A836" s="1"/>
      <c r="B836" s="154"/>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ht="14.25" customHeight="1">
      <c r="A837" s="1"/>
      <c r="B837" s="154"/>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ht="14.25" customHeight="1">
      <c r="A838" s="1"/>
      <c r="B838" s="154"/>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ht="14.25" customHeight="1">
      <c r="A839" s="1"/>
      <c r="B839" s="154"/>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ht="14.25" customHeight="1">
      <c r="A840" s="1"/>
      <c r="B840" s="154"/>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ht="14.25" customHeight="1">
      <c r="A841" s="1"/>
      <c r="B841" s="154"/>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ht="14.25" customHeight="1">
      <c r="A842" s="1"/>
      <c r="B842" s="154"/>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ht="14.25" customHeight="1">
      <c r="A843" s="1"/>
      <c r="B843" s="154"/>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ht="14.25" customHeight="1">
      <c r="A844" s="1"/>
      <c r="B844" s="154"/>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ht="14.25" customHeight="1">
      <c r="A845" s="1"/>
      <c r="B845" s="154"/>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ht="14.25" customHeight="1">
      <c r="A846" s="1"/>
      <c r="B846" s="154"/>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ht="14.25" customHeight="1">
      <c r="A847" s="1"/>
      <c r="B847" s="154"/>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ht="14.25" customHeight="1">
      <c r="A848" s="1"/>
      <c r="B848" s="154"/>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ht="14.25" customHeight="1">
      <c r="A849" s="1"/>
      <c r="B849" s="154"/>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ht="14.25" customHeight="1">
      <c r="A850" s="1"/>
      <c r="B850" s="154"/>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ht="14.25" customHeight="1">
      <c r="A851" s="1"/>
      <c r="B851" s="154"/>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ht="14.25" customHeight="1">
      <c r="A852" s="1"/>
      <c r="B852" s="154"/>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ht="14.25" customHeight="1">
      <c r="A853" s="1"/>
      <c r="B853" s="154"/>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ht="14.25" customHeight="1">
      <c r="A854" s="1"/>
      <c r="B854" s="154"/>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ht="14.25" customHeight="1">
      <c r="A855" s="1"/>
      <c r="B855" s="154"/>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ht="14.25" customHeight="1">
      <c r="A856" s="1"/>
      <c r="B856" s="154"/>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ht="14.25" customHeight="1">
      <c r="A857" s="1"/>
      <c r="B857" s="154"/>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ht="14.25" customHeight="1">
      <c r="A858" s="1"/>
      <c r="B858" s="154"/>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ht="14.25" customHeight="1">
      <c r="A859" s="1"/>
      <c r="B859" s="154"/>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ht="14.25" customHeight="1">
      <c r="A860" s="1"/>
      <c r="B860" s="154"/>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ht="14.25" customHeight="1">
      <c r="A861" s="1"/>
      <c r="B861" s="154"/>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ht="14.25" customHeight="1">
      <c r="A862" s="1"/>
      <c r="B862" s="154"/>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ht="14.25" customHeight="1">
      <c r="A863" s="1"/>
      <c r="B863" s="154"/>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ht="14.25" customHeight="1">
      <c r="A864" s="1"/>
      <c r="B864" s="154"/>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ht="14.25" customHeight="1">
      <c r="A865" s="1"/>
      <c r="B865" s="154"/>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ht="14.25" customHeight="1">
      <c r="A866" s="1"/>
      <c r="B866" s="154"/>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ht="14.25" customHeight="1">
      <c r="A867" s="1"/>
      <c r="B867" s="154"/>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ht="14.25" customHeight="1">
      <c r="A868" s="1"/>
      <c r="B868" s="154"/>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ht="14.25" customHeight="1">
      <c r="A869" s="1"/>
      <c r="B869" s="154"/>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ht="14.25" customHeight="1">
      <c r="A870" s="1"/>
      <c r="B870" s="154"/>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ht="14.25" customHeight="1">
      <c r="A871" s="1"/>
      <c r="B871" s="154"/>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ht="14.25" customHeight="1">
      <c r="A872" s="1"/>
      <c r="B872" s="154"/>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ht="14.25" customHeight="1">
      <c r="A873" s="1"/>
      <c r="B873" s="154"/>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ht="14.25" customHeight="1">
      <c r="A874" s="1"/>
      <c r="B874" s="154"/>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ht="14.25" customHeight="1">
      <c r="A875" s="1"/>
      <c r="B875" s="154"/>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ht="14.25" customHeight="1">
      <c r="A876" s="1"/>
      <c r="B876" s="154"/>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ht="14.25" customHeight="1">
      <c r="A877" s="1"/>
      <c r="B877" s="154"/>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ht="14.25" customHeight="1">
      <c r="A878" s="1"/>
      <c r="B878" s="154"/>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ht="14.25" customHeight="1">
      <c r="A879" s="1"/>
      <c r="B879" s="154"/>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ht="14.25" customHeight="1">
      <c r="A880" s="1"/>
      <c r="B880" s="154"/>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ht="14.25" customHeight="1">
      <c r="A881" s="1"/>
      <c r="B881" s="154"/>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ht="14.25" customHeight="1">
      <c r="A882" s="1"/>
      <c r="B882" s="154"/>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ht="14.25" customHeight="1">
      <c r="A883" s="1"/>
      <c r="B883" s="154"/>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ht="14.25" customHeight="1">
      <c r="A884" s="1"/>
      <c r="B884" s="154"/>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ht="14.25" customHeight="1">
      <c r="A885" s="1"/>
      <c r="B885" s="154"/>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ht="14.25" customHeight="1">
      <c r="A886" s="1"/>
      <c r="B886" s="154"/>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ht="14.25" customHeight="1">
      <c r="A887" s="1"/>
      <c r="B887" s="154"/>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ht="14.25" customHeight="1">
      <c r="A888" s="1"/>
      <c r="B888" s="154"/>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ht="14.25" customHeight="1">
      <c r="A889" s="1"/>
      <c r="B889" s="154"/>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ht="14.25" customHeight="1">
      <c r="A890" s="1"/>
      <c r="B890" s="154"/>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ht="14.25" customHeight="1">
      <c r="A891" s="1"/>
      <c r="B891" s="154"/>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ht="14.25" customHeight="1">
      <c r="A892" s="1"/>
      <c r="B892" s="154"/>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ht="14.25" customHeight="1">
      <c r="A893" s="1"/>
      <c r="B893" s="154"/>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ht="14.25" customHeight="1">
      <c r="A894" s="1"/>
      <c r="B894" s="154"/>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ht="14.25" customHeight="1">
      <c r="A895" s="1"/>
      <c r="B895" s="154"/>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ht="14.25" customHeight="1">
      <c r="A896" s="1"/>
      <c r="B896" s="154"/>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ht="14.25" customHeight="1">
      <c r="A897" s="1"/>
      <c r="B897" s="154"/>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ht="14.25" customHeight="1">
      <c r="A898" s="1"/>
      <c r="B898" s="154"/>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ht="14.25" customHeight="1">
      <c r="A899" s="1"/>
      <c r="B899" s="154"/>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ht="14.25" customHeight="1">
      <c r="A900" s="1"/>
      <c r="B900" s="154"/>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ht="14.25" customHeight="1">
      <c r="A901" s="1"/>
      <c r="B901" s="154"/>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ht="14.25" customHeight="1">
      <c r="A902" s="1"/>
      <c r="B902" s="154"/>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ht="14.25" customHeight="1">
      <c r="A903" s="1"/>
      <c r="B903" s="154"/>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ht="14.25" customHeight="1">
      <c r="A904" s="1"/>
      <c r="B904" s="154"/>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ht="14.25" customHeight="1">
      <c r="A905" s="1"/>
      <c r="B905" s="154"/>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ht="14.25" customHeight="1">
      <c r="A906" s="1"/>
      <c r="B906" s="154"/>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ht="14.25" customHeight="1">
      <c r="A907" s="1"/>
      <c r="B907" s="154"/>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ht="14.25" customHeight="1">
      <c r="A908" s="1"/>
      <c r="B908" s="154"/>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ht="14.25" customHeight="1">
      <c r="A909" s="1"/>
      <c r="B909" s="154"/>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ht="14.25" customHeight="1">
      <c r="A910" s="1"/>
      <c r="B910" s="154"/>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ht="14.25" customHeight="1">
      <c r="A911" s="1"/>
      <c r="B911" s="154"/>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ht="14.25" customHeight="1">
      <c r="A912" s="1"/>
      <c r="B912" s="154"/>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ht="14.25" customHeight="1">
      <c r="A913" s="1"/>
      <c r="B913" s="154"/>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ht="14.25" customHeight="1">
      <c r="A914" s="1"/>
      <c r="B914" s="154"/>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ht="14.25" customHeight="1">
      <c r="A915" s="1"/>
      <c r="B915" s="154"/>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ht="14.25" customHeight="1">
      <c r="A916" s="1"/>
      <c r="B916" s="154"/>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ht="14.25" customHeight="1">
      <c r="A917" s="1"/>
      <c r="B917" s="154"/>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ht="14.25" customHeight="1">
      <c r="A918" s="1"/>
      <c r="B918" s="154"/>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ht="14.25" customHeight="1">
      <c r="A919" s="1"/>
      <c r="B919" s="154"/>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ht="14.25" customHeight="1">
      <c r="A920" s="1"/>
      <c r="B920" s="154"/>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ht="14.25" customHeight="1">
      <c r="A921" s="1"/>
      <c r="B921" s="154"/>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ht="14.25" customHeight="1">
      <c r="A922" s="1"/>
      <c r="B922" s="154"/>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ht="14.25" customHeight="1">
      <c r="A923" s="1"/>
      <c r="B923" s="154"/>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ht="14.25" customHeight="1">
      <c r="A924" s="1"/>
      <c r="B924" s="154"/>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ht="14.25" customHeight="1">
      <c r="A925" s="1"/>
      <c r="B925" s="154"/>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ht="14.25" customHeight="1">
      <c r="A926" s="1"/>
      <c r="B926" s="154"/>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ht="14.25" customHeight="1">
      <c r="A927" s="1"/>
      <c r="B927" s="154"/>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ht="14.25" customHeight="1">
      <c r="A928" s="1"/>
      <c r="B928" s="154"/>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ht="14.25" customHeight="1">
      <c r="A929" s="1"/>
      <c r="B929" s="154"/>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ht="14.25" customHeight="1">
      <c r="A930" s="1"/>
      <c r="B930" s="154"/>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ht="14.25" customHeight="1">
      <c r="A931" s="1"/>
      <c r="B931" s="154"/>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ht="14.25" customHeight="1">
      <c r="A932" s="1"/>
      <c r="B932" s="154"/>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ht="14.25" customHeight="1">
      <c r="A933" s="1"/>
      <c r="B933" s="154"/>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ht="14.25" customHeight="1">
      <c r="A934" s="1"/>
      <c r="B934" s="154"/>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ht="14.25" customHeight="1">
      <c r="A935" s="1"/>
      <c r="B935" s="154"/>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ht="14.25" customHeight="1">
      <c r="A936" s="1"/>
      <c r="B936" s="154"/>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ht="14.25" customHeight="1">
      <c r="A937" s="1"/>
      <c r="B937" s="154"/>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ht="14.25" customHeight="1">
      <c r="A938" s="1"/>
      <c r="B938" s="154"/>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ht="14.25" customHeight="1">
      <c r="A939" s="1"/>
      <c r="B939" s="154"/>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ht="14.25" customHeight="1">
      <c r="A940" s="1"/>
      <c r="B940" s="154"/>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ht="14.25" customHeight="1">
      <c r="A941" s="1"/>
      <c r="B941" s="154"/>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ht="14.25" customHeight="1">
      <c r="A942" s="1"/>
      <c r="B942" s="154"/>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ht="14.25" customHeight="1">
      <c r="A943" s="1"/>
      <c r="B943" s="154"/>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ht="14.25" customHeight="1">
      <c r="A944" s="1"/>
      <c r="B944" s="154"/>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ht="14.25" customHeight="1">
      <c r="A945" s="1"/>
      <c r="B945" s="154"/>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ht="14.25" customHeight="1">
      <c r="A946" s="1"/>
      <c r="B946" s="154"/>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ht="14.25" customHeight="1">
      <c r="A947" s="1"/>
      <c r="B947" s="154"/>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ht="14.25" customHeight="1">
      <c r="A948" s="1"/>
      <c r="B948" s="154"/>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ht="14.25" customHeight="1">
      <c r="A949" s="1"/>
      <c r="B949" s="154"/>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ht="14.25" customHeight="1">
      <c r="A950" s="1"/>
      <c r="B950" s="154"/>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ht="14.25" customHeight="1">
      <c r="A951" s="1"/>
      <c r="B951" s="154"/>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ht="14.25" customHeight="1">
      <c r="A952" s="1"/>
      <c r="B952" s="154"/>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ht="14.25" customHeight="1">
      <c r="A953" s="1"/>
      <c r="B953" s="154"/>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ht="14.25" customHeight="1">
      <c r="A954" s="1"/>
      <c r="B954" s="154"/>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ht="14.25" customHeight="1">
      <c r="A955" s="1"/>
      <c r="B955" s="154"/>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ht="14.25" customHeight="1">
      <c r="A956" s="1"/>
      <c r="B956" s="154"/>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ht="14.25" customHeight="1">
      <c r="A957" s="1"/>
      <c r="B957" s="154"/>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ht="14.25" customHeight="1">
      <c r="A958" s="1"/>
      <c r="B958" s="154"/>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ht="14.25" customHeight="1">
      <c r="A959" s="1"/>
      <c r="B959" s="154"/>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ht="14.25" customHeight="1">
      <c r="A960" s="1"/>
      <c r="B960" s="154"/>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ht="14.25" customHeight="1">
      <c r="A961" s="1"/>
      <c r="B961" s="154"/>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ht="14.25" customHeight="1">
      <c r="A962" s="1"/>
      <c r="B962" s="154"/>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ht="14.25" customHeight="1">
      <c r="A963" s="1"/>
      <c r="B963" s="154"/>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ht="14.25" customHeight="1">
      <c r="A964" s="1"/>
      <c r="B964" s="154"/>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ht="14.25" customHeight="1">
      <c r="A965" s="1"/>
      <c r="B965" s="154"/>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ht="14.25" customHeight="1">
      <c r="A966" s="1"/>
      <c r="B966" s="154"/>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ht="14.25" customHeight="1">
      <c r="A967" s="1"/>
      <c r="B967" s="154"/>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ht="14.25" customHeight="1">
      <c r="A968" s="1"/>
      <c r="B968" s="154"/>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ht="14.25" customHeight="1">
      <c r="A969" s="1"/>
      <c r="B969" s="154"/>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ht="14.25" customHeight="1">
      <c r="A970" s="1"/>
      <c r="B970" s="154"/>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ht="14.25" customHeight="1">
      <c r="A971" s="1"/>
      <c r="B971" s="154"/>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ht="14.25" customHeight="1">
      <c r="A972" s="1"/>
      <c r="B972" s="154"/>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ht="14.25" customHeight="1">
      <c r="A973" s="1"/>
      <c r="B973" s="154"/>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ht="14.25" customHeight="1">
      <c r="A974" s="1"/>
      <c r="B974" s="154"/>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ht="14.25" customHeight="1">
      <c r="A975" s="1"/>
      <c r="B975" s="154"/>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ht="14.25" customHeight="1">
      <c r="A976" s="1"/>
      <c r="B976" s="154"/>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ht="14.25" customHeight="1">
      <c r="A977" s="1"/>
      <c r="B977" s="154"/>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ht="14.25" customHeight="1">
      <c r="A978" s="1"/>
      <c r="B978" s="154"/>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ht="14.25" customHeight="1">
      <c r="A979" s="1"/>
      <c r="B979" s="154"/>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ht="14.25" customHeight="1">
      <c r="A980" s="1"/>
      <c r="B980" s="154"/>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ht="14.25" customHeight="1">
      <c r="A981" s="1"/>
      <c r="B981" s="154"/>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ht="14.25" customHeight="1">
      <c r="A982" s="1"/>
      <c r="B982" s="154"/>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ht="14.25" customHeight="1">
      <c r="A983" s="1"/>
      <c r="B983" s="154"/>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ht="14.25" customHeight="1">
      <c r="A984" s="1"/>
      <c r="B984" s="154"/>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ht="14.25" customHeight="1">
      <c r="A985" s="1"/>
      <c r="B985" s="154"/>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ht="14.25" customHeight="1">
      <c r="A986" s="1"/>
      <c r="B986" s="154"/>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ht="14.25" customHeight="1">
      <c r="A987" s="1"/>
      <c r="B987" s="154"/>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ht="14.25" customHeight="1">
      <c r="A988" s="1"/>
      <c r="B988" s="154"/>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ht="14.25" customHeight="1">
      <c r="A989" s="1"/>
      <c r="B989" s="154"/>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ht="14.25" customHeight="1">
      <c r="A990" s="1"/>
      <c r="B990" s="154"/>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ht="14.25" customHeight="1">
      <c r="A991" s="1"/>
      <c r="B991" s="154"/>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ht="14.25" customHeight="1">
      <c r="A992" s="1"/>
      <c r="B992" s="154"/>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ht="14.25" customHeight="1">
      <c r="A993" s="1"/>
      <c r="B993" s="154"/>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ht="14.25" customHeight="1">
      <c r="A994" s="1"/>
      <c r="B994" s="154"/>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ht="14.25" customHeight="1">
      <c r="A995" s="1"/>
      <c r="B995" s="154"/>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ht="14.25" customHeight="1">
      <c r="A996" s="1"/>
      <c r="B996" s="154"/>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ht="14.25" customHeight="1">
      <c r="A997" s="1"/>
      <c r="B997" s="154"/>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row>
    <row r="998" ht="14.25" customHeight="1">
      <c r="A998" s="1"/>
      <c r="B998" s="154"/>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ht="14.25" customHeight="1">
      <c r="A999" s="1"/>
      <c r="B999" s="154"/>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ht="14.25" customHeight="1">
      <c r="A1000" s="1"/>
      <c r="B1000" s="154"/>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sheetData>
  <mergeCells count="35">
    <mergeCell ref="A1:B1"/>
    <mergeCell ref="D1:H1"/>
    <mergeCell ref="I1:W1"/>
    <mergeCell ref="A3:A6"/>
    <mergeCell ref="B3:B6"/>
    <mergeCell ref="S3:S4"/>
    <mergeCell ref="B8:B11"/>
    <mergeCell ref="S13:S16"/>
    <mergeCell ref="A8:A11"/>
    <mergeCell ref="A13:A16"/>
    <mergeCell ref="B13:B16"/>
    <mergeCell ref="A18:A21"/>
    <mergeCell ref="B18:B22"/>
    <mergeCell ref="A24:A27"/>
    <mergeCell ref="B24:B27"/>
    <mergeCell ref="A40:A45"/>
    <mergeCell ref="S40:S43"/>
    <mergeCell ref="A48:A53"/>
    <mergeCell ref="B48:B53"/>
    <mergeCell ref="D48:D50"/>
    <mergeCell ref="N48:N50"/>
    <mergeCell ref="P48:P50"/>
    <mergeCell ref="A55:A58"/>
    <mergeCell ref="B55:B58"/>
    <mergeCell ref="D55:D56"/>
    <mergeCell ref="A60:A63"/>
    <mergeCell ref="B60:B63"/>
    <mergeCell ref="D60:D61"/>
    <mergeCell ref="A29:A33"/>
    <mergeCell ref="B29:B33"/>
    <mergeCell ref="A35:A38"/>
    <mergeCell ref="B35:B38"/>
    <mergeCell ref="D35:D36"/>
    <mergeCell ref="D37:D38"/>
    <mergeCell ref="B40:B46"/>
  </mergeCells>
  <conditionalFormatting sqref="C42:Q42 T42:AN42">
    <cfRule type="colorScale" priority="1">
      <colorScale>
        <cfvo type="min"/>
        <cfvo type="max"/>
        <color rgb="FFFFFFFF"/>
        <color rgb="FFFFFFFF"/>
      </colorScale>
    </cfRule>
  </conditionalFormatting>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6.14"/>
    <col customWidth="1" min="2" max="2" width="22.57"/>
    <col customWidth="1" min="3" max="3" width="15.14"/>
    <col customWidth="1" min="4" max="4" width="18.14"/>
    <col customWidth="1" min="5" max="5" width="36.71"/>
    <col customWidth="1" min="6" max="6" width="12.29"/>
    <col customWidth="1" min="7" max="7" width="9.14"/>
    <col customWidth="1" min="8" max="8" width="16.29"/>
    <col customWidth="1" min="9" max="9" width="34.71"/>
    <col customWidth="1" min="10" max="10" width="17.86"/>
    <col customWidth="1" min="11" max="11" width="11.14"/>
    <col customWidth="1" min="12" max="12" width="18.71"/>
    <col customWidth="1" min="13" max="13" width="14.0"/>
    <col customWidth="1" min="14" max="14" width="14.71"/>
    <col customWidth="1" min="15" max="21" width="15.57"/>
    <col customWidth="1" hidden="1" min="22" max="22" width="23.29"/>
    <col customWidth="1" min="23" max="23" width="16.14"/>
    <col customWidth="1" min="24" max="24" width="22.86"/>
    <col customWidth="1" min="25" max="25" width="39.14"/>
    <col customWidth="1" min="26" max="26" width="24.14"/>
    <col customWidth="1" min="27" max="27" width="19.0"/>
    <col customWidth="1" min="28" max="28" width="57.43"/>
    <col customWidth="1" min="29" max="29" width="14.43"/>
  </cols>
  <sheetData>
    <row r="1" ht="26.25" customHeight="1">
      <c r="A1" s="4" t="s">
        <v>20</v>
      </c>
      <c r="B1" s="5"/>
      <c r="C1" s="6" t="s">
        <v>21</v>
      </c>
      <c r="D1" s="170"/>
      <c r="E1" s="7"/>
      <c r="F1" s="8"/>
      <c r="G1" s="8"/>
      <c r="H1" s="8"/>
      <c r="I1" s="9"/>
      <c r="J1" s="10" t="s">
        <v>22</v>
      </c>
      <c r="K1" s="8"/>
      <c r="L1" s="8"/>
      <c r="M1" s="8"/>
      <c r="N1" s="8"/>
      <c r="O1" s="8"/>
      <c r="P1" s="8"/>
      <c r="Q1" s="8"/>
      <c r="R1" s="8"/>
      <c r="S1" s="8"/>
      <c r="T1" s="8"/>
      <c r="U1" s="8"/>
      <c r="V1" s="8"/>
      <c r="W1" s="8"/>
      <c r="X1" s="8"/>
      <c r="Y1" s="8"/>
      <c r="Z1" s="8"/>
      <c r="AA1" s="5"/>
      <c r="AB1" s="11" t="s">
        <v>23</v>
      </c>
      <c r="AC1" s="1"/>
    </row>
    <row r="2" ht="54.0" customHeight="1">
      <c r="A2" s="14" t="s">
        <v>24</v>
      </c>
      <c r="B2" s="15" t="s">
        <v>25</v>
      </c>
      <c r="C2" s="14" t="s">
        <v>26</v>
      </c>
      <c r="D2" s="15" t="s">
        <v>294</v>
      </c>
      <c r="E2" s="15" t="s">
        <v>27</v>
      </c>
      <c r="F2" s="73" t="s">
        <v>28</v>
      </c>
      <c r="G2" s="15" t="s">
        <v>248</v>
      </c>
      <c r="H2" s="15" t="s">
        <v>29</v>
      </c>
      <c r="I2" s="16" t="s">
        <v>30</v>
      </c>
      <c r="J2" s="74" t="s">
        <v>295</v>
      </c>
      <c r="K2" s="74" t="s">
        <v>250</v>
      </c>
      <c r="L2" s="74" t="s">
        <v>296</v>
      </c>
      <c r="M2" s="74" t="s">
        <v>297</v>
      </c>
      <c r="N2" s="74" t="s">
        <v>298</v>
      </c>
      <c r="O2" s="74" t="s">
        <v>299</v>
      </c>
      <c r="P2" s="74" t="s">
        <v>300</v>
      </c>
      <c r="Q2" s="74" t="s">
        <v>255</v>
      </c>
      <c r="R2" s="74" t="s">
        <v>301</v>
      </c>
      <c r="S2" s="74" t="s">
        <v>302</v>
      </c>
      <c r="T2" s="74" t="s">
        <v>303</v>
      </c>
      <c r="U2" s="74" t="s">
        <v>256</v>
      </c>
      <c r="V2" s="74" t="s">
        <v>161</v>
      </c>
      <c r="W2" s="74" t="s">
        <v>304</v>
      </c>
      <c r="X2" s="75" t="s">
        <v>258</v>
      </c>
      <c r="Y2" s="75" t="s">
        <v>259</v>
      </c>
      <c r="Z2" s="75" t="s">
        <v>39</v>
      </c>
      <c r="AA2" s="76" t="s">
        <v>40</v>
      </c>
      <c r="AB2" s="77" t="s">
        <v>305</v>
      </c>
      <c r="AC2" s="1"/>
    </row>
    <row r="3" ht="14.25" customHeight="1">
      <c r="A3" s="78" t="s">
        <v>42</v>
      </c>
      <c r="B3" s="79" t="s">
        <v>260</v>
      </c>
      <c r="C3" s="171">
        <v>44145.0</v>
      </c>
      <c r="D3" s="1" t="s">
        <v>306</v>
      </c>
      <c r="E3" s="1" t="s">
        <v>307</v>
      </c>
      <c r="F3" s="12"/>
      <c r="G3" s="12"/>
      <c r="H3" s="12"/>
      <c r="I3" s="172"/>
      <c r="J3" s="173"/>
      <c r="K3" s="174"/>
      <c r="L3" s="174"/>
      <c r="M3" s="174"/>
      <c r="N3" s="174"/>
      <c r="O3" s="175" t="s">
        <v>9</v>
      </c>
      <c r="P3" s="174"/>
      <c r="Q3" s="174"/>
      <c r="R3" s="176" t="s">
        <v>308</v>
      </c>
      <c r="S3" s="174"/>
      <c r="T3" s="174"/>
      <c r="U3" s="174"/>
      <c r="V3" s="174"/>
      <c r="W3" s="174"/>
      <c r="X3" s="177"/>
      <c r="Y3" s="177"/>
      <c r="Z3" s="151"/>
      <c r="AA3" s="178"/>
      <c r="AB3" s="179"/>
      <c r="AC3" s="1"/>
    </row>
    <row r="4" ht="14.25" customHeight="1">
      <c r="A4" s="83"/>
      <c r="B4" s="84"/>
      <c r="C4" s="180">
        <v>44328.0</v>
      </c>
      <c r="D4" s="1" t="s">
        <v>309</v>
      </c>
      <c r="E4" s="1" t="s">
        <v>53</v>
      </c>
      <c r="F4" s="1" t="s">
        <v>262</v>
      </c>
      <c r="G4" s="81" t="s">
        <v>310</v>
      </c>
      <c r="H4" s="1">
        <v>373.21</v>
      </c>
      <c r="I4" s="81"/>
      <c r="J4" s="181" t="s">
        <v>9</v>
      </c>
      <c r="K4" s="46" t="s">
        <v>9</v>
      </c>
      <c r="L4" s="46" t="s">
        <v>9</v>
      </c>
      <c r="M4" s="46" t="s">
        <v>9</v>
      </c>
      <c r="N4" s="46" t="s">
        <v>9</v>
      </c>
      <c r="O4" s="174"/>
      <c r="P4" s="46"/>
      <c r="Q4" s="46"/>
      <c r="R4" s="43"/>
      <c r="S4" s="46"/>
      <c r="T4" s="46"/>
      <c r="U4" s="46"/>
      <c r="V4" s="46"/>
      <c r="W4" s="109" t="s">
        <v>9</v>
      </c>
      <c r="X4" s="46" t="s">
        <v>9</v>
      </c>
      <c r="Y4" s="46"/>
      <c r="Z4" s="1"/>
      <c r="AA4" s="27"/>
      <c r="AB4" s="28"/>
      <c r="AC4" s="1"/>
    </row>
    <row r="5" ht="14.25" customHeight="1">
      <c r="A5" s="83"/>
      <c r="B5" s="84"/>
      <c r="C5" s="180">
        <v>44355.0</v>
      </c>
      <c r="D5" s="1" t="s">
        <v>311</v>
      </c>
      <c r="E5" s="1" t="s">
        <v>53</v>
      </c>
      <c r="F5" s="80" t="s">
        <v>262</v>
      </c>
      <c r="G5" s="85">
        <v>3.85</v>
      </c>
      <c r="H5" s="182" t="s">
        <v>312</v>
      </c>
      <c r="I5" s="86"/>
      <c r="J5" s="46" t="s">
        <v>9</v>
      </c>
      <c r="K5" s="46" t="s">
        <v>9</v>
      </c>
      <c r="L5" s="182" t="s">
        <v>312</v>
      </c>
      <c r="M5" s="46"/>
      <c r="N5" s="46"/>
      <c r="O5" s="174"/>
      <c r="P5" s="46"/>
      <c r="Q5" s="46"/>
      <c r="R5" s="43"/>
      <c r="S5" s="46"/>
      <c r="T5" s="46"/>
      <c r="U5" s="46"/>
      <c r="V5" s="46"/>
      <c r="W5" s="109" t="s">
        <v>9</v>
      </c>
      <c r="X5" s="46" t="s">
        <v>9</v>
      </c>
      <c r="Y5" s="46"/>
      <c r="Z5" s="1"/>
      <c r="AA5" s="27"/>
      <c r="AB5" s="28"/>
      <c r="AC5" s="1"/>
    </row>
    <row r="6" ht="14.25" customHeight="1">
      <c r="A6" s="83"/>
      <c r="B6" s="84"/>
      <c r="C6" s="22">
        <v>44392.0</v>
      </c>
      <c r="D6" s="1" t="s">
        <v>313</v>
      </c>
      <c r="E6" s="1" t="s">
        <v>53</v>
      </c>
      <c r="F6" s="1" t="s">
        <v>185</v>
      </c>
      <c r="G6" s="85">
        <v>2.94</v>
      </c>
      <c r="H6" s="87">
        <v>37.45</v>
      </c>
      <c r="I6" s="88"/>
      <c r="J6" s="46" t="s">
        <v>9</v>
      </c>
      <c r="K6" s="46" t="s">
        <v>9</v>
      </c>
      <c r="L6" s="46" t="s">
        <v>9</v>
      </c>
      <c r="M6" s="46"/>
      <c r="N6" s="46" t="s">
        <v>9</v>
      </c>
      <c r="O6" s="174"/>
      <c r="P6" s="46"/>
      <c r="Q6" s="46"/>
      <c r="R6" s="43"/>
      <c r="S6" s="46"/>
      <c r="T6" s="46" t="s">
        <v>9</v>
      </c>
      <c r="U6" s="46" t="s">
        <v>9</v>
      </c>
      <c r="V6" s="46"/>
      <c r="W6" s="109" t="s">
        <v>9</v>
      </c>
      <c r="X6" s="46" t="s">
        <v>9</v>
      </c>
      <c r="Y6" s="46"/>
      <c r="Z6" s="1"/>
      <c r="AA6" s="27"/>
      <c r="AB6" s="28"/>
      <c r="AC6" s="1"/>
    </row>
    <row r="7" ht="14.25" customHeight="1">
      <c r="A7" s="83"/>
      <c r="B7" s="84"/>
      <c r="C7" s="22">
        <v>44420.0</v>
      </c>
      <c r="D7" s="1" t="s">
        <v>314</v>
      </c>
      <c r="E7" s="1" t="s">
        <v>315</v>
      </c>
      <c r="F7" s="1" t="s">
        <v>185</v>
      </c>
      <c r="G7" s="85" t="s">
        <v>316</v>
      </c>
      <c r="H7" s="87">
        <v>16.26</v>
      </c>
      <c r="I7" s="89"/>
      <c r="J7" s="182" t="s">
        <v>312</v>
      </c>
      <c r="K7" s="46"/>
      <c r="L7" s="46" t="s">
        <v>9</v>
      </c>
      <c r="M7" s="183" t="s">
        <v>317</v>
      </c>
      <c r="N7" s="46" t="s">
        <v>9</v>
      </c>
      <c r="O7" s="138" t="s">
        <v>9</v>
      </c>
      <c r="P7" s="46" t="s">
        <v>9</v>
      </c>
      <c r="Q7" s="46" t="s">
        <v>9</v>
      </c>
      <c r="R7" s="43"/>
      <c r="S7" s="183" t="s">
        <v>318</v>
      </c>
      <c r="T7" s="46" t="s">
        <v>9</v>
      </c>
      <c r="U7" s="46" t="s">
        <v>9</v>
      </c>
      <c r="V7" s="46"/>
      <c r="W7" s="109" t="s">
        <v>9</v>
      </c>
      <c r="X7" s="46" t="s">
        <v>9</v>
      </c>
      <c r="Y7" s="46"/>
      <c r="Z7" s="1"/>
      <c r="AA7" s="27"/>
      <c r="AB7" s="28"/>
      <c r="AC7" s="1"/>
    </row>
    <row r="8" ht="14.25" customHeight="1">
      <c r="A8" s="83"/>
      <c r="B8" s="84"/>
      <c r="C8" s="22">
        <v>44434.0</v>
      </c>
      <c r="D8" s="1" t="s">
        <v>319</v>
      </c>
      <c r="E8" s="1" t="s">
        <v>53</v>
      </c>
      <c r="F8" s="1" t="s">
        <v>185</v>
      </c>
      <c r="G8" s="85">
        <v>2.54</v>
      </c>
      <c r="H8" s="99">
        <v>6.78</v>
      </c>
      <c r="I8" s="89"/>
      <c r="J8" s="46" t="s">
        <v>9</v>
      </c>
      <c r="K8" s="46" t="s">
        <v>9</v>
      </c>
      <c r="L8" s="46" t="s">
        <v>9</v>
      </c>
      <c r="M8" s="46"/>
      <c r="N8" s="46" t="s">
        <v>9</v>
      </c>
      <c r="O8" s="138"/>
      <c r="P8" s="46"/>
      <c r="Q8" s="46"/>
      <c r="R8" s="44"/>
      <c r="S8" s="46"/>
      <c r="T8" s="46"/>
      <c r="U8" s="46"/>
      <c r="V8" s="46"/>
      <c r="W8" s="109" t="s">
        <v>9</v>
      </c>
      <c r="X8" s="46" t="s">
        <v>9</v>
      </c>
      <c r="Y8" s="46"/>
      <c r="Z8" s="1"/>
      <c r="AA8" s="27"/>
      <c r="AB8" s="28"/>
      <c r="AC8" s="1"/>
    </row>
    <row r="9" ht="14.25" customHeight="1">
      <c r="A9" s="83"/>
      <c r="B9" s="84"/>
      <c r="C9" s="184">
        <v>44489.0</v>
      </c>
      <c r="D9" s="1" t="s">
        <v>320</v>
      </c>
      <c r="E9" s="1" t="s">
        <v>321</v>
      </c>
      <c r="F9" s="1" t="s">
        <v>265</v>
      </c>
      <c r="G9" s="105"/>
      <c r="H9" s="99" t="s">
        <v>265</v>
      </c>
      <c r="I9" s="89"/>
      <c r="J9" s="183"/>
      <c r="K9" s="46"/>
      <c r="L9" s="46"/>
      <c r="M9" s="46"/>
      <c r="N9" s="46"/>
      <c r="O9" s="138" t="s">
        <v>9</v>
      </c>
      <c r="P9" s="46"/>
      <c r="Q9" s="46"/>
      <c r="R9" s="185"/>
      <c r="S9" s="46"/>
      <c r="T9" s="46"/>
      <c r="U9" s="46"/>
      <c r="V9" s="46"/>
      <c r="W9" s="109"/>
      <c r="X9" s="46"/>
      <c r="Y9" s="46"/>
      <c r="Z9" s="1"/>
      <c r="AA9" s="27"/>
      <c r="AB9" s="28"/>
      <c r="AC9" s="1"/>
    </row>
    <row r="10" ht="15.0" customHeight="1">
      <c r="A10" s="90"/>
      <c r="B10" s="91"/>
      <c r="C10" s="33"/>
      <c r="D10" s="32"/>
      <c r="E10" s="32"/>
      <c r="F10" s="32"/>
      <c r="G10" s="92"/>
      <c r="H10" s="93"/>
      <c r="I10" s="94"/>
      <c r="J10" s="186"/>
      <c r="K10" s="186"/>
      <c r="L10" s="186"/>
      <c r="M10" s="186"/>
      <c r="N10" s="186"/>
      <c r="O10" s="186"/>
      <c r="P10" s="186"/>
      <c r="Q10" s="186"/>
      <c r="R10" s="186"/>
      <c r="S10" s="186"/>
      <c r="T10" s="186"/>
      <c r="U10" s="186"/>
      <c r="V10" s="186"/>
      <c r="W10" s="187"/>
      <c r="X10" s="186"/>
      <c r="Y10" s="186"/>
      <c r="Z10" s="32"/>
      <c r="AA10" s="38"/>
      <c r="AB10" s="39"/>
      <c r="AC10" s="1"/>
    </row>
    <row r="11" ht="14.25" customHeight="1">
      <c r="A11" s="95" t="s">
        <v>42</v>
      </c>
      <c r="B11" s="96" t="s">
        <v>268</v>
      </c>
      <c r="C11" s="22">
        <v>44362.0</v>
      </c>
      <c r="D11" s="1" t="s">
        <v>322</v>
      </c>
      <c r="E11" s="1" t="s">
        <v>53</v>
      </c>
      <c r="F11" s="1" t="s">
        <v>262</v>
      </c>
      <c r="G11" s="85">
        <v>9.39</v>
      </c>
      <c r="H11" s="87">
        <v>72.11</v>
      </c>
      <c r="I11" s="89"/>
      <c r="J11" s="46" t="s">
        <v>9</v>
      </c>
      <c r="K11" s="46"/>
      <c r="L11" s="46" t="s">
        <v>9</v>
      </c>
      <c r="M11" s="46" t="s">
        <v>9</v>
      </c>
      <c r="N11" s="46" t="s">
        <v>9</v>
      </c>
      <c r="O11" s="46"/>
      <c r="P11" s="46"/>
      <c r="Q11" s="46"/>
      <c r="R11" s="46"/>
      <c r="S11" s="46"/>
      <c r="T11" s="46"/>
      <c r="U11" s="46"/>
      <c r="V11" s="46"/>
      <c r="W11" s="188" t="s">
        <v>9</v>
      </c>
      <c r="X11" s="46" t="s">
        <v>323</v>
      </c>
      <c r="Y11" s="46"/>
      <c r="Z11" s="1"/>
      <c r="AA11" s="27"/>
      <c r="AB11" s="42"/>
      <c r="AC11" s="1"/>
    </row>
    <row r="12" ht="14.25" customHeight="1">
      <c r="A12" s="83"/>
      <c r="B12" s="84"/>
      <c r="C12" s="22">
        <v>44391.0</v>
      </c>
      <c r="D12" s="1" t="s">
        <v>311</v>
      </c>
      <c r="E12" s="1" t="s">
        <v>53</v>
      </c>
      <c r="F12" s="1" t="s">
        <v>185</v>
      </c>
      <c r="G12" s="87" t="s">
        <v>324</v>
      </c>
      <c r="H12" s="87">
        <v>31.09</v>
      </c>
      <c r="I12" s="89"/>
      <c r="J12" s="46" t="s">
        <v>9</v>
      </c>
      <c r="K12" s="46"/>
      <c r="L12" s="46" t="s">
        <v>9</v>
      </c>
      <c r="M12" s="46"/>
      <c r="N12" s="46" t="s">
        <v>9</v>
      </c>
      <c r="O12" s="46"/>
      <c r="P12" s="46"/>
      <c r="Q12" s="46"/>
      <c r="R12" s="46"/>
      <c r="S12" s="46"/>
      <c r="T12" s="46"/>
      <c r="U12" s="46"/>
      <c r="V12" s="46"/>
      <c r="W12" s="188" t="s">
        <v>9</v>
      </c>
      <c r="X12" s="46" t="s">
        <v>323</v>
      </c>
      <c r="Y12" s="46"/>
      <c r="Z12" s="1"/>
      <c r="AA12" s="27"/>
      <c r="AB12" s="42"/>
      <c r="AC12" s="1"/>
    </row>
    <row r="13" ht="14.25" customHeight="1">
      <c r="A13" s="83"/>
      <c r="B13" s="84"/>
      <c r="C13" s="22">
        <v>44403.0</v>
      </c>
      <c r="D13" s="1" t="s">
        <v>325</v>
      </c>
      <c r="E13" s="1" t="s">
        <v>326</v>
      </c>
      <c r="F13" s="1" t="s">
        <v>185</v>
      </c>
      <c r="G13" s="87">
        <v>9.3</v>
      </c>
      <c r="H13" s="87">
        <v>21.73</v>
      </c>
      <c r="I13" s="89"/>
      <c r="J13" s="46" t="s">
        <v>9</v>
      </c>
      <c r="K13" s="46"/>
      <c r="L13" s="46" t="s">
        <v>9</v>
      </c>
      <c r="M13" s="46"/>
      <c r="N13" s="46" t="s">
        <v>9</v>
      </c>
      <c r="O13" s="46"/>
      <c r="P13" s="46" t="s">
        <v>9</v>
      </c>
      <c r="Q13" s="46"/>
      <c r="R13" s="46"/>
      <c r="S13" s="46"/>
      <c r="T13" s="46" t="s">
        <v>9</v>
      </c>
      <c r="U13" s="46" t="s">
        <v>9</v>
      </c>
      <c r="V13" s="46"/>
      <c r="W13" s="188" t="s">
        <v>9</v>
      </c>
      <c r="X13" s="46" t="s">
        <v>323</v>
      </c>
      <c r="Y13" s="46"/>
      <c r="Z13" s="1"/>
      <c r="AA13" s="27"/>
      <c r="AB13" s="42"/>
      <c r="AC13" s="1"/>
    </row>
    <row r="14" ht="14.25" customHeight="1">
      <c r="A14" s="83"/>
      <c r="B14" s="84"/>
      <c r="C14" s="22">
        <v>44432.0</v>
      </c>
      <c r="D14" s="1" t="s">
        <v>313</v>
      </c>
      <c r="E14" s="1" t="s">
        <v>53</v>
      </c>
      <c r="F14" s="1" t="s">
        <v>185</v>
      </c>
      <c r="G14" s="85">
        <v>9.0</v>
      </c>
      <c r="H14" s="87">
        <v>6.39</v>
      </c>
      <c r="I14" s="89"/>
      <c r="J14" s="46" t="s">
        <v>9</v>
      </c>
      <c r="K14" s="46"/>
      <c r="L14" s="46" t="s">
        <v>9</v>
      </c>
      <c r="M14" s="46"/>
      <c r="N14" s="46" t="s">
        <v>9</v>
      </c>
      <c r="O14" s="46"/>
      <c r="P14" s="46"/>
      <c r="Q14" s="46"/>
      <c r="R14" s="46"/>
      <c r="S14" s="46"/>
      <c r="T14" s="46" t="s">
        <v>9</v>
      </c>
      <c r="U14" s="46" t="s">
        <v>9</v>
      </c>
      <c r="V14" s="46"/>
      <c r="W14" s="188" t="s">
        <v>9</v>
      </c>
      <c r="X14" s="46" t="s">
        <v>323</v>
      </c>
      <c r="Y14" s="46"/>
      <c r="Z14" s="1"/>
      <c r="AA14" s="27"/>
      <c r="AB14" s="42"/>
      <c r="AC14" s="1"/>
    </row>
    <row r="15" ht="12.75" customHeight="1">
      <c r="A15" s="90"/>
      <c r="B15" s="91"/>
      <c r="C15" s="33"/>
      <c r="D15" s="32"/>
      <c r="E15" s="32"/>
      <c r="F15" s="98"/>
      <c r="G15" s="93"/>
      <c r="H15" s="92"/>
      <c r="I15" s="35"/>
      <c r="J15" s="186"/>
      <c r="K15" s="186"/>
      <c r="L15" s="186"/>
      <c r="M15" s="186"/>
      <c r="N15" s="186"/>
      <c r="O15" s="186"/>
      <c r="P15" s="186"/>
      <c r="Q15" s="186"/>
      <c r="R15" s="186"/>
      <c r="S15" s="186"/>
      <c r="T15" s="186"/>
      <c r="U15" s="186"/>
      <c r="V15" s="186"/>
      <c r="W15" s="187"/>
      <c r="X15" s="186"/>
      <c r="Y15" s="186"/>
      <c r="Z15" s="32"/>
      <c r="AA15" s="38"/>
      <c r="AB15" s="39"/>
      <c r="AC15" s="1"/>
    </row>
    <row r="16" ht="14.25" customHeight="1">
      <c r="A16" s="95" t="s">
        <v>42</v>
      </c>
      <c r="B16" s="96" t="s">
        <v>272</v>
      </c>
      <c r="C16" s="22">
        <v>44354.0</v>
      </c>
      <c r="D16" s="1" t="s">
        <v>327</v>
      </c>
      <c r="E16" s="1" t="s">
        <v>53</v>
      </c>
      <c r="F16" s="80" t="s">
        <v>262</v>
      </c>
      <c r="G16" s="87">
        <v>1.4</v>
      </c>
      <c r="H16" s="87">
        <v>58.327</v>
      </c>
      <c r="I16" s="89"/>
      <c r="J16" s="46" t="s">
        <v>9</v>
      </c>
      <c r="K16" s="46"/>
      <c r="L16" s="46" t="s">
        <v>9</v>
      </c>
      <c r="M16" s="46" t="s">
        <v>328</v>
      </c>
      <c r="N16" s="46"/>
      <c r="O16" s="46"/>
      <c r="P16" s="46"/>
      <c r="Q16" s="46"/>
      <c r="R16" s="189" t="s">
        <v>329</v>
      </c>
      <c r="S16" s="46"/>
      <c r="T16" s="46"/>
      <c r="U16" s="46"/>
      <c r="V16" s="46"/>
      <c r="W16" s="46" t="s">
        <v>9</v>
      </c>
      <c r="X16" s="46" t="s">
        <v>323</v>
      </c>
      <c r="Y16" s="46"/>
      <c r="Z16" s="1"/>
      <c r="AA16" s="27"/>
      <c r="AB16" s="42"/>
      <c r="AC16" s="1"/>
    </row>
    <row r="17" ht="14.25" customHeight="1">
      <c r="A17" s="83"/>
      <c r="B17" s="84"/>
      <c r="C17" s="190">
        <v>44377.0</v>
      </c>
      <c r="D17" s="1" t="s">
        <v>319</v>
      </c>
      <c r="E17" s="1" t="s">
        <v>330</v>
      </c>
      <c r="F17" s="80" t="s">
        <v>265</v>
      </c>
      <c r="G17" s="46" t="s">
        <v>331</v>
      </c>
      <c r="H17" s="87" t="s">
        <v>265</v>
      </c>
      <c r="I17" s="89"/>
      <c r="J17" s="46" t="s">
        <v>331</v>
      </c>
      <c r="K17" s="46"/>
      <c r="L17" s="46"/>
      <c r="M17" s="46"/>
      <c r="N17" s="46"/>
      <c r="O17" s="46"/>
      <c r="P17" s="46"/>
      <c r="Q17" s="46"/>
      <c r="R17" s="43"/>
      <c r="S17" s="46"/>
      <c r="T17" s="46"/>
      <c r="U17" s="46"/>
      <c r="V17" s="46"/>
      <c r="W17" s="109" t="s">
        <v>9</v>
      </c>
      <c r="X17" s="46" t="s">
        <v>323</v>
      </c>
      <c r="Y17" s="46"/>
      <c r="Z17" s="1"/>
      <c r="AA17" s="27"/>
      <c r="AB17" s="42"/>
      <c r="AC17" s="1"/>
    </row>
    <row r="18" ht="14.25" customHeight="1">
      <c r="A18" s="83"/>
      <c r="B18" s="84"/>
      <c r="C18" s="22">
        <v>44384.0</v>
      </c>
      <c r="D18" s="1" t="s">
        <v>311</v>
      </c>
      <c r="E18" s="1" t="s">
        <v>261</v>
      </c>
      <c r="F18" s="80" t="s">
        <v>185</v>
      </c>
      <c r="G18" s="85">
        <v>1.0</v>
      </c>
      <c r="H18" s="182" t="s">
        <v>312</v>
      </c>
      <c r="I18" s="86"/>
      <c r="J18" s="46" t="s">
        <v>9</v>
      </c>
      <c r="K18" s="46"/>
      <c r="L18" s="182" t="s">
        <v>332</v>
      </c>
      <c r="M18" s="46"/>
      <c r="N18" s="46"/>
      <c r="O18" s="46"/>
      <c r="P18" s="46"/>
      <c r="Q18" s="46"/>
      <c r="R18" s="43"/>
      <c r="S18" s="46"/>
      <c r="T18" s="46" t="s">
        <v>9</v>
      </c>
      <c r="U18" s="46"/>
      <c r="V18" s="46"/>
      <c r="W18" s="109" t="s">
        <v>9</v>
      </c>
      <c r="X18" s="46" t="s">
        <v>323</v>
      </c>
      <c r="Y18" s="46"/>
      <c r="Z18" s="1"/>
      <c r="AA18" s="27"/>
      <c r="AB18" s="42"/>
      <c r="AC18" s="1"/>
    </row>
    <row r="19" ht="14.25" customHeight="1">
      <c r="A19" s="83"/>
      <c r="B19" s="84"/>
      <c r="C19" s="184">
        <v>44391.0</v>
      </c>
      <c r="D19" s="1" t="s">
        <v>313</v>
      </c>
      <c r="E19" s="1" t="s">
        <v>261</v>
      </c>
      <c r="F19" s="80" t="s">
        <v>185</v>
      </c>
      <c r="G19" s="105" t="s">
        <v>333</v>
      </c>
      <c r="H19" s="99">
        <v>9.54</v>
      </c>
      <c r="I19" s="89"/>
      <c r="J19" s="46" t="s">
        <v>9</v>
      </c>
      <c r="K19" s="46"/>
      <c r="L19" s="46" t="s">
        <v>9</v>
      </c>
      <c r="M19" s="46"/>
      <c r="N19" s="46"/>
      <c r="O19" s="46"/>
      <c r="P19" s="46"/>
      <c r="Q19" s="46"/>
      <c r="R19" s="43"/>
      <c r="S19" s="46"/>
      <c r="T19" s="46"/>
      <c r="U19" s="46"/>
      <c r="V19" s="46"/>
      <c r="W19" s="109" t="s">
        <v>9</v>
      </c>
      <c r="X19" s="46" t="s">
        <v>323</v>
      </c>
      <c r="Y19" s="46"/>
      <c r="Z19" s="1"/>
      <c r="AA19" s="27"/>
      <c r="AB19" s="42"/>
      <c r="AC19" s="1"/>
    </row>
    <row r="20" ht="14.25" customHeight="1">
      <c r="A20" s="83"/>
      <c r="B20" s="84"/>
      <c r="C20" s="22">
        <v>44398.0</v>
      </c>
      <c r="D20" s="1" t="s">
        <v>334</v>
      </c>
      <c r="E20" s="1" t="s">
        <v>261</v>
      </c>
      <c r="F20" s="80" t="s">
        <v>185</v>
      </c>
      <c r="G20" s="85">
        <v>0.96</v>
      </c>
      <c r="H20" s="99">
        <v>9.52</v>
      </c>
      <c r="I20" s="89"/>
      <c r="J20" s="46" t="s">
        <v>9</v>
      </c>
      <c r="K20" s="46"/>
      <c r="L20" s="46" t="s">
        <v>9</v>
      </c>
      <c r="M20" s="46"/>
      <c r="N20" s="46"/>
      <c r="O20" s="46"/>
      <c r="P20" s="46"/>
      <c r="Q20" s="46"/>
      <c r="R20" s="43"/>
      <c r="S20" s="46"/>
      <c r="T20" s="46" t="s">
        <v>9</v>
      </c>
      <c r="U20" s="46"/>
      <c r="V20" s="46"/>
      <c r="W20" s="109" t="s">
        <v>9</v>
      </c>
      <c r="X20" s="46" t="s">
        <v>323</v>
      </c>
      <c r="Y20" s="46"/>
      <c r="Z20" s="1"/>
      <c r="AA20" s="27"/>
      <c r="AB20" s="42"/>
      <c r="AC20" s="1"/>
    </row>
    <row r="21" ht="14.25" customHeight="1">
      <c r="A21" s="83"/>
      <c r="B21" s="84"/>
      <c r="C21" s="22">
        <v>44405.0</v>
      </c>
      <c r="D21" s="1" t="s">
        <v>334</v>
      </c>
      <c r="E21" s="1" t="s">
        <v>335</v>
      </c>
      <c r="F21" s="80" t="s">
        <v>185</v>
      </c>
      <c r="G21" s="85">
        <v>1.03</v>
      </c>
      <c r="H21" s="99">
        <v>13.7</v>
      </c>
      <c r="I21" s="88"/>
      <c r="J21" s="46" t="s">
        <v>9</v>
      </c>
      <c r="K21" s="46"/>
      <c r="L21" s="46" t="s">
        <v>9</v>
      </c>
      <c r="M21" s="46"/>
      <c r="N21" s="46"/>
      <c r="O21" s="46"/>
      <c r="P21" s="46"/>
      <c r="Q21" s="46"/>
      <c r="R21" s="43"/>
      <c r="S21" s="46"/>
      <c r="T21" s="46" t="s">
        <v>9</v>
      </c>
      <c r="U21" s="46"/>
      <c r="V21" s="46"/>
      <c r="W21" s="109" t="s">
        <v>9</v>
      </c>
      <c r="X21" s="46" t="s">
        <v>336</v>
      </c>
      <c r="Y21" s="46"/>
      <c r="Z21" s="1"/>
      <c r="AA21" s="27"/>
      <c r="AB21" s="42"/>
      <c r="AC21" s="1"/>
    </row>
    <row r="22" ht="14.25" customHeight="1">
      <c r="A22" s="83"/>
      <c r="B22" s="84"/>
      <c r="C22" s="22">
        <v>44412.0</v>
      </c>
      <c r="D22" s="1" t="s">
        <v>337</v>
      </c>
      <c r="E22" s="1" t="s">
        <v>330</v>
      </c>
      <c r="F22" s="80" t="s">
        <v>265</v>
      </c>
      <c r="G22" s="46" t="s">
        <v>331</v>
      </c>
      <c r="H22" s="99" t="s">
        <v>265</v>
      </c>
      <c r="I22" s="89"/>
      <c r="J22" s="46" t="s">
        <v>331</v>
      </c>
      <c r="K22" s="46"/>
      <c r="L22" s="46"/>
      <c r="M22" s="46"/>
      <c r="N22" s="46"/>
      <c r="O22" s="46"/>
      <c r="P22" s="46"/>
      <c r="Q22" s="46"/>
      <c r="R22" s="43"/>
      <c r="S22" s="46"/>
      <c r="T22" s="46"/>
      <c r="U22" s="46"/>
      <c r="V22" s="46"/>
      <c r="W22" s="109"/>
      <c r="X22" s="46"/>
      <c r="Y22" s="46"/>
      <c r="Z22" s="1"/>
      <c r="AA22" s="27"/>
      <c r="AB22" s="42"/>
      <c r="AC22" s="1"/>
    </row>
    <row r="23" ht="14.25" customHeight="1">
      <c r="A23" s="83"/>
      <c r="B23" s="84"/>
      <c r="C23" s="190">
        <v>44419.0</v>
      </c>
      <c r="D23" s="1" t="s">
        <v>337</v>
      </c>
      <c r="E23" s="1" t="s">
        <v>330</v>
      </c>
      <c r="F23" s="80" t="s">
        <v>265</v>
      </c>
      <c r="G23" s="46" t="s">
        <v>331</v>
      </c>
      <c r="H23" s="1" t="s">
        <v>265</v>
      </c>
      <c r="I23" s="1"/>
      <c r="J23" s="181" t="s">
        <v>331</v>
      </c>
      <c r="K23" s="46"/>
      <c r="L23" s="46"/>
      <c r="M23" s="46"/>
      <c r="N23" s="46"/>
      <c r="O23" s="46"/>
      <c r="P23" s="46"/>
      <c r="Q23" s="46"/>
      <c r="R23" s="43"/>
      <c r="S23" s="46"/>
      <c r="T23" s="46"/>
      <c r="U23" s="46"/>
      <c r="V23" s="46"/>
      <c r="W23" s="46"/>
      <c r="X23" s="46"/>
      <c r="Y23" s="46"/>
      <c r="Z23" s="1"/>
      <c r="AA23" s="1"/>
      <c r="AB23" s="1"/>
      <c r="AC23" s="1"/>
    </row>
    <row r="24" ht="14.25" customHeight="1">
      <c r="A24" s="83"/>
      <c r="B24" s="84"/>
      <c r="C24" s="22">
        <v>44426.0</v>
      </c>
      <c r="D24" s="1" t="s">
        <v>313</v>
      </c>
      <c r="E24" s="1" t="s">
        <v>261</v>
      </c>
      <c r="F24" s="80" t="s">
        <v>185</v>
      </c>
      <c r="G24" s="87">
        <v>0.83</v>
      </c>
      <c r="H24" s="99">
        <v>3.99</v>
      </c>
      <c r="I24" s="89"/>
      <c r="J24" s="46" t="s">
        <v>9</v>
      </c>
      <c r="K24" s="46"/>
      <c r="L24" s="46" t="s">
        <v>9</v>
      </c>
      <c r="M24" s="46"/>
      <c r="N24" s="46"/>
      <c r="O24" s="46"/>
      <c r="P24" s="46"/>
      <c r="Q24" s="46"/>
      <c r="R24" s="43"/>
      <c r="S24" s="46"/>
      <c r="T24" s="46" t="s">
        <v>9</v>
      </c>
      <c r="U24" s="46"/>
      <c r="V24" s="46"/>
      <c r="W24" s="109" t="s">
        <v>9</v>
      </c>
      <c r="X24" s="46" t="s">
        <v>338</v>
      </c>
      <c r="Y24" s="46"/>
      <c r="Z24" s="1"/>
      <c r="AA24" s="27"/>
      <c r="AB24" s="42"/>
      <c r="AC24" s="1"/>
    </row>
    <row r="25" ht="14.25" customHeight="1">
      <c r="A25" s="83"/>
      <c r="B25" s="84"/>
      <c r="C25" s="22">
        <v>44433.0</v>
      </c>
      <c r="D25" s="1" t="s">
        <v>313</v>
      </c>
      <c r="E25" s="1" t="s">
        <v>261</v>
      </c>
      <c r="F25" s="1" t="s">
        <v>185</v>
      </c>
      <c r="G25" s="87">
        <v>0.79</v>
      </c>
      <c r="H25" s="99">
        <v>2.61</v>
      </c>
      <c r="I25" s="89"/>
      <c r="J25" s="46" t="s">
        <v>9</v>
      </c>
      <c r="K25" s="46"/>
      <c r="L25" s="46" t="s">
        <v>9</v>
      </c>
      <c r="M25" s="46"/>
      <c r="N25" s="46"/>
      <c r="O25" s="46"/>
      <c r="P25" s="46"/>
      <c r="Q25" s="46"/>
      <c r="R25" s="43"/>
      <c r="S25" s="46"/>
      <c r="T25" s="46" t="s">
        <v>9</v>
      </c>
      <c r="U25" s="46"/>
      <c r="V25" s="46"/>
      <c r="W25" s="109" t="s">
        <v>9</v>
      </c>
      <c r="X25" s="46" t="s">
        <v>338</v>
      </c>
      <c r="Y25" s="46"/>
      <c r="Z25" s="1"/>
      <c r="AA25" s="27"/>
      <c r="AB25" s="42"/>
      <c r="AC25" s="1"/>
    </row>
    <row r="26" ht="14.25" customHeight="1">
      <c r="A26" s="83"/>
      <c r="B26" s="84"/>
      <c r="C26" s="22">
        <v>44440.0</v>
      </c>
      <c r="D26" s="1" t="s">
        <v>313</v>
      </c>
      <c r="E26" s="1" t="s">
        <v>261</v>
      </c>
      <c r="F26" s="1" t="s">
        <v>185</v>
      </c>
      <c r="G26" s="87">
        <v>0.74</v>
      </c>
      <c r="H26" s="99">
        <v>1.79</v>
      </c>
      <c r="I26" s="89"/>
      <c r="J26" s="182" t="s">
        <v>312</v>
      </c>
      <c r="K26" s="46"/>
      <c r="L26" s="46" t="s">
        <v>9</v>
      </c>
      <c r="M26" s="46"/>
      <c r="N26" s="46"/>
      <c r="O26" s="46"/>
      <c r="P26" s="46"/>
      <c r="Q26" s="46"/>
      <c r="R26" s="43"/>
      <c r="S26" s="46"/>
      <c r="T26" s="46" t="s">
        <v>9</v>
      </c>
      <c r="U26" s="46"/>
      <c r="V26" s="46"/>
      <c r="W26" s="109" t="s">
        <v>9</v>
      </c>
      <c r="X26" s="46" t="s">
        <v>338</v>
      </c>
      <c r="Y26" s="46"/>
      <c r="Z26" s="1"/>
      <c r="AA26" s="27"/>
      <c r="AB26" s="42"/>
      <c r="AC26" s="1"/>
    </row>
    <row r="27" ht="14.25" customHeight="1">
      <c r="A27" s="83"/>
      <c r="B27" s="84"/>
      <c r="C27" s="22">
        <v>44447.0</v>
      </c>
      <c r="D27" s="1" t="s">
        <v>339</v>
      </c>
      <c r="E27" s="1" t="s">
        <v>330</v>
      </c>
      <c r="F27" s="1" t="s">
        <v>265</v>
      </c>
      <c r="G27" s="87">
        <v>0.71</v>
      </c>
      <c r="H27" s="99" t="s">
        <v>265</v>
      </c>
      <c r="I27" s="89"/>
      <c r="J27" s="182" t="s">
        <v>312</v>
      </c>
      <c r="K27" s="46"/>
      <c r="L27" s="46"/>
      <c r="M27" s="46"/>
      <c r="N27" s="46"/>
      <c r="O27" s="46"/>
      <c r="P27" s="46"/>
      <c r="Q27" s="46"/>
      <c r="R27" s="43"/>
      <c r="S27" s="46"/>
      <c r="T27" s="46"/>
      <c r="U27" s="46"/>
      <c r="V27" s="46"/>
      <c r="W27" s="109"/>
      <c r="X27" s="46"/>
      <c r="Y27" s="46"/>
      <c r="Z27" s="1"/>
      <c r="AA27" s="27"/>
      <c r="AB27" s="42"/>
      <c r="AC27" s="1"/>
    </row>
    <row r="28" ht="14.25" customHeight="1">
      <c r="A28" s="83"/>
      <c r="B28" s="84"/>
      <c r="C28" s="22">
        <v>44454.0</v>
      </c>
      <c r="D28" s="1" t="s">
        <v>340</v>
      </c>
      <c r="E28" s="1" t="s">
        <v>341</v>
      </c>
      <c r="F28" s="1" t="s">
        <v>185</v>
      </c>
      <c r="G28" s="1">
        <v>0.71</v>
      </c>
      <c r="H28" s="87">
        <v>1.11</v>
      </c>
      <c r="I28" s="89"/>
      <c r="J28" s="182" t="s">
        <v>342</v>
      </c>
      <c r="K28" s="46"/>
      <c r="L28" s="46" t="s">
        <v>9</v>
      </c>
      <c r="M28" s="46"/>
      <c r="N28" s="46"/>
      <c r="O28" s="46"/>
      <c r="P28" s="46"/>
      <c r="Q28" s="46"/>
      <c r="R28" s="43"/>
      <c r="S28" s="46"/>
      <c r="T28" s="46" t="s">
        <v>9</v>
      </c>
      <c r="U28" s="46"/>
      <c r="V28" s="46"/>
      <c r="W28" s="109" t="s">
        <v>9</v>
      </c>
      <c r="X28" s="46" t="s">
        <v>338</v>
      </c>
      <c r="Y28" s="46"/>
      <c r="Z28" s="1"/>
      <c r="AA28" s="27"/>
      <c r="AB28" s="42"/>
      <c r="AC28" s="1"/>
    </row>
    <row r="29" ht="14.25" customHeight="1">
      <c r="A29" s="83"/>
      <c r="B29" s="84"/>
      <c r="C29" s="22">
        <v>44461.0</v>
      </c>
      <c r="D29" s="1" t="s">
        <v>319</v>
      </c>
      <c r="E29" s="1" t="s">
        <v>53</v>
      </c>
      <c r="F29" s="1" t="s">
        <v>185</v>
      </c>
      <c r="G29" s="1">
        <v>0.7</v>
      </c>
      <c r="H29" s="87">
        <v>0.91</v>
      </c>
      <c r="I29" s="89"/>
      <c r="J29" s="46" t="s">
        <v>9</v>
      </c>
      <c r="K29" s="46"/>
      <c r="L29" s="46" t="s">
        <v>9</v>
      </c>
      <c r="M29" s="46"/>
      <c r="N29" s="46"/>
      <c r="O29" s="46"/>
      <c r="P29" s="46"/>
      <c r="Q29" s="46"/>
      <c r="R29" s="43"/>
      <c r="S29" s="46"/>
      <c r="T29" s="46"/>
      <c r="U29" s="46"/>
      <c r="V29" s="46"/>
      <c r="W29" s="109" t="s">
        <v>9</v>
      </c>
      <c r="X29" s="46" t="s">
        <v>336</v>
      </c>
      <c r="Y29" s="46"/>
      <c r="Z29" s="1"/>
      <c r="AA29" s="27"/>
      <c r="AB29" s="42"/>
      <c r="AC29" s="1"/>
    </row>
    <row r="30" ht="14.25" customHeight="1">
      <c r="A30" s="83"/>
      <c r="B30" s="84"/>
      <c r="C30" s="22">
        <v>44466.0</v>
      </c>
      <c r="D30" s="1" t="s">
        <v>313</v>
      </c>
      <c r="E30" s="1" t="s">
        <v>343</v>
      </c>
      <c r="F30" s="1" t="s">
        <v>265</v>
      </c>
      <c r="G30" s="1">
        <v>0.71</v>
      </c>
      <c r="H30" s="87" t="s">
        <v>265</v>
      </c>
      <c r="I30" s="89"/>
      <c r="J30" s="182" t="s">
        <v>312</v>
      </c>
      <c r="K30" s="46"/>
      <c r="L30" s="46"/>
      <c r="M30" s="46"/>
      <c r="N30" s="46"/>
      <c r="O30" s="46"/>
      <c r="P30" s="46"/>
      <c r="Q30" s="46"/>
      <c r="R30" s="43"/>
      <c r="S30" s="46"/>
      <c r="T30" s="46"/>
      <c r="U30" s="46"/>
      <c r="V30" s="46"/>
      <c r="W30" s="109"/>
      <c r="X30" s="46"/>
      <c r="Y30" s="46"/>
      <c r="Z30" s="1"/>
      <c r="AA30" s="27"/>
      <c r="AB30" s="42"/>
      <c r="AC30" s="1"/>
    </row>
    <row r="31" ht="14.25" customHeight="1">
      <c r="A31" s="83"/>
      <c r="B31" s="84"/>
      <c r="C31" s="22">
        <v>44467.0</v>
      </c>
      <c r="D31" s="1" t="s">
        <v>313</v>
      </c>
      <c r="E31" s="1" t="s">
        <v>344</v>
      </c>
      <c r="F31" s="1" t="s">
        <v>265</v>
      </c>
      <c r="G31" s="1" t="s">
        <v>265</v>
      </c>
      <c r="H31" s="87" t="s">
        <v>265</v>
      </c>
      <c r="I31" s="89"/>
      <c r="J31" s="182" t="s">
        <v>312</v>
      </c>
      <c r="K31" s="46"/>
      <c r="L31" s="46"/>
      <c r="M31" s="46"/>
      <c r="N31" s="46"/>
      <c r="O31" s="46"/>
      <c r="P31" s="46"/>
      <c r="Q31" s="46"/>
      <c r="R31" s="44"/>
      <c r="S31" s="46"/>
      <c r="T31" s="46"/>
      <c r="U31" s="46"/>
      <c r="V31" s="46"/>
      <c r="W31" s="109"/>
      <c r="X31" s="46"/>
      <c r="Y31" s="46"/>
      <c r="Z31" s="1"/>
      <c r="AA31" s="27"/>
      <c r="AB31" s="42"/>
      <c r="AC31" s="1"/>
    </row>
    <row r="32" ht="12.0" customHeight="1">
      <c r="A32" s="90"/>
      <c r="B32" s="91"/>
      <c r="C32" s="33"/>
      <c r="D32" s="32"/>
      <c r="E32" s="32"/>
      <c r="F32" s="32"/>
      <c r="G32" s="100"/>
      <c r="H32" s="100"/>
      <c r="I32" s="94"/>
      <c r="J32" s="186"/>
      <c r="K32" s="186"/>
      <c r="L32" s="186"/>
      <c r="M32" s="186"/>
      <c r="N32" s="186"/>
      <c r="O32" s="186"/>
      <c r="P32" s="186"/>
      <c r="Q32" s="186"/>
      <c r="R32" s="186"/>
      <c r="S32" s="186"/>
      <c r="T32" s="186"/>
      <c r="U32" s="186"/>
      <c r="V32" s="186"/>
      <c r="W32" s="187"/>
      <c r="X32" s="186"/>
      <c r="Y32" s="186"/>
      <c r="Z32" s="32"/>
      <c r="AA32" s="38"/>
      <c r="AB32" s="39"/>
      <c r="AC32" s="1"/>
    </row>
    <row r="33" ht="14.25" customHeight="1">
      <c r="A33" s="95" t="s">
        <v>42</v>
      </c>
      <c r="B33" s="96" t="s">
        <v>273</v>
      </c>
      <c r="C33" s="22">
        <v>44362.0</v>
      </c>
      <c r="D33" s="1" t="s">
        <v>322</v>
      </c>
      <c r="E33" s="1" t="s">
        <v>53</v>
      </c>
      <c r="F33" s="80" t="s">
        <v>185</v>
      </c>
      <c r="G33" s="101">
        <v>7.11</v>
      </c>
      <c r="H33" s="102">
        <v>4.22</v>
      </c>
      <c r="I33" s="89"/>
      <c r="J33" s="46" t="s">
        <v>9</v>
      </c>
      <c r="K33" s="46" t="s">
        <v>9</v>
      </c>
      <c r="L33" s="191" t="s">
        <v>9</v>
      </c>
      <c r="M33" s="191" t="s">
        <v>66</v>
      </c>
      <c r="N33" s="191" t="s">
        <v>9</v>
      </c>
      <c r="O33" s="46" t="s">
        <v>66</v>
      </c>
      <c r="P33" s="46" t="s">
        <v>9</v>
      </c>
      <c r="Q33" s="191" t="s">
        <v>66</v>
      </c>
      <c r="R33" s="191" t="s">
        <v>66</v>
      </c>
      <c r="S33" s="46"/>
      <c r="T33" s="46"/>
      <c r="U33" s="46"/>
      <c r="V33" s="46"/>
      <c r="W33" s="109" t="s">
        <v>345</v>
      </c>
      <c r="X33" s="46" t="s">
        <v>346</v>
      </c>
      <c r="Y33" s="46"/>
      <c r="Z33" s="1"/>
      <c r="AA33" s="27"/>
      <c r="AB33" s="42"/>
      <c r="AC33" s="1"/>
    </row>
    <row r="34" ht="14.25" customHeight="1">
      <c r="A34" s="83"/>
      <c r="B34" s="84"/>
      <c r="C34" s="22">
        <v>44396.0</v>
      </c>
      <c r="D34" s="1" t="s">
        <v>347</v>
      </c>
      <c r="E34" s="1" t="s">
        <v>348</v>
      </c>
      <c r="F34" s="80" t="s">
        <v>265</v>
      </c>
      <c r="G34" s="101" t="s">
        <v>349</v>
      </c>
      <c r="H34" s="102" t="s">
        <v>265</v>
      </c>
      <c r="I34" s="89" t="s">
        <v>350</v>
      </c>
      <c r="J34" s="46" t="s">
        <v>9</v>
      </c>
      <c r="K34" s="46" t="s">
        <v>9</v>
      </c>
      <c r="L34" s="191" t="s">
        <v>351</v>
      </c>
      <c r="N34" s="191" t="s">
        <v>351</v>
      </c>
      <c r="S34" s="46"/>
      <c r="T34" s="46"/>
      <c r="U34" s="46"/>
      <c r="V34" s="46"/>
      <c r="W34" s="109" t="s">
        <v>345</v>
      </c>
      <c r="X34" s="46" t="s">
        <v>346</v>
      </c>
      <c r="Y34" s="46"/>
      <c r="Z34" s="1"/>
      <c r="AA34" s="27"/>
      <c r="AB34" s="42"/>
      <c r="AC34" s="1"/>
    </row>
    <row r="35" ht="14.25" customHeight="1">
      <c r="A35" s="83"/>
      <c r="B35" s="84"/>
      <c r="C35" s="22">
        <v>44403.0</v>
      </c>
      <c r="D35" s="1" t="s">
        <v>352</v>
      </c>
      <c r="E35" s="1" t="s">
        <v>315</v>
      </c>
      <c r="F35" s="80" t="s">
        <v>185</v>
      </c>
      <c r="G35" s="87">
        <v>6.79</v>
      </c>
      <c r="H35" s="85">
        <v>0.87</v>
      </c>
      <c r="I35" s="89"/>
      <c r="J35" s="46" t="s">
        <v>9</v>
      </c>
      <c r="K35" s="46" t="s">
        <v>9</v>
      </c>
      <c r="L35" s="191" t="s">
        <v>9</v>
      </c>
      <c r="N35" s="191" t="s">
        <v>9</v>
      </c>
      <c r="S35" s="46"/>
      <c r="T35" s="46" t="s">
        <v>9</v>
      </c>
      <c r="U35" s="46"/>
      <c r="V35" s="46"/>
      <c r="W35" s="109" t="s">
        <v>345</v>
      </c>
      <c r="X35" s="46" t="s">
        <v>346</v>
      </c>
      <c r="Y35" s="46"/>
      <c r="Z35" s="1"/>
      <c r="AA35" s="27"/>
      <c r="AB35" s="42"/>
      <c r="AC35" s="1"/>
    </row>
    <row r="36" ht="14.25" customHeight="1">
      <c r="A36" s="83"/>
      <c r="B36" s="84"/>
      <c r="C36" s="22">
        <v>44434.0</v>
      </c>
      <c r="D36" s="1" t="s">
        <v>313</v>
      </c>
      <c r="E36" s="1" t="s">
        <v>53</v>
      </c>
      <c r="F36" s="80" t="s">
        <v>274</v>
      </c>
      <c r="G36" s="99">
        <v>5.84</v>
      </c>
      <c r="H36" s="85">
        <v>0.0027518300871304737</v>
      </c>
      <c r="I36" s="89"/>
      <c r="J36" s="46" t="s">
        <v>9</v>
      </c>
      <c r="K36" s="46" t="s">
        <v>9</v>
      </c>
      <c r="L36" s="191" t="s">
        <v>9</v>
      </c>
      <c r="N36" s="191" t="s">
        <v>9</v>
      </c>
      <c r="S36" s="46"/>
      <c r="T36" s="46" t="s">
        <v>9</v>
      </c>
      <c r="U36" s="46"/>
      <c r="V36" s="46"/>
      <c r="W36" s="109" t="s">
        <v>345</v>
      </c>
      <c r="X36" s="192" t="s">
        <v>353</v>
      </c>
      <c r="Y36" s="46" t="s">
        <v>354</v>
      </c>
      <c r="Z36" s="1"/>
      <c r="AA36" s="27"/>
      <c r="AB36" s="42"/>
      <c r="AC36" s="1"/>
    </row>
    <row r="37" ht="16.5" customHeight="1">
      <c r="A37" s="90"/>
      <c r="B37" s="91"/>
      <c r="C37" s="33"/>
      <c r="D37" s="32"/>
      <c r="E37" s="32"/>
      <c r="F37" s="98"/>
      <c r="G37" s="93"/>
      <c r="H37" s="92"/>
      <c r="I37" s="94"/>
      <c r="J37" s="186"/>
      <c r="K37" s="186"/>
      <c r="L37" s="186"/>
      <c r="M37" s="186"/>
      <c r="N37" s="186"/>
      <c r="O37" s="186"/>
      <c r="P37" s="186"/>
      <c r="Q37" s="186"/>
      <c r="R37" s="186"/>
      <c r="S37" s="186"/>
      <c r="T37" s="186"/>
      <c r="U37" s="186"/>
      <c r="V37" s="186"/>
      <c r="W37" s="187"/>
      <c r="X37" s="186"/>
      <c r="Y37" s="186"/>
      <c r="Z37" s="32"/>
      <c r="AA37" s="38"/>
      <c r="AB37" s="39"/>
      <c r="AC37" s="1"/>
    </row>
    <row r="38" ht="14.25" customHeight="1">
      <c r="A38" s="95" t="s">
        <v>42</v>
      </c>
      <c r="B38" s="96" t="s">
        <v>275</v>
      </c>
      <c r="C38" s="193">
        <v>44328.0</v>
      </c>
      <c r="D38" s="1"/>
      <c r="E38" s="1" t="s">
        <v>53</v>
      </c>
      <c r="F38" s="1" t="s">
        <v>185</v>
      </c>
      <c r="G38" s="99">
        <v>8.06</v>
      </c>
      <c r="H38" s="102">
        <v>19.3</v>
      </c>
      <c r="I38" s="89"/>
      <c r="J38" s="46" t="s">
        <v>9</v>
      </c>
      <c r="K38" s="46" t="s">
        <v>9</v>
      </c>
      <c r="L38" s="46" t="s">
        <v>9</v>
      </c>
      <c r="M38" s="46" t="s">
        <v>66</v>
      </c>
      <c r="N38" s="46" t="s">
        <v>9</v>
      </c>
      <c r="O38" s="194" t="s">
        <v>66</v>
      </c>
      <c r="P38" s="194" t="s">
        <v>355</v>
      </c>
      <c r="Q38" s="46" t="s">
        <v>66</v>
      </c>
      <c r="R38" s="46" t="s">
        <v>66</v>
      </c>
      <c r="S38" s="194" t="s">
        <v>355</v>
      </c>
      <c r="T38" s="46"/>
      <c r="U38" s="46"/>
      <c r="V38" s="46"/>
      <c r="W38" s="109" t="s">
        <v>345</v>
      </c>
      <c r="X38" s="192" t="s">
        <v>353</v>
      </c>
      <c r="Y38" s="46"/>
      <c r="Z38" s="1"/>
      <c r="AA38" s="195" t="s">
        <v>356</v>
      </c>
      <c r="AB38" s="42"/>
      <c r="AC38" s="1"/>
    </row>
    <row r="39" ht="14.25" customHeight="1">
      <c r="A39" s="83"/>
      <c r="B39" s="84"/>
      <c r="C39" s="22">
        <v>44363.0</v>
      </c>
      <c r="D39" s="1"/>
      <c r="E39" s="1" t="s">
        <v>53</v>
      </c>
      <c r="F39" s="80" t="s">
        <v>185</v>
      </c>
      <c r="G39" s="87">
        <v>7.63</v>
      </c>
      <c r="H39" s="85">
        <v>2.57</v>
      </c>
      <c r="I39" s="89"/>
      <c r="J39" s="46" t="s">
        <v>9</v>
      </c>
      <c r="K39" s="46" t="s">
        <v>9</v>
      </c>
      <c r="L39" s="46" t="s">
        <v>9</v>
      </c>
      <c r="N39" s="46" t="s">
        <v>9</v>
      </c>
      <c r="T39" s="46"/>
      <c r="U39" s="46"/>
      <c r="V39" s="46"/>
      <c r="W39" s="109"/>
      <c r="X39" s="46" t="s">
        <v>357</v>
      </c>
      <c r="Y39" s="46"/>
      <c r="Z39" s="1"/>
      <c r="AA39" s="27"/>
      <c r="AB39" s="42"/>
      <c r="AC39" s="1"/>
    </row>
    <row r="40" ht="14.25" customHeight="1">
      <c r="A40" s="83"/>
      <c r="B40" s="84"/>
      <c r="C40" s="22">
        <v>44392.0</v>
      </c>
      <c r="D40" s="1"/>
      <c r="E40" s="1" t="s">
        <v>53</v>
      </c>
      <c r="F40" s="1" t="s">
        <v>185</v>
      </c>
      <c r="G40" s="87">
        <v>7.47</v>
      </c>
      <c r="H40" s="85">
        <v>0.34</v>
      </c>
      <c r="I40" s="89"/>
      <c r="J40" s="46" t="s">
        <v>9</v>
      </c>
      <c r="K40" s="46" t="s">
        <v>9</v>
      </c>
      <c r="L40" s="46" t="s">
        <v>9</v>
      </c>
      <c r="N40" s="46" t="s">
        <v>9</v>
      </c>
      <c r="T40" s="46" t="s">
        <v>9</v>
      </c>
      <c r="U40" s="46"/>
      <c r="V40" s="46"/>
      <c r="W40" s="109"/>
      <c r="X40" s="46" t="s">
        <v>358</v>
      </c>
      <c r="Y40" s="46"/>
      <c r="Z40" s="1"/>
      <c r="AA40" s="27"/>
      <c r="AB40" s="42"/>
      <c r="AC40" s="1"/>
    </row>
    <row r="41" ht="14.25" customHeight="1">
      <c r="A41" s="83"/>
      <c r="B41" s="84"/>
      <c r="C41" s="22">
        <v>44404.0</v>
      </c>
      <c r="D41" s="1" t="s">
        <v>352</v>
      </c>
      <c r="E41" s="1" t="s">
        <v>315</v>
      </c>
      <c r="F41" s="1" t="s">
        <v>185</v>
      </c>
      <c r="G41" s="87">
        <v>7.5</v>
      </c>
      <c r="H41" s="85">
        <v>0.42</v>
      </c>
      <c r="I41" s="89"/>
      <c r="J41" s="46" t="s">
        <v>9</v>
      </c>
      <c r="K41" s="46" t="s">
        <v>9</v>
      </c>
      <c r="L41" s="46" t="s">
        <v>9</v>
      </c>
      <c r="N41" s="46" t="s">
        <v>9</v>
      </c>
      <c r="T41" s="46"/>
      <c r="U41" s="46"/>
      <c r="V41" s="46"/>
      <c r="W41" s="109"/>
      <c r="X41" s="46" t="s">
        <v>358</v>
      </c>
      <c r="Y41" s="46"/>
      <c r="Z41" s="1"/>
      <c r="AA41" s="27"/>
      <c r="AB41" s="42"/>
      <c r="AC41" s="1"/>
    </row>
    <row r="42" ht="14.25" customHeight="1">
      <c r="A42" s="83"/>
      <c r="B42" s="84"/>
      <c r="C42" s="22">
        <v>44434.0</v>
      </c>
      <c r="D42" s="1" t="s">
        <v>313</v>
      </c>
      <c r="E42" s="1" t="s">
        <v>53</v>
      </c>
      <c r="F42" s="1" t="s">
        <v>359</v>
      </c>
      <c r="G42" s="87" t="s">
        <v>265</v>
      </c>
      <c r="H42" s="87">
        <v>0.0</v>
      </c>
      <c r="I42" s="89"/>
      <c r="J42" s="46" t="s">
        <v>9</v>
      </c>
      <c r="K42" s="46" t="s">
        <v>9</v>
      </c>
      <c r="L42" s="46" t="s">
        <v>265</v>
      </c>
      <c r="N42" s="46" t="s">
        <v>66</v>
      </c>
      <c r="T42" s="46" t="s">
        <v>9</v>
      </c>
      <c r="U42" s="46"/>
      <c r="V42" s="46"/>
      <c r="W42" s="109"/>
      <c r="X42" s="46" t="s">
        <v>358</v>
      </c>
      <c r="Y42" s="46"/>
      <c r="Z42" s="1"/>
      <c r="AA42" s="27"/>
      <c r="AB42" s="42"/>
      <c r="AC42" s="1"/>
    </row>
    <row r="43" ht="12.0" customHeight="1">
      <c r="A43" s="90"/>
      <c r="B43" s="91"/>
      <c r="C43" s="33"/>
      <c r="D43" s="32"/>
      <c r="E43" s="32"/>
      <c r="F43" s="32"/>
      <c r="G43" s="92"/>
      <c r="H43" s="100"/>
      <c r="I43" s="94"/>
      <c r="J43" s="186"/>
      <c r="K43" s="186"/>
      <c r="L43" s="186"/>
      <c r="M43" s="186"/>
      <c r="N43" s="186"/>
      <c r="O43" s="186"/>
      <c r="P43" s="186"/>
      <c r="Q43" s="186"/>
      <c r="R43" s="186"/>
      <c r="S43" s="186"/>
      <c r="T43" s="186"/>
      <c r="U43" s="186"/>
      <c r="V43" s="186"/>
      <c r="W43" s="187"/>
      <c r="X43" s="186"/>
      <c r="Y43" s="186"/>
      <c r="Z43" s="32"/>
      <c r="AA43" s="38"/>
      <c r="AB43" s="39"/>
      <c r="AC43" s="1"/>
    </row>
    <row r="44" ht="14.25" customHeight="1">
      <c r="A44" s="95" t="s">
        <v>42</v>
      </c>
      <c r="B44" s="96" t="s">
        <v>276</v>
      </c>
      <c r="C44" s="22">
        <v>44350.0</v>
      </c>
      <c r="D44" s="1" t="s">
        <v>360</v>
      </c>
      <c r="E44" s="1" t="s">
        <v>261</v>
      </c>
      <c r="F44" s="80" t="s">
        <v>278</v>
      </c>
      <c r="G44" s="1" t="s">
        <v>361</v>
      </c>
      <c r="H44" s="1" t="s">
        <v>362</v>
      </c>
      <c r="I44" s="89"/>
      <c r="J44" s="46" t="s">
        <v>9</v>
      </c>
      <c r="K44" s="46" t="s">
        <v>9</v>
      </c>
      <c r="L44" s="191" t="s">
        <v>9</v>
      </c>
      <c r="M44" s="191" t="s">
        <v>66</v>
      </c>
      <c r="N44" s="46" t="s">
        <v>9</v>
      </c>
      <c r="O44" s="46" t="s">
        <v>9</v>
      </c>
      <c r="P44" s="46" t="s">
        <v>9</v>
      </c>
      <c r="Q44" s="46" t="s">
        <v>9</v>
      </c>
      <c r="R44" s="46" t="s">
        <v>345</v>
      </c>
      <c r="S44" s="46"/>
      <c r="T44" s="46" t="s">
        <v>9</v>
      </c>
      <c r="U44" s="46" t="s">
        <v>9</v>
      </c>
      <c r="V44" s="46"/>
      <c r="W44" s="46" t="s">
        <v>9</v>
      </c>
      <c r="X44" s="46" t="s">
        <v>363</v>
      </c>
      <c r="Y44" s="46"/>
      <c r="Z44" s="1"/>
      <c r="AA44" s="27"/>
      <c r="AB44" s="42"/>
      <c r="AC44" s="1"/>
    </row>
    <row r="45" ht="14.25" customHeight="1">
      <c r="A45" s="83"/>
      <c r="B45" s="84"/>
      <c r="C45" s="22">
        <v>44419.0</v>
      </c>
      <c r="D45" s="1" t="s">
        <v>364</v>
      </c>
      <c r="E45" s="1" t="s">
        <v>261</v>
      </c>
      <c r="F45" s="80" t="s">
        <v>278</v>
      </c>
      <c r="G45" s="85" t="s">
        <v>365</v>
      </c>
      <c r="H45" s="85" t="s">
        <v>366</v>
      </c>
      <c r="I45" s="89"/>
      <c r="J45" s="46" t="s">
        <v>9</v>
      </c>
      <c r="K45" s="46" t="s">
        <v>9</v>
      </c>
      <c r="L45" s="46" t="s">
        <v>9</v>
      </c>
      <c r="M45" s="191" t="s">
        <v>66</v>
      </c>
      <c r="N45" s="46" t="s">
        <v>9</v>
      </c>
      <c r="O45" s="46" t="s">
        <v>9</v>
      </c>
      <c r="Q45" s="46" t="s">
        <v>367</v>
      </c>
      <c r="R45" s="46" t="s">
        <v>345</v>
      </c>
      <c r="S45" s="46"/>
      <c r="T45" s="46" t="s">
        <v>9</v>
      </c>
      <c r="U45" s="46" t="s">
        <v>9</v>
      </c>
      <c r="V45" s="46"/>
      <c r="W45" s="46" t="s">
        <v>368</v>
      </c>
      <c r="X45" s="46" t="s">
        <v>369</v>
      </c>
      <c r="Y45" s="46"/>
      <c r="Z45" s="1"/>
      <c r="AA45" s="27"/>
      <c r="AB45" s="42"/>
      <c r="AC45" s="1"/>
    </row>
    <row r="46" ht="15.0" customHeight="1">
      <c r="A46" s="90"/>
      <c r="B46" s="91"/>
      <c r="C46" s="33"/>
      <c r="D46" s="32"/>
      <c r="E46" s="32"/>
      <c r="F46" s="32"/>
      <c r="G46" s="92"/>
      <c r="H46" s="100"/>
      <c r="I46" s="108"/>
      <c r="J46" s="186"/>
      <c r="K46" s="186"/>
      <c r="L46" s="186"/>
      <c r="M46" s="186"/>
      <c r="N46" s="186"/>
      <c r="O46" s="186"/>
      <c r="P46" s="186"/>
      <c r="Q46" s="186"/>
      <c r="R46" s="186"/>
      <c r="S46" s="186"/>
      <c r="T46" s="186"/>
      <c r="U46" s="186"/>
      <c r="V46" s="186"/>
      <c r="W46" s="187"/>
      <c r="X46" s="186"/>
      <c r="Y46" s="186"/>
      <c r="Z46" s="32"/>
      <c r="AA46" s="38"/>
      <c r="AB46" s="39"/>
      <c r="AC46" s="1"/>
    </row>
    <row r="47" ht="14.25" customHeight="1">
      <c r="A47" s="95" t="s">
        <v>42</v>
      </c>
      <c r="B47" s="96" t="s">
        <v>280</v>
      </c>
      <c r="C47" s="22">
        <v>44349.0</v>
      </c>
      <c r="D47" s="1" t="s">
        <v>360</v>
      </c>
      <c r="E47" s="1" t="s">
        <v>261</v>
      </c>
      <c r="F47" s="80" t="s">
        <v>278</v>
      </c>
      <c r="G47" s="85">
        <v>10.34</v>
      </c>
      <c r="H47" s="101" t="s">
        <v>370</v>
      </c>
      <c r="I47" s="89"/>
      <c r="J47" s="46" t="s">
        <v>9</v>
      </c>
      <c r="K47" s="46"/>
      <c r="L47" s="191" t="s">
        <v>9</v>
      </c>
      <c r="M47" s="191" t="s">
        <v>66</v>
      </c>
      <c r="N47" s="46" t="s">
        <v>9</v>
      </c>
      <c r="O47" s="46" t="s">
        <v>9</v>
      </c>
      <c r="P47" s="46" t="s">
        <v>9</v>
      </c>
      <c r="Q47" s="46" t="s">
        <v>345</v>
      </c>
      <c r="R47" s="46" t="s">
        <v>9</v>
      </c>
      <c r="S47" s="46"/>
      <c r="T47" s="46"/>
      <c r="U47" s="46"/>
      <c r="V47" s="46"/>
      <c r="W47" s="109" t="s">
        <v>345</v>
      </c>
      <c r="X47" s="46" t="s">
        <v>371</v>
      </c>
      <c r="Y47" s="46"/>
      <c r="Z47" s="1"/>
      <c r="AA47" s="47"/>
      <c r="AB47" s="42"/>
      <c r="AC47" s="1"/>
    </row>
    <row r="48" ht="14.25" customHeight="1">
      <c r="A48" s="83"/>
      <c r="B48" s="84"/>
      <c r="C48" s="22">
        <v>44418.0</v>
      </c>
      <c r="D48" s="1" t="s">
        <v>364</v>
      </c>
      <c r="E48" s="1" t="s">
        <v>372</v>
      </c>
      <c r="F48" s="80" t="s">
        <v>278</v>
      </c>
      <c r="G48" s="110">
        <v>9.61</v>
      </c>
      <c r="H48" s="85" t="s">
        <v>373</v>
      </c>
      <c r="I48" s="89"/>
      <c r="J48" s="46" t="s">
        <v>9</v>
      </c>
      <c r="K48" s="46"/>
      <c r="L48" s="191" t="s">
        <v>9</v>
      </c>
      <c r="M48" s="191" t="s">
        <v>66</v>
      </c>
      <c r="N48" s="46" t="s">
        <v>9</v>
      </c>
      <c r="O48" s="46" t="s">
        <v>9</v>
      </c>
      <c r="Q48" s="46" t="s">
        <v>9</v>
      </c>
      <c r="R48" s="46" t="s">
        <v>9</v>
      </c>
      <c r="S48" s="46"/>
      <c r="T48" s="46"/>
      <c r="U48" s="46"/>
      <c r="V48" s="46"/>
      <c r="W48" s="109" t="s">
        <v>345</v>
      </c>
      <c r="X48" s="46" t="s">
        <v>371</v>
      </c>
      <c r="Y48" s="46"/>
      <c r="Z48" s="1"/>
      <c r="AA48" s="47"/>
      <c r="AB48" s="42"/>
      <c r="AC48" s="1"/>
    </row>
    <row r="49" ht="12.75" customHeight="1">
      <c r="A49" s="90"/>
      <c r="B49" s="91"/>
      <c r="C49" s="33"/>
      <c r="D49" s="32"/>
      <c r="E49" s="32"/>
      <c r="F49" s="32"/>
      <c r="G49" s="92"/>
      <c r="H49" s="92"/>
      <c r="I49" s="94"/>
      <c r="J49" s="186"/>
      <c r="K49" s="186"/>
      <c r="L49" s="186"/>
      <c r="M49" s="186"/>
      <c r="N49" s="186"/>
      <c r="O49" s="186"/>
      <c r="P49" s="186"/>
      <c r="Q49" s="186"/>
      <c r="R49" s="186"/>
      <c r="S49" s="186"/>
      <c r="T49" s="186"/>
      <c r="U49" s="186"/>
      <c r="V49" s="186"/>
      <c r="W49" s="187"/>
      <c r="X49" s="186"/>
      <c r="Y49" s="186"/>
      <c r="Z49" s="32"/>
      <c r="AA49" s="38"/>
      <c r="AB49" s="39"/>
      <c r="AC49" s="1"/>
    </row>
    <row r="50" ht="12.75" customHeight="1">
      <c r="A50" s="113" t="s">
        <v>42</v>
      </c>
      <c r="B50" s="114" t="s">
        <v>281</v>
      </c>
      <c r="C50" s="190">
        <v>44363.0</v>
      </c>
      <c r="D50" s="1" t="s">
        <v>322</v>
      </c>
      <c r="E50" s="1" t="s">
        <v>53</v>
      </c>
      <c r="F50" s="1" t="s">
        <v>262</v>
      </c>
      <c r="G50" s="1">
        <v>10.38</v>
      </c>
      <c r="H50" s="1">
        <v>108.88</v>
      </c>
      <c r="I50" s="1"/>
      <c r="J50" s="196" t="s">
        <v>9</v>
      </c>
      <c r="K50" s="197"/>
      <c r="L50" s="197" t="s">
        <v>9</v>
      </c>
      <c r="M50" s="188" t="s">
        <v>9</v>
      </c>
      <c r="N50" s="188"/>
      <c r="O50" s="197"/>
      <c r="P50" s="197"/>
      <c r="Q50" s="197"/>
      <c r="R50" s="197"/>
      <c r="S50" s="197"/>
      <c r="T50" s="197"/>
      <c r="U50" s="197"/>
      <c r="V50" s="197"/>
      <c r="W50" s="198" t="s">
        <v>9</v>
      </c>
      <c r="X50" s="197" t="s">
        <v>358</v>
      </c>
      <c r="Y50" s="197"/>
      <c r="Z50" s="199"/>
      <c r="AA50" s="200"/>
      <c r="AB50" s="201"/>
      <c r="AC50" s="21"/>
    </row>
    <row r="51" ht="14.25" customHeight="1">
      <c r="A51" s="124"/>
      <c r="B51" s="125"/>
      <c r="C51" s="202">
        <v>44376.0</v>
      </c>
      <c r="D51" s="85" t="s">
        <v>374</v>
      </c>
      <c r="E51" s="85"/>
      <c r="F51" s="1" t="s">
        <v>265</v>
      </c>
      <c r="G51" s="182" t="s">
        <v>312</v>
      </c>
      <c r="H51" s="87" t="s">
        <v>265</v>
      </c>
      <c r="I51" s="89" t="s">
        <v>375</v>
      </c>
      <c r="J51" s="182" t="s">
        <v>312</v>
      </c>
      <c r="K51" s="197"/>
      <c r="L51" s="197"/>
      <c r="M51" s="197"/>
      <c r="N51" s="188"/>
      <c r="O51" s="197"/>
      <c r="P51" s="197"/>
      <c r="Q51" s="197"/>
      <c r="R51" s="197"/>
      <c r="S51" s="197"/>
      <c r="T51" s="197"/>
      <c r="U51" s="197"/>
      <c r="V51" s="197"/>
      <c r="W51" s="203"/>
      <c r="X51" s="197"/>
      <c r="Y51" s="197"/>
      <c r="Z51" s="199"/>
      <c r="AA51" s="200"/>
      <c r="AB51" s="201"/>
      <c r="AC51" s="21"/>
    </row>
    <row r="52" ht="14.25" customHeight="1">
      <c r="A52" s="124"/>
      <c r="B52" s="125"/>
      <c r="C52" s="202">
        <v>44377.0</v>
      </c>
      <c r="D52" s="85" t="s">
        <v>319</v>
      </c>
      <c r="E52" s="85" t="s">
        <v>53</v>
      </c>
      <c r="F52" s="117" t="s">
        <v>262</v>
      </c>
      <c r="G52" s="101">
        <v>10.21</v>
      </c>
      <c r="H52" s="87">
        <v>97.21</v>
      </c>
      <c r="I52" s="24"/>
      <c r="J52" s="182" t="s">
        <v>312</v>
      </c>
      <c r="K52" s="197"/>
      <c r="L52" s="197" t="s">
        <v>9</v>
      </c>
      <c r="M52" s="197" t="s">
        <v>9</v>
      </c>
      <c r="N52" s="197"/>
      <c r="O52" s="197"/>
      <c r="P52" s="197"/>
      <c r="Q52" s="197"/>
      <c r="R52" s="197"/>
      <c r="S52" s="197"/>
      <c r="T52" s="197"/>
      <c r="U52" s="197"/>
      <c r="V52" s="197"/>
      <c r="W52" s="198" t="s">
        <v>9</v>
      </c>
      <c r="X52" s="197" t="s">
        <v>358</v>
      </c>
      <c r="Y52" s="197"/>
      <c r="Z52" s="199"/>
      <c r="AA52" s="200"/>
      <c r="AB52" s="201"/>
      <c r="AC52" s="21"/>
    </row>
    <row r="53" ht="14.25" customHeight="1">
      <c r="A53" s="124"/>
      <c r="B53" s="125"/>
      <c r="C53" s="204">
        <v>44385.0</v>
      </c>
      <c r="D53" s="85" t="s">
        <v>311</v>
      </c>
      <c r="E53" s="123" t="s">
        <v>53</v>
      </c>
      <c r="F53" s="123" t="s">
        <v>262</v>
      </c>
      <c r="G53" s="87">
        <v>9.98</v>
      </c>
      <c r="H53" s="87">
        <v>58.54</v>
      </c>
      <c r="I53" s="89" t="s">
        <v>376</v>
      </c>
      <c r="J53" s="46" t="s">
        <v>9</v>
      </c>
      <c r="K53" s="197"/>
      <c r="L53" s="205" t="s">
        <v>9</v>
      </c>
      <c r="M53" s="206" t="s">
        <v>9</v>
      </c>
      <c r="N53" s="197"/>
      <c r="O53" s="197"/>
      <c r="P53" s="197"/>
      <c r="Q53" s="197"/>
      <c r="R53" s="197"/>
      <c r="S53" s="197"/>
      <c r="T53" s="197" t="s">
        <v>9</v>
      </c>
      <c r="U53" s="197"/>
      <c r="V53" s="197"/>
      <c r="W53" s="203" t="s">
        <v>9</v>
      </c>
      <c r="X53" s="197" t="s">
        <v>358</v>
      </c>
      <c r="Y53" s="197"/>
      <c r="Z53" s="199"/>
      <c r="AA53" s="200"/>
      <c r="AB53" s="201"/>
      <c r="AC53" s="21"/>
    </row>
    <row r="54" ht="14.25" customHeight="1">
      <c r="A54" s="124"/>
      <c r="B54" s="125"/>
      <c r="C54" s="22">
        <v>44392.0</v>
      </c>
      <c r="D54" s="85" t="s">
        <v>313</v>
      </c>
      <c r="E54" s="123" t="s">
        <v>53</v>
      </c>
      <c r="F54" s="3" t="s">
        <v>185</v>
      </c>
      <c r="G54" s="87">
        <v>9.83</v>
      </c>
      <c r="H54" s="87">
        <v>36.6</v>
      </c>
      <c r="I54" s="89"/>
      <c r="J54" s="46" t="s">
        <v>9</v>
      </c>
      <c r="K54" s="197"/>
      <c r="L54" s="206" t="s">
        <v>9</v>
      </c>
      <c r="M54" s="197"/>
      <c r="N54" s="197"/>
      <c r="O54" s="197"/>
      <c r="P54" s="197"/>
      <c r="Q54" s="197"/>
      <c r="R54" s="197"/>
      <c r="S54" s="197"/>
      <c r="T54" s="197" t="s">
        <v>9</v>
      </c>
      <c r="U54" s="197"/>
      <c r="V54" s="197"/>
      <c r="W54" s="203" t="s">
        <v>9</v>
      </c>
      <c r="X54" s="197" t="s">
        <v>358</v>
      </c>
      <c r="Y54" s="197"/>
      <c r="Z54" s="199"/>
      <c r="AA54" s="200"/>
      <c r="AB54" s="201"/>
      <c r="AC54" s="21"/>
    </row>
    <row r="55" ht="14.25" customHeight="1">
      <c r="A55" s="124"/>
      <c r="B55" s="125"/>
      <c r="C55" s="207">
        <v>44406.0</v>
      </c>
      <c r="D55" s="85" t="s">
        <v>334</v>
      </c>
      <c r="E55" s="85" t="s">
        <v>377</v>
      </c>
      <c r="F55" s="85" t="s">
        <v>185</v>
      </c>
      <c r="G55" s="87">
        <v>10.48</v>
      </c>
      <c r="H55" s="85">
        <v>112.11</v>
      </c>
      <c r="I55" s="24"/>
      <c r="J55" s="46" t="s">
        <v>9</v>
      </c>
      <c r="K55" s="197"/>
      <c r="L55" s="197" t="s">
        <v>9</v>
      </c>
      <c r="M55" s="197"/>
      <c r="N55" s="197"/>
      <c r="O55" s="197"/>
      <c r="P55" s="197"/>
      <c r="Q55" s="197"/>
      <c r="R55" s="197"/>
      <c r="S55" s="197"/>
      <c r="T55" s="197" t="s">
        <v>9</v>
      </c>
      <c r="U55" s="197"/>
      <c r="V55" s="197"/>
      <c r="W55" s="203" t="s">
        <v>9</v>
      </c>
      <c r="X55" s="197" t="s">
        <v>358</v>
      </c>
      <c r="Y55" s="197"/>
      <c r="Z55" s="199"/>
      <c r="AA55" s="200"/>
      <c r="AB55" s="201"/>
      <c r="AC55" s="21"/>
    </row>
    <row r="56" ht="14.25" customHeight="1">
      <c r="A56" s="124"/>
      <c r="B56" s="125"/>
      <c r="C56" s="204">
        <v>44427.0</v>
      </c>
      <c r="D56" s="99" t="s">
        <v>313</v>
      </c>
      <c r="E56" s="85" t="s">
        <v>378</v>
      </c>
      <c r="F56" s="85" t="s">
        <v>265</v>
      </c>
      <c r="G56" s="85">
        <v>9.55</v>
      </c>
      <c r="H56" s="85" t="s">
        <v>265</v>
      </c>
      <c r="I56" s="24"/>
      <c r="J56" s="46" t="s">
        <v>9</v>
      </c>
      <c r="K56" s="208"/>
      <c r="L56" s="208"/>
      <c r="M56" s="208"/>
      <c r="N56" s="208"/>
      <c r="O56" s="208"/>
      <c r="P56" s="208"/>
      <c r="Q56" s="208"/>
      <c r="R56" s="208"/>
      <c r="S56" s="208"/>
      <c r="T56" s="208" t="s">
        <v>9</v>
      </c>
      <c r="U56" s="208"/>
      <c r="V56" s="208"/>
      <c r="W56" s="208" t="s">
        <v>9</v>
      </c>
      <c r="X56" s="197" t="s">
        <v>358</v>
      </c>
      <c r="Y56" s="208"/>
      <c r="Z56" s="199"/>
      <c r="AA56" s="200"/>
      <c r="AB56" s="201"/>
      <c r="AC56" s="21"/>
    </row>
    <row r="57" ht="14.25" customHeight="1">
      <c r="A57" s="124"/>
      <c r="B57" s="125"/>
      <c r="C57" s="22">
        <v>44434.0</v>
      </c>
      <c r="D57" s="1" t="s">
        <v>379</v>
      </c>
      <c r="E57" s="85" t="s">
        <v>380</v>
      </c>
      <c r="F57" s="85" t="s">
        <v>185</v>
      </c>
      <c r="G57" s="149">
        <v>9.43</v>
      </c>
      <c r="H57" s="85">
        <v>6.45</v>
      </c>
      <c r="I57" s="24" t="s">
        <v>381</v>
      </c>
      <c r="J57" s="46" t="s">
        <v>9</v>
      </c>
      <c r="K57" s="208"/>
      <c r="L57" s="208" t="s">
        <v>9</v>
      </c>
      <c r="M57" s="208"/>
      <c r="N57" s="208"/>
      <c r="O57" s="208"/>
      <c r="P57" s="208"/>
      <c r="Q57" s="208"/>
      <c r="R57" s="208"/>
      <c r="S57" s="208"/>
      <c r="T57" s="208" t="s">
        <v>9</v>
      </c>
      <c r="U57" s="208"/>
      <c r="V57" s="208"/>
      <c r="W57" s="208" t="s">
        <v>9</v>
      </c>
      <c r="X57" s="197" t="s">
        <v>358</v>
      </c>
      <c r="Y57" s="208"/>
      <c r="Z57" s="199"/>
      <c r="AA57" s="200"/>
      <c r="AB57" s="201"/>
      <c r="AC57" s="21"/>
    </row>
    <row r="58" ht="14.25" customHeight="1">
      <c r="A58" s="124"/>
      <c r="B58" s="125"/>
      <c r="C58" s="22">
        <v>44453.0</v>
      </c>
      <c r="D58" s="1" t="s">
        <v>313</v>
      </c>
      <c r="E58" s="85" t="s">
        <v>382</v>
      </c>
      <c r="F58" s="85" t="s">
        <v>185</v>
      </c>
      <c r="G58" s="149">
        <v>9.42</v>
      </c>
      <c r="H58" s="87">
        <v>5.49</v>
      </c>
      <c r="I58" s="24" t="s">
        <v>383</v>
      </c>
      <c r="J58" s="46" t="s">
        <v>9</v>
      </c>
      <c r="K58" s="208"/>
      <c r="L58" s="208" t="s">
        <v>9</v>
      </c>
      <c r="M58" s="208"/>
      <c r="N58" s="208"/>
      <c r="O58" s="208"/>
      <c r="P58" s="208"/>
      <c r="Q58" s="208"/>
      <c r="R58" s="208"/>
      <c r="S58" s="208"/>
      <c r="T58" s="208" t="s">
        <v>9</v>
      </c>
      <c r="U58" s="208"/>
      <c r="V58" s="208"/>
      <c r="W58" s="208" t="s">
        <v>9</v>
      </c>
      <c r="X58" s="197" t="s">
        <v>358</v>
      </c>
      <c r="Y58" s="208"/>
      <c r="Z58" s="199"/>
      <c r="AA58" s="200"/>
      <c r="AB58" s="201"/>
      <c r="AC58" s="21"/>
    </row>
    <row r="59" ht="14.25" customHeight="1">
      <c r="A59" s="124"/>
      <c r="B59" s="125"/>
      <c r="C59" s="22">
        <v>44466.0</v>
      </c>
      <c r="D59" s="1" t="s">
        <v>384</v>
      </c>
      <c r="E59" s="85" t="s">
        <v>378</v>
      </c>
      <c r="F59" s="85" t="s">
        <v>265</v>
      </c>
      <c r="G59" s="149">
        <v>9.29</v>
      </c>
      <c r="H59" s="87" t="s">
        <v>265</v>
      </c>
      <c r="I59" s="24"/>
      <c r="J59" s="46" t="s">
        <v>9</v>
      </c>
      <c r="K59" s="208"/>
      <c r="L59" s="208"/>
      <c r="M59" s="208"/>
      <c r="N59" s="208"/>
      <c r="O59" s="208"/>
      <c r="P59" s="208"/>
      <c r="Q59" s="208"/>
      <c r="R59" s="208"/>
      <c r="S59" s="208"/>
      <c r="T59" s="208"/>
      <c r="U59" s="208"/>
      <c r="V59" s="208"/>
      <c r="W59" s="208" t="s">
        <v>9</v>
      </c>
      <c r="X59" s="208" t="s">
        <v>358</v>
      </c>
      <c r="Y59" s="208"/>
      <c r="Z59" s="199"/>
      <c r="AA59" s="209" t="s">
        <v>385</v>
      </c>
      <c r="AB59" s="201"/>
      <c r="AC59" s="21"/>
    </row>
    <row r="60" ht="14.25" customHeight="1">
      <c r="A60" s="131"/>
      <c r="B60" s="135"/>
      <c r="C60" s="184">
        <v>44490.0</v>
      </c>
      <c r="D60" s="1" t="s">
        <v>386</v>
      </c>
      <c r="E60" s="85" t="s">
        <v>378</v>
      </c>
      <c r="F60" s="85" t="s">
        <v>265</v>
      </c>
      <c r="G60" s="210"/>
      <c r="H60" s="87" t="s">
        <v>265</v>
      </c>
      <c r="I60" s="24"/>
      <c r="J60" s="183"/>
      <c r="K60" s="208"/>
      <c r="L60" s="208"/>
      <c r="M60" s="208"/>
      <c r="N60" s="208"/>
      <c r="O60" s="208"/>
      <c r="P60" s="208"/>
      <c r="Q60" s="208"/>
      <c r="R60" s="208"/>
      <c r="S60" s="208"/>
      <c r="T60" s="208"/>
      <c r="U60" s="208"/>
      <c r="V60" s="208"/>
      <c r="W60" s="208"/>
      <c r="X60" s="208"/>
      <c r="Y60" s="208"/>
      <c r="Z60" s="199"/>
      <c r="AA60" s="200"/>
      <c r="AB60" s="201" t="s">
        <v>387</v>
      </c>
      <c r="AC60" s="21"/>
    </row>
    <row r="61" ht="13.5" customHeight="1">
      <c r="A61" s="90"/>
      <c r="B61" s="91"/>
      <c r="C61" s="33"/>
      <c r="D61" s="32"/>
      <c r="E61" s="32"/>
      <c r="F61" s="32"/>
      <c r="G61" s="92"/>
      <c r="H61" s="100"/>
      <c r="I61" s="94"/>
      <c r="J61" s="186"/>
      <c r="K61" s="186"/>
      <c r="L61" s="186"/>
      <c r="M61" s="186"/>
      <c r="N61" s="186"/>
      <c r="O61" s="186"/>
      <c r="P61" s="186"/>
      <c r="Q61" s="186"/>
      <c r="R61" s="186"/>
      <c r="S61" s="186"/>
      <c r="T61" s="186"/>
      <c r="U61" s="186"/>
      <c r="V61" s="186"/>
      <c r="W61" s="187"/>
      <c r="X61" s="186"/>
      <c r="Y61" s="186"/>
      <c r="Z61" s="32"/>
      <c r="AA61" s="38"/>
      <c r="AB61" s="39"/>
      <c r="AC61" s="1"/>
    </row>
    <row r="62" ht="14.25" customHeight="1">
      <c r="A62" s="95" t="s">
        <v>135</v>
      </c>
      <c r="B62" s="96" t="s">
        <v>282</v>
      </c>
      <c r="C62" s="22">
        <v>44376.0</v>
      </c>
      <c r="D62" s="1" t="s">
        <v>388</v>
      </c>
      <c r="E62" s="1" t="s">
        <v>261</v>
      </c>
      <c r="F62" s="80" t="s">
        <v>278</v>
      </c>
      <c r="G62" s="87">
        <v>9.44</v>
      </c>
      <c r="H62" s="139" t="s">
        <v>389</v>
      </c>
      <c r="I62" s="89"/>
      <c r="J62" s="46" t="s">
        <v>9</v>
      </c>
      <c r="K62" s="46" t="s">
        <v>9</v>
      </c>
      <c r="L62" s="191" t="s">
        <v>9</v>
      </c>
      <c r="M62" s="46"/>
      <c r="N62" s="46" t="s">
        <v>9</v>
      </c>
      <c r="O62" s="109"/>
      <c r="P62" s="109"/>
      <c r="Q62" s="46" t="s">
        <v>9</v>
      </c>
      <c r="R62" s="46"/>
      <c r="S62" s="46"/>
      <c r="T62" s="46"/>
      <c r="U62" s="109"/>
      <c r="V62" s="46"/>
      <c r="W62" s="109" t="s">
        <v>9</v>
      </c>
      <c r="X62" s="46" t="s">
        <v>323</v>
      </c>
      <c r="Y62" s="46"/>
      <c r="Z62" s="1"/>
      <c r="AA62" s="27"/>
      <c r="AB62" s="42"/>
      <c r="AC62" s="1"/>
    </row>
    <row r="63" ht="14.25" customHeight="1">
      <c r="A63" s="83"/>
      <c r="B63" s="84"/>
      <c r="C63" s="22">
        <v>44411.0</v>
      </c>
      <c r="D63" s="211" t="s">
        <v>390</v>
      </c>
      <c r="E63" s="211" t="s">
        <v>391</v>
      </c>
      <c r="F63" s="80" t="s">
        <v>278</v>
      </c>
      <c r="G63" s="87" t="s">
        <v>392</v>
      </c>
      <c r="H63" s="139" t="s">
        <v>393</v>
      </c>
      <c r="I63" s="89"/>
      <c r="J63" s="46" t="s">
        <v>9</v>
      </c>
      <c r="K63" s="46" t="s">
        <v>9</v>
      </c>
      <c r="L63" s="191" t="s">
        <v>9</v>
      </c>
      <c r="M63" s="46"/>
      <c r="N63" s="46" t="s">
        <v>9</v>
      </c>
      <c r="O63" s="109" t="s">
        <v>9</v>
      </c>
      <c r="P63" s="109" t="s">
        <v>9</v>
      </c>
      <c r="Q63" s="46"/>
      <c r="R63" s="46" t="s">
        <v>9</v>
      </c>
      <c r="S63" s="46"/>
      <c r="T63" s="46" t="s">
        <v>9</v>
      </c>
      <c r="U63" s="109" t="s">
        <v>9</v>
      </c>
      <c r="V63" s="46"/>
      <c r="W63" s="109" t="s">
        <v>9</v>
      </c>
      <c r="X63" s="46" t="s">
        <v>323</v>
      </c>
      <c r="Y63" s="46"/>
      <c r="Z63" s="1"/>
      <c r="AA63" s="27"/>
      <c r="AB63" s="42"/>
      <c r="AC63" s="1"/>
    </row>
    <row r="64" ht="15.0" customHeight="1">
      <c r="A64" s="90"/>
      <c r="B64" s="91"/>
      <c r="C64" s="33"/>
      <c r="D64" s="32"/>
      <c r="E64" s="32"/>
      <c r="F64" s="32"/>
      <c r="G64" s="92"/>
      <c r="H64" s="100"/>
      <c r="I64" s="94"/>
      <c r="J64" s="186"/>
      <c r="K64" s="186"/>
      <c r="L64" s="186"/>
      <c r="M64" s="186"/>
      <c r="N64" s="186"/>
      <c r="O64" s="186"/>
      <c r="P64" s="186"/>
      <c r="Q64" s="186"/>
      <c r="R64" s="186"/>
      <c r="S64" s="186"/>
      <c r="T64" s="186"/>
      <c r="U64" s="186"/>
      <c r="V64" s="186"/>
      <c r="W64" s="187"/>
      <c r="X64" s="186"/>
      <c r="Y64" s="186"/>
      <c r="Z64" s="32"/>
      <c r="AA64" s="38"/>
      <c r="AB64" s="39"/>
      <c r="AC64" s="1"/>
    </row>
    <row r="65" ht="14.25" customHeight="1">
      <c r="A65" s="95" t="s">
        <v>135</v>
      </c>
      <c r="B65" s="96" t="s">
        <v>286</v>
      </c>
      <c r="C65" s="22">
        <v>44377.0</v>
      </c>
      <c r="D65" s="1" t="s">
        <v>388</v>
      </c>
      <c r="E65" s="109" t="s">
        <v>394</v>
      </c>
      <c r="F65" s="80" t="s">
        <v>278</v>
      </c>
      <c r="G65" s="85">
        <v>9.51</v>
      </c>
      <c r="H65" s="141" t="s">
        <v>395</v>
      </c>
      <c r="I65" s="89"/>
      <c r="J65" s="46" t="s">
        <v>9</v>
      </c>
      <c r="K65" s="46"/>
      <c r="L65" s="191" t="s">
        <v>9</v>
      </c>
      <c r="M65" s="46"/>
      <c r="N65" s="46" t="s">
        <v>9</v>
      </c>
      <c r="O65" s="46"/>
      <c r="P65" s="46"/>
      <c r="Q65" s="46" t="s">
        <v>9</v>
      </c>
      <c r="R65" s="46"/>
      <c r="S65" s="46"/>
      <c r="T65" s="46" t="s">
        <v>9</v>
      </c>
      <c r="U65" s="46" t="s">
        <v>9</v>
      </c>
      <c r="V65" s="46"/>
      <c r="W65" s="109" t="s">
        <v>9</v>
      </c>
      <c r="X65" s="46" t="s">
        <v>396</v>
      </c>
      <c r="Y65" s="46"/>
      <c r="Z65" s="1"/>
      <c r="AA65" s="27"/>
      <c r="AB65" s="42"/>
      <c r="AC65" s="1"/>
    </row>
    <row r="66" ht="14.25" customHeight="1">
      <c r="A66" s="83"/>
      <c r="B66" s="84"/>
      <c r="C66" s="22">
        <v>44411.0</v>
      </c>
      <c r="D66" s="211" t="s">
        <v>390</v>
      </c>
      <c r="E66" s="109" t="s">
        <v>397</v>
      </c>
      <c r="F66" s="80" t="s">
        <v>278</v>
      </c>
      <c r="G66" s="85" t="s">
        <v>398</v>
      </c>
      <c r="H66" s="141" t="s">
        <v>399</v>
      </c>
      <c r="I66" s="89"/>
      <c r="J66" s="46" t="s">
        <v>9</v>
      </c>
      <c r="K66" s="46"/>
      <c r="L66" s="46" t="s">
        <v>9</v>
      </c>
      <c r="M66" s="46"/>
      <c r="N66" s="109" t="s">
        <v>9</v>
      </c>
      <c r="O66" s="46" t="s">
        <v>9</v>
      </c>
      <c r="P66" s="46"/>
      <c r="Q66" s="46"/>
      <c r="R66" s="46" t="s">
        <v>9</v>
      </c>
      <c r="S66" s="46"/>
      <c r="T66" s="46" t="s">
        <v>9</v>
      </c>
      <c r="U66" s="46" t="s">
        <v>9</v>
      </c>
      <c r="V66" s="46"/>
      <c r="W66" s="109" t="s">
        <v>9</v>
      </c>
      <c r="X66" s="46" t="s">
        <v>396</v>
      </c>
      <c r="Y66" s="46"/>
      <c r="Z66" s="1"/>
      <c r="AA66" s="27"/>
      <c r="AB66" s="42"/>
      <c r="AC66" s="1"/>
    </row>
    <row r="67" ht="18.75" customHeight="1">
      <c r="A67" s="90"/>
      <c r="B67" s="91"/>
      <c r="C67" s="33"/>
      <c r="D67" s="32"/>
      <c r="E67" s="32"/>
      <c r="F67" s="32"/>
      <c r="G67" s="92"/>
      <c r="H67" s="100"/>
      <c r="I67" s="142"/>
      <c r="J67" s="186"/>
      <c r="K67" s="186"/>
      <c r="L67" s="186"/>
      <c r="M67" s="186"/>
      <c r="N67" s="186"/>
      <c r="O67" s="186"/>
      <c r="P67" s="186"/>
      <c r="Q67" s="186"/>
      <c r="R67" s="186"/>
      <c r="S67" s="186"/>
      <c r="T67" s="186"/>
      <c r="U67" s="186"/>
      <c r="V67" s="186"/>
      <c r="W67" s="187"/>
      <c r="X67" s="186"/>
      <c r="Y67" s="186"/>
      <c r="Z67" s="32"/>
      <c r="AA67" s="38"/>
      <c r="AB67" s="39"/>
      <c r="AC67" s="1"/>
    </row>
    <row r="68" ht="14.25" customHeight="1">
      <c r="A68" s="212" t="s">
        <v>135</v>
      </c>
      <c r="B68" s="213" t="s">
        <v>288</v>
      </c>
      <c r="C68" s="22">
        <v>44377.0</v>
      </c>
      <c r="D68" s="1" t="s">
        <v>388</v>
      </c>
      <c r="E68" s="109" t="s">
        <v>394</v>
      </c>
      <c r="F68" s="80" t="s">
        <v>278</v>
      </c>
      <c r="G68" s="85">
        <f>10-2.07</f>
        <v>7.93</v>
      </c>
      <c r="H68" s="87" t="s">
        <v>400</v>
      </c>
      <c r="I68" s="214"/>
      <c r="J68" s="46" t="s">
        <v>9</v>
      </c>
      <c r="K68" s="46"/>
      <c r="L68" s="191" t="s">
        <v>9</v>
      </c>
      <c r="M68" s="46"/>
      <c r="N68" s="46" t="s">
        <v>9</v>
      </c>
      <c r="O68" s="46"/>
      <c r="P68" s="46"/>
      <c r="Q68" s="46"/>
      <c r="R68" s="46"/>
      <c r="S68" s="46"/>
      <c r="T68" s="46" t="s">
        <v>9</v>
      </c>
      <c r="U68" s="46" t="s">
        <v>9</v>
      </c>
      <c r="V68" s="46"/>
      <c r="W68" s="46" t="s">
        <v>9</v>
      </c>
      <c r="X68" s="46" t="s">
        <v>396</v>
      </c>
      <c r="Y68" s="46"/>
      <c r="Z68" s="1"/>
      <c r="AA68" s="1"/>
      <c r="AB68" s="1"/>
      <c r="AC68" s="1"/>
    </row>
    <row r="69" ht="14.25" customHeight="1">
      <c r="A69" s="84"/>
      <c r="B69" s="29"/>
      <c r="C69" s="22">
        <v>44412.0</v>
      </c>
      <c r="D69" s="211" t="s">
        <v>364</v>
      </c>
      <c r="E69" s="211" t="s">
        <v>391</v>
      </c>
      <c r="F69" s="80" t="s">
        <v>278</v>
      </c>
      <c r="G69" s="146" t="s">
        <v>401</v>
      </c>
      <c r="H69" s="1" t="s">
        <v>402</v>
      </c>
      <c r="I69" s="147"/>
      <c r="J69" s="215" t="s">
        <v>9</v>
      </c>
      <c r="K69" s="46"/>
      <c r="L69" s="191" t="s">
        <v>9</v>
      </c>
      <c r="M69" s="46"/>
      <c r="N69" s="46" t="s">
        <v>9</v>
      </c>
      <c r="O69" s="46" t="s">
        <v>9</v>
      </c>
      <c r="P69" s="46"/>
      <c r="Q69" s="46"/>
      <c r="R69" s="46" t="s">
        <v>9</v>
      </c>
      <c r="S69" s="46"/>
      <c r="T69" s="46" t="s">
        <v>9</v>
      </c>
      <c r="U69" s="46" t="s">
        <v>9</v>
      </c>
      <c r="V69" s="46"/>
      <c r="W69" s="46" t="s">
        <v>9</v>
      </c>
      <c r="X69" s="46" t="s">
        <v>396</v>
      </c>
      <c r="Y69" s="46"/>
      <c r="Z69" s="1"/>
      <c r="AA69" s="1"/>
      <c r="AB69" s="1"/>
      <c r="AC69" s="1"/>
    </row>
    <row r="70" ht="14.25" customHeight="1">
      <c r="A70" s="216" t="s">
        <v>206</v>
      </c>
      <c r="B70" s="217"/>
      <c r="C70" s="218"/>
      <c r="D70" s="219"/>
      <c r="E70" s="219"/>
      <c r="F70" s="219"/>
      <c r="G70" s="220"/>
      <c r="H70" s="220"/>
      <c r="I70" s="219"/>
      <c r="J70" s="221"/>
      <c r="K70" s="222"/>
      <c r="L70" s="222"/>
      <c r="M70" s="222"/>
      <c r="N70" s="222"/>
      <c r="O70" s="222"/>
      <c r="P70" s="222"/>
      <c r="Q70" s="222"/>
      <c r="R70" s="222"/>
      <c r="S70" s="222"/>
      <c r="T70" s="222"/>
      <c r="U70" s="222"/>
      <c r="V70" s="222"/>
      <c r="W70" s="223"/>
      <c r="X70" s="222"/>
      <c r="Y70" s="222"/>
      <c r="Z70" s="219"/>
      <c r="AA70" s="224"/>
      <c r="AB70" s="225"/>
      <c r="AC70" s="12"/>
    </row>
    <row r="71" ht="14.25" customHeight="1">
      <c r="A71" s="95" t="s">
        <v>42</v>
      </c>
      <c r="B71" s="161" t="s">
        <v>289</v>
      </c>
      <c r="C71" s="22">
        <v>44420.0</v>
      </c>
      <c r="D71" s="1" t="s">
        <v>403</v>
      </c>
      <c r="E71" s="1" t="s">
        <v>404</v>
      </c>
      <c r="F71" s="1"/>
      <c r="G71" s="1"/>
      <c r="H71" s="1"/>
      <c r="I71" s="1"/>
      <c r="J71" s="181" t="s">
        <v>9</v>
      </c>
      <c r="K71" s="46"/>
      <c r="L71" s="226"/>
      <c r="M71" s="227"/>
      <c r="N71" s="226"/>
      <c r="O71" s="46"/>
      <c r="P71" s="46"/>
      <c r="Q71" s="46"/>
      <c r="R71" s="46"/>
      <c r="S71" s="46"/>
      <c r="T71" s="46"/>
      <c r="U71" s="46"/>
      <c r="V71" s="46"/>
      <c r="W71" s="109"/>
      <c r="X71" s="46"/>
      <c r="Y71" s="46"/>
      <c r="Z71" s="1"/>
      <c r="AA71" s="27"/>
      <c r="AB71" s="42"/>
      <c r="AC71" s="1"/>
    </row>
    <row r="72" ht="14.25" customHeight="1">
      <c r="A72" s="83"/>
      <c r="C72" s="22">
        <v>44434.0</v>
      </c>
      <c r="D72" s="1" t="s">
        <v>313</v>
      </c>
      <c r="E72" s="1" t="s">
        <v>405</v>
      </c>
      <c r="F72" s="1"/>
      <c r="G72" s="1"/>
      <c r="H72" s="1"/>
      <c r="I72" s="1"/>
      <c r="J72" s="181" t="s">
        <v>9</v>
      </c>
      <c r="K72" s="46"/>
      <c r="L72" s="226"/>
      <c r="M72" s="227"/>
      <c r="N72" s="226"/>
      <c r="O72" s="46"/>
      <c r="P72" s="46"/>
      <c r="Q72" s="46"/>
      <c r="R72" s="46"/>
      <c r="S72" s="46"/>
      <c r="T72" s="46" t="s">
        <v>9</v>
      </c>
      <c r="U72" s="46"/>
      <c r="V72" s="46"/>
      <c r="W72" s="109"/>
      <c r="X72" s="46"/>
      <c r="Y72" s="46"/>
      <c r="Z72" s="1"/>
      <c r="AA72" s="27"/>
      <c r="AB72" s="42"/>
      <c r="AC72" s="1"/>
    </row>
    <row r="73" ht="14.25" customHeight="1">
      <c r="A73" s="83"/>
      <c r="C73" s="22">
        <v>40800.0</v>
      </c>
      <c r="D73" s="1" t="s">
        <v>313</v>
      </c>
      <c r="E73" s="1" t="s">
        <v>406</v>
      </c>
      <c r="F73" s="1"/>
      <c r="G73" s="1"/>
      <c r="H73" s="1"/>
      <c r="I73" s="1"/>
      <c r="J73" s="182" t="s">
        <v>312</v>
      </c>
      <c r="K73" s="46"/>
      <c r="L73" s="226"/>
      <c r="M73" s="227"/>
      <c r="N73" s="226"/>
      <c r="O73" s="46"/>
      <c r="P73" s="46"/>
      <c r="Q73" s="46"/>
      <c r="R73" s="46"/>
      <c r="S73" s="46"/>
      <c r="T73" s="46" t="s">
        <v>9</v>
      </c>
      <c r="U73" s="46"/>
      <c r="V73" s="46"/>
      <c r="W73" s="109"/>
      <c r="X73" s="46"/>
      <c r="Y73" s="46"/>
      <c r="Z73" s="1"/>
      <c r="AA73" s="27"/>
      <c r="AB73" s="42"/>
      <c r="AC73" s="1"/>
    </row>
    <row r="74" ht="14.25" customHeight="1">
      <c r="A74" s="31"/>
      <c r="B74" s="91"/>
      <c r="C74" s="33"/>
      <c r="D74" s="32"/>
      <c r="E74" s="32"/>
      <c r="F74" s="32"/>
      <c r="G74" s="163"/>
      <c r="H74" s="163"/>
      <c r="I74" s="32"/>
      <c r="J74" s="228"/>
      <c r="K74" s="186"/>
      <c r="L74" s="186"/>
      <c r="M74" s="186"/>
      <c r="N74" s="186"/>
      <c r="O74" s="186"/>
      <c r="P74" s="186"/>
      <c r="Q74" s="186"/>
      <c r="R74" s="186"/>
      <c r="S74" s="186"/>
      <c r="T74" s="186"/>
      <c r="U74" s="186"/>
      <c r="V74" s="186"/>
      <c r="W74" s="187"/>
      <c r="X74" s="186"/>
      <c r="Y74" s="186"/>
      <c r="Z74" s="32"/>
      <c r="AA74" s="38"/>
      <c r="AB74" s="39"/>
      <c r="AC74" s="1"/>
    </row>
    <row r="75" ht="14.25" customHeight="1">
      <c r="A75" s="21" t="s">
        <v>42</v>
      </c>
      <c r="B75" s="161" t="s">
        <v>291</v>
      </c>
      <c r="C75" s="22">
        <v>44420.0</v>
      </c>
      <c r="D75" s="1" t="s">
        <v>403</v>
      </c>
      <c r="E75" s="1" t="s">
        <v>404</v>
      </c>
      <c r="F75" s="1"/>
      <c r="G75" s="104"/>
      <c r="H75" s="146"/>
      <c r="I75" s="1"/>
      <c r="J75" s="181" t="s">
        <v>9</v>
      </c>
      <c r="K75" s="46"/>
      <c r="L75" s="226"/>
      <c r="M75" s="227"/>
      <c r="N75" s="226"/>
      <c r="O75" s="46"/>
      <c r="P75" s="46"/>
      <c r="Q75" s="46"/>
      <c r="R75" s="46"/>
      <c r="S75" s="46"/>
      <c r="T75" s="46"/>
      <c r="U75" s="46"/>
      <c r="V75" s="46"/>
      <c r="W75" s="109"/>
      <c r="X75" s="46"/>
      <c r="Y75" s="46"/>
      <c r="Z75" s="1"/>
      <c r="AA75" s="27"/>
      <c r="AB75" s="42"/>
      <c r="AC75" s="1"/>
    </row>
    <row r="76" ht="15.0" customHeight="1">
      <c r="A76" s="31"/>
      <c r="B76" s="37"/>
      <c r="C76" s="33"/>
      <c r="D76" s="32"/>
      <c r="E76" s="32"/>
      <c r="F76" s="32"/>
      <c r="G76" s="92"/>
      <c r="H76" s="167"/>
      <c r="I76" s="35"/>
      <c r="J76" s="186"/>
      <c r="K76" s="186"/>
      <c r="L76" s="186"/>
      <c r="M76" s="186"/>
      <c r="N76" s="186"/>
      <c r="O76" s="186"/>
      <c r="P76" s="186"/>
      <c r="Q76" s="186"/>
      <c r="R76" s="186"/>
      <c r="S76" s="186"/>
      <c r="T76" s="186"/>
      <c r="U76" s="186"/>
      <c r="V76" s="186"/>
      <c r="W76" s="187"/>
      <c r="X76" s="186"/>
      <c r="Y76" s="186"/>
      <c r="Z76" s="32"/>
      <c r="AA76" s="38"/>
      <c r="AB76" s="39"/>
      <c r="AC76" s="1"/>
    </row>
    <row r="77" ht="14.25" customHeight="1">
      <c r="A77" s="21" t="s">
        <v>42</v>
      </c>
      <c r="B77" s="161" t="s">
        <v>292</v>
      </c>
      <c r="C77" s="22">
        <v>44419.0</v>
      </c>
      <c r="D77" s="1" t="s">
        <v>314</v>
      </c>
      <c r="E77" s="1" t="s">
        <v>404</v>
      </c>
      <c r="F77" s="1"/>
      <c r="G77" s="149"/>
      <c r="H77" s="85"/>
      <c r="I77" s="24"/>
      <c r="J77" s="46" t="s">
        <v>9</v>
      </c>
      <c r="K77" s="46"/>
      <c r="L77" s="226"/>
      <c r="M77" s="227"/>
      <c r="N77" s="226"/>
      <c r="O77" s="46"/>
      <c r="P77" s="46"/>
      <c r="Q77" s="46"/>
      <c r="R77" s="46"/>
      <c r="S77" s="46"/>
      <c r="T77" s="46" t="s">
        <v>9</v>
      </c>
      <c r="U77" s="46"/>
      <c r="V77" s="46"/>
      <c r="W77" s="109"/>
      <c r="X77" s="46"/>
      <c r="Y77" s="46"/>
      <c r="Z77" s="1"/>
      <c r="AA77" s="27"/>
      <c r="AB77" s="42"/>
      <c r="AC77" s="1"/>
    </row>
    <row r="78" ht="12.75" customHeight="1">
      <c r="A78" s="31"/>
      <c r="B78" s="37"/>
      <c r="C78" s="33"/>
      <c r="D78" s="32"/>
      <c r="E78" s="32"/>
      <c r="F78" s="32"/>
      <c r="G78" s="92"/>
      <c r="H78" s="168"/>
      <c r="I78" s="35"/>
      <c r="J78" s="186"/>
      <c r="K78" s="186"/>
      <c r="L78" s="186"/>
      <c r="M78" s="186"/>
      <c r="N78" s="186"/>
      <c r="O78" s="186"/>
      <c r="P78" s="186"/>
      <c r="Q78" s="186"/>
      <c r="R78" s="186"/>
      <c r="S78" s="186"/>
      <c r="T78" s="186"/>
      <c r="U78" s="186"/>
      <c r="V78" s="186"/>
      <c r="W78" s="187"/>
      <c r="X78" s="186"/>
      <c r="Y78" s="186"/>
      <c r="Z78" s="32"/>
      <c r="AA78" s="38"/>
      <c r="AB78" s="39"/>
      <c r="AC78" s="1"/>
    </row>
    <row r="79" ht="14.25" customHeight="1">
      <c r="A79" s="21" t="s">
        <v>135</v>
      </c>
      <c r="B79" s="161" t="s">
        <v>293</v>
      </c>
      <c r="C79" s="69">
        <v>44411.0</v>
      </c>
      <c r="D79" s="211" t="s">
        <v>390</v>
      </c>
      <c r="E79" s="1" t="s">
        <v>404</v>
      </c>
      <c r="F79" s="1"/>
      <c r="G79" s="149">
        <v>4.58</v>
      </c>
      <c r="H79" s="169"/>
      <c r="I79" s="140"/>
      <c r="J79" s="181" t="s">
        <v>9</v>
      </c>
      <c r="K79" s="46"/>
      <c r="L79" s="226"/>
      <c r="M79" s="227"/>
      <c r="N79" s="226"/>
      <c r="O79" s="46"/>
      <c r="P79" s="46"/>
      <c r="Q79" s="46"/>
      <c r="R79" s="46"/>
      <c r="S79" s="46"/>
      <c r="T79" s="109" t="s">
        <v>9</v>
      </c>
      <c r="U79" s="46"/>
      <c r="V79" s="46"/>
      <c r="W79" s="46"/>
      <c r="X79" s="46"/>
      <c r="Y79" s="46"/>
      <c r="Z79" s="1"/>
      <c r="AA79" s="1"/>
      <c r="AB79" s="1"/>
      <c r="AC79" s="1"/>
    </row>
    <row r="80" ht="12.75" customHeight="1">
      <c r="A80" s="31"/>
      <c r="B80" s="37"/>
      <c r="C80" s="33"/>
      <c r="D80" s="32"/>
      <c r="E80" s="32"/>
      <c r="F80" s="32"/>
      <c r="G80" s="92"/>
      <c r="H80" s="168"/>
      <c r="I80" s="35"/>
      <c r="J80" s="186"/>
      <c r="K80" s="186"/>
      <c r="L80" s="186"/>
      <c r="M80" s="186"/>
      <c r="N80" s="186"/>
      <c r="O80" s="186"/>
      <c r="P80" s="186"/>
      <c r="Q80" s="186"/>
      <c r="R80" s="186"/>
      <c r="S80" s="186"/>
      <c r="T80" s="186"/>
      <c r="U80" s="186"/>
      <c r="V80" s="186"/>
      <c r="W80" s="187"/>
      <c r="X80" s="186"/>
      <c r="Y80" s="186"/>
      <c r="Z80" s="32"/>
      <c r="AA80" s="38"/>
      <c r="AB80" s="39"/>
      <c r="AC80" s="1"/>
    </row>
    <row r="81" ht="14.25" customHeight="1">
      <c r="A81" s="21" t="s">
        <v>407</v>
      </c>
      <c r="B81" s="154" t="s">
        <v>408</v>
      </c>
      <c r="C81" s="21"/>
      <c r="D81" s="1" t="s">
        <v>403</v>
      </c>
      <c r="E81" s="1"/>
      <c r="F81" s="1"/>
      <c r="G81" s="1"/>
      <c r="H81" s="1"/>
      <c r="I81" s="1"/>
      <c r="J81" s="46"/>
      <c r="K81" s="46"/>
      <c r="L81" s="46"/>
      <c r="M81" s="46"/>
      <c r="N81" s="46"/>
      <c r="O81" s="46"/>
      <c r="P81" s="46"/>
      <c r="Q81" s="46"/>
      <c r="R81" s="46"/>
      <c r="S81" s="46"/>
      <c r="T81" s="46"/>
      <c r="U81" s="46"/>
      <c r="V81" s="46"/>
      <c r="W81" s="46"/>
      <c r="X81" s="46"/>
      <c r="Y81" s="46"/>
      <c r="Z81" s="1"/>
      <c r="AA81" s="1"/>
      <c r="AB81" s="1"/>
      <c r="AC81" s="1"/>
    </row>
    <row r="82" ht="14.25" customHeight="1">
      <c r="A82" s="21"/>
      <c r="B82" s="154"/>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4.25" customHeight="1">
      <c r="A83" s="21"/>
      <c r="B83" s="154"/>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4.25" customHeight="1">
      <c r="A84" s="1"/>
      <c r="B84" s="154"/>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4.25" customHeight="1">
      <c r="A85" s="1"/>
      <c r="B85" s="154"/>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4.25" customHeight="1">
      <c r="A86" s="1"/>
      <c r="B86" s="154"/>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4.25" customHeight="1">
      <c r="A87" s="1"/>
      <c r="B87" s="154"/>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4.25" customHeight="1">
      <c r="A88" s="1"/>
      <c r="B88" s="154"/>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4.25" customHeight="1">
      <c r="A89" s="1"/>
      <c r="B89" s="154"/>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4.25" customHeight="1">
      <c r="A90" s="1"/>
      <c r="B90" s="154"/>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4.25" customHeight="1">
      <c r="A91" s="1"/>
      <c r="B91" s="154"/>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4.25" customHeight="1">
      <c r="A92" s="1"/>
      <c r="B92" s="154"/>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4.25" customHeight="1">
      <c r="A93" s="1"/>
      <c r="B93" s="154"/>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4.25" customHeight="1">
      <c r="A94" s="1"/>
      <c r="B94" s="154"/>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4.25" customHeight="1">
      <c r="A95" s="1"/>
      <c r="B95" s="154"/>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4.25" customHeight="1">
      <c r="A96" s="1"/>
      <c r="B96" s="154"/>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4.25" customHeight="1">
      <c r="A97" s="1"/>
      <c r="B97" s="154"/>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4.25" customHeight="1">
      <c r="A98" s="1"/>
      <c r="B98" s="154"/>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4.25" customHeight="1">
      <c r="A99" s="1"/>
      <c r="B99" s="154"/>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4.25" customHeight="1">
      <c r="A100" s="1"/>
      <c r="B100" s="154"/>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4.25" customHeight="1">
      <c r="A101" s="1"/>
      <c r="B101" s="154"/>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4.25" customHeight="1">
      <c r="A102" s="1"/>
      <c r="B102" s="154"/>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4.25" customHeight="1">
      <c r="A103" s="1"/>
      <c r="B103" s="154"/>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4.25" customHeight="1">
      <c r="A104" s="1"/>
      <c r="B104" s="154"/>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4.25" customHeight="1">
      <c r="A105" s="1"/>
      <c r="B105" s="154"/>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4.25" customHeight="1">
      <c r="A106" s="1"/>
      <c r="B106" s="15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4.25" customHeight="1">
      <c r="A107" s="1"/>
      <c r="B107" s="15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4.25" customHeight="1">
      <c r="A108" s="1"/>
      <c r="B108" s="15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4.25" customHeight="1">
      <c r="A109" s="1"/>
      <c r="B109" s="15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4.25" customHeight="1">
      <c r="A110" s="1"/>
      <c r="B110" s="15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4.25" customHeight="1">
      <c r="A111" s="1"/>
      <c r="B111" s="15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4.25" customHeight="1">
      <c r="A112" s="1"/>
      <c r="B112" s="15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4.25" customHeight="1">
      <c r="A113" s="1"/>
      <c r="B113" s="15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4.25" customHeight="1">
      <c r="A114" s="1"/>
      <c r="B114" s="15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4.25" customHeight="1">
      <c r="A115" s="1"/>
      <c r="B115" s="15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4.25" customHeight="1">
      <c r="A116" s="1"/>
      <c r="B116" s="15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4.25" customHeight="1">
      <c r="A117" s="1"/>
      <c r="B117" s="15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4.25" customHeight="1">
      <c r="A118" s="1"/>
      <c r="B118" s="15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4.25" customHeight="1">
      <c r="A119" s="1"/>
      <c r="B119" s="15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4.25" customHeight="1">
      <c r="A120" s="1"/>
      <c r="B120" s="15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4.25" customHeight="1">
      <c r="A121" s="1"/>
      <c r="B121" s="15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4.25" customHeight="1">
      <c r="A122" s="1"/>
      <c r="B122" s="15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4.25" customHeight="1">
      <c r="A123" s="1"/>
      <c r="B123" s="15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4.25" customHeight="1">
      <c r="A124" s="1"/>
      <c r="B124" s="15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4.25" customHeight="1">
      <c r="A125" s="1"/>
      <c r="B125" s="15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4.25" customHeight="1">
      <c r="A126" s="1"/>
      <c r="B126" s="15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4.25" customHeight="1">
      <c r="A127" s="1"/>
      <c r="B127" s="15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4.25" customHeight="1">
      <c r="A128" s="1"/>
      <c r="B128" s="15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4.25" customHeight="1">
      <c r="A129" s="1"/>
      <c r="B129" s="154"/>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4.25" customHeight="1">
      <c r="A130" s="1"/>
      <c r="B130" s="154"/>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4.25" customHeight="1">
      <c r="A131" s="1"/>
      <c r="B131" s="154"/>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4.25" customHeight="1">
      <c r="A132" s="1"/>
      <c r="B132" s="154"/>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4.25" customHeight="1">
      <c r="A133" s="1"/>
      <c r="B133" s="154"/>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4.25" customHeight="1">
      <c r="A134" s="1"/>
      <c r="B134" s="154"/>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4.25" customHeight="1">
      <c r="A135" s="1"/>
      <c r="B135" s="154"/>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4.25" customHeight="1">
      <c r="A136" s="1"/>
      <c r="B136" s="154"/>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4.25" customHeight="1">
      <c r="A137" s="1"/>
      <c r="B137" s="154"/>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4.25" customHeight="1">
      <c r="A138" s="1"/>
      <c r="B138" s="154"/>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4.25" customHeight="1">
      <c r="A139" s="1"/>
      <c r="B139" s="154"/>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4.25" customHeight="1">
      <c r="A140" s="1"/>
      <c r="B140" s="154"/>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4.25" customHeight="1">
      <c r="A141" s="1"/>
      <c r="B141" s="154"/>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4.25" customHeight="1">
      <c r="A142" s="1"/>
      <c r="B142" s="154"/>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4.25" customHeight="1">
      <c r="A143" s="1"/>
      <c r="B143" s="154"/>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4.25" customHeight="1">
      <c r="A144" s="1"/>
      <c r="B144" s="154"/>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4.25" customHeight="1">
      <c r="A145" s="1"/>
      <c r="B145" s="154"/>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4.25" customHeight="1">
      <c r="A146" s="1"/>
      <c r="B146" s="154"/>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4.25" customHeight="1">
      <c r="A147" s="1"/>
      <c r="B147" s="154"/>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4.25" customHeight="1">
      <c r="A148" s="1"/>
      <c r="B148" s="154"/>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4.25" customHeight="1">
      <c r="A149" s="1"/>
      <c r="B149" s="154"/>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4.25" customHeight="1">
      <c r="A150" s="1"/>
      <c r="B150" s="154"/>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4.25" customHeight="1">
      <c r="A151" s="1"/>
      <c r="B151" s="154"/>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4.25" customHeight="1">
      <c r="A152" s="1"/>
      <c r="B152" s="154"/>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4.25" customHeight="1">
      <c r="A153" s="1"/>
      <c r="B153" s="154"/>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4.25" customHeight="1">
      <c r="A154" s="1"/>
      <c r="B154" s="154"/>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4.25" customHeight="1">
      <c r="A155" s="1"/>
      <c r="B155" s="154"/>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4.25" customHeight="1">
      <c r="A156" s="1"/>
      <c r="B156" s="154"/>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4.25" customHeight="1">
      <c r="A157" s="1"/>
      <c r="B157" s="154"/>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4.25" customHeight="1">
      <c r="A158" s="1"/>
      <c r="B158" s="154"/>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4.25" customHeight="1">
      <c r="A159" s="1"/>
      <c r="B159" s="154"/>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4.25" customHeight="1">
      <c r="A160" s="1"/>
      <c r="B160" s="154"/>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4.25" customHeight="1">
      <c r="A161" s="1"/>
      <c r="B161" s="154"/>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4.25" customHeight="1">
      <c r="A162" s="1"/>
      <c r="B162" s="154"/>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4.25" customHeight="1">
      <c r="A163" s="1"/>
      <c r="B163" s="154"/>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4.25" customHeight="1">
      <c r="A164" s="1"/>
      <c r="B164" s="154"/>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4.25" customHeight="1">
      <c r="A165" s="1"/>
      <c r="B165" s="154"/>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4.25" customHeight="1">
      <c r="A166" s="1"/>
      <c r="B166" s="154"/>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4.25" customHeight="1">
      <c r="A167" s="1"/>
      <c r="B167" s="154"/>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4.25" customHeight="1">
      <c r="A168" s="1"/>
      <c r="B168" s="154"/>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4.25" customHeight="1">
      <c r="A169" s="1"/>
      <c r="B169" s="154"/>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4.25" customHeight="1">
      <c r="A170" s="1"/>
      <c r="B170" s="154"/>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4.25" customHeight="1">
      <c r="A171" s="1"/>
      <c r="B171" s="154"/>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4.25" customHeight="1">
      <c r="A172" s="1"/>
      <c r="B172" s="154"/>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4.25" customHeight="1">
      <c r="A173" s="1"/>
      <c r="B173" s="154"/>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4.25" customHeight="1">
      <c r="A174" s="1"/>
      <c r="B174" s="154"/>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4.25" customHeight="1">
      <c r="A175" s="1"/>
      <c r="B175" s="154"/>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4.25" customHeight="1">
      <c r="A176" s="1"/>
      <c r="B176" s="154"/>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4.25" customHeight="1">
      <c r="A177" s="1"/>
      <c r="B177" s="154"/>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4.25" customHeight="1">
      <c r="A178" s="1"/>
      <c r="B178" s="154"/>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4.25" customHeight="1">
      <c r="A179" s="1"/>
      <c r="B179" s="154"/>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4.25" customHeight="1">
      <c r="A180" s="1"/>
      <c r="B180" s="154"/>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4.25" customHeight="1">
      <c r="A181" s="1"/>
      <c r="B181" s="154"/>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4.25" customHeight="1">
      <c r="A182" s="1"/>
      <c r="B182" s="154"/>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4.25" customHeight="1">
      <c r="A183" s="1"/>
      <c r="B183" s="154"/>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4.25" customHeight="1">
      <c r="A184" s="1"/>
      <c r="B184" s="154"/>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4.25" customHeight="1">
      <c r="A185" s="1"/>
      <c r="B185" s="154"/>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4.25" customHeight="1">
      <c r="A186" s="1"/>
      <c r="B186" s="154"/>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4.25" customHeight="1">
      <c r="A187" s="1"/>
      <c r="B187" s="154"/>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4.25" customHeight="1">
      <c r="A188" s="1"/>
      <c r="B188" s="154"/>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4.25" customHeight="1">
      <c r="A189" s="1"/>
      <c r="B189" s="154"/>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4.25" customHeight="1">
      <c r="A190" s="1"/>
      <c r="B190" s="154"/>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4.25" customHeight="1">
      <c r="A191" s="1"/>
      <c r="B191" s="154"/>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4.25" customHeight="1">
      <c r="A192" s="1"/>
      <c r="B192" s="154"/>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4.25" customHeight="1">
      <c r="A193" s="1"/>
      <c r="B193" s="154"/>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4.25" customHeight="1">
      <c r="A194" s="1"/>
      <c r="B194" s="154"/>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4.25" customHeight="1">
      <c r="A195" s="1"/>
      <c r="B195" s="154"/>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4.25" customHeight="1">
      <c r="A196" s="1"/>
      <c r="B196" s="154"/>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4.25" customHeight="1">
      <c r="A197" s="1"/>
      <c r="B197" s="154"/>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4.25" customHeight="1">
      <c r="A198" s="1"/>
      <c r="B198" s="154"/>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4.25" customHeight="1">
      <c r="A199" s="1"/>
      <c r="B199" s="154"/>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4.25" customHeight="1">
      <c r="A200" s="1"/>
      <c r="B200" s="154"/>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4.25" customHeight="1">
      <c r="A201" s="1"/>
      <c r="B201" s="154"/>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4.25" customHeight="1">
      <c r="A202" s="1"/>
      <c r="B202" s="154"/>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4.25" customHeight="1">
      <c r="A203" s="1"/>
      <c r="B203" s="154"/>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4.25" customHeight="1">
      <c r="A204" s="1"/>
      <c r="B204" s="154"/>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4.25" customHeight="1">
      <c r="A205" s="1"/>
      <c r="B205" s="154"/>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4.25" customHeight="1">
      <c r="A206" s="1"/>
      <c r="B206" s="154"/>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4.25" customHeight="1">
      <c r="A207" s="1"/>
      <c r="B207" s="154"/>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4.25" customHeight="1">
      <c r="A208" s="1"/>
      <c r="B208" s="154"/>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4.25" customHeight="1">
      <c r="A209" s="1"/>
      <c r="B209" s="154"/>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4.25" customHeight="1">
      <c r="A210" s="1"/>
      <c r="B210" s="154"/>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4.25" customHeight="1">
      <c r="A211" s="1"/>
      <c r="B211" s="154"/>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4.25" customHeight="1">
      <c r="A212" s="1"/>
      <c r="B212" s="154"/>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4.25" customHeight="1">
      <c r="A213" s="1"/>
      <c r="B213" s="154"/>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4.25" customHeight="1">
      <c r="A214" s="1"/>
      <c r="B214" s="154"/>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4.25" customHeight="1">
      <c r="A215" s="1"/>
      <c r="B215" s="154"/>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4.25" customHeight="1">
      <c r="A216" s="1"/>
      <c r="B216" s="154"/>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4.25" customHeight="1">
      <c r="A217" s="1"/>
      <c r="B217" s="154"/>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4.25" customHeight="1">
      <c r="A218" s="1"/>
      <c r="B218" s="154"/>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4.25" customHeight="1">
      <c r="A219" s="1"/>
      <c r="B219" s="154"/>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4.25" customHeight="1">
      <c r="A220" s="1"/>
      <c r="B220" s="154"/>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4.25" customHeight="1">
      <c r="A221" s="1"/>
      <c r="B221" s="154"/>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4.25" customHeight="1">
      <c r="A222" s="1"/>
      <c r="B222" s="154"/>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4.25" customHeight="1">
      <c r="A223" s="1"/>
      <c r="B223" s="154"/>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4.25" customHeight="1">
      <c r="A224" s="1"/>
      <c r="B224" s="154"/>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4.25" customHeight="1">
      <c r="A225" s="1"/>
      <c r="B225" s="154"/>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4.25" customHeight="1">
      <c r="A226" s="1"/>
      <c r="B226" s="154"/>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4.25" customHeight="1">
      <c r="A227" s="1"/>
      <c r="B227" s="154"/>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4.25" customHeight="1">
      <c r="A228" s="1"/>
      <c r="B228" s="154"/>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4.25" customHeight="1">
      <c r="A229" s="1"/>
      <c r="B229" s="154"/>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4.25" customHeight="1">
      <c r="A230" s="1"/>
      <c r="B230" s="154"/>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4.25" customHeight="1">
      <c r="A231" s="1"/>
      <c r="B231" s="154"/>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4.25" customHeight="1">
      <c r="A232" s="1"/>
      <c r="B232" s="154"/>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4.25" customHeight="1">
      <c r="A233" s="1"/>
      <c r="B233" s="154"/>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4.25" customHeight="1">
      <c r="A234" s="1"/>
      <c r="B234" s="154"/>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4.25" customHeight="1">
      <c r="A235" s="1"/>
      <c r="B235" s="154"/>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4.25" customHeight="1">
      <c r="A236" s="1"/>
      <c r="B236" s="154"/>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4.25" customHeight="1">
      <c r="A237" s="1"/>
      <c r="B237" s="154"/>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4.25" customHeight="1">
      <c r="A238" s="1"/>
      <c r="B238" s="154"/>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4.25" customHeight="1">
      <c r="A239" s="1"/>
      <c r="B239" s="154"/>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4.25" customHeight="1">
      <c r="A240" s="1"/>
      <c r="B240" s="154"/>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4.25" customHeight="1">
      <c r="A241" s="1"/>
      <c r="B241" s="154"/>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4.25" customHeight="1">
      <c r="A242" s="1"/>
      <c r="B242" s="154"/>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4.25" customHeight="1">
      <c r="A243" s="1"/>
      <c r="B243" s="154"/>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4.25" customHeight="1">
      <c r="A244" s="1"/>
      <c r="B244" s="154"/>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4.25" customHeight="1">
      <c r="A245" s="1"/>
      <c r="B245" s="154"/>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4.25" customHeight="1">
      <c r="A246" s="1"/>
      <c r="B246" s="154"/>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4.25" customHeight="1">
      <c r="A247" s="1"/>
      <c r="B247" s="154"/>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4.25" customHeight="1">
      <c r="A248" s="1"/>
      <c r="B248" s="154"/>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4.25" customHeight="1">
      <c r="A249" s="1"/>
      <c r="B249" s="154"/>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4.25" customHeight="1">
      <c r="A250" s="1"/>
      <c r="B250" s="154"/>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4.25" customHeight="1">
      <c r="A251" s="1"/>
      <c r="B251" s="154"/>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4.25" customHeight="1">
      <c r="A252" s="1"/>
      <c r="B252" s="154"/>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4.25" customHeight="1">
      <c r="A253" s="1"/>
      <c r="B253" s="154"/>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4.25" customHeight="1">
      <c r="A254" s="1"/>
      <c r="B254" s="154"/>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4.25" customHeight="1">
      <c r="A255" s="1"/>
      <c r="B255" s="154"/>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4.25" customHeight="1">
      <c r="A256" s="1"/>
      <c r="B256" s="154"/>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4.25" customHeight="1">
      <c r="A257" s="1"/>
      <c r="B257" s="154"/>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4.25" customHeight="1">
      <c r="A258" s="1"/>
      <c r="B258" s="154"/>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4.25" customHeight="1">
      <c r="A259" s="1"/>
      <c r="B259" s="154"/>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4.25" customHeight="1">
      <c r="A260" s="1"/>
      <c r="B260" s="154"/>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4.25" customHeight="1">
      <c r="A261" s="1"/>
      <c r="B261" s="154"/>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4.25" customHeight="1">
      <c r="A262" s="1"/>
      <c r="B262" s="154"/>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4.25" customHeight="1">
      <c r="A263" s="1"/>
      <c r="B263" s="154"/>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4.25" customHeight="1">
      <c r="A264" s="1"/>
      <c r="B264" s="154"/>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4.25" customHeight="1">
      <c r="A265" s="1"/>
      <c r="B265" s="154"/>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4.25" customHeight="1">
      <c r="A266" s="1"/>
      <c r="B266" s="154"/>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4.25" customHeight="1">
      <c r="A267" s="1"/>
      <c r="B267" s="154"/>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4.25" customHeight="1">
      <c r="A268" s="1"/>
      <c r="B268" s="154"/>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4.25" customHeight="1">
      <c r="A269" s="1"/>
      <c r="B269" s="154"/>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4.25" customHeight="1">
      <c r="A270" s="1"/>
      <c r="B270" s="154"/>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4.25" customHeight="1">
      <c r="A271" s="1"/>
      <c r="B271" s="154"/>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4.25" customHeight="1">
      <c r="A272" s="1"/>
      <c r="B272" s="154"/>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4.25" customHeight="1">
      <c r="A273" s="1"/>
      <c r="B273" s="154"/>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4.25" customHeight="1">
      <c r="A274" s="1"/>
      <c r="B274" s="154"/>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4.25" customHeight="1">
      <c r="A275" s="1"/>
      <c r="B275" s="154"/>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4.25" customHeight="1">
      <c r="A276" s="1"/>
      <c r="B276" s="154"/>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4.25" customHeight="1">
      <c r="A277" s="1"/>
      <c r="B277" s="154"/>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4.25" customHeight="1">
      <c r="A278" s="1"/>
      <c r="B278" s="154"/>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4.25" customHeight="1">
      <c r="A279" s="1"/>
      <c r="B279" s="154"/>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4.25" customHeight="1">
      <c r="A280" s="1"/>
      <c r="B280" s="154"/>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4.25" customHeight="1">
      <c r="A281" s="1"/>
      <c r="B281" s="154"/>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4.25" customHeight="1">
      <c r="A282" s="1"/>
      <c r="B282" s="154"/>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4.25" customHeight="1">
      <c r="A283" s="1"/>
      <c r="B283" s="154"/>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4.25" customHeight="1">
      <c r="A284" s="1"/>
      <c r="B284" s="154"/>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4.25" customHeight="1">
      <c r="A285" s="1"/>
      <c r="B285" s="154"/>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4.25" customHeight="1">
      <c r="A286" s="1"/>
      <c r="B286" s="154"/>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4.25" customHeight="1">
      <c r="A287" s="1"/>
      <c r="B287" s="154"/>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4.25" customHeight="1">
      <c r="A288" s="1"/>
      <c r="B288" s="154"/>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4.25" customHeight="1">
      <c r="A289" s="1"/>
      <c r="B289" s="154"/>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4.25" customHeight="1">
      <c r="A290" s="1"/>
      <c r="B290" s="154"/>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4.25" customHeight="1">
      <c r="A291" s="1"/>
      <c r="B291" s="154"/>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4.25" customHeight="1">
      <c r="A292" s="1"/>
      <c r="B292" s="154"/>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4.25" customHeight="1">
      <c r="A293" s="1"/>
      <c r="B293" s="154"/>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4.25" customHeight="1">
      <c r="A294" s="1"/>
      <c r="B294" s="154"/>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4.25" customHeight="1">
      <c r="A295" s="1"/>
      <c r="B295" s="154"/>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4.25" customHeight="1">
      <c r="A296" s="1"/>
      <c r="B296" s="154"/>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4.25" customHeight="1">
      <c r="A297" s="1"/>
      <c r="B297" s="154"/>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4.25" customHeight="1">
      <c r="A298" s="1"/>
      <c r="B298" s="154"/>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4.25" customHeight="1">
      <c r="A299" s="1"/>
      <c r="B299" s="154"/>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4.25" customHeight="1">
      <c r="A300" s="1"/>
      <c r="B300" s="154"/>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4.25" customHeight="1">
      <c r="A301" s="1"/>
      <c r="B301" s="154"/>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4.25" customHeight="1">
      <c r="A302" s="1"/>
      <c r="B302" s="154"/>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4.25" customHeight="1">
      <c r="A303" s="1"/>
      <c r="B303" s="154"/>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4.25" customHeight="1">
      <c r="A304" s="1"/>
      <c r="B304" s="154"/>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4.25" customHeight="1">
      <c r="A305" s="1"/>
      <c r="B305" s="154"/>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4.25" customHeight="1">
      <c r="A306" s="1"/>
      <c r="B306" s="154"/>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4.25" customHeight="1">
      <c r="A307" s="1"/>
      <c r="B307" s="154"/>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4.25" customHeight="1">
      <c r="A308" s="1"/>
      <c r="B308" s="154"/>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4.25" customHeight="1">
      <c r="A309" s="1"/>
      <c r="B309" s="154"/>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4.25" customHeight="1">
      <c r="A310" s="1"/>
      <c r="B310" s="154"/>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4.25" customHeight="1">
      <c r="A311" s="1"/>
      <c r="B311" s="154"/>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4.25" customHeight="1">
      <c r="A312" s="1"/>
      <c r="B312" s="154"/>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4.25" customHeight="1">
      <c r="A313" s="1"/>
      <c r="B313" s="154"/>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4.25" customHeight="1">
      <c r="A314" s="1"/>
      <c r="B314" s="154"/>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4.25" customHeight="1">
      <c r="A315" s="1"/>
      <c r="B315" s="154"/>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4.25" customHeight="1">
      <c r="A316" s="1"/>
      <c r="B316" s="154"/>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4.25" customHeight="1">
      <c r="A317" s="1"/>
      <c r="B317" s="154"/>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4.25" customHeight="1">
      <c r="A318" s="1"/>
      <c r="B318" s="154"/>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4.25" customHeight="1">
      <c r="A319" s="1"/>
      <c r="B319" s="154"/>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4.25" customHeight="1">
      <c r="A320" s="1"/>
      <c r="B320" s="154"/>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4.25" customHeight="1">
      <c r="A321" s="1"/>
      <c r="B321" s="154"/>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4.25" customHeight="1">
      <c r="A322" s="1"/>
      <c r="B322" s="154"/>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4.25" customHeight="1">
      <c r="A323" s="1"/>
      <c r="B323" s="154"/>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4.25" customHeight="1">
      <c r="A324" s="1"/>
      <c r="B324" s="154"/>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4.25" customHeight="1">
      <c r="A325" s="1"/>
      <c r="B325" s="154"/>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4.25" customHeight="1">
      <c r="A326" s="1"/>
      <c r="B326" s="154"/>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4.25" customHeight="1">
      <c r="A327" s="1"/>
      <c r="B327" s="154"/>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4.25" customHeight="1">
      <c r="A328" s="1"/>
      <c r="B328" s="154"/>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4.25" customHeight="1">
      <c r="A329" s="1"/>
      <c r="B329" s="154"/>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4.25" customHeight="1">
      <c r="A330" s="1"/>
      <c r="B330" s="154"/>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4.25" customHeight="1">
      <c r="A331" s="1"/>
      <c r="B331" s="154"/>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4.25" customHeight="1">
      <c r="A332" s="1"/>
      <c r="B332" s="154"/>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4.25" customHeight="1">
      <c r="A333" s="1"/>
      <c r="B333" s="154"/>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4.25" customHeight="1">
      <c r="A334" s="1"/>
      <c r="B334" s="154"/>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4.25" customHeight="1">
      <c r="A335" s="1"/>
      <c r="B335" s="154"/>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4.25" customHeight="1">
      <c r="A336" s="1"/>
      <c r="B336" s="154"/>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4.25" customHeight="1">
      <c r="A337" s="1"/>
      <c r="B337" s="154"/>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4.25" customHeight="1">
      <c r="A338" s="1"/>
      <c r="B338" s="154"/>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4.25" customHeight="1">
      <c r="A339" s="1"/>
      <c r="B339" s="154"/>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4.25" customHeight="1">
      <c r="A340" s="1"/>
      <c r="B340" s="154"/>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4.25" customHeight="1">
      <c r="A341" s="1"/>
      <c r="B341" s="154"/>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4.25" customHeight="1">
      <c r="A342" s="1"/>
      <c r="B342" s="154"/>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4.25" customHeight="1">
      <c r="A343" s="1"/>
      <c r="B343" s="154"/>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4.25" customHeight="1">
      <c r="A344" s="1"/>
      <c r="B344" s="154"/>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4.25" customHeight="1">
      <c r="A345" s="1"/>
      <c r="B345" s="154"/>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4.25" customHeight="1">
      <c r="A346" s="1"/>
      <c r="B346" s="154"/>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4.25" customHeight="1">
      <c r="A347" s="1"/>
      <c r="B347" s="154"/>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4.25" customHeight="1">
      <c r="A348" s="1"/>
      <c r="B348" s="154"/>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4.25" customHeight="1">
      <c r="A349" s="1"/>
      <c r="B349" s="154"/>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4.25" customHeight="1">
      <c r="A350" s="1"/>
      <c r="B350" s="154"/>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4.25" customHeight="1">
      <c r="A351" s="1"/>
      <c r="B351" s="154"/>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4.25" customHeight="1">
      <c r="A352" s="1"/>
      <c r="B352" s="154"/>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4.25" customHeight="1">
      <c r="A353" s="1"/>
      <c r="B353" s="154"/>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4.25" customHeight="1">
      <c r="A354" s="1"/>
      <c r="B354" s="154"/>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4.25" customHeight="1">
      <c r="A355" s="1"/>
      <c r="B355" s="154"/>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4.25" customHeight="1">
      <c r="A356" s="1"/>
      <c r="B356" s="154"/>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4.25" customHeight="1">
      <c r="A357" s="1"/>
      <c r="B357" s="154"/>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4.25" customHeight="1">
      <c r="A358" s="1"/>
      <c r="B358" s="154"/>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4.25" customHeight="1">
      <c r="A359" s="1"/>
      <c r="B359" s="154"/>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4.25" customHeight="1">
      <c r="A360" s="1"/>
      <c r="B360" s="154"/>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4.25" customHeight="1">
      <c r="A361" s="1"/>
      <c r="B361" s="154"/>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4.25" customHeight="1">
      <c r="A362" s="1"/>
      <c r="B362" s="154"/>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4.25" customHeight="1">
      <c r="A363" s="1"/>
      <c r="B363" s="154"/>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4.25" customHeight="1">
      <c r="A364" s="1"/>
      <c r="B364" s="154"/>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4.25" customHeight="1">
      <c r="A365" s="1"/>
      <c r="B365" s="154"/>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4.25" customHeight="1">
      <c r="A366" s="1"/>
      <c r="B366" s="154"/>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4.25" customHeight="1">
      <c r="A367" s="1"/>
      <c r="B367" s="154"/>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4.25" customHeight="1">
      <c r="A368" s="1"/>
      <c r="B368" s="154"/>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4.25" customHeight="1">
      <c r="A369" s="1"/>
      <c r="B369" s="154"/>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4.25" customHeight="1">
      <c r="A370" s="1"/>
      <c r="B370" s="154"/>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4.25" customHeight="1">
      <c r="A371" s="1"/>
      <c r="B371" s="154"/>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4.25" customHeight="1">
      <c r="A372" s="1"/>
      <c r="B372" s="154"/>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4.25" customHeight="1">
      <c r="A373" s="1"/>
      <c r="B373" s="154"/>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4.25" customHeight="1">
      <c r="A374" s="1"/>
      <c r="B374" s="154"/>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4.25" customHeight="1">
      <c r="A375" s="1"/>
      <c r="B375" s="154"/>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4.25" customHeight="1">
      <c r="A376" s="1"/>
      <c r="B376" s="154"/>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4.25" customHeight="1">
      <c r="A377" s="1"/>
      <c r="B377" s="154"/>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4.25" customHeight="1">
      <c r="A378" s="1"/>
      <c r="B378" s="154"/>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4.25" customHeight="1">
      <c r="A379" s="1"/>
      <c r="B379" s="154"/>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4.25" customHeight="1">
      <c r="A380" s="1"/>
      <c r="B380" s="154"/>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4.25" customHeight="1">
      <c r="A381" s="1"/>
      <c r="B381" s="154"/>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4.25" customHeight="1">
      <c r="A382" s="1"/>
      <c r="B382" s="154"/>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4.25" customHeight="1">
      <c r="A383" s="1"/>
      <c r="B383" s="154"/>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4.25" customHeight="1">
      <c r="A384" s="1"/>
      <c r="B384" s="154"/>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4.25" customHeight="1">
      <c r="A385" s="1"/>
      <c r="B385" s="154"/>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4.25" customHeight="1">
      <c r="A386" s="1"/>
      <c r="B386" s="154"/>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4.25" customHeight="1">
      <c r="A387" s="1"/>
      <c r="B387" s="154"/>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4.25" customHeight="1">
      <c r="A388" s="1"/>
      <c r="B388" s="154"/>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4.25" customHeight="1">
      <c r="A389" s="1"/>
      <c r="B389" s="154"/>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4.25" customHeight="1">
      <c r="A390" s="1"/>
      <c r="B390" s="154"/>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4.25" customHeight="1">
      <c r="A391" s="1"/>
      <c r="B391" s="154"/>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4.25" customHeight="1">
      <c r="A392" s="1"/>
      <c r="B392" s="154"/>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4.25" customHeight="1">
      <c r="A393" s="1"/>
      <c r="B393" s="154"/>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4.25" customHeight="1">
      <c r="A394" s="1"/>
      <c r="B394" s="154"/>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4.25" customHeight="1">
      <c r="A395" s="1"/>
      <c r="B395" s="154"/>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4.25" customHeight="1">
      <c r="A396" s="1"/>
      <c r="B396" s="154"/>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4.25" customHeight="1">
      <c r="A397" s="1"/>
      <c r="B397" s="154"/>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4.25" customHeight="1">
      <c r="A398" s="1"/>
      <c r="B398" s="154"/>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4.25" customHeight="1">
      <c r="A399" s="1"/>
      <c r="B399" s="154"/>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4.25" customHeight="1">
      <c r="A400" s="1"/>
      <c r="B400" s="154"/>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4.25" customHeight="1">
      <c r="A401" s="1"/>
      <c r="B401" s="154"/>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4.25" customHeight="1">
      <c r="A402" s="1"/>
      <c r="B402" s="154"/>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4.25" customHeight="1">
      <c r="A403" s="1"/>
      <c r="B403" s="154"/>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4.25" customHeight="1">
      <c r="A404" s="1"/>
      <c r="B404" s="154"/>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4.25" customHeight="1">
      <c r="A405" s="1"/>
      <c r="B405" s="154"/>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4.25" customHeight="1">
      <c r="A406" s="1"/>
      <c r="B406" s="154"/>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4.25" customHeight="1">
      <c r="A407" s="1"/>
      <c r="B407" s="154"/>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4.25" customHeight="1">
      <c r="A408" s="1"/>
      <c r="B408" s="154"/>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4.25" customHeight="1">
      <c r="A409" s="1"/>
      <c r="B409" s="154"/>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4.25" customHeight="1">
      <c r="A410" s="1"/>
      <c r="B410" s="154"/>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4.25" customHeight="1">
      <c r="A411" s="1"/>
      <c r="B411" s="154"/>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4.25" customHeight="1">
      <c r="A412" s="1"/>
      <c r="B412" s="154"/>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4.25" customHeight="1">
      <c r="A413" s="1"/>
      <c r="B413" s="154"/>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4.25" customHeight="1">
      <c r="A414" s="1"/>
      <c r="B414" s="154"/>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4.25" customHeight="1">
      <c r="A415" s="1"/>
      <c r="B415" s="154"/>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4.25" customHeight="1">
      <c r="A416" s="1"/>
      <c r="B416" s="154"/>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4.25" customHeight="1">
      <c r="A417" s="1"/>
      <c r="B417" s="154"/>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4.25" customHeight="1">
      <c r="A418" s="1"/>
      <c r="B418" s="154"/>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4.25" customHeight="1">
      <c r="A419" s="1"/>
      <c r="B419" s="154"/>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4.25" customHeight="1">
      <c r="A420" s="1"/>
      <c r="B420" s="154"/>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4.25" customHeight="1">
      <c r="A421" s="1"/>
      <c r="B421" s="154"/>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4.25" customHeight="1">
      <c r="A422" s="1"/>
      <c r="B422" s="154"/>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4.25" customHeight="1">
      <c r="A423" s="1"/>
      <c r="B423" s="154"/>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4.25" customHeight="1">
      <c r="A424" s="1"/>
      <c r="B424" s="154"/>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4.25" customHeight="1">
      <c r="A425" s="1"/>
      <c r="B425" s="154"/>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4.25" customHeight="1">
      <c r="A426" s="1"/>
      <c r="B426" s="154"/>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4.25" customHeight="1">
      <c r="A427" s="1"/>
      <c r="B427" s="154"/>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4.25" customHeight="1">
      <c r="A428" s="1"/>
      <c r="B428" s="154"/>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4.25" customHeight="1">
      <c r="A429" s="1"/>
      <c r="B429" s="154"/>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4.25" customHeight="1">
      <c r="A430" s="1"/>
      <c r="B430" s="154"/>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4.25" customHeight="1">
      <c r="A431" s="1"/>
      <c r="B431" s="154"/>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4.25" customHeight="1">
      <c r="A432" s="1"/>
      <c r="B432" s="154"/>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4.25" customHeight="1">
      <c r="A433" s="1"/>
      <c r="B433" s="154"/>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4.25" customHeight="1">
      <c r="A434" s="1"/>
      <c r="B434" s="154"/>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4.25" customHeight="1">
      <c r="A435" s="1"/>
      <c r="B435" s="154"/>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4.25" customHeight="1">
      <c r="A436" s="1"/>
      <c r="B436" s="154"/>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4.25" customHeight="1">
      <c r="A437" s="1"/>
      <c r="B437" s="154"/>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4.25" customHeight="1">
      <c r="A438" s="1"/>
      <c r="B438" s="154"/>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4.25" customHeight="1">
      <c r="A439" s="1"/>
      <c r="B439" s="154"/>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4.25" customHeight="1">
      <c r="A440" s="1"/>
      <c r="B440" s="154"/>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4.25" customHeight="1">
      <c r="A441" s="1"/>
      <c r="B441" s="154"/>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4.25" customHeight="1">
      <c r="A442" s="1"/>
      <c r="B442" s="154"/>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4.25" customHeight="1">
      <c r="A443" s="1"/>
      <c r="B443" s="154"/>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4.25" customHeight="1">
      <c r="A444" s="1"/>
      <c r="B444" s="154"/>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4.25" customHeight="1">
      <c r="A445" s="1"/>
      <c r="B445" s="154"/>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4.25" customHeight="1">
      <c r="A446" s="1"/>
      <c r="B446" s="154"/>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4.25" customHeight="1">
      <c r="A447" s="1"/>
      <c r="B447" s="154"/>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4.25" customHeight="1">
      <c r="A448" s="1"/>
      <c r="B448" s="154"/>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4.25" customHeight="1">
      <c r="A449" s="1"/>
      <c r="B449" s="154"/>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4.25" customHeight="1">
      <c r="A450" s="1"/>
      <c r="B450" s="154"/>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4.25" customHeight="1">
      <c r="A451" s="1"/>
      <c r="B451" s="154"/>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4.25" customHeight="1">
      <c r="A452" s="1"/>
      <c r="B452" s="154"/>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4.25" customHeight="1">
      <c r="A453" s="1"/>
      <c r="B453" s="154"/>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4.25" customHeight="1">
      <c r="A454" s="1"/>
      <c r="B454" s="154"/>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4.25" customHeight="1">
      <c r="A455" s="1"/>
      <c r="B455" s="154"/>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4.25" customHeight="1">
      <c r="A456" s="1"/>
      <c r="B456" s="154"/>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4.25" customHeight="1">
      <c r="A457" s="1"/>
      <c r="B457" s="154"/>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4.25" customHeight="1">
      <c r="A458" s="1"/>
      <c r="B458" s="154"/>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4.25" customHeight="1">
      <c r="A459" s="1"/>
      <c r="B459" s="154"/>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4.25" customHeight="1">
      <c r="A460" s="1"/>
      <c r="B460" s="154"/>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4.25" customHeight="1">
      <c r="A461" s="1"/>
      <c r="B461" s="154"/>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4.25" customHeight="1">
      <c r="A462" s="1"/>
      <c r="B462" s="154"/>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4.25" customHeight="1">
      <c r="A463" s="1"/>
      <c r="B463" s="154"/>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4.25" customHeight="1">
      <c r="A464" s="1"/>
      <c r="B464" s="154"/>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4.25" customHeight="1">
      <c r="A465" s="1"/>
      <c r="B465" s="154"/>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4.25" customHeight="1">
      <c r="A466" s="1"/>
      <c r="B466" s="154"/>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4.25" customHeight="1">
      <c r="A467" s="1"/>
      <c r="B467" s="154"/>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4.25" customHeight="1">
      <c r="A468" s="1"/>
      <c r="B468" s="154"/>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4.25" customHeight="1">
      <c r="A469" s="1"/>
      <c r="B469" s="154"/>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4.25" customHeight="1">
      <c r="A470" s="1"/>
      <c r="B470" s="154"/>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4.25" customHeight="1">
      <c r="A471" s="1"/>
      <c r="B471" s="154"/>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4.25" customHeight="1">
      <c r="A472" s="1"/>
      <c r="B472" s="154"/>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4.25" customHeight="1">
      <c r="A473" s="1"/>
      <c r="B473" s="154"/>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4.25" customHeight="1">
      <c r="A474" s="1"/>
      <c r="B474" s="154"/>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4.25" customHeight="1">
      <c r="A475" s="1"/>
      <c r="B475" s="154"/>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4.25" customHeight="1">
      <c r="A476" s="1"/>
      <c r="B476" s="154"/>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4.25" customHeight="1">
      <c r="A477" s="1"/>
      <c r="B477" s="154"/>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4.25" customHeight="1">
      <c r="A478" s="1"/>
      <c r="B478" s="154"/>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4.25" customHeight="1">
      <c r="A479" s="1"/>
      <c r="B479" s="154"/>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4.25" customHeight="1">
      <c r="A480" s="1"/>
      <c r="B480" s="154"/>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4.25" customHeight="1">
      <c r="A481" s="1"/>
      <c r="B481" s="154"/>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4.25" customHeight="1">
      <c r="A482" s="1"/>
      <c r="B482" s="154"/>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4.25" customHeight="1">
      <c r="A483" s="1"/>
      <c r="B483" s="154"/>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4.25" customHeight="1">
      <c r="A484" s="1"/>
      <c r="B484" s="154"/>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4.25" customHeight="1">
      <c r="A485" s="1"/>
      <c r="B485" s="154"/>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4.25" customHeight="1">
      <c r="A486" s="1"/>
      <c r="B486" s="154"/>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4.25" customHeight="1">
      <c r="A487" s="1"/>
      <c r="B487" s="154"/>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4.25" customHeight="1">
      <c r="A488" s="1"/>
      <c r="B488" s="154"/>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4.25" customHeight="1">
      <c r="A489" s="1"/>
      <c r="B489" s="154"/>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4.25" customHeight="1">
      <c r="A490" s="1"/>
      <c r="B490" s="154"/>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4.25" customHeight="1">
      <c r="A491" s="1"/>
      <c r="B491" s="154"/>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4.25" customHeight="1">
      <c r="A492" s="1"/>
      <c r="B492" s="154"/>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4.25" customHeight="1">
      <c r="A493" s="1"/>
      <c r="B493" s="154"/>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4.25" customHeight="1">
      <c r="A494" s="1"/>
      <c r="B494" s="154"/>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4.25" customHeight="1">
      <c r="A495" s="1"/>
      <c r="B495" s="154"/>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4.25" customHeight="1">
      <c r="A496" s="1"/>
      <c r="B496" s="154"/>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4.25" customHeight="1">
      <c r="A497" s="1"/>
      <c r="B497" s="154"/>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4.25" customHeight="1">
      <c r="A498" s="1"/>
      <c r="B498" s="154"/>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4.25" customHeight="1">
      <c r="A499" s="1"/>
      <c r="B499" s="154"/>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4.25" customHeight="1">
      <c r="A500" s="1"/>
      <c r="B500" s="154"/>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4.25" customHeight="1">
      <c r="A501" s="1"/>
      <c r="B501" s="154"/>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4.25" customHeight="1">
      <c r="A502" s="1"/>
      <c r="B502" s="154"/>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4.25" customHeight="1">
      <c r="A503" s="1"/>
      <c r="B503" s="154"/>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4.25" customHeight="1">
      <c r="A504" s="1"/>
      <c r="B504" s="154"/>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4.25" customHeight="1">
      <c r="A505" s="1"/>
      <c r="B505" s="154"/>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4.25" customHeight="1">
      <c r="A506" s="1"/>
      <c r="B506" s="154"/>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4.25" customHeight="1">
      <c r="A507" s="1"/>
      <c r="B507" s="154"/>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4.25" customHeight="1">
      <c r="A508" s="1"/>
      <c r="B508" s="154"/>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4.25" customHeight="1">
      <c r="A509" s="1"/>
      <c r="B509" s="154"/>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4.25" customHeight="1">
      <c r="A510" s="1"/>
      <c r="B510" s="154"/>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4.25" customHeight="1">
      <c r="A511" s="1"/>
      <c r="B511" s="154"/>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4.25" customHeight="1">
      <c r="A512" s="1"/>
      <c r="B512" s="154"/>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4.25" customHeight="1">
      <c r="A513" s="1"/>
      <c r="B513" s="154"/>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4.25" customHeight="1">
      <c r="A514" s="1"/>
      <c r="B514" s="154"/>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4.25" customHeight="1">
      <c r="A515" s="1"/>
      <c r="B515" s="154"/>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4.25" customHeight="1">
      <c r="A516" s="1"/>
      <c r="B516" s="154"/>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4.25" customHeight="1">
      <c r="A517" s="1"/>
      <c r="B517" s="154"/>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4.25" customHeight="1">
      <c r="A518" s="1"/>
      <c r="B518" s="154"/>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4.25" customHeight="1">
      <c r="A519" s="1"/>
      <c r="B519" s="154"/>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4.25" customHeight="1">
      <c r="A520" s="1"/>
      <c r="B520" s="154"/>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4.25" customHeight="1">
      <c r="A521" s="1"/>
      <c r="B521" s="154"/>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4.25" customHeight="1">
      <c r="A522" s="1"/>
      <c r="B522" s="154"/>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4.25" customHeight="1">
      <c r="A523" s="1"/>
      <c r="B523" s="154"/>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4.25" customHeight="1">
      <c r="A524" s="1"/>
      <c r="B524" s="154"/>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4.25" customHeight="1">
      <c r="A525" s="1"/>
      <c r="B525" s="154"/>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4.25" customHeight="1">
      <c r="A526" s="1"/>
      <c r="B526" s="154"/>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4.25" customHeight="1">
      <c r="A527" s="1"/>
      <c r="B527" s="154"/>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4.25" customHeight="1">
      <c r="A528" s="1"/>
      <c r="B528" s="154"/>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4.25" customHeight="1">
      <c r="A529" s="1"/>
      <c r="B529" s="154"/>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4.25" customHeight="1">
      <c r="A530" s="1"/>
      <c r="B530" s="154"/>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4.25" customHeight="1">
      <c r="A531" s="1"/>
      <c r="B531" s="154"/>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4.25" customHeight="1">
      <c r="A532" s="1"/>
      <c r="B532" s="154"/>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4.25" customHeight="1">
      <c r="A533" s="1"/>
      <c r="B533" s="154"/>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4.25" customHeight="1">
      <c r="A534" s="1"/>
      <c r="B534" s="154"/>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4.25" customHeight="1">
      <c r="A535" s="1"/>
      <c r="B535" s="154"/>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4.25" customHeight="1">
      <c r="A536" s="1"/>
      <c r="B536" s="154"/>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4.25" customHeight="1">
      <c r="A537" s="1"/>
      <c r="B537" s="154"/>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4.25" customHeight="1">
      <c r="A538" s="1"/>
      <c r="B538" s="154"/>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4.25" customHeight="1">
      <c r="A539" s="1"/>
      <c r="B539" s="154"/>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4.25" customHeight="1">
      <c r="A540" s="1"/>
      <c r="B540" s="154"/>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4.25" customHeight="1">
      <c r="A541" s="1"/>
      <c r="B541" s="154"/>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4.25" customHeight="1">
      <c r="A542" s="1"/>
      <c r="B542" s="154"/>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4.25" customHeight="1">
      <c r="A543" s="1"/>
      <c r="B543" s="154"/>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4.25" customHeight="1">
      <c r="A544" s="1"/>
      <c r="B544" s="154"/>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4.25" customHeight="1">
      <c r="A545" s="1"/>
      <c r="B545" s="154"/>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4.25" customHeight="1">
      <c r="A546" s="1"/>
      <c r="B546" s="154"/>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4.25" customHeight="1">
      <c r="A547" s="1"/>
      <c r="B547" s="154"/>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4.25" customHeight="1">
      <c r="A548" s="1"/>
      <c r="B548" s="154"/>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4.25" customHeight="1">
      <c r="A549" s="1"/>
      <c r="B549" s="154"/>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4.25" customHeight="1">
      <c r="A550" s="1"/>
      <c r="B550" s="154"/>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4.25" customHeight="1">
      <c r="A551" s="1"/>
      <c r="B551" s="154"/>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4.25" customHeight="1">
      <c r="A552" s="1"/>
      <c r="B552" s="154"/>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4.25" customHeight="1">
      <c r="A553" s="1"/>
      <c r="B553" s="154"/>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4.25" customHeight="1">
      <c r="A554" s="1"/>
      <c r="B554" s="154"/>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4.25" customHeight="1">
      <c r="A555" s="1"/>
      <c r="B555" s="154"/>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4.25" customHeight="1">
      <c r="A556" s="1"/>
      <c r="B556" s="154"/>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4.25" customHeight="1">
      <c r="A557" s="1"/>
      <c r="B557" s="154"/>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4.25" customHeight="1">
      <c r="A558" s="1"/>
      <c r="B558" s="154"/>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4.25" customHeight="1">
      <c r="A559" s="1"/>
      <c r="B559" s="154"/>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4.25" customHeight="1">
      <c r="A560" s="1"/>
      <c r="B560" s="154"/>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4.25" customHeight="1">
      <c r="A561" s="1"/>
      <c r="B561" s="154"/>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4.25" customHeight="1">
      <c r="A562" s="1"/>
      <c r="B562" s="154"/>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4.25" customHeight="1">
      <c r="A563" s="1"/>
      <c r="B563" s="154"/>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4.25" customHeight="1">
      <c r="A564" s="1"/>
      <c r="B564" s="154"/>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4.25" customHeight="1">
      <c r="A565" s="1"/>
      <c r="B565" s="154"/>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4.25" customHeight="1">
      <c r="A566" s="1"/>
      <c r="B566" s="154"/>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4.25" customHeight="1">
      <c r="A567" s="1"/>
      <c r="B567" s="154"/>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4.25" customHeight="1">
      <c r="A568" s="1"/>
      <c r="B568" s="154"/>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4.25" customHeight="1">
      <c r="A569" s="1"/>
      <c r="B569" s="154"/>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4.25" customHeight="1">
      <c r="A570" s="1"/>
      <c r="B570" s="154"/>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4.25" customHeight="1">
      <c r="A571" s="1"/>
      <c r="B571" s="154"/>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4.25" customHeight="1">
      <c r="A572" s="1"/>
      <c r="B572" s="154"/>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4.25" customHeight="1">
      <c r="A573" s="1"/>
      <c r="B573" s="154"/>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4.25" customHeight="1">
      <c r="A574" s="1"/>
      <c r="B574" s="154"/>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4.25" customHeight="1">
      <c r="A575" s="1"/>
      <c r="B575" s="154"/>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4.25" customHeight="1">
      <c r="A576" s="1"/>
      <c r="B576" s="154"/>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4.25" customHeight="1">
      <c r="A577" s="1"/>
      <c r="B577" s="154"/>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4.25" customHeight="1">
      <c r="A578" s="1"/>
      <c r="B578" s="154"/>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4.25" customHeight="1">
      <c r="A579" s="1"/>
      <c r="B579" s="154"/>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4.25" customHeight="1">
      <c r="A580" s="1"/>
      <c r="B580" s="154"/>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4.25" customHeight="1">
      <c r="A581" s="1"/>
      <c r="B581" s="154"/>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4.25" customHeight="1">
      <c r="A582" s="1"/>
      <c r="B582" s="154"/>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4.25" customHeight="1">
      <c r="A583" s="1"/>
      <c r="B583" s="154"/>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4.25" customHeight="1">
      <c r="A584" s="1"/>
      <c r="B584" s="154"/>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4.25" customHeight="1">
      <c r="A585" s="1"/>
      <c r="B585" s="154"/>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4.25" customHeight="1">
      <c r="A586" s="1"/>
      <c r="B586" s="154"/>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4.25" customHeight="1">
      <c r="A587" s="1"/>
      <c r="B587" s="154"/>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4.25" customHeight="1">
      <c r="A588" s="1"/>
      <c r="B588" s="154"/>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4.25" customHeight="1">
      <c r="A589" s="1"/>
      <c r="B589" s="154"/>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4.25" customHeight="1">
      <c r="A590" s="1"/>
      <c r="B590" s="154"/>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4.25" customHeight="1">
      <c r="A591" s="1"/>
      <c r="B591" s="154"/>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4.25" customHeight="1">
      <c r="A592" s="1"/>
      <c r="B592" s="154"/>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4.25" customHeight="1">
      <c r="A593" s="1"/>
      <c r="B593" s="154"/>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4.25" customHeight="1">
      <c r="A594" s="1"/>
      <c r="B594" s="154"/>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4.25" customHeight="1">
      <c r="A595" s="1"/>
      <c r="B595" s="154"/>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4.25" customHeight="1">
      <c r="A596" s="1"/>
      <c r="B596" s="154"/>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4.25" customHeight="1">
      <c r="A597" s="1"/>
      <c r="B597" s="154"/>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4.25" customHeight="1">
      <c r="A598" s="1"/>
      <c r="B598" s="154"/>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4.25" customHeight="1">
      <c r="A599" s="1"/>
      <c r="B599" s="154"/>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4.25" customHeight="1">
      <c r="A600" s="1"/>
      <c r="B600" s="154"/>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4.25" customHeight="1">
      <c r="A601" s="1"/>
      <c r="B601" s="154"/>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4.25" customHeight="1">
      <c r="A602" s="1"/>
      <c r="B602" s="154"/>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4.25" customHeight="1">
      <c r="A603" s="1"/>
      <c r="B603" s="154"/>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4.25" customHeight="1">
      <c r="A604" s="1"/>
      <c r="B604" s="154"/>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4.25" customHeight="1">
      <c r="A605" s="1"/>
      <c r="B605" s="154"/>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4.25" customHeight="1">
      <c r="A606" s="1"/>
      <c r="B606" s="154"/>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4.25" customHeight="1">
      <c r="A607" s="1"/>
      <c r="B607" s="154"/>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4.25" customHeight="1">
      <c r="A608" s="1"/>
      <c r="B608" s="154"/>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4.25" customHeight="1">
      <c r="A609" s="1"/>
      <c r="B609" s="154"/>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4.25" customHeight="1">
      <c r="A610" s="1"/>
      <c r="B610" s="154"/>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4.25" customHeight="1">
      <c r="A611" s="1"/>
      <c r="B611" s="154"/>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4.25" customHeight="1">
      <c r="A612" s="1"/>
      <c r="B612" s="154"/>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4.25" customHeight="1">
      <c r="A613" s="1"/>
      <c r="B613" s="154"/>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4.25" customHeight="1">
      <c r="A614" s="1"/>
      <c r="B614" s="154"/>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4.25" customHeight="1">
      <c r="A615" s="1"/>
      <c r="B615" s="154"/>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4.25" customHeight="1">
      <c r="A616" s="1"/>
      <c r="B616" s="154"/>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4.25" customHeight="1">
      <c r="A617" s="1"/>
      <c r="B617" s="154"/>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4.25" customHeight="1">
      <c r="A618" s="1"/>
      <c r="B618" s="154"/>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4.25" customHeight="1">
      <c r="A619" s="1"/>
      <c r="B619" s="154"/>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4.25" customHeight="1">
      <c r="A620" s="1"/>
      <c r="B620" s="154"/>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4.25" customHeight="1">
      <c r="A621" s="1"/>
      <c r="B621" s="154"/>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4.25" customHeight="1">
      <c r="A622" s="1"/>
      <c r="B622" s="154"/>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4.25" customHeight="1">
      <c r="A623" s="1"/>
      <c r="B623" s="154"/>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4.25" customHeight="1">
      <c r="A624" s="1"/>
      <c r="B624" s="154"/>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4.25" customHeight="1">
      <c r="A625" s="1"/>
      <c r="B625" s="154"/>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4.25" customHeight="1">
      <c r="A626" s="1"/>
      <c r="B626" s="154"/>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4.25" customHeight="1">
      <c r="A627" s="1"/>
      <c r="B627" s="154"/>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4.25" customHeight="1">
      <c r="A628" s="1"/>
      <c r="B628" s="154"/>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4.25" customHeight="1">
      <c r="A629" s="1"/>
      <c r="B629" s="154"/>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4.25" customHeight="1">
      <c r="A630" s="1"/>
      <c r="B630" s="154"/>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4.25" customHeight="1">
      <c r="A631" s="1"/>
      <c r="B631" s="154"/>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4.25" customHeight="1">
      <c r="A632" s="1"/>
      <c r="B632" s="154"/>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4.25" customHeight="1">
      <c r="A633" s="1"/>
      <c r="B633" s="154"/>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4.25" customHeight="1">
      <c r="A634" s="1"/>
      <c r="B634" s="154"/>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4.25" customHeight="1">
      <c r="A635" s="1"/>
      <c r="B635" s="154"/>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4.25" customHeight="1">
      <c r="A636" s="1"/>
      <c r="B636" s="154"/>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4.25" customHeight="1">
      <c r="A637" s="1"/>
      <c r="B637" s="154"/>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4.25" customHeight="1">
      <c r="A638" s="1"/>
      <c r="B638" s="154"/>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4.25" customHeight="1">
      <c r="A639" s="1"/>
      <c r="B639" s="154"/>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4.25" customHeight="1">
      <c r="A640" s="1"/>
      <c r="B640" s="154"/>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4.25" customHeight="1">
      <c r="A641" s="1"/>
      <c r="B641" s="154"/>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4.25" customHeight="1">
      <c r="A642" s="1"/>
      <c r="B642" s="154"/>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4.25" customHeight="1">
      <c r="A643" s="1"/>
      <c r="B643" s="154"/>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4.25" customHeight="1">
      <c r="A644" s="1"/>
      <c r="B644" s="154"/>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4.25" customHeight="1">
      <c r="A645" s="1"/>
      <c r="B645" s="154"/>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4.25" customHeight="1">
      <c r="A646" s="1"/>
      <c r="B646" s="154"/>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4.25" customHeight="1">
      <c r="A647" s="1"/>
      <c r="B647" s="154"/>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4.25" customHeight="1">
      <c r="A648" s="1"/>
      <c r="B648" s="154"/>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4.25" customHeight="1">
      <c r="A649" s="1"/>
      <c r="B649" s="154"/>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4.25" customHeight="1">
      <c r="A650" s="1"/>
      <c r="B650" s="154"/>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4.25" customHeight="1">
      <c r="A651" s="1"/>
      <c r="B651" s="154"/>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4.25" customHeight="1">
      <c r="A652" s="1"/>
      <c r="B652" s="154"/>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4.25" customHeight="1">
      <c r="A653" s="1"/>
      <c r="B653" s="154"/>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4.25" customHeight="1">
      <c r="A654" s="1"/>
      <c r="B654" s="154"/>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4.25" customHeight="1">
      <c r="A655" s="1"/>
      <c r="B655" s="154"/>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4.25" customHeight="1">
      <c r="A656" s="1"/>
      <c r="B656" s="154"/>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4.25" customHeight="1">
      <c r="A657" s="1"/>
      <c r="B657" s="154"/>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4.25" customHeight="1">
      <c r="A658" s="1"/>
      <c r="B658" s="154"/>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4.25" customHeight="1">
      <c r="A659" s="1"/>
      <c r="B659" s="154"/>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4.25" customHeight="1">
      <c r="A660" s="1"/>
      <c r="B660" s="154"/>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4.25" customHeight="1">
      <c r="A661" s="1"/>
      <c r="B661" s="154"/>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4.25" customHeight="1">
      <c r="A662" s="1"/>
      <c r="B662" s="154"/>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4.25" customHeight="1">
      <c r="A663" s="1"/>
      <c r="B663" s="154"/>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4.25" customHeight="1">
      <c r="A664" s="1"/>
      <c r="B664" s="154"/>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4.25" customHeight="1">
      <c r="A665" s="1"/>
      <c r="B665" s="154"/>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4.25" customHeight="1">
      <c r="A666" s="1"/>
      <c r="B666" s="154"/>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4.25" customHeight="1">
      <c r="A667" s="1"/>
      <c r="B667" s="154"/>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4.25" customHeight="1">
      <c r="A668" s="1"/>
      <c r="B668" s="154"/>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4.25" customHeight="1">
      <c r="A669" s="1"/>
      <c r="B669" s="154"/>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4.25" customHeight="1">
      <c r="A670" s="1"/>
      <c r="B670" s="154"/>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4.25" customHeight="1">
      <c r="A671" s="1"/>
      <c r="B671" s="154"/>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4.25" customHeight="1">
      <c r="A672" s="1"/>
      <c r="B672" s="154"/>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4.25" customHeight="1">
      <c r="A673" s="1"/>
      <c r="B673" s="154"/>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4.25" customHeight="1">
      <c r="A674" s="1"/>
      <c r="B674" s="154"/>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4.25" customHeight="1">
      <c r="A675" s="1"/>
      <c r="B675" s="154"/>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4.25" customHeight="1">
      <c r="A676" s="1"/>
      <c r="B676" s="154"/>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4.25" customHeight="1">
      <c r="A677" s="1"/>
      <c r="B677" s="154"/>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4.25" customHeight="1">
      <c r="A678" s="1"/>
      <c r="B678" s="154"/>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4.25" customHeight="1">
      <c r="A679" s="1"/>
      <c r="B679" s="154"/>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4.25" customHeight="1">
      <c r="A680" s="1"/>
      <c r="B680" s="154"/>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4.25" customHeight="1">
      <c r="A681" s="1"/>
      <c r="B681" s="154"/>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4.25" customHeight="1">
      <c r="A682" s="1"/>
      <c r="B682" s="154"/>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4.25" customHeight="1">
      <c r="A683" s="1"/>
      <c r="B683" s="154"/>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4.25" customHeight="1">
      <c r="A684" s="1"/>
      <c r="B684" s="154"/>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4.25" customHeight="1">
      <c r="A685" s="1"/>
      <c r="B685" s="154"/>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4.25" customHeight="1">
      <c r="A686" s="1"/>
      <c r="B686" s="154"/>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4.25" customHeight="1">
      <c r="A687" s="1"/>
      <c r="B687" s="154"/>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4.25" customHeight="1">
      <c r="A688" s="1"/>
      <c r="B688" s="154"/>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4.25" customHeight="1">
      <c r="A689" s="1"/>
      <c r="B689" s="154"/>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4.25" customHeight="1">
      <c r="A690" s="1"/>
      <c r="B690" s="154"/>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4.25" customHeight="1">
      <c r="A691" s="1"/>
      <c r="B691" s="154"/>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4.25" customHeight="1">
      <c r="A692" s="1"/>
      <c r="B692" s="154"/>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4.25" customHeight="1">
      <c r="A693" s="1"/>
      <c r="B693" s="154"/>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4.25" customHeight="1">
      <c r="A694" s="1"/>
      <c r="B694" s="154"/>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4.25" customHeight="1">
      <c r="A695" s="1"/>
      <c r="B695" s="154"/>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4.25" customHeight="1">
      <c r="A696" s="1"/>
      <c r="B696" s="154"/>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4.25" customHeight="1">
      <c r="A697" s="1"/>
      <c r="B697" s="154"/>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4.25" customHeight="1">
      <c r="A698" s="1"/>
      <c r="B698" s="154"/>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4.25" customHeight="1">
      <c r="A699" s="1"/>
      <c r="B699" s="154"/>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4.25" customHeight="1">
      <c r="A700" s="1"/>
      <c r="B700" s="154"/>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4.25" customHeight="1">
      <c r="A701" s="1"/>
      <c r="B701" s="154"/>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4.25" customHeight="1">
      <c r="A702" s="1"/>
      <c r="B702" s="154"/>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4.25" customHeight="1">
      <c r="A703" s="1"/>
      <c r="B703" s="154"/>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4.25" customHeight="1">
      <c r="A704" s="1"/>
      <c r="B704" s="154"/>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4.25" customHeight="1">
      <c r="A705" s="1"/>
      <c r="B705" s="154"/>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4.25" customHeight="1">
      <c r="A706" s="1"/>
      <c r="B706" s="154"/>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4.25" customHeight="1">
      <c r="A707" s="1"/>
      <c r="B707" s="154"/>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4.25" customHeight="1">
      <c r="A708" s="1"/>
      <c r="B708" s="154"/>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4.25" customHeight="1">
      <c r="A709" s="1"/>
      <c r="B709" s="154"/>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4.25" customHeight="1">
      <c r="A710" s="1"/>
      <c r="B710" s="154"/>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4.25" customHeight="1">
      <c r="A711" s="1"/>
      <c r="B711" s="154"/>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4.25" customHeight="1">
      <c r="A712" s="1"/>
      <c r="B712" s="154"/>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4.25" customHeight="1">
      <c r="A713" s="1"/>
      <c r="B713" s="154"/>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4.25" customHeight="1">
      <c r="A714" s="1"/>
      <c r="B714" s="154"/>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4.25" customHeight="1">
      <c r="A715" s="1"/>
      <c r="B715" s="154"/>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4.25" customHeight="1">
      <c r="A716" s="1"/>
      <c r="B716" s="154"/>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4.25" customHeight="1">
      <c r="A717" s="1"/>
      <c r="B717" s="154"/>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4.25" customHeight="1">
      <c r="A718" s="1"/>
      <c r="B718" s="154"/>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4.25" customHeight="1">
      <c r="A719" s="1"/>
      <c r="B719" s="154"/>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4.25" customHeight="1">
      <c r="A720" s="1"/>
      <c r="B720" s="154"/>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4.25" customHeight="1">
      <c r="A721" s="1"/>
      <c r="B721" s="154"/>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4.25" customHeight="1">
      <c r="A722" s="1"/>
      <c r="B722" s="154"/>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4.25" customHeight="1">
      <c r="A723" s="1"/>
      <c r="B723" s="154"/>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4.25" customHeight="1">
      <c r="A724" s="1"/>
      <c r="B724" s="154"/>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4.25" customHeight="1">
      <c r="A725" s="1"/>
      <c r="B725" s="154"/>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4.25" customHeight="1">
      <c r="A726" s="1"/>
      <c r="B726" s="154"/>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4.25" customHeight="1">
      <c r="A727" s="1"/>
      <c r="B727" s="154"/>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4.25" customHeight="1">
      <c r="A728" s="1"/>
      <c r="B728" s="154"/>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4.25" customHeight="1">
      <c r="A729" s="1"/>
      <c r="B729" s="154"/>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4.25" customHeight="1">
      <c r="A730" s="1"/>
      <c r="B730" s="154"/>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4.25" customHeight="1">
      <c r="A731" s="1"/>
      <c r="B731" s="154"/>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4.25" customHeight="1">
      <c r="A732" s="1"/>
      <c r="B732" s="154"/>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4.25" customHeight="1">
      <c r="A733" s="1"/>
      <c r="B733" s="154"/>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4.25" customHeight="1">
      <c r="A734" s="1"/>
      <c r="B734" s="154"/>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4.25" customHeight="1">
      <c r="A735" s="1"/>
      <c r="B735" s="154"/>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4.25" customHeight="1">
      <c r="A736" s="1"/>
      <c r="B736" s="154"/>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4.25" customHeight="1">
      <c r="A737" s="1"/>
      <c r="B737" s="154"/>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4.25" customHeight="1">
      <c r="A738" s="1"/>
      <c r="B738" s="154"/>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4.25" customHeight="1">
      <c r="A739" s="1"/>
      <c r="B739" s="154"/>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4.25" customHeight="1">
      <c r="A740" s="1"/>
      <c r="B740" s="154"/>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4.25" customHeight="1">
      <c r="A741" s="1"/>
      <c r="B741" s="154"/>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4.25" customHeight="1">
      <c r="A742" s="1"/>
      <c r="B742" s="154"/>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4.25" customHeight="1">
      <c r="A743" s="1"/>
      <c r="B743" s="154"/>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4.25" customHeight="1">
      <c r="A744" s="1"/>
      <c r="B744" s="154"/>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4.25" customHeight="1">
      <c r="A745" s="1"/>
      <c r="B745" s="154"/>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4.25" customHeight="1">
      <c r="A746" s="1"/>
      <c r="B746" s="154"/>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4.25" customHeight="1">
      <c r="A747" s="1"/>
      <c r="B747" s="154"/>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4.25" customHeight="1">
      <c r="A748" s="1"/>
      <c r="B748" s="154"/>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4.25" customHeight="1">
      <c r="A749" s="1"/>
      <c r="B749" s="154"/>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4.25" customHeight="1">
      <c r="A750" s="1"/>
      <c r="B750" s="154"/>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4.25" customHeight="1">
      <c r="A751" s="1"/>
      <c r="B751" s="154"/>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4.25" customHeight="1">
      <c r="A752" s="1"/>
      <c r="B752" s="154"/>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4.25" customHeight="1">
      <c r="A753" s="1"/>
      <c r="B753" s="154"/>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4.25" customHeight="1">
      <c r="A754" s="1"/>
      <c r="B754" s="154"/>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4.25" customHeight="1">
      <c r="A755" s="1"/>
      <c r="B755" s="154"/>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4.25" customHeight="1">
      <c r="A756" s="1"/>
      <c r="B756" s="154"/>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4.25" customHeight="1">
      <c r="A757" s="1"/>
      <c r="B757" s="154"/>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4.25" customHeight="1">
      <c r="A758" s="1"/>
      <c r="B758" s="154"/>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4.25" customHeight="1">
      <c r="A759" s="1"/>
      <c r="B759" s="154"/>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4.25" customHeight="1">
      <c r="A760" s="1"/>
      <c r="B760" s="154"/>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4.25" customHeight="1">
      <c r="A761" s="1"/>
      <c r="B761" s="154"/>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4.25" customHeight="1">
      <c r="A762" s="1"/>
      <c r="B762" s="154"/>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4.25" customHeight="1">
      <c r="A763" s="1"/>
      <c r="B763" s="154"/>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4.25" customHeight="1">
      <c r="A764" s="1"/>
      <c r="B764" s="154"/>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4.25" customHeight="1">
      <c r="A765" s="1"/>
      <c r="B765" s="154"/>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4.25" customHeight="1">
      <c r="A766" s="1"/>
      <c r="B766" s="154"/>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4.25" customHeight="1">
      <c r="A767" s="1"/>
      <c r="B767" s="154"/>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4.25" customHeight="1">
      <c r="A768" s="1"/>
      <c r="B768" s="154"/>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4.25" customHeight="1">
      <c r="A769" s="1"/>
      <c r="B769" s="154"/>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4.25" customHeight="1">
      <c r="A770" s="1"/>
      <c r="B770" s="154"/>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4.25" customHeight="1">
      <c r="A771" s="1"/>
      <c r="B771" s="154"/>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4.25" customHeight="1">
      <c r="A772" s="1"/>
      <c r="B772" s="154"/>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4.25" customHeight="1">
      <c r="A773" s="1"/>
      <c r="B773" s="154"/>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4.25" customHeight="1">
      <c r="A774" s="1"/>
      <c r="B774" s="154"/>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4.25" customHeight="1">
      <c r="A775" s="1"/>
      <c r="B775" s="154"/>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4.25" customHeight="1">
      <c r="A776" s="1"/>
      <c r="B776" s="154"/>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4.25" customHeight="1">
      <c r="A777" s="1"/>
      <c r="B777" s="154"/>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4.25" customHeight="1">
      <c r="A778" s="1"/>
      <c r="B778" s="154"/>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4.25" customHeight="1">
      <c r="A779" s="1"/>
      <c r="B779" s="154"/>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4.25" customHeight="1">
      <c r="A780" s="1"/>
      <c r="B780" s="154"/>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4.25" customHeight="1">
      <c r="A781" s="1"/>
      <c r="B781" s="154"/>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4.25" customHeight="1">
      <c r="A782" s="1"/>
      <c r="B782" s="154"/>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4.25" customHeight="1">
      <c r="A783" s="1"/>
      <c r="B783" s="154"/>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4.25" customHeight="1">
      <c r="A784" s="1"/>
      <c r="B784" s="154"/>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4.25" customHeight="1">
      <c r="A785" s="1"/>
      <c r="B785" s="154"/>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4.25" customHeight="1">
      <c r="A786" s="1"/>
      <c r="B786" s="154"/>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4.25" customHeight="1">
      <c r="A787" s="1"/>
      <c r="B787" s="154"/>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4.25" customHeight="1">
      <c r="A788" s="1"/>
      <c r="B788" s="154"/>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4.25" customHeight="1">
      <c r="A789" s="1"/>
      <c r="B789" s="154"/>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4.25" customHeight="1">
      <c r="A790" s="1"/>
      <c r="B790" s="154"/>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4.25" customHeight="1">
      <c r="A791" s="1"/>
      <c r="B791" s="154"/>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4.25" customHeight="1">
      <c r="A792" s="1"/>
      <c r="B792" s="154"/>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4.25" customHeight="1">
      <c r="A793" s="1"/>
      <c r="B793" s="154"/>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4.25" customHeight="1">
      <c r="A794" s="1"/>
      <c r="B794" s="154"/>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4.25" customHeight="1">
      <c r="A795" s="1"/>
      <c r="B795" s="154"/>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4.25" customHeight="1">
      <c r="A796" s="1"/>
      <c r="B796" s="154"/>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4.25" customHeight="1">
      <c r="A797" s="1"/>
      <c r="B797" s="154"/>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4.25" customHeight="1">
      <c r="A798" s="1"/>
      <c r="B798" s="154"/>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4.25" customHeight="1">
      <c r="A799" s="1"/>
      <c r="B799" s="154"/>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4.25" customHeight="1">
      <c r="A800" s="1"/>
      <c r="B800" s="154"/>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4.25" customHeight="1">
      <c r="A801" s="1"/>
      <c r="B801" s="154"/>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4.25" customHeight="1">
      <c r="A802" s="1"/>
      <c r="B802" s="154"/>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4.25" customHeight="1">
      <c r="A803" s="1"/>
      <c r="B803" s="154"/>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4.25" customHeight="1">
      <c r="A804" s="1"/>
      <c r="B804" s="154"/>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4.25" customHeight="1">
      <c r="A805" s="1"/>
      <c r="B805" s="154"/>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4.25" customHeight="1">
      <c r="A806" s="1"/>
      <c r="B806" s="154"/>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4.25" customHeight="1">
      <c r="A807" s="1"/>
      <c r="B807" s="154"/>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4.25" customHeight="1">
      <c r="A808" s="1"/>
      <c r="B808" s="154"/>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4.25" customHeight="1">
      <c r="A809" s="1"/>
      <c r="B809" s="154"/>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4.25" customHeight="1">
      <c r="A810" s="1"/>
      <c r="B810" s="154"/>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4.25" customHeight="1">
      <c r="A811" s="1"/>
      <c r="B811" s="154"/>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4.25" customHeight="1">
      <c r="A812" s="1"/>
      <c r="B812" s="154"/>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4.25" customHeight="1">
      <c r="A813" s="1"/>
      <c r="B813" s="154"/>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4.25" customHeight="1">
      <c r="A814" s="1"/>
      <c r="B814" s="154"/>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4.25" customHeight="1">
      <c r="A815" s="1"/>
      <c r="B815" s="154"/>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4.25" customHeight="1">
      <c r="A816" s="1"/>
      <c r="B816" s="154"/>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4.25" customHeight="1">
      <c r="A817" s="1"/>
      <c r="B817" s="154"/>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4.25" customHeight="1">
      <c r="A818" s="1"/>
      <c r="B818" s="154"/>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4.25" customHeight="1">
      <c r="A819" s="1"/>
      <c r="B819" s="154"/>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4.25" customHeight="1">
      <c r="A820" s="1"/>
      <c r="B820" s="154"/>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4.25" customHeight="1">
      <c r="A821" s="1"/>
      <c r="B821" s="154"/>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4.25" customHeight="1">
      <c r="A822" s="1"/>
      <c r="B822" s="154"/>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4.25" customHeight="1">
      <c r="A823" s="1"/>
      <c r="B823" s="154"/>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4.25" customHeight="1">
      <c r="A824" s="1"/>
      <c r="B824" s="154"/>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4.25" customHeight="1">
      <c r="A825" s="1"/>
      <c r="B825" s="154"/>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4.25" customHeight="1">
      <c r="A826" s="1"/>
      <c r="B826" s="154"/>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4.25" customHeight="1">
      <c r="A827" s="1"/>
      <c r="B827" s="154"/>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4.25" customHeight="1">
      <c r="A828" s="1"/>
      <c r="B828" s="154"/>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4.25" customHeight="1">
      <c r="A829" s="1"/>
      <c r="B829" s="154"/>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4.25" customHeight="1">
      <c r="A830" s="1"/>
      <c r="B830" s="154"/>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4.25" customHeight="1">
      <c r="A831" s="1"/>
      <c r="B831" s="154"/>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4.25" customHeight="1">
      <c r="A832" s="1"/>
      <c r="B832" s="154"/>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4.25" customHeight="1">
      <c r="A833" s="1"/>
      <c r="B833" s="154"/>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4.25" customHeight="1">
      <c r="A834" s="1"/>
      <c r="B834" s="154"/>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4.25" customHeight="1">
      <c r="A835" s="1"/>
      <c r="B835" s="154"/>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4.25" customHeight="1">
      <c r="A836" s="1"/>
      <c r="B836" s="154"/>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4.25" customHeight="1">
      <c r="A837" s="1"/>
      <c r="B837" s="154"/>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4.25" customHeight="1">
      <c r="A838" s="1"/>
      <c r="B838" s="154"/>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4.25" customHeight="1">
      <c r="A839" s="1"/>
      <c r="B839" s="154"/>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4.25" customHeight="1">
      <c r="A840" s="1"/>
      <c r="B840" s="154"/>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4.25" customHeight="1">
      <c r="A841" s="1"/>
      <c r="B841" s="154"/>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4.25" customHeight="1">
      <c r="A842" s="1"/>
      <c r="B842" s="154"/>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4.25" customHeight="1">
      <c r="A843" s="1"/>
      <c r="B843" s="154"/>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4.25" customHeight="1">
      <c r="A844" s="1"/>
      <c r="B844" s="154"/>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4.25" customHeight="1">
      <c r="A845" s="1"/>
      <c r="B845" s="154"/>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4.25" customHeight="1">
      <c r="A846" s="1"/>
      <c r="B846" s="154"/>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4.25" customHeight="1">
      <c r="A847" s="1"/>
      <c r="B847" s="154"/>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4.25" customHeight="1">
      <c r="A848" s="1"/>
      <c r="B848" s="154"/>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4.25" customHeight="1">
      <c r="A849" s="1"/>
      <c r="B849" s="154"/>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4.25" customHeight="1">
      <c r="A850" s="1"/>
      <c r="B850" s="154"/>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4.25" customHeight="1">
      <c r="A851" s="1"/>
      <c r="B851" s="154"/>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4.25" customHeight="1">
      <c r="A852" s="1"/>
      <c r="B852" s="154"/>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4.25" customHeight="1">
      <c r="A853" s="1"/>
      <c r="B853" s="154"/>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4.25" customHeight="1">
      <c r="A854" s="1"/>
      <c r="B854" s="154"/>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4.25" customHeight="1">
      <c r="A855" s="1"/>
      <c r="B855" s="154"/>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4.25" customHeight="1">
      <c r="A856" s="1"/>
      <c r="B856" s="154"/>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4.25" customHeight="1">
      <c r="A857" s="1"/>
      <c r="B857" s="154"/>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4.25" customHeight="1">
      <c r="A858" s="1"/>
      <c r="B858" s="154"/>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4.25" customHeight="1">
      <c r="A859" s="1"/>
      <c r="B859" s="154"/>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4.25" customHeight="1">
      <c r="A860" s="1"/>
      <c r="B860" s="154"/>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4.25" customHeight="1">
      <c r="A861" s="1"/>
      <c r="B861" s="154"/>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4.25" customHeight="1">
      <c r="A862" s="1"/>
      <c r="B862" s="154"/>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4.25" customHeight="1">
      <c r="A863" s="1"/>
      <c r="B863" s="154"/>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4.25" customHeight="1">
      <c r="A864" s="1"/>
      <c r="B864" s="154"/>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4.25" customHeight="1">
      <c r="A865" s="1"/>
      <c r="B865" s="154"/>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4.25" customHeight="1">
      <c r="A866" s="1"/>
      <c r="B866" s="154"/>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4.25" customHeight="1">
      <c r="A867" s="1"/>
      <c r="B867" s="154"/>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4.25" customHeight="1">
      <c r="A868" s="1"/>
      <c r="B868" s="154"/>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4.25" customHeight="1">
      <c r="A869" s="1"/>
      <c r="B869" s="154"/>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4.25" customHeight="1">
      <c r="A870" s="1"/>
      <c r="B870" s="154"/>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4.25" customHeight="1">
      <c r="A871" s="1"/>
      <c r="B871" s="154"/>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4.25" customHeight="1">
      <c r="A872" s="1"/>
      <c r="B872" s="154"/>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4.25" customHeight="1">
      <c r="A873" s="1"/>
      <c r="B873" s="154"/>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4.25" customHeight="1">
      <c r="A874" s="1"/>
      <c r="B874" s="154"/>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4.25" customHeight="1">
      <c r="A875" s="1"/>
      <c r="B875" s="154"/>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4.25" customHeight="1">
      <c r="A876" s="1"/>
      <c r="B876" s="154"/>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4.25" customHeight="1">
      <c r="A877" s="1"/>
      <c r="B877" s="154"/>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4.25" customHeight="1">
      <c r="A878" s="1"/>
      <c r="B878" s="154"/>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4.25" customHeight="1">
      <c r="A879" s="1"/>
      <c r="B879" s="154"/>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4.25" customHeight="1">
      <c r="A880" s="1"/>
      <c r="B880" s="154"/>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4.25" customHeight="1">
      <c r="A881" s="1"/>
      <c r="B881" s="154"/>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4.25" customHeight="1">
      <c r="A882" s="1"/>
      <c r="B882" s="154"/>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4.25" customHeight="1">
      <c r="A883" s="1"/>
      <c r="B883" s="154"/>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4.25" customHeight="1">
      <c r="A884" s="1"/>
      <c r="B884" s="154"/>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4.25" customHeight="1">
      <c r="A885" s="1"/>
      <c r="B885" s="154"/>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4.25" customHeight="1">
      <c r="A886" s="1"/>
      <c r="B886" s="154"/>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4.25" customHeight="1">
      <c r="A887" s="1"/>
      <c r="B887" s="154"/>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4.25" customHeight="1">
      <c r="A888" s="1"/>
      <c r="B888" s="154"/>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4.25" customHeight="1">
      <c r="A889" s="1"/>
      <c r="B889" s="154"/>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4.25" customHeight="1">
      <c r="A890" s="1"/>
      <c r="B890" s="154"/>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4.25" customHeight="1">
      <c r="A891" s="1"/>
      <c r="B891" s="154"/>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4.25" customHeight="1">
      <c r="A892" s="1"/>
      <c r="B892" s="154"/>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4.25" customHeight="1">
      <c r="A893" s="1"/>
      <c r="B893" s="154"/>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4.25" customHeight="1">
      <c r="A894" s="1"/>
      <c r="B894" s="154"/>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4.25" customHeight="1">
      <c r="A895" s="1"/>
      <c r="B895" s="154"/>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4.25" customHeight="1">
      <c r="A896" s="1"/>
      <c r="B896" s="154"/>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4.25" customHeight="1">
      <c r="A897" s="1"/>
      <c r="B897" s="154"/>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4.25" customHeight="1">
      <c r="A898" s="1"/>
      <c r="B898" s="154"/>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4.25" customHeight="1">
      <c r="A899" s="1"/>
      <c r="B899" s="154"/>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4.25" customHeight="1">
      <c r="A900" s="1"/>
      <c r="B900" s="154"/>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4.25" customHeight="1">
      <c r="A901" s="1"/>
      <c r="B901" s="154"/>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4.25" customHeight="1">
      <c r="A902" s="1"/>
      <c r="B902" s="154"/>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4.25" customHeight="1">
      <c r="A903" s="1"/>
      <c r="B903" s="154"/>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4.25" customHeight="1">
      <c r="A904" s="1"/>
      <c r="B904" s="154"/>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4.25" customHeight="1">
      <c r="A905" s="1"/>
      <c r="B905" s="154"/>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4.25" customHeight="1">
      <c r="A906" s="1"/>
      <c r="B906" s="154"/>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4.25" customHeight="1">
      <c r="A907" s="1"/>
      <c r="B907" s="154"/>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4.25" customHeight="1">
      <c r="A908" s="1"/>
      <c r="B908" s="154"/>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4.25" customHeight="1">
      <c r="A909" s="1"/>
      <c r="B909" s="154"/>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4.25" customHeight="1">
      <c r="A910" s="1"/>
      <c r="B910" s="154"/>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4.25" customHeight="1">
      <c r="A911" s="1"/>
      <c r="B911" s="154"/>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4.25" customHeight="1">
      <c r="A912" s="1"/>
      <c r="B912" s="154"/>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4.25" customHeight="1">
      <c r="A913" s="1"/>
      <c r="B913" s="154"/>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4.25" customHeight="1">
      <c r="A914" s="1"/>
      <c r="B914" s="154"/>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4.25" customHeight="1">
      <c r="A915" s="1"/>
      <c r="B915" s="154"/>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4.25" customHeight="1">
      <c r="A916" s="1"/>
      <c r="B916" s="154"/>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4.25" customHeight="1">
      <c r="A917" s="1"/>
      <c r="B917" s="154"/>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4.25" customHeight="1">
      <c r="A918" s="1"/>
      <c r="B918" s="154"/>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4.25" customHeight="1">
      <c r="A919" s="1"/>
      <c r="B919" s="154"/>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4.25" customHeight="1">
      <c r="A920" s="1"/>
      <c r="B920" s="154"/>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4.25" customHeight="1">
      <c r="A921" s="1"/>
      <c r="B921" s="154"/>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4.25" customHeight="1">
      <c r="A922" s="1"/>
      <c r="B922" s="154"/>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4.25" customHeight="1">
      <c r="A923" s="1"/>
      <c r="B923" s="154"/>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4.25" customHeight="1">
      <c r="A924" s="1"/>
      <c r="B924" s="154"/>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4.25" customHeight="1">
      <c r="A925" s="1"/>
      <c r="B925" s="154"/>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4.25" customHeight="1">
      <c r="A926" s="1"/>
      <c r="B926" s="154"/>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4.25" customHeight="1">
      <c r="A927" s="1"/>
      <c r="B927" s="154"/>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4.25" customHeight="1">
      <c r="A928" s="1"/>
      <c r="B928" s="154"/>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4.25" customHeight="1">
      <c r="A929" s="1"/>
      <c r="B929" s="154"/>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4.25" customHeight="1">
      <c r="A930" s="1"/>
      <c r="B930" s="154"/>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4.25" customHeight="1">
      <c r="A931" s="1"/>
      <c r="B931" s="154"/>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4.25" customHeight="1">
      <c r="A932" s="1"/>
      <c r="B932" s="154"/>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4.25" customHeight="1">
      <c r="A933" s="1"/>
      <c r="B933" s="154"/>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4.25" customHeight="1">
      <c r="A934" s="1"/>
      <c r="B934" s="154"/>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4.25" customHeight="1">
      <c r="A935" s="1"/>
      <c r="B935" s="154"/>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4.25" customHeight="1">
      <c r="A936" s="1"/>
      <c r="B936" s="154"/>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4.25" customHeight="1">
      <c r="A937" s="1"/>
      <c r="B937" s="154"/>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4.25" customHeight="1">
      <c r="A938" s="1"/>
      <c r="B938" s="154"/>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4.25" customHeight="1">
      <c r="A939" s="1"/>
      <c r="B939" s="154"/>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4.25" customHeight="1">
      <c r="A940" s="1"/>
      <c r="B940" s="154"/>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4.25" customHeight="1">
      <c r="A941" s="1"/>
      <c r="B941" s="154"/>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4.25" customHeight="1">
      <c r="A942" s="1"/>
      <c r="B942" s="154"/>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4.25" customHeight="1">
      <c r="A943" s="1"/>
      <c r="B943" s="154"/>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4.25" customHeight="1">
      <c r="A944" s="1"/>
      <c r="B944" s="154"/>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4.25" customHeight="1">
      <c r="A945" s="1"/>
      <c r="B945" s="154"/>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4.25" customHeight="1">
      <c r="A946" s="1"/>
      <c r="B946" s="154"/>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4.25" customHeight="1">
      <c r="A947" s="1"/>
      <c r="B947" s="154"/>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4.25" customHeight="1">
      <c r="A948" s="1"/>
      <c r="B948" s="154"/>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4.25" customHeight="1">
      <c r="A949" s="1"/>
      <c r="B949" s="154"/>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4.25" customHeight="1">
      <c r="A950" s="1"/>
      <c r="B950" s="154"/>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4.25" customHeight="1">
      <c r="A951" s="1"/>
      <c r="B951" s="154"/>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4.25" customHeight="1">
      <c r="A952" s="1"/>
      <c r="B952" s="154"/>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4.25" customHeight="1">
      <c r="A953" s="1"/>
      <c r="B953" s="154"/>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4.25" customHeight="1">
      <c r="A954" s="1"/>
      <c r="B954" s="154"/>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4.25" customHeight="1">
      <c r="A955" s="1"/>
      <c r="B955" s="154"/>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4.25" customHeight="1">
      <c r="A956" s="1"/>
      <c r="B956" s="154"/>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4.25" customHeight="1">
      <c r="A957" s="1"/>
      <c r="B957" s="154"/>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4.25" customHeight="1">
      <c r="A958" s="1"/>
      <c r="B958" s="154"/>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4.25" customHeight="1">
      <c r="A959" s="1"/>
      <c r="B959" s="154"/>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4.25" customHeight="1">
      <c r="A960" s="1"/>
      <c r="B960" s="154"/>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4.25" customHeight="1">
      <c r="A961" s="1"/>
      <c r="B961" s="154"/>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4.25" customHeight="1">
      <c r="A962" s="1"/>
      <c r="B962" s="154"/>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4.25" customHeight="1">
      <c r="A963" s="1"/>
      <c r="B963" s="154"/>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4.25" customHeight="1">
      <c r="A964" s="1"/>
      <c r="B964" s="154"/>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4.25" customHeight="1">
      <c r="A965" s="1"/>
      <c r="B965" s="154"/>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4.25" customHeight="1">
      <c r="A966" s="1"/>
      <c r="B966" s="154"/>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4.25" customHeight="1">
      <c r="A967" s="1"/>
      <c r="B967" s="154"/>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4.25" customHeight="1">
      <c r="A968" s="1"/>
      <c r="B968" s="154"/>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4.25" customHeight="1">
      <c r="A969" s="1"/>
      <c r="B969" s="154"/>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4.25" customHeight="1">
      <c r="A970" s="1"/>
      <c r="B970" s="154"/>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4.25" customHeight="1">
      <c r="A971" s="1"/>
      <c r="B971" s="154"/>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4.25" customHeight="1">
      <c r="A972" s="1"/>
      <c r="B972" s="154"/>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4.25" customHeight="1">
      <c r="A973" s="1"/>
      <c r="B973" s="154"/>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4.25" customHeight="1">
      <c r="A974" s="1"/>
      <c r="B974" s="154"/>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4.25" customHeight="1">
      <c r="A975" s="1"/>
      <c r="B975" s="154"/>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4.25" customHeight="1">
      <c r="A976" s="1"/>
      <c r="B976" s="154"/>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4.25" customHeight="1">
      <c r="A977" s="1"/>
      <c r="B977" s="154"/>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4.25" customHeight="1">
      <c r="A978" s="1"/>
      <c r="B978" s="154"/>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4.25" customHeight="1">
      <c r="A979" s="1"/>
      <c r="B979" s="154"/>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4.25" customHeight="1">
      <c r="A980" s="1"/>
      <c r="B980" s="154"/>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4.25" customHeight="1">
      <c r="A981" s="1"/>
      <c r="B981" s="154"/>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4.25" customHeight="1">
      <c r="A982" s="1"/>
      <c r="B982" s="154"/>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4.25" customHeight="1">
      <c r="A983" s="1"/>
      <c r="B983" s="154"/>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4.25" customHeight="1">
      <c r="A984" s="1"/>
      <c r="B984" s="154"/>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4.25" customHeight="1">
      <c r="A985" s="1"/>
      <c r="B985" s="154"/>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4.25" customHeight="1">
      <c r="A986" s="1"/>
      <c r="B986" s="154"/>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4.25" customHeight="1">
      <c r="A987" s="1"/>
      <c r="B987" s="154"/>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4.25" customHeight="1">
      <c r="A988" s="1"/>
      <c r="B988" s="154"/>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4.25" customHeight="1">
      <c r="A989" s="1"/>
      <c r="B989" s="154"/>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4.25" customHeight="1">
      <c r="A990" s="1"/>
      <c r="B990" s="154"/>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4.25" customHeight="1">
      <c r="A991" s="1"/>
      <c r="B991" s="154"/>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4.25" customHeight="1">
      <c r="A992" s="1"/>
      <c r="B992" s="154"/>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4.25" customHeight="1">
      <c r="A993" s="1"/>
      <c r="B993" s="154"/>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4.25" customHeight="1">
      <c r="A994" s="1"/>
      <c r="B994" s="154"/>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4.25" customHeight="1">
      <c r="A995" s="1"/>
      <c r="B995" s="154"/>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4.25" customHeight="1">
      <c r="A996" s="1"/>
      <c r="B996" s="154"/>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4.25" customHeight="1">
      <c r="A997" s="1"/>
      <c r="B997" s="154"/>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4.25" customHeight="1">
      <c r="A998" s="1"/>
      <c r="B998" s="154"/>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4.25" customHeight="1">
      <c r="A999" s="1"/>
      <c r="B999" s="154"/>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4.25" customHeight="1">
      <c r="A1000" s="1"/>
      <c r="B1000" s="154"/>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mergeCells count="42">
    <mergeCell ref="A1:B1"/>
    <mergeCell ref="E1:I1"/>
    <mergeCell ref="J1:AA1"/>
    <mergeCell ref="A3:A9"/>
    <mergeCell ref="B3:B9"/>
    <mergeCell ref="R3:R8"/>
    <mergeCell ref="B11:B14"/>
    <mergeCell ref="Q33:Q36"/>
    <mergeCell ref="R33:R36"/>
    <mergeCell ref="A11:A14"/>
    <mergeCell ref="A16:A31"/>
    <mergeCell ref="B16:B31"/>
    <mergeCell ref="R16:R31"/>
    <mergeCell ref="A33:A36"/>
    <mergeCell ref="B33:B36"/>
    <mergeCell ref="M33:M36"/>
    <mergeCell ref="P38:P42"/>
    <mergeCell ref="P44:P45"/>
    <mergeCell ref="P47:P48"/>
    <mergeCell ref="O33:O36"/>
    <mergeCell ref="P33:P36"/>
    <mergeCell ref="M38:M42"/>
    <mergeCell ref="O38:O42"/>
    <mergeCell ref="Q38:Q42"/>
    <mergeCell ref="R38:R42"/>
    <mergeCell ref="S38:S42"/>
    <mergeCell ref="A50:A60"/>
    <mergeCell ref="A62:A63"/>
    <mergeCell ref="A65:A66"/>
    <mergeCell ref="A68:A69"/>
    <mergeCell ref="A71:A73"/>
    <mergeCell ref="B62:B63"/>
    <mergeCell ref="B65:B66"/>
    <mergeCell ref="B68:B69"/>
    <mergeCell ref="B71:B73"/>
    <mergeCell ref="A38:A42"/>
    <mergeCell ref="B38:B42"/>
    <mergeCell ref="A44:A45"/>
    <mergeCell ref="B44:B45"/>
    <mergeCell ref="A47:A48"/>
    <mergeCell ref="B47:B48"/>
    <mergeCell ref="B50:B60"/>
  </mergeCells>
  <conditionalFormatting sqref="K52:V52 X52:Y52">
    <cfRule type="colorScale" priority="1">
      <colorScale>
        <cfvo type="min"/>
        <cfvo type="max"/>
        <color rgb="FFFFFFFF"/>
        <color rgb="FFFFFFFF"/>
      </colorScale>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2019-02-08T18:24:23Z</dcterms:created>
  <dc:creator>Forrester, Harrison</dc:creator>
</cp:coreProperties>
</file>