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"/>
    </mc:Choice>
  </mc:AlternateContent>
  <xr:revisionPtr revIDLastSave="0" documentId="13_ncr:1_{0DD37859-4703-8044-90CD-4A489A9580B8}" xr6:coauthVersionLast="36" xr6:coauthVersionMax="36" xr10:uidLastSave="{00000000-0000-0000-0000-000000000000}"/>
  <bookViews>
    <workbookView xWindow="0" yWindow="0" windowWidth="28800" windowHeight="18000" xr2:uid="{133D2BE1-F129-5547-AC35-D53CF581D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4" i="1"/>
  <c r="I5" i="1"/>
  <c r="I6" i="1"/>
  <c r="I7" i="1"/>
  <c r="I8" i="1"/>
  <c r="I9" i="1"/>
  <c r="I10" i="1"/>
  <c r="I11" i="1"/>
  <c r="I12" i="1"/>
  <c r="I13" i="1"/>
  <c r="I14" i="1"/>
  <c r="H78" i="1"/>
  <c r="H79" i="1"/>
  <c r="H80" i="1"/>
  <c r="H81" i="1"/>
  <c r="H82" i="1"/>
  <c r="H83" i="1"/>
  <c r="H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  <c r="D28" i="1"/>
  <c r="E28" i="1" s="1"/>
  <c r="D73" i="1"/>
  <c r="E73" i="1" s="1"/>
  <c r="D74" i="1"/>
  <c r="E74" i="1" s="1"/>
  <c r="D75" i="1"/>
  <c r="E75" i="1" s="1"/>
  <c r="D76" i="1"/>
  <c r="E76" i="1" s="1"/>
  <c r="D77" i="1"/>
  <c r="E77" i="1" s="1"/>
  <c r="D29" i="1"/>
  <c r="E29" i="1" s="1"/>
  <c r="D30" i="1"/>
  <c r="E79" i="1"/>
  <c r="D84" i="1"/>
  <c r="E84" i="1" s="1"/>
  <c r="D83" i="1"/>
  <c r="E83" i="1" s="1"/>
  <c r="D82" i="1"/>
  <c r="E82" i="1" s="1"/>
  <c r="D81" i="1"/>
  <c r="E81" i="1" s="1"/>
  <c r="D80" i="1"/>
  <c r="E80" i="1" s="1"/>
  <c r="D79" i="1"/>
  <c r="D78" i="1"/>
  <c r="E78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E30" i="1"/>
  <c r="D27" i="1"/>
  <c r="E27" i="1" s="1"/>
  <c r="D26" i="1"/>
  <c r="E26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3" i="1"/>
  <c r="E3" i="1" s="1"/>
  <c r="D2" i="1"/>
  <c r="E2" i="1" s="1"/>
  <c r="K3" i="1" l="1"/>
  <c r="AD7" i="1"/>
  <c r="AC7" i="1"/>
  <c r="AB7" i="1"/>
  <c r="AA7" i="1"/>
</calcChain>
</file>

<file path=xl/sharedStrings.xml><?xml version="1.0" encoding="utf-8"?>
<sst xmlns="http://schemas.openxmlformats.org/spreadsheetml/2006/main" count="17" uniqueCount="17">
  <si>
    <t>Procs:</t>
  </si>
  <si>
    <t>Time:</t>
  </si>
  <si>
    <t>10^4</t>
  </si>
  <si>
    <t>cells</t>
  </si>
  <si>
    <t>Proc 1</t>
  </si>
  <si>
    <t>Proc 0</t>
  </si>
  <si>
    <t>Proc 2</t>
  </si>
  <si>
    <t>Proc 3</t>
  </si>
  <si>
    <t>speed-up</t>
  </si>
  <si>
    <t>efficiency</t>
  </si>
  <si>
    <t>communication time</t>
  </si>
  <si>
    <t>initiation time</t>
  </si>
  <si>
    <t>£</t>
  </si>
  <si>
    <t>calculation time</t>
  </si>
  <si>
    <t>computed calculation time</t>
  </si>
  <si>
    <t>computed communication time</t>
  </si>
  <si>
    <t>computed computing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</si>
</sst>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Time: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Sheet1!$B$2:$B$84</c:f>
              <c:numCache>
                <c:formatCode>General</c:formatCode>
                <c:ptCount val="83"/>
                <c:pt idx="0">
                  <c:v>84.85</c:v>
                </c:pt>
                <c:pt idx="1">
                  <c:v>28.626000000000001</c:v>
                </c:pt>
                <c:pt idx="2">
                  <c:v>21.57</c:v>
                </c:pt>
                <c:pt idx="3">
                  <c:v>21.47</c:v>
                </c:pt>
                <c:pt idx="4">
                  <c:v>14.57</c:v>
                </c:pt>
                <c:pt idx="5">
                  <c:v>14.47</c:v>
                </c:pt>
                <c:pt idx="6">
                  <c:v>11</c:v>
                </c:pt>
                <c:pt idx="7">
                  <c:v>9.8800000000000008</c:v>
                </c:pt>
                <c:pt idx="8">
                  <c:v>9.84</c:v>
                </c:pt>
                <c:pt idx="9">
                  <c:v>9.81</c:v>
                </c:pt>
                <c:pt idx="10">
                  <c:v>7.49</c:v>
                </c:pt>
                <c:pt idx="11">
                  <c:v>7.49</c:v>
                </c:pt>
                <c:pt idx="12">
                  <c:v>7.46</c:v>
                </c:pt>
                <c:pt idx="13">
                  <c:v>6.5</c:v>
                </c:pt>
                <c:pt idx="14">
                  <c:v>5.63</c:v>
                </c:pt>
                <c:pt idx="15">
                  <c:v>5.8</c:v>
                </c:pt>
                <c:pt idx="16">
                  <c:v>5.7</c:v>
                </c:pt>
                <c:pt idx="17">
                  <c:v>5.63</c:v>
                </c:pt>
                <c:pt idx="18">
                  <c:v>4.75</c:v>
                </c:pt>
                <c:pt idx="19">
                  <c:v>4.63</c:v>
                </c:pt>
                <c:pt idx="20">
                  <c:v>4.5599999999999996</c:v>
                </c:pt>
                <c:pt idx="21">
                  <c:v>4.51</c:v>
                </c:pt>
                <c:pt idx="22">
                  <c:v>5.31</c:v>
                </c:pt>
                <c:pt idx="23">
                  <c:v>3.99</c:v>
                </c:pt>
                <c:pt idx="24">
                  <c:v>3.81</c:v>
                </c:pt>
                <c:pt idx="25">
                  <c:v>3.79</c:v>
                </c:pt>
                <c:pt idx="26">
                  <c:v>3.71</c:v>
                </c:pt>
                <c:pt idx="27">
                  <c:v>3.59</c:v>
                </c:pt>
                <c:pt idx="28">
                  <c:v>3.18</c:v>
                </c:pt>
                <c:pt idx="29">
                  <c:v>3.15</c:v>
                </c:pt>
                <c:pt idx="30">
                  <c:v>3.07</c:v>
                </c:pt>
                <c:pt idx="31">
                  <c:v>3.01</c:v>
                </c:pt>
                <c:pt idx="32">
                  <c:v>2.98</c:v>
                </c:pt>
                <c:pt idx="33">
                  <c:v>2.72</c:v>
                </c:pt>
                <c:pt idx="34">
                  <c:v>2.62</c:v>
                </c:pt>
                <c:pt idx="35">
                  <c:v>2.58</c:v>
                </c:pt>
                <c:pt idx="36">
                  <c:v>2.56</c:v>
                </c:pt>
                <c:pt idx="37">
                  <c:v>2.63</c:v>
                </c:pt>
                <c:pt idx="38">
                  <c:v>2.59</c:v>
                </c:pt>
                <c:pt idx="39">
                  <c:v>2.4900000000000002</c:v>
                </c:pt>
                <c:pt idx="40">
                  <c:v>2.25</c:v>
                </c:pt>
                <c:pt idx="41">
                  <c:v>2.2799999999999998</c:v>
                </c:pt>
                <c:pt idx="42">
                  <c:v>2.2200000000000002</c:v>
                </c:pt>
                <c:pt idx="43">
                  <c:v>2.2999999999999998</c:v>
                </c:pt>
                <c:pt idx="44">
                  <c:v>2.19</c:v>
                </c:pt>
                <c:pt idx="45">
                  <c:v>2.21</c:v>
                </c:pt>
                <c:pt idx="46">
                  <c:v>2.0099999999999998</c:v>
                </c:pt>
                <c:pt idx="47">
                  <c:v>1.99</c:v>
                </c:pt>
                <c:pt idx="48">
                  <c:v>1.98</c:v>
                </c:pt>
                <c:pt idx="49">
                  <c:v>1.99</c:v>
                </c:pt>
                <c:pt idx="50">
                  <c:v>1.94</c:v>
                </c:pt>
                <c:pt idx="51">
                  <c:v>1.9</c:v>
                </c:pt>
                <c:pt idx="52">
                  <c:v>1.89</c:v>
                </c:pt>
                <c:pt idx="53">
                  <c:v>1.88</c:v>
                </c:pt>
                <c:pt idx="54">
                  <c:v>1.73</c:v>
                </c:pt>
                <c:pt idx="55">
                  <c:v>1.72</c:v>
                </c:pt>
                <c:pt idx="56">
                  <c:v>1.71</c:v>
                </c:pt>
                <c:pt idx="57">
                  <c:v>1.69</c:v>
                </c:pt>
                <c:pt idx="58">
                  <c:v>1.66</c:v>
                </c:pt>
                <c:pt idx="59">
                  <c:v>1.67</c:v>
                </c:pt>
                <c:pt idx="60">
                  <c:v>1.67</c:v>
                </c:pt>
                <c:pt idx="61">
                  <c:v>1.6</c:v>
                </c:pt>
                <c:pt idx="62">
                  <c:v>1.56</c:v>
                </c:pt>
                <c:pt idx="63">
                  <c:v>1.54</c:v>
                </c:pt>
                <c:pt idx="64">
                  <c:v>1.51</c:v>
                </c:pt>
                <c:pt idx="65">
                  <c:v>1.5</c:v>
                </c:pt>
                <c:pt idx="66">
                  <c:v>1.48</c:v>
                </c:pt>
                <c:pt idx="67">
                  <c:v>1.48</c:v>
                </c:pt>
                <c:pt idx="68">
                  <c:v>1.48</c:v>
                </c:pt>
                <c:pt idx="69">
                  <c:v>1.47</c:v>
                </c:pt>
                <c:pt idx="70">
                  <c:v>1.57</c:v>
                </c:pt>
                <c:pt idx="71">
                  <c:v>1.39</c:v>
                </c:pt>
                <c:pt idx="72">
                  <c:v>1.38</c:v>
                </c:pt>
                <c:pt idx="73">
                  <c:v>1.37</c:v>
                </c:pt>
                <c:pt idx="74">
                  <c:v>1.35</c:v>
                </c:pt>
                <c:pt idx="75">
                  <c:v>1.36</c:v>
                </c:pt>
                <c:pt idx="76">
                  <c:v>1.25</c:v>
                </c:pt>
                <c:pt idx="77">
                  <c:v>1.28</c:v>
                </c:pt>
                <c:pt idx="78">
                  <c:v>1.19</c:v>
                </c:pt>
                <c:pt idx="79">
                  <c:v>1.08</c:v>
                </c:pt>
                <c:pt idx="80">
                  <c:v>1.04</c:v>
                </c:pt>
                <c:pt idx="81">
                  <c:v>0.99</c:v>
                </c:pt>
                <c:pt idx="82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9-9E4D-B9CD-DC57AC4E8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239311"/>
        <c:axId val="1321240991"/>
      </c:scatterChart>
      <c:valAx>
        <c:axId val="13212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40991"/>
        <c:crosses val="autoZero"/>
        <c:crossBetween val="midCat"/>
      </c:valAx>
      <c:valAx>
        <c:axId val="132124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2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over increasing amount of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hello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Sheet1!$AA$2:$AD$2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Sheet1!$AA$7:$AD$7</c:f>
              <c:numCache>
                <c:formatCode>General</c:formatCode>
                <c:ptCount val="4"/>
                <c:pt idx="0">
                  <c:v>6.9330249999999996E-2</c:v>
                </c:pt>
                <c:pt idx="1">
                  <c:v>7.0774249999999997E-2</c:v>
                </c:pt>
                <c:pt idx="2">
                  <c:v>0.13955900000000002</c:v>
                </c:pt>
                <c:pt idx="3">
                  <c:v>5.9252400000000005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8-C543-A878-64A1D1EF7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58320"/>
        <c:axId val="964880448"/>
      </c:scatterChart>
      <c:valAx>
        <c:axId val="9650583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</a:t>
                </a:r>
                <a:r>
                  <a:rPr lang="en-US" baseline="0"/>
                  <a:t>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880448"/>
        <c:crosses val="autoZero"/>
        <c:crossBetween val="midCat"/>
      </c:valAx>
      <c:valAx>
        <c:axId val="964880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Sheet1!$D$2:$D$84</c:f>
              <c:numCache>
                <c:formatCode>General</c:formatCode>
                <c:ptCount val="83"/>
                <c:pt idx="0">
                  <c:v>1</c:v>
                </c:pt>
                <c:pt idx="1">
                  <c:v>2.9640885907915879</c:v>
                </c:pt>
                <c:pt idx="2">
                  <c:v>3.933704218822438</c:v>
                </c:pt>
                <c:pt idx="3">
                  <c:v>3.9520260829063809</c:v>
                </c:pt>
                <c:pt idx="4">
                  <c:v>5.8236101578586128</c:v>
                </c:pt>
                <c:pt idx="5">
                  <c:v>5.8638562543192805</c:v>
                </c:pt>
                <c:pt idx="6">
                  <c:v>7.713636363636363</c:v>
                </c:pt>
                <c:pt idx="7">
                  <c:v>8.5880566801619427</c:v>
                </c:pt>
                <c:pt idx="8">
                  <c:v>8.6229674796747968</c:v>
                </c:pt>
                <c:pt idx="9">
                  <c:v>8.6493374108053001</c:v>
                </c:pt>
                <c:pt idx="10">
                  <c:v>11.328437917222963</c:v>
                </c:pt>
                <c:pt idx="11">
                  <c:v>11.328437917222963</c:v>
                </c:pt>
                <c:pt idx="12">
                  <c:v>11.373994638069705</c:v>
                </c:pt>
                <c:pt idx="13">
                  <c:v>13.053846153846154</c:v>
                </c:pt>
                <c:pt idx="14">
                  <c:v>15.071047957371224</c:v>
                </c:pt>
                <c:pt idx="15">
                  <c:v>14.629310344827585</c:v>
                </c:pt>
                <c:pt idx="16">
                  <c:v>14.8859649122807</c:v>
                </c:pt>
                <c:pt idx="17">
                  <c:v>15.071047957371224</c:v>
                </c:pt>
                <c:pt idx="18">
                  <c:v>17.86315789473684</c:v>
                </c:pt>
                <c:pt idx="19">
                  <c:v>18.326133909287257</c:v>
                </c:pt>
                <c:pt idx="20">
                  <c:v>18.607456140350877</c:v>
                </c:pt>
                <c:pt idx="21">
                  <c:v>18.813747228381374</c:v>
                </c:pt>
                <c:pt idx="22">
                  <c:v>15.979284369114877</c:v>
                </c:pt>
                <c:pt idx="23">
                  <c:v>21.265664160400998</c:v>
                </c:pt>
                <c:pt idx="24">
                  <c:v>22.27034120734908</c:v>
                </c:pt>
                <c:pt idx="25">
                  <c:v>22.387862796833772</c:v>
                </c:pt>
                <c:pt idx="26">
                  <c:v>22.870619946091644</c:v>
                </c:pt>
                <c:pt idx="27">
                  <c:v>23.635097493036213</c:v>
                </c:pt>
                <c:pt idx="28">
                  <c:v>26.682389937106915</c:v>
                </c:pt>
                <c:pt idx="29">
                  <c:v>26.936507936507937</c:v>
                </c:pt>
                <c:pt idx="30">
                  <c:v>27.638436482084689</c:v>
                </c:pt>
                <c:pt idx="31">
                  <c:v>28.189368770764119</c:v>
                </c:pt>
                <c:pt idx="32">
                  <c:v>28.473154362416107</c:v>
                </c:pt>
                <c:pt idx="33">
                  <c:v>31.194852941176467</c:v>
                </c:pt>
                <c:pt idx="34">
                  <c:v>32.385496183206101</c:v>
                </c:pt>
                <c:pt idx="35">
                  <c:v>32.887596899224803</c:v>
                </c:pt>
                <c:pt idx="36">
                  <c:v>33.14453125</c:v>
                </c:pt>
                <c:pt idx="37">
                  <c:v>32.262357414448665</c:v>
                </c:pt>
                <c:pt idx="38">
                  <c:v>32.760617760617762</c:v>
                </c:pt>
                <c:pt idx="39">
                  <c:v>34.076305220883526</c:v>
                </c:pt>
                <c:pt idx="40">
                  <c:v>37.711111111111109</c:v>
                </c:pt>
                <c:pt idx="41">
                  <c:v>37.214912280701753</c:v>
                </c:pt>
                <c:pt idx="42">
                  <c:v>38.220720720720713</c:v>
                </c:pt>
                <c:pt idx="43">
                  <c:v>36.891304347826086</c:v>
                </c:pt>
                <c:pt idx="44">
                  <c:v>38.74429223744292</c:v>
                </c:pt>
                <c:pt idx="45">
                  <c:v>38.393665158371036</c:v>
                </c:pt>
                <c:pt idx="46">
                  <c:v>42.213930348258707</c:v>
                </c:pt>
                <c:pt idx="47">
                  <c:v>42.638190954773869</c:v>
                </c:pt>
                <c:pt idx="48">
                  <c:v>42.853535353535349</c:v>
                </c:pt>
                <c:pt idx="49">
                  <c:v>42.638190954773869</c:v>
                </c:pt>
                <c:pt idx="50">
                  <c:v>43.737113402061851</c:v>
                </c:pt>
                <c:pt idx="51">
                  <c:v>44.657894736842103</c:v>
                </c:pt>
                <c:pt idx="52">
                  <c:v>44.894179894179892</c:v>
                </c:pt>
                <c:pt idx="53">
                  <c:v>45.132978723404257</c:v>
                </c:pt>
                <c:pt idx="54">
                  <c:v>49.046242774566473</c:v>
                </c:pt>
                <c:pt idx="55">
                  <c:v>49.331395348837205</c:v>
                </c:pt>
                <c:pt idx="56">
                  <c:v>49.619883040935669</c:v>
                </c:pt>
                <c:pt idx="57">
                  <c:v>50.207100591715978</c:v>
                </c:pt>
                <c:pt idx="58">
                  <c:v>51.114457831325304</c:v>
                </c:pt>
                <c:pt idx="59">
                  <c:v>50.808383233532936</c:v>
                </c:pt>
                <c:pt idx="60">
                  <c:v>50.808383233532936</c:v>
                </c:pt>
                <c:pt idx="61">
                  <c:v>53.031249999999993</c:v>
                </c:pt>
                <c:pt idx="62">
                  <c:v>54.391025641025635</c:v>
                </c:pt>
                <c:pt idx="63">
                  <c:v>55.097402597402592</c:v>
                </c:pt>
                <c:pt idx="64">
                  <c:v>56.192052980132445</c:v>
                </c:pt>
                <c:pt idx="65">
                  <c:v>56.566666666666663</c:v>
                </c:pt>
                <c:pt idx="66">
                  <c:v>57.331081081081081</c:v>
                </c:pt>
                <c:pt idx="67">
                  <c:v>57.331081081081081</c:v>
                </c:pt>
                <c:pt idx="68">
                  <c:v>57.331081081081081</c:v>
                </c:pt>
                <c:pt idx="69">
                  <c:v>57.721088435374149</c:v>
                </c:pt>
                <c:pt idx="70">
                  <c:v>54.044585987261144</c:v>
                </c:pt>
                <c:pt idx="71">
                  <c:v>61.043165467625897</c:v>
                </c:pt>
                <c:pt idx="72">
                  <c:v>61.485507246376812</c:v>
                </c:pt>
                <c:pt idx="73">
                  <c:v>61.934306569343057</c:v>
                </c:pt>
                <c:pt idx="74">
                  <c:v>62.851851851851841</c:v>
                </c:pt>
                <c:pt idx="75">
                  <c:v>62.389705882352935</c:v>
                </c:pt>
                <c:pt idx="76">
                  <c:v>67.88</c:v>
                </c:pt>
                <c:pt idx="77">
                  <c:v>66.2890625</c:v>
                </c:pt>
                <c:pt idx="78">
                  <c:v>71.30252100840336</c:v>
                </c:pt>
                <c:pt idx="79">
                  <c:v>78.56481481481481</c:v>
                </c:pt>
                <c:pt idx="80">
                  <c:v>81.586538461538453</c:v>
                </c:pt>
                <c:pt idx="81">
                  <c:v>85.707070707070699</c:v>
                </c:pt>
                <c:pt idx="82">
                  <c:v>95.337078651685388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4-CE4D-80EA-E53816DB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05023"/>
        <c:axId val="2132305407"/>
      </c:scatterChart>
      <c:valAx>
        <c:axId val="213230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5407"/>
        <c:crosses val="autoZero"/>
        <c:crossBetween val="midCat"/>
      </c:valAx>
      <c:valAx>
        <c:axId val="21323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Serial Time / Parallel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0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Sheet1!$E$2:$E$84</c:f>
              <c:numCache>
                <c:formatCode>General</c:formatCode>
                <c:ptCount val="83"/>
                <c:pt idx="0">
                  <c:v>1</c:v>
                </c:pt>
                <c:pt idx="1">
                  <c:v>0.98802953026386264</c:v>
                </c:pt>
                <c:pt idx="2">
                  <c:v>0.98342605470560951</c:v>
                </c:pt>
                <c:pt idx="3">
                  <c:v>0.79040521658127616</c:v>
                </c:pt>
                <c:pt idx="4">
                  <c:v>0.9706016929764355</c:v>
                </c:pt>
                <c:pt idx="5">
                  <c:v>0.8376937506170401</c:v>
                </c:pt>
                <c:pt idx="6">
                  <c:v>0.96420454545454537</c:v>
                </c:pt>
                <c:pt idx="7">
                  <c:v>0.95422852001799363</c:v>
                </c:pt>
                <c:pt idx="8">
                  <c:v>0.86229674796747968</c:v>
                </c:pt>
                <c:pt idx="9">
                  <c:v>0.7863034009823</c:v>
                </c:pt>
                <c:pt idx="10">
                  <c:v>0.94403649310191362</c:v>
                </c:pt>
                <c:pt idx="11">
                  <c:v>0.87141830132484333</c:v>
                </c:pt>
                <c:pt idx="12">
                  <c:v>0.81242818843355036</c:v>
                </c:pt>
                <c:pt idx="13">
                  <c:v>0.87025641025641021</c:v>
                </c:pt>
                <c:pt idx="14">
                  <c:v>0.94194049733570151</c:v>
                </c:pt>
                <c:pt idx="15">
                  <c:v>0.86054766734279919</c:v>
                </c:pt>
                <c:pt idx="16">
                  <c:v>0.82699805068226118</c:v>
                </c:pt>
                <c:pt idx="17">
                  <c:v>0.7932130503879592</c:v>
                </c:pt>
                <c:pt idx="18">
                  <c:v>0.89315789473684204</c:v>
                </c:pt>
                <c:pt idx="19">
                  <c:v>0.87267304329939321</c:v>
                </c:pt>
                <c:pt idx="20">
                  <c:v>0.84579346092503982</c:v>
                </c:pt>
                <c:pt idx="21">
                  <c:v>0.81798900992962498</c:v>
                </c:pt>
                <c:pt idx="22">
                  <c:v>0.66580351537978655</c:v>
                </c:pt>
                <c:pt idx="23">
                  <c:v>0.85062656641603995</c:v>
                </c:pt>
                <c:pt idx="24">
                  <c:v>0.85655158489804151</c:v>
                </c:pt>
                <c:pt idx="25">
                  <c:v>0.82918010358643601</c:v>
                </c:pt>
                <c:pt idx="26">
                  <c:v>0.81680785521755872</c:v>
                </c:pt>
                <c:pt idx="27">
                  <c:v>0.81500336182883493</c:v>
                </c:pt>
                <c:pt idx="28">
                  <c:v>0.88941299790356387</c:v>
                </c:pt>
                <c:pt idx="29">
                  <c:v>0.86891961085509473</c:v>
                </c:pt>
                <c:pt idx="30">
                  <c:v>0.86370114006514653</c:v>
                </c:pt>
                <c:pt idx="31">
                  <c:v>0.85422329608376124</c:v>
                </c:pt>
                <c:pt idx="32">
                  <c:v>0.83744571654165023</c:v>
                </c:pt>
                <c:pt idx="33">
                  <c:v>0.89128151260504196</c:v>
                </c:pt>
                <c:pt idx="34">
                  <c:v>0.89959711620016947</c:v>
                </c:pt>
                <c:pt idx="35">
                  <c:v>0.888853970249319</c:v>
                </c:pt>
                <c:pt idx="36">
                  <c:v>0.87222450657894735</c:v>
                </c:pt>
                <c:pt idx="37">
                  <c:v>0.82723993370381188</c:v>
                </c:pt>
                <c:pt idx="38">
                  <c:v>0.81901544401544402</c:v>
                </c:pt>
                <c:pt idx="39">
                  <c:v>0.8311293956313055</c:v>
                </c:pt>
                <c:pt idx="40">
                  <c:v>0.89788359788359784</c:v>
                </c:pt>
                <c:pt idx="41">
                  <c:v>0.86546307629538966</c:v>
                </c:pt>
                <c:pt idx="42">
                  <c:v>0.86865274365274348</c:v>
                </c:pt>
                <c:pt idx="43">
                  <c:v>0.81980676328502411</c:v>
                </c:pt>
                <c:pt idx="44">
                  <c:v>0.84226722255310693</c:v>
                </c:pt>
                <c:pt idx="45">
                  <c:v>0.81688649273129865</c:v>
                </c:pt>
                <c:pt idx="46">
                  <c:v>0.87945688225538976</c:v>
                </c:pt>
                <c:pt idx="47">
                  <c:v>0.87016716234232383</c:v>
                </c:pt>
                <c:pt idx="48">
                  <c:v>0.85707070707070698</c:v>
                </c:pt>
                <c:pt idx="49">
                  <c:v>0.83604295989752686</c:v>
                </c:pt>
                <c:pt idx="50">
                  <c:v>0.84109833465503558</c:v>
                </c:pt>
                <c:pt idx="51">
                  <c:v>0.84260178748758685</c:v>
                </c:pt>
                <c:pt idx="52">
                  <c:v>0.8313737017440721</c:v>
                </c:pt>
                <c:pt idx="53">
                  <c:v>0.82059961315280472</c:v>
                </c:pt>
                <c:pt idx="54">
                  <c:v>0.8758257638315442</c:v>
                </c:pt>
                <c:pt idx="55">
                  <c:v>0.86546307629538954</c:v>
                </c:pt>
                <c:pt idx="56">
                  <c:v>0.85551522484371845</c:v>
                </c:pt>
                <c:pt idx="57">
                  <c:v>0.85096780663925387</c:v>
                </c:pt>
                <c:pt idx="58">
                  <c:v>0.8519076305220884</c:v>
                </c:pt>
                <c:pt idx="59">
                  <c:v>0.83292431530381861</c:v>
                </c:pt>
                <c:pt idx="60">
                  <c:v>0.81949005215375703</c:v>
                </c:pt>
                <c:pt idx="61">
                  <c:v>0.84176587301587291</c:v>
                </c:pt>
                <c:pt idx="62">
                  <c:v>0.84985977564102555</c:v>
                </c:pt>
                <c:pt idx="63">
                  <c:v>0.84765234765234754</c:v>
                </c:pt>
                <c:pt idx="64">
                  <c:v>0.85139474212321886</c:v>
                </c:pt>
                <c:pt idx="65">
                  <c:v>0.84427860696517409</c:v>
                </c:pt>
                <c:pt idx="66">
                  <c:v>0.84310413354531</c:v>
                </c:pt>
                <c:pt idx="67">
                  <c:v>0.83088523305914608</c:v>
                </c:pt>
                <c:pt idx="68">
                  <c:v>0.81901544401544402</c:v>
                </c:pt>
                <c:pt idx="69">
                  <c:v>0.81297307655456552</c:v>
                </c:pt>
                <c:pt idx="70">
                  <c:v>0.75061924982307149</c:v>
                </c:pt>
                <c:pt idx="71">
                  <c:v>0.83620774613186155</c:v>
                </c:pt>
                <c:pt idx="72">
                  <c:v>0.83088523305914608</c:v>
                </c:pt>
                <c:pt idx="73">
                  <c:v>0.82579075425790738</c:v>
                </c:pt>
                <c:pt idx="74">
                  <c:v>0.82699805068226107</c:v>
                </c:pt>
                <c:pt idx="75">
                  <c:v>0.81025592055003814</c:v>
                </c:pt>
                <c:pt idx="76">
                  <c:v>0.84849999999999992</c:v>
                </c:pt>
                <c:pt idx="77">
                  <c:v>0.73654513888888884</c:v>
                </c:pt>
                <c:pt idx="78">
                  <c:v>0.71302521008403363</c:v>
                </c:pt>
                <c:pt idx="79">
                  <c:v>0.71422558922558921</c:v>
                </c:pt>
                <c:pt idx="80">
                  <c:v>0.67988782051282048</c:v>
                </c:pt>
                <c:pt idx="81">
                  <c:v>0.63486719042274586</c:v>
                </c:pt>
                <c:pt idx="82">
                  <c:v>0.63558052434456924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0-CC4D-82BD-5CF8A5F2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15679"/>
        <c:axId val="2135795599"/>
      </c:scatterChart>
      <c:valAx>
        <c:axId val="194601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95599"/>
        <c:crosses val="autoZero"/>
        <c:crossBetween val="midCat"/>
      </c:valAx>
      <c:valAx>
        <c:axId val="21357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  <a:r>
                  <a:rPr lang="en-US" baseline="0"/>
                  <a:t> / Procs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1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Computed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total time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Sheet1!$B$2:$B$84</c:f>
              <c:numCache>
                <c:formatCode>General</c:formatCode>
                <c:ptCount val="83"/>
                <c:pt idx="0">
                  <c:v>84.85</c:v>
                </c:pt>
                <c:pt idx="1">
                  <c:v>28.626000000000001</c:v>
                </c:pt>
                <c:pt idx="2">
                  <c:v>21.57</c:v>
                </c:pt>
                <c:pt idx="3">
                  <c:v>21.47</c:v>
                </c:pt>
                <c:pt idx="4">
                  <c:v>14.57</c:v>
                </c:pt>
                <c:pt idx="5">
                  <c:v>14.47</c:v>
                </c:pt>
                <c:pt idx="6">
                  <c:v>11</c:v>
                </c:pt>
                <c:pt idx="7">
                  <c:v>9.8800000000000008</c:v>
                </c:pt>
                <c:pt idx="8">
                  <c:v>9.84</c:v>
                </c:pt>
                <c:pt idx="9">
                  <c:v>9.81</c:v>
                </c:pt>
                <c:pt idx="10">
                  <c:v>7.49</c:v>
                </c:pt>
                <c:pt idx="11">
                  <c:v>7.49</c:v>
                </c:pt>
                <c:pt idx="12">
                  <c:v>7.46</c:v>
                </c:pt>
                <c:pt idx="13">
                  <c:v>6.5</c:v>
                </c:pt>
                <c:pt idx="14">
                  <c:v>5.63</c:v>
                </c:pt>
                <c:pt idx="15">
                  <c:v>5.8</c:v>
                </c:pt>
                <c:pt idx="16">
                  <c:v>5.7</c:v>
                </c:pt>
                <c:pt idx="17">
                  <c:v>5.63</c:v>
                </c:pt>
                <c:pt idx="18">
                  <c:v>4.75</c:v>
                </c:pt>
                <c:pt idx="19">
                  <c:v>4.63</c:v>
                </c:pt>
                <c:pt idx="20">
                  <c:v>4.5599999999999996</c:v>
                </c:pt>
                <c:pt idx="21">
                  <c:v>4.51</c:v>
                </c:pt>
                <c:pt idx="22">
                  <c:v>5.31</c:v>
                </c:pt>
                <c:pt idx="23">
                  <c:v>3.99</c:v>
                </c:pt>
                <c:pt idx="24">
                  <c:v>3.81</c:v>
                </c:pt>
                <c:pt idx="25">
                  <c:v>3.79</c:v>
                </c:pt>
                <c:pt idx="26">
                  <c:v>3.71</c:v>
                </c:pt>
                <c:pt idx="27">
                  <c:v>3.59</c:v>
                </c:pt>
                <c:pt idx="28">
                  <c:v>3.18</c:v>
                </c:pt>
                <c:pt idx="29">
                  <c:v>3.15</c:v>
                </c:pt>
                <c:pt idx="30">
                  <c:v>3.07</c:v>
                </c:pt>
                <c:pt idx="31">
                  <c:v>3.01</c:v>
                </c:pt>
                <c:pt idx="32">
                  <c:v>2.98</c:v>
                </c:pt>
                <c:pt idx="33">
                  <c:v>2.72</c:v>
                </c:pt>
                <c:pt idx="34">
                  <c:v>2.62</c:v>
                </c:pt>
                <c:pt idx="35">
                  <c:v>2.58</c:v>
                </c:pt>
                <c:pt idx="36">
                  <c:v>2.56</c:v>
                </c:pt>
                <c:pt idx="37">
                  <c:v>2.63</c:v>
                </c:pt>
                <c:pt idx="38">
                  <c:v>2.59</c:v>
                </c:pt>
                <c:pt idx="39">
                  <c:v>2.4900000000000002</c:v>
                </c:pt>
                <c:pt idx="40">
                  <c:v>2.25</c:v>
                </c:pt>
                <c:pt idx="41">
                  <c:v>2.2799999999999998</c:v>
                </c:pt>
                <c:pt idx="42">
                  <c:v>2.2200000000000002</c:v>
                </c:pt>
                <c:pt idx="43">
                  <c:v>2.2999999999999998</c:v>
                </c:pt>
                <c:pt idx="44">
                  <c:v>2.19</c:v>
                </c:pt>
                <c:pt idx="45">
                  <c:v>2.21</c:v>
                </c:pt>
                <c:pt idx="46">
                  <c:v>2.0099999999999998</c:v>
                </c:pt>
                <c:pt idx="47">
                  <c:v>1.99</c:v>
                </c:pt>
                <c:pt idx="48">
                  <c:v>1.98</c:v>
                </c:pt>
                <c:pt idx="49">
                  <c:v>1.99</c:v>
                </c:pt>
                <c:pt idx="50">
                  <c:v>1.94</c:v>
                </c:pt>
                <c:pt idx="51">
                  <c:v>1.9</c:v>
                </c:pt>
                <c:pt idx="52">
                  <c:v>1.89</c:v>
                </c:pt>
                <c:pt idx="53">
                  <c:v>1.88</c:v>
                </c:pt>
                <c:pt idx="54">
                  <c:v>1.73</c:v>
                </c:pt>
                <c:pt idx="55">
                  <c:v>1.72</c:v>
                </c:pt>
                <c:pt idx="56">
                  <c:v>1.71</c:v>
                </c:pt>
                <c:pt idx="57">
                  <c:v>1.69</c:v>
                </c:pt>
                <c:pt idx="58">
                  <c:v>1.66</c:v>
                </c:pt>
                <c:pt idx="59">
                  <c:v>1.67</c:v>
                </c:pt>
                <c:pt idx="60">
                  <c:v>1.67</c:v>
                </c:pt>
                <c:pt idx="61">
                  <c:v>1.6</c:v>
                </c:pt>
                <c:pt idx="62">
                  <c:v>1.56</c:v>
                </c:pt>
                <c:pt idx="63">
                  <c:v>1.54</c:v>
                </c:pt>
                <c:pt idx="64">
                  <c:v>1.51</c:v>
                </c:pt>
                <c:pt idx="65">
                  <c:v>1.5</c:v>
                </c:pt>
                <c:pt idx="66">
                  <c:v>1.48</c:v>
                </c:pt>
                <c:pt idx="67">
                  <c:v>1.48</c:v>
                </c:pt>
                <c:pt idx="68">
                  <c:v>1.48</c:v>
                </c:pt>
                <c:pt idx="69">
                  <c:v>1.47</c:v>
                </c:pt>
                <c:pt idx="70">
                  <c:v>1.57</c:v>
                </c:pt>
                <c:pt idx="71">
                  <c:v>1.39</c:v>
                </c:pt>
                <c:pt idx="72">
                  <c:v>1.38</c:v>
                </c:pt>
                <c:pt idx="73">
                  <c:v>1.37</c:v>
                </c:pt>
                <c:pt idx="74">
                  <c:v>1.35</c:v>
                </c:pt>
                <c:pt idx="75">
                  <c:v>1.36</c:v>
                </c:pt>
                <c:pt idx="76">
                  <c:v>1.25</c:v>
                </c:pt>
                <c:pt idx="77">
                  <c:v>1.28</c:v>
                </c:pt>
                <c:pt idx="78">
                  <c:v>1.19</c:v>
                </c:pt>
                <c:pt idx="79">
                  <c:v>1.08</c:v>
                </c:pt>
                <c:pt idx="80">
                  <c:v>1.04</c:v>
                </c:pt>
                <c:pt idx="81">
                  <c:v>0.99</c:v>
                </c:pt>
                <c:pt idx="82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77-6B41-ABBB-B08DABAA36A9}"/>
            </c:ext>
          </c:extLst>
        </c:ser>
        <c:ser>
          <c:idx val="0"/>
          <c:order val="1"/>
          <c:tx>
            <c:v>communication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Sheet1!$F$2:$F$84</c:f>
              <c:numCache>
                <c:formatCode>General</c:formatCode>
                <c:ptCount val="83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6.94</c:v>
                </c:pt>
                <c:pt idx="4">
                  <c:v>0.15</c:v>
                </c:pt>
                <c:pt idx="5">
                  <c:v>3.69</c:v>
                </c:pt>
                <c:pt idx="6">
                  <c:v>0.25</c:v>
                </c:pt>
                <c:pt idx="7">
                  <c:v>0.24</c:v>
                </c:pt>
                <c:pt idx="8">
                  <c:v>2.65</c:v>
                </c:pt>
                <c:pt idx="9">
                  <c:v>2.63</c:v>
                </c:pt>
                <c:pt idx="10">
                  <c:v>0.21</c:v>
                </c:pt>
                <c:pt idx="11">
                  <c:v>1.86</c:v>
                </c:pt>
                <c:pt idx="12">
                  <c:v>1.62</c:v>
                </c:pt>
                <c:pt idx="13">
                  <c:v>0.6</c:v>
                </c:pt>
                <c:pt idx="14">
                  <c:v>0.28000000000000003</c:v>
                </c:pt>
                <c:pt idx="15">
                  <c:v>1.56</c:v>
                </c:pt>
                <c:pt idx="16">
                  <c:v>0.51</c:v>
                </c:pt>
                <c:pt idx="17">
                  <c:v>1.1100000000000001</c:v>
                </c:pt>
                <c:pt idx="18">
                  <c:v>1.43</c:v>
                </c:pt>
                <c:pt idx="19">
                  <c:v>0.95</c:v>
                </c:pt>
                <c:pt idx="20">
                  <c:v>0.85</c:v>
                </c:pt>
                <c:pt idx="21">
                  <c:v>0.9</c:v>
                </c:pt>
                <c:pt idx="22">
                  <c:v>1.06</c:v>
                </c:pt>
                <c:pt idx="23">
                  <c:v>0.15</c:v>
                </c:pt>
                <c:pt idx="24">
                  <c:v>0.12</c:v>
                </c:pt>
                <c:pt idx="27">
                  <c:v>0.91</c:v>
                </c:pt>
                <c:pt idx="28">
                  <c:v>0.23</c:v>
                </c:pt>
                <c:pt idx="29">
                  <c:v>0.64</c:v>
                </c:pt>
                <c:pt idx="30">
                  <c:v>0.69</c:v>
                </c:pt>
                <c:pt idx="31">
                  <c:v>0.43</c:v>
                </c:pt>
                <c:pt idx="32">
                  <c:v>0.48</c:v>
                </c:pt>
                <c:pt idx="33">
                  <c:v>0.28999999999999998</c:v>
                </c:pt>
                <c:pt idx="34">
                  <c:v>0.15</c:v>
                </c:pt>
                <c:pt idx="35">
                  <c:v>0.52</c:v>
                </c:pt>
                <c:pt idx="36">
                  <c:v>0.6</c:v>
                </c:pt>
                <c:pt idx="37">
                  <c:v>0.71</c:v>
                </c:pt>
                <c:pt idx="38">
                  <c:v>0.57999999999999996</c:v>
                </c:pt>
                <c:pt idx="39">
                  <c:v>0.53</c:v>
                </c:pt>
                <c:pt idx="40">
                  <c:v>0.26</c:v>
                </c:pt>
                <c:pt idx="41">
                  <c:v>0.22</c:v>
                </c:pt>
                <c:pt idx="42">
                  <c:v>0.38</c:v>
                </c:pt>
                <c:pt idx="43">
                  <c:v>0.28000000000000003</c:v>
                </c:pt>
                <c:pt idx="44">
                  <c:v>0.32</c:v>
                </c:pt>
                <c:pt idx="45">
                  <c:v>0.35</c:v>
                </c:pt>
                <c:pt idx="46">
                  <c:v>0.11</c:v>
                </c:pt>
                <c:pt idx="47">
                  <c:v>0.09</c:v>
                </c:pt>
                <c:pt idx="48">
                  <c:v>0.42</c:v>
                </c:pt>
                <c:pt idx="49">
                  <c:v>0.38</c:v>
                </c:pt>
                <c:pt idx="50">
                  <c:v>0.33</c:v>
                </c:pt>
                <c:pt idx="51">
                  <c:v>0.32</c:v>
                </c:pt>
                <c:pt idx="52">
                  <c:v>0.32</c:v>
                </c:pt>
                <c:pt idx="53">
                  <c:v>0.28000000000000003</c:v>
                </c:pt>
                <c:pt idx="54">
                  <c:v>0.34</c:v>
                </c:pt>
                <c:pt idx="55">
                  <c:v>0.28000000000000003</c:v>
                </c:pt>
                <c:pt idx="56">
                  <c:v>0.31</c:v>
                </c:pt>
                <c:pt idx="57">
                  <c:v>0.28000000000000003</c:v>
                </c:pt>
                <c:pt idx="58">
                  <c:v>0.25</c:v>
                </c:pt>
                <c:pt idx="59">
                  <c:v>0.33</c:v>
                </c:pt>
                <c:pt idx="60">
                  <c:v>0.34</c:v>
                </c:pt>
                <c:pt idx="61">
                  <c:v>0.19</c:v>
                </c:pt>
                <c:pt idx="62">
                  <c:v>0.16</c:v>
                </c:pt>
                <c:pt idx="63">
                  <c:v>0.13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0.12</c:v>
                </c:pt>
                <c:pt idx="67">
                  <c:v>0.2</c:v>
                </c:pt>
                <c:pt idx="68">
                  <c:v>0.23</c:v>
                </c:pt>
                <c:pt idx="69">
                  <c:v>0.18</c:v>
                </c:pt>
                <c:pt idx="70">
                  <c:v>0.39</c:v>
                </c:pt>
                <c:pt idx="71">
                  <c:v>0.19</c:v>
                </c:pt>
                <c:pt idx="72">
                  <c:v>0.2</c:v>
                </c:pt>
                <c:pt idx="73">
                  <c:v>0.19</c:v>
                </c:pt>
                <c:pt idx="74">
                  <c:v>0.32</c:v>
                </c:pt>
                <c:pt idx="75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777-6B41-ABBB-B08DABAA36A9}"/>
            </c:ext>
          </c:extLst>
        </c:ser>
        <c:ser>
          <c:idx val="2"/>
          <c:order val="2"/>
          <c:tx>
            <c:v>calculation time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Sheet1!$H$2:$H$84</c:f>
              <c:numCache>
                <c:formatCode>General</c:formatCode>
                <c:ptCount val="83"/>
                <c:pt idx="0">
                  <c:v>84.85</c:v>
                </c:pt>
                <c:pt idx="1">
                  <c:v>28.546000000000003</c:v>
                </c:pt>
                <c:pt idx="2">
                  <c:v>21.41</c:v>
                </c:pt>
                <c:pt idx="3">
                  <c:v>14.529999999999998</c:v>
                </c:pt>
                <c:pt idx="4">
                  <c:v>14.42</c:v>
                </c:pt>
                <c:pt idx="5">
                  <c:v>10.780000000000001</c:v>
                </c:pt>
                <c:pt idx="6">
                  <c:v>10.75</c:v>
                </c:pt>
                <c:pt idx="7">
                  <c:v>9.64</c:v>
                </c:pt>
                <c:pt idx="8">
                  <c:v>7.1899999999999995</c:v>
                </c:pt>
                <c:pt idx="9">
                  <c:v>7.1800000000000006</c:v>
                </c:pt>
                <c:pt idx="10">
                  <c:v>7.28</c:v>
                </c:pt>
                <c:pt idx="11">
                  <c:v>5.63</c:v>
                </c:pt>
                <c:pt idx="12">
                  <c:v>5.84</c:v>
                </c:pt>
                <c:pt idx="13">
                  <c:v>5.9</c:v>
                </c:pt>
                <c:pt idx="14">
                  <c:v>5.35</c:v>
                </c:pt>
                <c:pt idx="15">
                  <c:v>4.24</c:v>
                </c:pt>
                <c:pt idx="16">
                  <c:v>5.19</c:v>
                </c:pt>
                <c:pt idx="17">
                  <c:v>4.5199999999999996</c:v>
                </c:pt>
                <c:pt idx="18">
                  <c:v>3.3200000000000003</c:v>
                </c:pt>
                <c:pt idx="19">
                  <c:v>3.6799999999999997</c:v>
                </c:pt>
                <c:pt idx="20">
                  <c:v>3.7099999999999995</c:v>
                </c:pt>
                <c:pt idx="21">
                  <c:v>3.61</c:v>
                </c:pt>
                <c:pt idx="22">
                  <c:v>4.25</c:v>
                </c:pt>
                <c:pt idx="23">
                  <c:v>3.8400000000000003</c:v>
                </c:pt>
                <c:pt idx="24">
                  <c:v>3.69</c:v>
                </c:pt>
                <c:pt idx="25">
                  <c:v>3.79</c:v>
                </c:pt>
                <c:pt idx="26">
                  <c:v>3.71</c:v>
                </c:pt>
                <c:pt idx="27">
                  <c:v>2.6799999999999997</c:v>
                </c:pt>
                <c:pt idx="28">
                  <c:v>2.95</c:v>
                </c:pt>
                <c:pt idx="29">
                  <c:v>2.5099999999999998</c:v>
                </c:pt>
                <c:pt idx="30">
                  <c:v>2.38</c:v>
                </c:pt>
                <c:pt idx="31">
                  <c:v>2.5799999999999996</c:v>
                </c:pt>
                <c:pt idx="32">
                  <c:v>2.5</c:v>
                </c:pt>
                <c:pt idx="33">
                  <c:v>2.4300000000000002</c:v>
                </c:pt>
                <c:pt idx="34">
                  <c:v>2.4700000000000002</c:v>
                </c:pt>
                <c:pt idx="35">
                  <c:v>2.06</c:v>
                </c:pt>
                <c:pt idx="36">
                  <c:v>1.96</c:v>
                </c:pt>
                <c:pt idx="37">
                  <c:v>1.92</c:v>
                </c:pt>
                <c:pt idx="38">
                  <c:v>2.0099999999999998</c:v>
                </c:pt>
                <c:pt idx="39">
                  <c:v>1.9600000000000002</c:v>
                </c:pt>
                <c:pt idx="40">
                  <c:v>1.99</c:v>
                </c:pt>
                <c:pt idx="41">
                  <c:v>2.0599999999999996</c:v>
                </c:pt>
                <c:pt idx="42">
                  <c:v>1.8400000000000003</c:v>
                </c:pt>
                <c:pt idx="43">
                  <c:v>2.0199999999999996</c:v>
                </c:pt>
                <c:pt idx="44">
                  <c:v>1.8699999999999999</c:v>
                </c:pt>
                <c:pt idx="45">
                  <c:v>1.8599999999999999</c:v>
                </c:pt>
                <c:pt idx="46">
                  <c:v>1.8999999999999997</c:v>
                </c:pt>
                <c:pt idx="47">
                  <c:v>1.9</c:v>
                </c:pt>
                <c:pt idx="48">
                  <c:v>1.56</c:v>
                </c:pt>
                <c:pt idx="49">
                  <c:v>1.6099999999999999</c:v>
                </c:pt>
                <c:pt idx="50">
                  <c:v>1.6099999999999999</c:v>
                </c:pt>
                <c:pt idx="51">
                  <c:v>1.5799999999999998</c:v>
                </c:pt>
                <c:pt idx="52">
                  <c:v>1.5699999999999998</c:v>
                </c:pt>
                <c:pt idx="53">
                  <c:v>1.5999999999999999</c:v>
                </c:pt>
                <c:pt idx="54">
                  <c:v>1.39</c:v>
                </c:pt>
                <c:pt idx="55">
                  <c:v>1.44</c:v>
                </c:pt>
                <c:pt idx="56">
                  <c:v>1.4</c:v>
                </c:pt>
                <c:pt idx="57">
                  <c:v>1.41</c:v>
                </c:pt>
                <c:pt idx="58">
                  <c:v>1.41</c:v>
                </c:pt>
                <c:pt idx="59">
                  <c:v>1.3399999999999999</c:v>
                </c:pt>
                <c:pt idx="60">
                  <c:v>1.3299999999999998</c:v>
                </c:pt>
                <c:pt idx="61">
                  <c:v>1.4100000000000001</c:v>
                </c:pt>
                <c:pt idx="62">
                  <c:v>1.4000000000000001</c:v>
                </c:pt>
                <c:pt idx="63">
                  <c:v>1.4100000000000001</c:v>
                </c:pt>
                <c:pt idx="64">
                  <c:v>1.44</c:v>
                </c:pt>
                <c:pt idx="65">
                  <c:v>1.43</c:v>
                </c:pt>
                <c:pt idx="66">
                  <c:v>1.3599999999999999</c:v>
                </c:pt>
                <c:pt idx="67">
                  <c:v>1.28</c:v>
                </c:pt>
                <c:pt idx="68">
                  <c:v>1.25</c:v>
                </c:pt>
                <c:pt idx="69">
                  <c:v>1.29</c:v>
                </c:pt>
                <c:pt idx="70">
                  <c:v>1.1800000000000002</c:v>
                </c:pt>
                <c:pt idx="71">
                  <c:v>1.2</c:v>
                </c:pt>
                <c:pt idx="72">
                  <c:v>1.18</c:v>
                </c:pt>
                <c:pt idx="73">
                  <c:v>1.1800000000000002</c:v>
                </c:pt>
                <c:pt idx="74">
                  <c:v>1.03</c:v>
                </c:pt>
                <c:pt idx="75">
                  <c:v>1.2100000000000002</c:v>
                </c:pt>
                <c:pt idx="76">
                  <c:v>1.25</c:v>
                </c:pt>
                <c:pt idx="77">
                  <c:v>1.28</c:v>
                </c:pt>
                <c:pt idx="78">
                  <c:v>1.19</c:v>
                </c:pt>
                <c:pt idx="79">
                  <c:v>1.08</c:v>
                </c:pt>
                <c:pt idx="80">
                  <c:v>1.04</c:v>
                </c:pt>
                <c:pt idx="81">
                  <c:v>0.99</c:v>
                </c:pt>
                <c:pt idx="82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777-6B41-ABBB-B08DABAA36A9}"/>
            </c:ext>
          </c:extLst>
        </c:ser>
        <c:ser>
          <c:idx val="3"/>
          <c:order val="3"/>
          <c:tx>
            <c:v>computed calculation time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Sheet1!$I$2:$I$84</c:f>
              <c:numCache>
                <c:formatCode>General</c:formatCode>
                <c:ptCount val="83"/>
                <c:pt idx="0">
                  <c:v>84.85</c:v>
                </c:pt>
                <c:pt idx="1">
                  <c:v>28.490028490028493</c:v>
                </c:pt>
                <c:pt idx="2">
                  <c:v>21.367521367521366</c:v>
                </c:pt>
                <c:pt idx="3">
                  <c:v>17.094017094017094</c:v>
                </c:pt>
                <c:pt idx="4">
                  <c:v>14.245014245014247</c:v>
                </c:pt>
                <c:pt idx="5">
                  <c:v>12.210012210012211</c:v>
                </c:pt>
                <c:pt idx="6">
                  <c:v>10.683760683760683</c:v>
                </c:pt>
                <c:pt idx="7">
                  <c:v>9.4966761633428298</c:v>
                </c:pt>
                <c:pt idx="8">
                  <c:v>8.5470085470085468</c:v>
                </c:pt>
                <c:pt idx="9">
                  <c:v>7.7700077700077701</c:v>
                </c:pt>
                <c:pt idx="10">
                  <c:v>7.1225071225071233</c:v>
                </c:pt>
                <c:pt idx="11">
                  <c:v>6.5746219592373443</c:v>
                </c:pt>
                <c:pt idx="12">
                  <c:v>6.1050061050061055</c:v>
                </c:pt>
                <c:pt idx="13">
                  <c:v>5.6980056980056979</c:v>
                </c:pt>
                <c:pt idx="14">
                  <c:v>5.3418803418803416</c:v>
                </c:pt>
                <c:pt idx="15">
                  <c:v>5.0276520864756158</c:v>
                </c:pt>
                <c:pt idx="16">
                  <c:v>4.7483380816714149</c:v>
                </c:pt>
                <c:pt idx="17">
                  <c:v>4.4984255510571298</c:v>
                </c:pt>
                <c:pt idx="18">
                  <c:v>4.2735042735042734</c:v>
                </c:pt>
                <c:pt idx="19">
                  <c:v>4.0700040700040701</c:v>
                </c:pt>
                <c:pt idx="20">
                  <c:v>3.885003885003885</c:v>
                </c:pt>
                <c:pt idx="21">
                  <c:v>3.7160906726124119</c:v>
                </c:pt>
                <c:pt idx="22">
                  <c:v>3.5612535612535616</c:v>
                </c:pt>
                <c:pt idx="23">
                  <c:v>3.4188034188034186</c:v>
                </c:pt>
                <c:pt idx="24">
                  <c:v>3.2873109796186721</c:v>
                </c:pt>
                <c:pt idx="25">
                  <c:v>3.1655587211142766</c:v>
                </c:pt>
                <c:pt idx="26">
                  <c:v>3.0525030525030528</c:v>
                </c:pt>
                <c:pt idx="27">
                  <c:v>2.9472443265546717</c:v>
                </c:pt>
                <c:pt idx="28">
                  <c:v>2.8490028490028489</c:v>
                </c:pt>
                <c:pt idx="29">
                  <c:v>2.7570995312930795</c:v>
                </c:pt>
                <c:pt idx="30">
                  <c:v>2.6709401709401708</c:v>
                </c:pt>
                <c:pt idx="31">
                  <c:v>2.5900025900025896</c:v>
                </c:pt>
                <c:pt idx="32">
                  <c:v>2.5138260432378079</c:v>
                </c:pt>
                <c:pt idx="33">
                  <c:v>2.4420024420024422</c:v>
                </c:pt>
                <c:pt idx="34">
                  <c:v>2.3741690408357075</c:v>
                </c:pt>
                <c:pt idx="35">
                  <c:v>2.3100023100023099</c:v>
                </c:pt>
                <c:pt idx="36">
                  <c:v>2.2492127755285649</c:v>
                </c:pt>
                <c:pt idx="37">
                  <c:v>2.1915406530791146</c:v>
                </c:pt>
                <c:pt idx="38">
                  <c:v>2.1367521367521367</c:v>
                </c:pt>
                <c:pt idx="39">
                  <c:v>2.0846362309776945</c:v>
                </c:pt>
                <c:pt idx="40">
                  <c:v>2.035002035002035</c:v>
                </c:pt>
                <c:pt idx="41">
                  <c:v>1.9876764062810572</c:v>
                </c:pt>
                <c:pt idx="42">
                  <c:v>1.9425019425019425</c:v>
                </c:pt>
                <c:pt idx="43">
                  <c:v>1.899335232668566</c:v>
                </c:pt>
                <c:pt idx="44">
                  <c:v>1.8580453363062059</c:v>
                </c:pt>
                <c:pt idx="45">
                  <c:v>1.818512456810329</c:v>
                </c:pt>
                <c:pt idx="46">
                  <c:v>1.7806267806267808</c:v>
                </c:pt>
                <c:pt idx="47">
                  <c:v>1.7442874585731729</c:v>
                </c:pt>
                <c:pt idx="48">
                  <c:v>1.7094017094017093</c:v>
                </c:pt>
                <c:pt idx="49">
                  <c:v>1.6758840288252055</c:v>
                </c:pt>
                <c:pt idx="50">
                  <c:v>1.6436554898093361</c:v>
                </c:pt>
                <c:pt idx="51">
                  <c:v>1.6126431220770843</c:v>
                </c:pt>
                <c:pt idx="52">
                  <c:v>1.5827793605571383</c:v>
                </c:pt>
                <c:pt idx="53">
                  <c:v>1.5540015540015539</c:v>
                </c:pt>
                <c:pt idx="54">
                  <c:v>1.5262515262515264</c:v>
                </c:pt>
                <c:pt idx="55">
                  <c:v>1.4994751836857101</c:v>
                </c:pt>
                <c:pt idx="56">
                  <c:v>1.4736221632773359</c:v>
                </c:pt>
                <c:pt idx="57">
                  <c:v>1.4486455164421266</c:v>
                </c:pt>
                <c:pt idx="58">
                  <c:v>1.4245014245014245</c:v>
                </c:pt>
                <c:pt idx="59">
                  <c:v>1.4011489421325487</c:v>
                </c:pt>
                <c:pt idx="60">
                  <c:v>1.3785497656465397</c:v>
                </c:pt>
                <c:pt idx="61">
                  <c:v>1.3566680233346899</c:v>
                </c:pt>
                <c:pt idx="62">
                  <c:v>1.3354700854700854</c:v>
                </c:pt>
                <c:pt idx="63">
                  <c:v>1.3149243918474687</c:v>
                </c:pt>
                <c:pt idx="64">
                  <c:v>1.2950012950012948</c:v>
                </c:pt>
                <c:pt idx="65">
                  <c:v>1.2756729174639623</c:v>
                </c:pt>
                <c:pt idx="66">
                  <c:v>1.2569130216189039</c:v>
                </c:pt>
                <c:pt idx="67">
                  <c:v>1.238696890870804</c:v>
                </c:pt>
                <c:pt idx="68">
                  <c:v>1.2210012210012211</c:v>
                </c:pt>
                <c:pt idx="69">
                  <c:v>1.203804020705429</c:v>
                </c:pt>
                <c:pt idx="70">
                  <c:v>1.1870845204178537</c:v>
                </c:pt>
                <c:pt idx="71">
                  <c:v>1.1708230886313078</c:v>
                </c:pt>
                <c:pt idx="72">
                  <c:v>1.155001155001155</c:v>
                </c:pt>
                <c:pt idx="73">
                  <c:v>1.1396011396011396</c:v>
                </c:pt>
                <c:pt idx="74">
                  <c:v>1.1246063877642825</c:v>
                </c:pt>
                <c:pt idx="75">
                  <c:v>1.1100011100011098</c:v>
                </c:pt>
                <c:pt idx="76">
                  <c:v>1.0683760683760684</c:v>
                </c:pt>
                <c:pt idx="77">
                  <c:v>0.94966761633428298</c:v>
                </c:pt>
                <c:pt idx="78">
                  <c:v>0.85470085470085466</c:v>
                </c:pt>
                <c:pt idx="79">
                  <c:v>0.77700077700077697</c:v>
                </c:pt>
                <c:pt idx="80">
                  <c:v>0.71225071225071224</c:v>
                </c:pt>
                <c:pt idx="81">
                  <c:v>0.63311174422285532</c:v>
                </c:pt>
                <c:pt idx="82">
                  <c:v>0.56980056980056981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777-6B41-ABBB-B08DABAA36A9}"/>
            </c:ext>
          </c:extLst>
        </c:ser>
        <c:ser>
          <c:idx val="4"/>
          <c:order val="4"/>
          <c:tx>
            <c:v>computed communication time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Sheet1!$J$2:$J$84</c:f>
              <c:numCache>
                <c:formatCode>General</c:formatCode>
                <c:ptCount val="83"/>
                <c:pt idx="0">
                  <c:v>1</c:v>
                </c:pt>
                <c:pt idx="1">
                  <c:v>1.0094048223449361</c:v>
                </c:pt>
                <c:pt idx="2">
                  <c:v>1.0229719614689472</c:v>
                </c:pt>
                <c:pt idx="3">
                  <c:v>2.5032641165077716</c:v>
                </c:pt>
                <c:pt idx="4">
                  <c:v>1.0277254373067326</c:v>
                </c:pt>
                <c:pt idx="5">
                  <c:v>1.8928834332570279</c:v>
                </c:pt>
                <c:pt idx="6">
                  <c:v>1.0553100992914544</c:v>
                </c:pt>
                <c:pt idx="7">
                  <c:v>1.0562012551266142</c:v>
                </c:pt>
                <c:pt idx="8">
                  <c:v>1.7821566715345449</c:v>
                </c:pt>
                <c:pt idx="9">
                  <c:v>1.7326723892170859</c:v>
                </c:pt>
                <c:pt idx="10">
                  <c:v>1.0565878081616882</c:v>
                </c:pt>
                <c:pt idx="11">
                  <c:v>1.5962567935228502</c:v>
                </c:pt>
                <c:pt idx="12">
                  <c:v>1.4812152055341512</c:v>
                </c:pt>
                <c:pt idx="13">
                  <c:v>1.1742458527610842</c:v>
                </c:pt>
                <c:pt idx="14">
                  <c:v>1.0869031022965687</c:v>
                </c:pt>
                <c:pt idx="15">
                  <c:v>1.5439849343539191</c:v>
                </c:pt>
                <c:pt idx="16">
                  <c:v>1.1495627230037198</c:v>
                </c:pt>
                <c:pt idx="17">
                  <c:v>1.3451049248190823</c:v>
                </c:pt>
                <c:pt idx="18">
                  <c:v>1.5484572724003494</c:v>
                </c:pt>
                <c:pt idx="19">
                  <c:v>1.3337635838830237</c:v>
                </c:pt>
                <c:pt idx="20">
                  <c:v>1.2878480825856002</c:v>
                </c:pt>
                <c:pt idx="21">
                  <c:v>1.2994645928318447</c:v>
                </c:pt>
                <c:pt idx="22">
                  <c:v>1.2885842514469081</c:v>
                </c:pt>
                <c:pt idx="23">
                  <c:v>1.0472984384733603</c:v>
                </c:pt>
                <c:pt idx="24">
                  <c:v>1.0381938456702691</c:v>
                </c:pt>
                <c:pt idx="25">
                  <c:v>1</c:v>
                </c:pt>
                <c:pt idx="26">
                  <c:v>1</c:v>
                </c:pt>
                <c:pt idx="27">
                  <c:v>1.3151899828472686</c:v>
                </c:pt>
                <c:pt idx="28">
                  <c:v>1.078665012471298</c:v>
                </c:pt>
                <c:pt idx="29">
                  <c:v>1.2288213564090025</c:v>
                </c:pt>
                <c:pt idx="30">
                  <c:v>1.2470825492411661</c:v>
                </c:pt>
                <c:pt idx="31">
                  <c:v>1.1456260635380451</c:v>
                </c:pt>
                <c:pt idx="32">
                  <c:v>1.1600682095294279</c:v>
                </c:pt>
                <c:pt idx="33">
                  <c:v>1.0998680240465182</c:v>
                </c:pt>
                <c:pt idx="34">
                  <c:v>1.0507484496083914</c:v>
                </c:pt>
                <c:pt idx="35">
                  <c:v>1.1838214996135688</c:v>
                </c:pt>
                <c:pt idx="36">
                  <c:v>1.2092251136575372</c:v>
                </c:pt>
                <c:pt idx="37">
                  <c:v>1.2359173164247585</c:v>
                </c:pt>
                <c:pt idx="38">
                  <c:v>1.1853444156156687</c:v>
                </c:pt>
                <c:pt idx="39">
                  <c:v>1.1692464065423946</c:v>
                </c:pt>
                <c:pt idx="40">
                  <c:v>1.085566374157781</c:v>
                </c:pt>
                <c:pt idx="41">
                  <c:v>1.0685325130539864</c:v>
                </c:pt>
                <c:pt idx="42">
                  <c:v>1.1203640611030743</c:v>
                </c:pt>
                <c:pt idx="43">
                  <c:v>1.0812265949362609</c:v>
                </c:pt>
                <c:pt idx="44">
                  <c:v>1.0947480077312552</c:v>
                </c:pt>
                <c:pt idx="45">
                  <c:v>1.0993387529241168</c:v>
                </c:pt>
                <c:pt idx="46">
                  <c:v>1.032079008066809</c:v>
                </c:pt>
                <c:pt idx="47">
                  <c:v>1.0254806024854908</c:v>
                </c:pt>
                <c:pt idx="48">
                  <c:v>1.1204466434580307</c:v>
                </c:pt>
                <c:pt idx="49">
                  <c:v>1.1036222688785282</c:v>
                </c:pt>
                <c:pt idx="50">
                  <c:v>1.0882034128595968</c:v>
                </c:pt>
                <c:pt idx="51">
                  <c:v>1.0838116467346162</c:v>
                </c:pt>
                <c:pt idx="52">
                  <c:v>1.080847187678333</c:v>
                </c:pt>
                <c:pt idx="53">
                  <c:v>1.0678593277226784</c:v>
                </c:pt>
                <c:pt idx="54">
                  <c:v>1.0866467081007873</c:v>
                </c:pt>
                <c:pt idx="55">
                  <c:v>1.068172218757147</c:v>
                </c:pt>
                <c:pt idx="56">
                  <c:v>1.0728182262432449</c:v>
                </c:pt>
                <c:pt idx="57">
                  <c:v>1.0633305249912532</c:v>
                </c:pt>
                <c:pt idx="58">
                  <c:v>1.0547317054449632</c:v>
                </c:pt>
                <c:pt idx="59">
                  <c:v>1.0689219617390324</c:v>
                </c:pt>
                <c:pt idx="60">
                  <c:v>1.0675430775648773</c:v>
                </c:pt>
                <c:pt idx="61">
                  <c:v>1.0368865443125801</c:v>
                </c:pt>
                <c:pt idx="62">
                  <c:v>1.0301146302677135</c:v>
                </c:pt>
                <c:pt idx="63">
                  <c:v>1.0233803621843742</c:v>
                </c:pt>
                <c:pt idx="64">
                  <c:v>1.0120560815365971</c:v>
                </c:pt>
                <c:pt idx="65">
                  <c:v>1.0114269054517644</c:v>
                </c:pt>
                <c:pt idx="66">
                  <c:v>1.0187128281374249</c:v>
                </c:pt>
                <c:pt idx="67">
                  <c:v>1.029349467664779</c:v>
                </c:pt>
                <c:pt idx="68">
                  <c:v>1.0315164314076926</c:v>
                </c:pt>
                <c:pt idx="69">
                  <c:v>1.0229725359360524</c:v>
                </c:pt>
                <c:pt idx="70">
                  <c:v>1.043522479660222</c:v>
                </c:pt>
                <c:pt idx="71">
                  <c:v>1.0217911037219343</c:v>
                </c:pt>
                <c:pt idx="72">
                  <c:v>1.0211038548339118</c:v>
                </c:pt>
                <c:pt idx="73">
                  <c:v>1.0182884942592527</c:v>
                </c:pt>
                <c:pt idx="74">
                  <c:v>1.0282270345076088</c:v>
                </c:pt>
                <c:pt idx="75">
                  <c:v>1.0115769057272839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777-6B41-ABBB-B08DABAA36A9}"/>
            </c:ext>
          </c:extLst>
        </c:ser>
        <c:ser>
          <c:idx val="5"/>
          <c:order val="5"/>
          <c:tx>
            <c:v>computed computing time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Sheet1!$K$2:$K$84</c:f>
              <c:numCache>
                <c:formatCode>General</c:formatCode>
                <c:ptCount val="83"/>
                <c:pt idx="0">
                  <c:v>85.85</c:v>
                </c:pt>
                <c:pt idx="1">
                  <c:v>29.49943331237343</c:v>
                </c:pt>
                <c:pt idx="2">
                  <c:v>22.390493328990313</c:v>
                </c:pt>
                <c:pt idx="3">
                  <c:v>19.597281210524866</c:v>
                </c:pt>
                <c:pt idx="4">
                  <c:v>15.27273968232098</c:v>
                </c:pt>
                <c:pt idx="5">
                  <c:v>14.102895643269239</c:v>
                </c:pt>
                <c:pt idx="6">
                  <c:v>11.739070783052137</c:v>
                </c:pt>
                <c:pt idx="7">
                  <c:v>10.552877418469444</c:v>
                </c:pt>
                <c:pt idx="8">
                  <c:v>10.329165218543093</c:v>
                </c:pt>
                <c:pt idx="9">
                  <c:v>9.5026801592248553</c:v>
                </c:pt>
                <c:pt idx="10">
                  <c:v>8.1790949306688105</c:v>
                </c:pt>
                <c:pt idx="11">
                  <c:v>8.1708787527601938</c:v>
                </c:pt>
                <c:pt idx="12">
                  <c:v>7.5862213105402567</c:v>
                </c:pt>
                <c:pt idx="13">
                  <c:v>6.8722515507667818</c:v>
                </c:pt>
                <c:pt idx="14">
                  <c:v>6.4287834441769105</c:v>
                </c:pt>
                <c:pt idx="15">
                  <c:v>6.5716370208295345</c:v>
                </c:pt>
                <c:pt idx="16">
                  <c:v>5.8979008046751344</c:v>
                </c:pt>
                <c:pt idx="17">
                  <c:v>5.8435304758762125</c:v>
                </c:pt>
                <c:pt idx="18">
                  <c:v>5.8219615459046228</c:v>
                </c:pt>
                <c:pt idx="19">
                  <c:v>5.403767653887094</c:v>
                </c:pt>
                <c:pt idx="20">
                  <c:v>5.1728519675894855</c:v>
                </c:pt>
                <c:pt idx="21">
                  <c:v>5.0155552654442568</c:v>
                </c:pt>
                <c:pt idx="22">
                  <c:v>4.8498378127004695</c:v>
                </c:pt>
                <c:pt idx="23">
                  <c:v>4.4661018572767794</c:v>
                </c:pt>
                <c:pt idx="24">
                  <c:v>4.3255048252889416</c:v>
                </c:pt>
                <c:pt idx="25">
                  <c:v>4.1655587211142766</c:v>
                </c:pt>
                <c:pt idx="26">
                  <c:v>4.0525030525030523</c:v>
                </c:pt>
                <c:pt idx="27">
                  <c:v>4.2624343094019403</c:v>
                </c:pt>
                <c:pt idx="28">
                  <c:v>3.9276678614741467</c:v>
                </c:pt>
                <c:pt idx="29">
                  <c:v>3.9859208877020817</c:v>
                </c:pt>
                <c:pt idx="30">
                  <c:v>3.9180227201813369</c:v>
                </c:pt>
                <c:pt idx="31">
                  <c:v>3.7356286535406347</c:v>
                </c:pt>
                <c:pt idx="32">
                  <c:v>3.6738942527672358</c:v>
                </c:pt>
                <c:pt idx="33">
                  <c:v>3.5418704660489606</c:v>
                </c:pt>
                <c:pt idx="34">
                  <c:v>3.4249174904440989</c:v>
                </c:pt>
                <c:pt idx="35">
                  <c:v>3.4938238096158787</c:v>
                </c:pt>
                <c:pt idx="36">
                  <c:v>3.4584378891861021</c:v>
                </c:pt>
                <c:pt idx="37">
                  <c:v>3.4274579695038732</c:v>
                </c:pt>
                <c:pt idx="38">
                  <c:v>3.3220965523678054</c:v>
                </c:pt>
                <c:pt idx="39">
                  <c:v>3.2538826375200891</c:v>
                </c:pt>
                <c:pt idx="40">
                  <c:v>3.1205684091598158</c:v>
                </c:pt>
                <c:pt idx="41">
                  <c:v>3.0562089193350435</c:v>
                </c:pt>
                <c:pt idx="42">
                  <c:v>3.0628660036050168</c:v>
                </c:pt>
                <c:pt idx="43">
                  <c:v>2.9805618276048271</c:v>
                </c:pt>
                <c:pt idx="44">
                  <c:v>2.9527933440374614</c:v>
                </c:pt>
                <c:pt idx="45">
                  <c:v>2.9178512097344456</c:v>
                </c:pt>
                <c:pt idx="46">
                  <c:v>2.8127057886935898</c:v>
                </c:pt>
                <c:pt idx="47">
                  <c:v>2.7697680610586639</c:v>
                </c:pt>
                <c:pt idx="48">
                  <c:v>2.8298483528597398</c:v>
                </c:pt>
                <c:pt idx="49">
                  <c:v>2.7795062977037337</c:v>
                </c:pt>
                <c:pt idx="50">
                  <c:v>2.7318589026689328</c:v>
                </c:pt>
                <c:pt idx="51">
                  <c:v>2.6964547688117007</c:v>
                </c:pt>
                <c:pt idx="52">
                  <c:v>2.6636265482354711</c:v>
                </c:pt>
                <c:pt idx="53">
                  <c:v>2.6218608817242322</c:v>
                </c:pt>
                <c:pt idx="54">
                  <c:v>2.6128982343523139</c:v>
                </c:pt>
                <c:pt idx="55">
                  <c:v>2.5676474024428568</c:v>
                </c:pt>
                <c:pt idx="56">
                  <c:v>2.5464403895205807</c:v>
                </c:pt>
                <c:pt idx="57">
                  <c:v>2.51197604143338</c:v>
                </c:pt>
                <c:pt idx="58">
                  <c:v>2.4792331299463877</c:v>
                </c:pt>
                <c:pt idx="59">
                  <c:v>2.4700709038715809</c:v>
                </c:pt>
                <c:pt idx="60">
                  <c:v>2.4460928432114173</c:v>
                </c:pt>
                <c:pt idx="61">
                  <c:v>2.39355456764727</c:v>
                </c:pt>
                <c:pt idx="62">
                  <c:v>2.3655847157377989</c:v>
                </c:pt>
                <c:pt idx="63">
                  <c:v>2.3383047540318431</c:v>
                </c:pt>
                <c:pt idx="64">
                  <c:v>2.3070573765378919</c:v>
                </c:pt>
                <c:pt idx="65">
                  <c:v>2.2870998229157267</c:v>
                </c:pt>
                <c:pt idx="66">
                  <c:v>2.2756258497563291</c:v>
                </c:pt>
                <c:pt idx="67">
                  <c:v>2.268046358535583</c:v>
                </c:pt>
                <c:pt idx="68">
                  <c:v>2.2525176524089137</c:v>
                </c:pt>
                <c:pt idx="69">
                  <c:v>2.2267765566414814</c:v>
                </c:pt>
                <c:pt idx="70">
                  <c:v>2.2306070000780758</c:v>
                </c:pt>
                <c:pt idx="71">
                  <c:v>2.1926141923532421</c:v>
                </c:pt>
                <c:pt idx="72">
                  <c:v>2.1761050098350667</c:v>
                </c:pt>
                <c:pt idx="73">
                  <c:v>2.1578896338603926</c:v>
                </c:pt>
                <c:pt idx="74">
                  <c:v>2.1528334222718915</c:v>
                </c:pt>
                <c:pt idx="75">
                  <c:v>2.1215780157283937</c:v>
                </c:pt>
                <c:pt idx="76">
                  <c:v>2.0683760683760681</c:v>
                </c:pt>
                <c:pt idx="77">
                  <c:v>1.949667616334283</c:v>
                </c:pt>
                <c:pt idx="78">
                  <c:v>1.8547008547008548</c:v>
                </c:pt>
                <c:pt idx="79">
                  <c:v>1.777000777000777</c:v>
                </c:pt>
                <c:pt idx="80">
                  <c:v>1.7122507122507122</c:v>
                </c:pt>
                <c:pt idx="81">
                  <c:v>1.6331117442228553</c:v>
                </c:pt>
                <c:pt idx="82">
                  <c:v>1.5698005698005697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777-6B41-ABBB-B08DABAA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414255"/>
        <c:axId val="1944639679"/>
      </c:scatterChart>
      <c:valAx>
        <c:axId val="1944414255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639679"/>
        <c:crosses val="autoZero"/>
        <c:crossBetween val="midCat"/>
      </c:valAx>
      <c:valAx>
        <c:axId val="194463967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1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Initiation time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90</c:v>
                </c:pt>
                <c:pt idx="78">
                  <c:v>100</c:v>
                </c:pt>
                <c:pt idx="79">
                  <c:v>110</c:v>
                </c:pt>
                <c:pt idx="80">
                  <c:v>120</c:v>
                </c:pt>
                <c:pt idx="81">
                  <c:v>135</c:v>
                </c:pt>
                <c:pt idx="82">
                  <c:v>150</c:v>
                </c:pt>
              </c:numCache>
            </c:numRef>
          </c:xVal>
          <c:yVal>
            <c:numRef>
              <c:f>Sheet1!$G$2:$G$77</c:f>
              <c:numCache>
                <c:formatCode>General</c:formatCode>
                <c:ptCount val="76"/>
                <c:pt idx="0">
                  <c:v>1.0900000000000001</c:v>
                </c:pt>
                <c:pt idx="1">
                  <c:v>0.45</c:v>
                </c:pt>
                <c:pt idx="2">
                  <c:v>0.4</c:v>
                </c:pt>
                <c:pt idx="3">
                  <c:v>0.25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0.23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  <c:pt idx="10">
                  <c:v>0.19</c:v>
                </c:pt>
                <c:pt idx="11">
                  <c:v>0.19</c:v>
                </c:pt>
                <c:pt idx="12">
                  <c:v>0.2</c:v>
                </c:pt>
                <c:pt idx="13">
                  <c:v>0.24</c:v>
                </c:pt>
                <c:pt idx="14">
                  <c:v>0.19</c:v>
                </c:pt>
                <c:pt idx="15">
                  <c:v>0.18</c:v>
                </c:pt>
                <c:pt idx="16">
                  <c:v>0.19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0.17</c:v>
                </c:pt>
                <c:pt idx="20">
                  <c:v>0.19</c:v>
                </c:pt>
                <c:pt idx="21">
                  <c:v>0.2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0.18</c:v>
                </c:pt>
                <c:pt idx="25">
                  <c:v>0.19</c:v>
                </c:pt>
                <c:pt idx="26">
                  <c:v>0.2</c:v>
                </c:pt>
                <c:pt idx="27">
                  <c:v>0.21</c:v>
                </c:pt>
                <c:pt idx="28">
                  <c:v>0.17</c:v>
                </c:pt>
                <c:pt idx="29">
                  <c:v>0.19</c:v>
                </c:pt>
                <c:pt idx="30">
                  <c:v>0.17</c:v>
                </c:pt>
                <c:pt idx="31">
                  <c:v>0.18</c:v>
                </c:pt>
                <c:pt idx="32">
                  <c:v>0.13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0.17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0.18</c:v>
                </c:pt>
                <c:pt idx="44">
                  <c:v>0.16</c:v>
                </c:pt>
                <c:pt idx="45">
                  <c:v>0.18</c:v>
                </c:pt>
                <c:pt idx="46">
                  <c:v>0.13</c:v>
                </c:pt>
                <c:pt idx="47">
                  <c:v>0.16</c:v>
                </c:pt>
                <c:pt idx="48">
                  <c:v>0.17</c:v>
                </c:pt>
                <c:pt idx="49">
                  <c:v>0.15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0.14000000000000001</c:v>
                </c:pt>
                <c:pt idx="53">
                  <c:v>0.16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0.12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0.15</c:v>
                </c:pt>
                <c:pt idx="66">
                  <c:v>0.13</c:v>
                </c:pt>
                <c:pt idx="67">
                  <c:v>0.12</c:v>
                </c:pt>
                <c:pt idx="68">
                  <c:v>0.12</c:v>
                </c:pt>
                <c:pt idx="69">
                  <c:v>0.11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0.16</c:v>
                </c:pt>
                <c:pt idx="74">
                  <c:v>0.11</c:v>
                </c:pt>
                <c:pt idx="75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2-494C-AAEE-D4B5F0C9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314959"/>
        <c:axId val="1996330223"/>
      </c:scatterChart>
      <c:valAx>
        <c:axId val="1996314959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30223"/>
        <c:crosses val="autoZero"/>
        <c:crossBetween val="midCat"/>
      </c:valAx>
      <c:valAx>
        <c:axId val="19963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[seconds]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1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43889</xdr:colOff>
      <xdr:row>26</xdr:row>
      <xdr:rowOff>147037</xdr:rowOff>
    </xdr:from>
    <xdr:to>
      <xdr:col>36</xdr:col>
      <xdr:colOff>201792</xdr:colOff>
      <xdr:row>48</xdr:row>
      <xdr:rowOff>48479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9B0F7-1840-DF42-AD8E-D347F7CC9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241967</xdr:colOff>
      <xdr:row>2</xdr:row>
      <xdr:rowOff>198520</xdr:rowOff>
    </xdr:from>
    <xdr:to>
      <xdr:col>41</xdr:col>
      <xdr:colOff>561026</xdr:colOff>
      <xdr:row>16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377CA-8B6F-2C4C-93EE-4D0240593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186266</xdr:colOff>
      <xdr:row>85</xdr:row>
      <xdr:rowOff>132643</xdr:rowOff>
    </xdr:from>
    <xdr:to>
      <xdr:col>29</xdr:col>
      <xdr:colOff>698499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78AC8E-0692-C54E-8336-DE08FD56A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742185</xdr:colOff>
      <xdr:row>50</xdr:row>
      <xdr:rowOff>12416</xdr:rowOff>
    </xdr:from>
    <xdr:to>
      <xdr:col>28</xdr:col>
      <xdr:colOff>148008</xdr:colOff>
      <xdr:row>65</xdr:row>
      <xdr:rowOff>49305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B2066D-556E-B44F-B402-8CE9913B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285798</xdr:colOff>
      <xdr:row>4</xdr:row>
      <xdr:rowOff>1669</xdr:rowOff>
    </xdr:from>
    <xdr:to>
      <xdr:col>28</xdr:col>
      <xdr:colOff>138374</xdr:colOff>
      <xdr:row>23</xdr:row>
      <xdr:rowOff>47284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FC9F13-F646-9B4D-8C6D-637128529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182112</xdr:colOff>
      <xdr:row>69</xdr:row>
      <xdr:rowOff>66136</xdr:rowOff>
    </xdr:from>
    <xdr:to>
      <xdr:col>29</xdr:col>
      <xdr:colOff>793749</xdr:colOff>
      <xdr:row>83</xdr:row>
      <xdr:rowOff>181430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E3EFD3-FDFE-C146-A6F1-E0BC318F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774C-B610-A546-8B6E-CE1BA9AD69F1}">
  <dimension ref="A1:AD84"/>
  <sheetViews>
    <sheetView tabSelected="1" topLeftCell="K6" zoomScale="125" zoomScaleNormal="125" workbookViewId="0">
      <selection activeCell="J3" sqref="J3"/>
    </sheetView>
  </sheetViews>
  <sheetFormatPr baseColWidth="10" defaultRowHeight="16" x14ac:dyDescent="0.2"/>
  <cols>
    <col min="6" max="6" width="22.33203125" customWidth="1"/>
    <col min="7" max="7" width="16" customWidth="1"/>
    <col min="8" max="8" width="16.1640625" customWidth="1"/>
    <col min="9" max="9" width="27.6640625" customWidth="1"/>
    <col min="10" max="10" width="27.83203125" customWidth="1"/>
    <col min="11" max="11" width="24.5" customWidth="1"/>
  </cols>
  <sheetData>
    <row r="1" spans="1:30" ht="17" thickBot="1" x14ac:dyDescent="0.25">
      <c r="A1" t="s">
        <v>0</v>
      </c>
      <c r="B1" t="s">
        <v>1</v>
      </c>
      <c r="C1" t="s">
        <v>12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  <c r="J1" t="s">
        <v>15</v>
      </c>
      <c r="K1" t="s">
        <v>16</v>
      </c>
      <c r="N1" t="s">
        <v>2</v>
      </c>
    </row>
    <row r="2" spans="1:30" ht="17" thickBot="1" x14ac:dyDescent="0.25">
      <c r="A2">
        <v>1</v>
      </c>
      <c r="B2">
        <v>84.85</v>
      </c>
      <c r="C2">
        <v>84.85</v>
      </c>
      <c r="D2">
        <f>C2/B2</f>
        <v>1</v>
      </c>
      <c r="E2">
        <f>D2/A2</f>
        <v>1</v>
      </c>
      <c r="F2">
        <v>0</v>
      </c>
      <c r="G2">
        <v>1.0900000000000001</v>
      </c>
      <c r="H2">
        <f>B2-F2</f>
        <v>84.85</v>
      </c>
      <c r="I2">
        <v>84.85</v>
      </c>
      <c r="J2">
        <f>I2^(F2/B2)</f>
        <v>1</v>
      </c>
      <c r="K2">
        <f>I2+J2</f>
        <v>85.85</v>
      </c>
      <c r="Z2" s="13" t="s">
        <v>3</v>
      </c>
      <c r="AA2" s="2">
        <v>10</v>
      </c>
      <c r="AB2" s="2">
        <v>100</v>
      </c>
      <c r="AC2" s="2">
        <v>1000</v>
      </c>
      <c r="AD2" s="3">
        <v>10000</v>
      </c>
    </row>
    <row r="3" spans="1:30" x14ac:dyDescent="0.2">
      <c r="A3">
        <v>3</v>
      </c>
      <c r="B3">
        <v>28.626000000000001</v>
      </c>
      <c r="C3">
        <v>84.85</v>
      </c>
      <c r="D3">
        <f>C3/B3</f>
        <v>2.9640885907915879</v>
      </c>
      <c r="E3">
        <f>D3/A3</f>
        <v>0.98802953026386264</v>
      </c>
      <c r="F3">
        <v>0.08</v>
      </c>
      <c r="G3">
        <v>0.45</v>
      </c>
      <c r="H3">
        <f t="shared" ref="H3:H66" si="0">B3-F3</f>
        <v>28.546000000000003</v>
      </c>
      <c r="I3">
        <f>(10000/A3) / 117</f>
        <v>28.490028490028493</v>
      </c>
      <c r="J3">
        <f>I3^(F3/B3)</f>
        <v>1.0094048223449361</v>
      </c>
      <c r="K3">
        <f t="shared" ref="K3:K66" si="1">I3+J3</f>
        <v>29.49943331237343</v>
      </c>
      <c r="Z3" s="4" t="s">
        <v>5</v>
      </c>
      <c r="AA3" s="1">
        <v>6.4336000000000004E-2</v>
      </c>
      <c r="AB3" s="2">
        <v>6.5049999999999997E-2</v>
      </c>
      <c r="AC3" s="2">
        <v>0.12834400000000001</v>
      </c>
      <c r="AD3" s="3">
        <v>5.9163899999999998</v>
      </c>
    </row>
    <row r="4" spans="1:30" x14ac:dyDescent="0.2">
      <c r="A4">
        <v>4</v>
      </c>
      <c r="B4">
        <v>21.57</v>
      </c>
      <c r="C4">
        <v>84.85</v>
      </c>
      <c r="D4">
        <f>C4/B4</f>
        <v>3.933704218822438</v>
      </c>
      <c r="E4">
        <f>D4/A4</f>
        <v>0.98342605470560951</v>
      </c>
      <c r="F4">
        <v>0.16</v>
      </c>
      <c r="G4">
        <v>0.4</v>
      </c>
      <c r="H4">
        <f t="shared" si="0"/>
        <v>21.41</v>
      </c>
      <c r="I4">
        <f t="shared" ref="I4:I67" si="2">(10000/A4) / 117</f>
        <v>21.367521367521366</v>
      </c>
      <c r="J4">
        <f t="shared" ref="J3:J66" si="3">I4^(F4/B4)</f>
        <v>1.0229719614689472</v>
      </c>
      <c r="K4">
        <f t="shared" si="1"/>
        <v>22.390493328990313</v>
      </c>
      <c r="Z4" s="4" t="s">
        <v>4</v>
      </c>
      <c r="AA4" s="4">
        <v>7.1209999999999996E-2</v>
      </c>
      <c r="AB4" s="5">
        <v>7.3927999999999994E-2</v>
      </c>
      <c r="AC4" s="5">
        <v>0.137244</v>
      </c>
      <c r="AD4" s="6">
        <v>5.9171699999999996</v>
      </c>
    </row>
    <row r="5" spans="1:30" x14ac:dyDescent="0.2">
      <c r="A5">
        <v>5</v>
      </c>
      <c r="B5">
        <v>21.47</v>
      </c>
      <c r="C5">
        <v>84.85</v>
      </c>
      <c r="D5">
        <f>C5/B5</f>
        <v>3.9520260829063809</v>
      </c>
      <c r="E5">
        <f>D5/A5</f>
        <v>0.79040521658127616</v>
      </c>
      <c r="F5">
        <v>6.94</v>
      </c>
      <c r="G5">
        <v>0.25</v>
      </c>
      <c r="H5">
        <f t="shared" si="0"/>
        <v>14.529999999999998</v>
      </c>
      <c r="I5">
        <f t="shared" si="2"/>
        <v>17.094017094017094</v>
      </c>
      <c r="J5">
        <f t="shared" si="3"/>
        <v>2.5032641165077716</v>
      </c>
      <c r="K5">
        <f t="shared" si="1"/>
        <v>19.597281210524866</v>
      </c>
      <c r="Z5" s="4" t="s">
        <v>6</v>
      </c>
      <c r="AA5" s="4">
        <v>7.0913000000000004E-2</v>
      </c>
      <c r="AB5" s="5">
        <v>7.1718000000000004E-2</v>
      </c>
      <c r="AC5" s="5">
        <v>0.14552100000000001</v>
      </c>
      <c r="AD5" s="6">
        <v>5.9289100000000001</v>
      </c>
    </row>
    <row r="6" spans="1:30" ht="17" thickBot="1" x14ac:dyDescent="0.25">
      <c r="A6">
        <v>6</v>
      </c>
      <c r="B6">
        <v>14.57</v>
      </c>
      <c r="C6">
        <v>84.85</v>
      </c>
      <c r="D6">
        <f>C6/B6</f>
        <v>5.8236101578586128</v>
      </c>
      <c r="E6">
        <f>D6/A6</f>
        <v>0.9706016929764355</v>
      </c>
      <c r="F6">
        <v>0.15</v>
      </c>
      <c r="G6">
        <v>0.27</v>
      </c>
      <c r="H6">
        <f t="shared" si="0"/>
        <v>14.42</v>
      </c>
      <c r="I6">
        <f t="shared" si="2"/>
        <v>14.245014245014247</v>
      </c>
      <c r="J6">
        <f t="shared" si="3"/>
        <v>1.0277254373067326</v>
      </c>
      <c r="K6">
        <f t="shared" si="1"/>
        <v>15.27273968232098</v>
      </c>
      <c r="Z6" s="7" t="s">
        <v>7</v>
      </c>
      <c r="AA6" s="7">
        <v>7.0861999999999994E-2</v>
      </c>
      <c r="AB6" s="8">
        <v>7.2400999999999993E-2</v>
      </c>
      <c r="AC6" s="8">
        <v>0.14712700000000001</v>
      </c>
      <c r="AD6" s="9">
        <v>5.9384899999999998</v>
      </c>
    </row>
    <row r="7" spans="1:30" ht="17" thickBot="1" x14ac:dyDescent="0.25">
      <c r="A7">
        <v>7</v>
      </c>
      <c r="B7">
        <v>14.47</v>
      </c>
      <c r="C7">
        <v>84.85</v>
      </c>
      <c r="D7">
        <f>C7/B7</f>
        <v>5.8638562543192805</v>
      </c>
      <c r="E7">
        <f>D7/A7</f>
        <v>0.8376937506170401</v>
      </c>
      <c r="F7">
        <v>3.69</v>
      </c>
      <c r="G7">
        <v>0.28000000000000003</v>
      </c>
      <c r="H7">
        <f t="shared" si="0"/>
        <v>10.780000000000001</v>
      </c>
      <c r="I7">
        <f t="shared" si="2"/>
        <v>12.210012210012211</v>
      </c>
      <c r="J7">
        <f t="shared" si="3"/>
        <v>1.8928834332570279</v>
      </c>
      <c r="K7">
        <f t="shared" si="1"/>
        <v>14.102895643269239</v>
      </c>
      <c r="AA7" s="10">
        <f>SUM(AA3:AA6)/4</f>
        <v>6.9330249999999996E-2</v>
      </c>
      <c r="AB7" s="11">
        <f>SUM(AB3:AB6)/4</f>
        <v>7.0774249999999997E-2</v>
      </c>
      <c r="AC7" s="11">
        <f>SUM(AC3:AC6)/4</f>
        <v>0.13955900000000002</v>
      </c>
      <c r="AD7" s="12">
        <f>SUM(AD3:AD6)/4</f>
        <v>5.9252400000000005</v>
      </c>
    </row>
    <row r="8" spans="1:30" x14ac:dyDescent="0.2">
      <c r="A8">
        <v>8</v>
      </c>
      <c r="B8">
        <v>11</v>
      </c>
      <c r="C8">
        <v>84.85</v>
      </c>
      <c r="D8">
        <f>C8/B8</f>
        <v>7.713636363636363</v>
      </c>
      <c r="E8">
        <f>D8/A8</f>
        <v>0.96420454545454537</v>
      </c>
      <c r="F8">
        <v>0.25</v>
      </c>
      <c r="G8">
        <v>0.23</v>
      </c>
      <c r="H8">
        <f t="shared" si="0"/>
        <v>10.75</v>
      </c>
      <c r="I8">
        <f t="shared" si="2"/>
        <v>10.683760683760683</v>
      </c>
      <c r="J8">
        <f t="shared" si="3"/>
        <v>1.0553100992914544</v>
      </c>
      <c r="K8">
        <f t="shared" si="1"/>
        <v>11.739070783052137</v>
      </c>
    </row>
    <row r="9" spans="1:30" x14ac:dyDescent="0.2">
      <c r="A9">
        <v>9</v>
      </c>
      <c r="B9">
        <v>9.8800000000000008</v>
      </c>
      <c r="C9">
        <v>84.85</v>
      </c>
      <c r="D9">
        <f>C9/B9</f>
        <v>8.5880566801619427</v>
      </c>
      <c r="E9">
        <f>D9/A9</f>
        <v>0.95422852001799363</v>
      </c>
      <c r="F9">
        <v>0.24</v>
      </c>
      <c r="G9">
        <v>0.21</v>
      </c>
      <c r="H9">
        <f t="shared" si="0"/>
        <v>9.64</v>
      </c>
      <c r="I9">
        <f t="shared" si="2"/>
        <v>9.4966761633428298</v>
      </c>
      <c r="J9">
        <f t="shared" si="3"/>
        <v>1.0562012551266142</v>
      </c>
      <c r="K9">
        <f t="shared" si="1"/>
        <v>10.552877418469444</v>
      </c>
    </row>
    <row r="10" spans="1:30" x14ac:dyDescent="0.2">
      <c r="A10">
        <v>10</v>
      </c>
      <c r="B10">
        <v>9.84</v>
      </c>
      <c r="C10">
        <v>84.85</v>
      </c>
      <c r="D10">
        <f>C10/B10</f>
        <v>8.6229674796747968</v>
      </c>
      <c r="E10">
        <f>D10/A10</f>
        <v>0.86229674796747968</v>
      </c>
      <c r="F10">
        <v>2.65</v>
      </c>
      <c r="G10">
        <v>0.22</v>
      </c>
      <c r="H10">
        <f t="shared" si="0"/>
        <v>7.1899999999999995</v>
      </c>
      <c r="I10">
        <f t="shared" si="2"/>
        <v>8.5470085470085468</v>
      </c>
      <c r="J10">
        <f t="shared" si="3"/>
        <v>1.7821566715345449</v>
      </c>
      <c r="K10">
        <f t="shared" si="1"/>
        <v>10.329165218543093</v>
      </c>
    </row>
    <row r="11" spans="1:30" x14ac:dyDescent="0.2">
      <c r="A11">
        <v>11</v>
      </c>
      <c r="B11">
        <v>9.81</v>
      </c>
      <c r="C11">
        <v>84.85</v>
      </c>
      <c r="D11">
        <f>C11/B11</f>
        <v>8.6493374108053001</v>
      </c>
      <c r="E11">
        <f>D11/A11</f>
        <v>0.7863034009823</v>
      </c>
      <c r="F11">
        <v>2.63</v>
      </c>
      <c r="G11">
        <v>0.23</v>
      </c>
      <c r="H11">
        <f t="shared" si="0"/>
        <v>7.1800000000000006</v>
      </c>
      <c r="I11">
        <f t="shared" si="2"/>
        <v>7.7700077700077701</v>
      </c>
      <c r="J11">
        <f t="shared" si="3"/>
        <v>1.7326723892170859</v>
      </c>
      <c r="K11">
        <f t="shared" si="1"/>
        <v>9.5026801592248553</v>
      </c>
    </row>
    <row r="12" spans="1:30" x14ac:dyDescent="0.2">
      <c r="A12">
        <v>12</v>
      </c>
      <c r="B12">
        <v>7.49</v>
      </c>
      <c r="C12">
        <v>84.85</v>
      </c>
      <c r="D12">
        <f>C12/B12</f>
        <v>11.328437917222963</v>
      </c>
      <c r="E12">
        <f>D12/A12</f>
        <v>0.94403649310191362</v>
      </c>
      <c r="F12">
        <v>0.21</v>
      </c>
      <c r="G12">
        <v>0.19</v>
      </c>
      <c r="H12">
        <f t="shared" si="0"/>
        <v>7.28</v>
      </c>
      <c r="I12">
        <f t="shared" si="2"/>
        <v>7.1225071225071233</v>
      </c>
      <c r="J12">
        <f t="shared" si="3"/>
        <v>1.0565878081616882</v>
      </c>
      <c r="K12">
        <f t="shared" si="1"/>
        <v>8.1790949306688105</v>
      </c>
    </row>
    <row r="13" spans="1:30" x14ac:dyDescent="0.2">
      <c r="A13">
        <v>13</v>
      </c>
      <c r="B13">
        <v>7.49</v>
      </c>
      <c r="C13">
        <v>84.85</v>
      </c>
      <c r="D13">
        <f>C13/B13</f>
        <v>11.328437917222963</v>
      </c>
      <c r="E13">
        <f>D13/A13</f>
        <v>0.87141830132484333</v>
      </c>
      <c r="F13">
        <v>1.86</v>
      </c>
      <c r="G13">
        <v>0.19</v>
      </c>
      <c r="H13">
        <f t="shared" si="0"/>
        <v>5.63</v>
      </c>
      <c r="I13">
        <f t="shared" si="2"/>
        <v>6.5746219592373443</v>
      </c>
      <c r="J13">
        <f t="shared" si="3"/>
        <v>1.5962567935228502</v>
      </c>
      <c r="K13">
        <f t="shared" si="1"/>
        <v>8.1708787527601938</v>
      </c>
    </row>
    <row r="14" spans="1:30" x14ac:dyDescent="0.2">
      <c r="A14">
        <v>14</v>
      </c>
      <c r="B14">
        <v>7.46</v>
      </c>
      <c r="C14">
        <v>84.85</v>
      </c>
      <c r="D14">
        <f>C14/B14</f>
        <v>11.373994638069705</v>
      </c>
      <c r="E14">
        <f>D14/A14</f>
        <v>0.81242818843355036</v>
      </c>
      <c r="F14">
        <v>1.62</v>
      </c>
      <c r="G14">
        <v>0.2</v>
      </c>
      <c r="H14">
        <f t="shared" si="0"/>
        <v>5.84</v>
      </c>
      <c r="I14">
        <f t="shared" si="2"/>
        <v>6.1050061050061055</v>
      </c>
      <c r="J14">
        <f t="shared" si="3"/>
        <v>1.4812152055341512</v>
      </c>
      <c r="K14">
        <f t="shared" si="1"/>
        <v>7.5862213105402567</v>
      </c>
    </row>
    <row r="15" spans="1:30" x14ac:dyDescent="0.2">
      <c r="A15">
        <v>15</v>
      </c>
      <c r="B15">
        <v>6.5</v>
      </c>
      <c r="C15">
        <v>84.85</v>
      </c>
      <c r="D15">
        <f>C15/B15</f>
        <v>13.053846153846154</v>
      </c>
      <c r="E15">
        <f>D15/A15</f>
        <v>0.87025641025641021</v>
      </c>
      <c r="F15">
        <v>0.6</v>
      </c>
      <c r="G15">
        <v>0.24</v>
      </c>
      <c r="H15">
        <f t="shared" si="0"/>
        <v>5.9</v>
      </c>
      <c r="I15">
        <f t="shared" si="2"/>
        <v>5.6980056980056979</v>
      </c>
      <c r="J15">
        <f t="shared" si="3"/>
        <v>1.1742458527610842</v>
      </c>
      <c r="K15">
        <f t="shared" si="1"/>
        <v>6.8722515507667818</v>
      </c>
    </row>
    <row r="16" spans="1:30" x14ac:dyDescent="0.2">
      <c r="A16">
        <v>16</v>
      </c>
      <c r="B16">
        <v>5.63</v>
      </c>
      <c r="C16">
        <v>84.85</v>
      </c>
      <c r="D16">
        <f>C16/B16</f>
        <v>15.071047957371224</v>
      </c>
      <c r="E16">
        <f>D16/A16</f>
        <v>0.94194049733570151</v>
      </c>
      <c r="F16">
        <v>0.28000000000000003</v>
      </c>
      <c r="G16">
        <v>0.19</v>
      </c>
      <c r="H16">
        <f t="shared" si="0"/>
        <v>5.35</v>
      </c>
      <c r="I16">
        <f t="shared" si="2"/>
        <v>5.3418803418803416</v>
      </c>
      <c r="J16">
        <f t="shared" si="3"/>
        <v>1.0869031022965687</v>
      </c>
      <c r="K16">
        <f t="shared" si="1"/>
        <v>6.4287834441769105</v>
      </c>
    </row>
    <row r="17" spans="1:11" x14ac:dyDescent="0.2">
      <c r="A17">
        <v>17</v>
      </c>
      <c r="B17">
        <v>5.8</v>
      </c>
      <c r="C17">
        <v>84.85</v>
      </c>
      <c r="D17">
        <f>C17/B17</f>
        <v>14.629310344827585</v>
      </c>
      <c r="E17">
        <f>D17/A17</f>
        <v>0.86054766734279919</v>
      </c>
      <c r="F17">
        <v>1.56</v>
      </c>
      <c r="G17">
        <v>0.18</v>
      </c>
      <c r="H17">
        <f t="shared" si="0"/>
        <v>4.24</v>
      </c>
      <c r="I17">
        <f t="shared" si="2"/>
        <v>5.0276520864756158</v>
      </c>
      <c r="J17">
        <f t="shared" si="3"/>
        <v>1.5439849343539191</v>
      </c>
      <c r="K17">
        <f t="shared" si="1"/>
        <v>6.5716370208295345</v>
      </c>
    </row>
    <row r="18" spans="1:11" x14ac:dyDescent="0.2">
      <c r="A18">
        <v>18</v>
      </c>
      <c r="B18">
        <v>5.7</v>
      </c>
      <c r="C18">
        <v>84.85</v>
      </c>
      <c r="D18">
        <f>C18/B18</f>
        <v>14.8859649122807</v>
      </c>
      <c r="E18">
        <f>D18/A18</f>
        <v>0.82699805068226118</v>
      </c>
      <c r="F18">
        <v>0.51</v>
      </c>
      <c r="G18">
        <v>0.19</v>
      </c>
      <c r="H18">
        <f t="shared" si="0"/>
        <v>5.19</v>
      </c>
      <c r="I18">
        <f t="shared" si="2"/>
        <v>4.7483380816714149</v>
      </c>
      <c r="J18">
        <f t="shared" si="3"/>
        <v>1.1495627230037198</v>
      </c>
      <c r="K18">
        <f t="shared" si="1"/>
        <v>5.8979008046751344</v>
      </c>
    </row>
    <row r="19" spans="1:11" x14ac:dyDescent="0.2">
      <c r="A19">
        <v>19</v>
      </c>
      <c r="B19">
        <v>5.63</v>
      </c>
      <c r="C19">
        <v>84.85</v>
      </c>
      <c r="D19">
        <f>C19/B19</f>
        <v>15.071047957371224</v>
      </c>
      <c r="E19">
        <f>D19/A19</f>
        <v>0.7932130503879592</v>
      </c>
      <c r="F19">
        <v>1.1100000000000001</v>
      </c>
      <c r="G19">
        <v>0.14000000000000001</v>
      </c>
      <c r="H19">
        <f t="shared" si="0"/>
        <v>4.5199999999999996</v>
      </c>
      <c r="I19">
        <f t="shared" si="2"/>
        <v>4.4984255510571298</v>
      </c>
      <c r="J19">
        <f t="shared" si="3"/>
        <v>1.3451049248190823</v>
      </c>
      <c r="K19">
        <f t="shared" si="1"/>
        <v>5.8435304758762125</v>
      </c>
    </row>
    <row r="20" spans="1:11" x14ac:dyDescent="0.2">
      <c r="A20">
        <v>20</v>
      </c>
      <c r="B20">
        <v>4.75</v>
      </c>
      <c r="C20">
        <v>84.85</v>
      </c>
      <c r="D20">
        <f>C20/B20</f>
        <v>17.86315789473684</v>
      </c>
      <c r="E20">
        <f>D20/A20</f>
        <v>0.89315789473684204</v>
      </c>
      <c r="F20">
        <v>1.43</v>
      </c>
      <c r="G20">
        <v>0.12</v>
      </c>
      <c r="H20">
        <f t="shared" si="0"/>
        <v>3.3200000000000003</v>
      </c>
      <c r="I20">
        <f t="shared" si="2"/>
        <v>4.2735042735042734</v>
      </c>
      <c r="J20">
        <f t="shared" si="3"/>
        <v>1.5484572724003494</v>
      </c>
      <c r="K20">
        <f t="shared" si="1"/>
        <v>5.8219615459046228</v>
      </c>
    </row>
    <row r="21" spans="1:11" x14ac:dyDescent="0.2">
      <c r="A21">
        <v>21</v>
      </c>
      <c r="B21">
        <v>4.63</v>
      </c>
      <c r="C21">
        <v>84.85</v>
      </c>
      <c r="D21">
        <f>C21/B21</f>
        <v>18.326133909287257</v>
      </c>
      <c r="E21">
        <f>D21/A21</f>
        <v>0.87267304329939321</v>
      </c>
      <c r="F21">
        <v>0.95</v>
      </c>
      <c r="G21">
        <v>0.17</v>
      </c>
      <c r="H21">
        <f t="shared" si="0"/>
        <v>3.6799999999999997</v>
      </c>
      <c r="I21">
        <f t="shared" si="2"/>
        <v>4.0700040700040701</v>
      </c>
      <c r="J21">
        <f t="shared" si="3"/>
        <v>1.3337635838830237</v>
      </c>
      <c r="K21">
        <f t="shared" si="1"/>
        <v>5.403767653887094</v>
      </c>
    </row>
    <row r="22" spans="1:11" x14ac:dyDescent="0.2">
      <c r="A22">
        <v>22</v>
      </c>
      <c r="B22">
        <v>4.5599999999999996</v>
      </c>
      <c r="C22">
        <v>84.85</v>
      </c>
      <c r="D22">
        <f>C22/B22</f>
        <v>18.607456140350877</v>
      </c>
      <c r="E22">
        <f>D22/A22</f>
        <v>0.84579346092503982</v>
      </c>
      <c r="F22">
        <v>0.85</v>
      </c>
      <c r="G22">
        <v>0.19</v>
      </c>
      <c r="H22">
        <f t="shared" si="0"/>
        <v>3.7099999999999995</v>
      </c>
      <c r="I22">
        <f t="shared" si="2"/>
        <v>3.885003885003885</v>
      </c>
      <c r="J22">
        <f t="shared" si="3"/>
        <v>1.2878480825856002</v>
      </c>
      <c r="K22">
        <f t="shared" si="1"/>
        <v>5.1728519675894855</v>
      </c>
    </row>
    <row r="23" spans="1:11" x14ac:dyDescent="0.2">
      <c r="A23">
        <v>23</v>
      </c>
      <c r="B23">
        <v>4.51</v>
      </c>
      <c r="C23">
        <v>84.85</v>
      </c>
      <c r="D23">
        <f>C23/B23</f>
        <v>18.813747228381374</v>
      </c>
      <c r="E23">
        <f>D23/A23</f>
        <v>0.81798900992962498</v>
      </c>
      <c r="F23">
        <v>0.9</v>
      </c>
      <c r="G23">
        <v>0.2</v>
      </c>
      <c r="H23">
        <f t="shared" si="0"/>
        <v>3.61</v>
      </c>
      <c r="I23">
        <f t="shared" si="2"/>
        <v>3.7160906726124119</v>
      </c>
      <c r="J23">
        <f t="shared" si="3"/>
        <v>1.2994645928318447</v>
      </c>
      <c r="K23">
        <f t="shared" si="1"/>
        <v>5.0155552654442568</v>
      </c>
    </row>
    <row r="24" spans="1:11" x14ac:dyDescent="0.2">
      <c r="A24">
        <v>24</v>
      </c>
      <c r="B24">
        <v>5.31</v>
      </c>
      <c r="C24">
        <v>84.85</v>
      </c>
      <c r="D24">
        <f>C24/B24</f>
        <v>15.979284369114877</v>
      </c>
      <c r="E24">
        <f>D24/A24</f>
        <v>0.66580351537978655</v>
      </c>
      <c r="F24">
        <v>1.06</v>
      </c>
      <c r="G24">
        <v>0.14000000000000001</v>
      </c>
      <c r="H24">
        <f t="shared" si="0"/>
        <v>4.25</v>
      </c>
      <c r="I24">
        <f t="shared" si="2"/>
        <v>3.5612535612535616</v>
      </c>
      <c r="J24">
        <f t="shared" si="3"/>
        <v>1.2885842514469081</v>
      </c>
      <c r="K24">
        <f t="shared" si="1"/>
        <v>4.8498378127004695</v>
      </c>
    </row>
    <row r="25" spans="1:11" x14ac:dyDescent="0.2">
      <c r="A25">
        <v>25</v>
      </c>
      <c r="B25">
        <v>3.99</v>
      </c>
      <c r="C25">
        <v>84.85</v>
      </c>
      <c r="D25">
        <f>C25/B25</f>
        <v>21.265664160400998</v>
      </c>
      <c r="E25">
        <f>D25/A25</f>
        <v>0.85062656641603995</v>
      </c>
      <c r="F25">
        <v>0.15</v>
      </c>
      <c r="G25">
        <v>0.2</v>
      </c>
      <c r="H25">
        <f t="shared" si="0"/>
        <v>3.8400000000000003</v>
      </c>
      <c r="I25">
        <f t="shared" si="2"/>
        <v>3.4188034188034186</v>
      </c>
      <c r="J25">
        <f t="shared" si="3"/>
        <v>1.0472984384733603</v>
      </c>
      <c r="K25">
        <f t="shared" si="1"/>
        <v>4.4661018572767794</v>
      </c>
    </row>
    <row r="26" spans="1:11" x14ac:dyDescent="0.2">
      <c r="A26">
        <v>26</v>
      </c>
      <c r="B26">
        <v>3.81</v>
      </c>
      <c r="C26">
        <v>84.85</v>
      </c>
      <c r="D26">
        <f>C26/B26</f>
        <v>22.27034120734908</v>
      </c>
      <c r="E26">
        <f>D26/A26</f>
        <v>0.85655158489804151</v>
      </c>
      <c r="F26">
        <v>0.12</v>
      </c>
      <c r="G26">
        <v>0.18</v>
      </c>
      <c r="H26">
        <f t="shared" si="0"/>
        <v>3.69</v>
      </c>
      <c r="I26">
        <f t="shared" si="2"/>
        <v>3.2873109796186721</v>
      </c>
      <c r="J26">
        <f t="shared" si="3"/>
        <v>1.0381938456702691</v>
      </c>
      <c r="K26">
        <f t="shared" si="1"/>
        <v>4.3255048252889416</v>
      </c>
    </row>
    <row r="27" spans="1:11" x14ac:dyDescent="0.2">
      <c r="A27">
        <v>27</v>
      </c>
      <c r="B27">
        <v>3.79</v>
      </c>
      <c r="C27">
        <v>84.85</v>
      </c>
      <c r="D27">
        <f>C27/B27</f>
        <v>22.387862796833772</v>
      </c>
      <c r="E27">
        <f>D27/A27</f>
        <v>0.82918010358643601</v>
      </c>
      <c r="G27">
        <v>0.19</v>
      </c>
      <c r="H27">
        <f t="shared" si="0"/>
        <v>3.79</v>
      </c>
      <c r="I27">
        <f t="shared" si="2"/>
        <v>3.1655587211142766</v>
      </c>
      <c r="J27">
        <f t="shared" si="3"/>
        <v>1</v>
      </c>
      <c r="K27">
        <f t="shared" si="1"/>
        <v>4.1655587211142766</v>
      </c>
    </row>
    <row r="28" spans="1:11" x14ac:dyDescent="0.2">
      <c r="A28">
        <v>28</v>
      </c>
      <c r="B28">
        <v>3.71</v>
      </c>
      <c r="C28">
        <v>84.85</v>
      </c>
      <c r="D28">
        <f>C28/B28</f>
        <v>22.870619946091644</v>
      </c>
      <c r="E28">
        <f>D28/A28</f>
        <v>0.81680785521755872</v>
      </c>
      <c r="G28">
        <v>0.2</v>
      </c>
      <c r="H28">
        <f t="shared" si="0"/>
        <v>3.71</v>
      </c>
      <c r="I28">
        <f t="shared" si="2"/>
        <v>3.0525030525030528</v>
      </c>
      <c r="J28">
        <f t="shared" si="3"/>
        <v>1</v>
      </c>
      <c r="K28">
        <f t="shared" si="1"/>
        <v>4.0525030525030523</v>
      </c>
    </row>
    <row r="29" spans="1:11" x14ac:dyDescent="0.2">
      <c r="A29">
        <v>29</v>
      </c>
      <c r="B29">
        <v>3.59</v>
      </c>
      <c r="C29">
        <v>84.85</v>
      </c>
      <c r="D29">
        <f>C29/B29</f>
        <v>23.635097493036213</v>
      </c>
      <c r="E29">
        <f>D29/A29</f>
        <v>0.81500336182883493</v>
      </c>
      <c r="F29">
        <v>0.91</v>
      </c>
      <c r="G29">
        <v>0.21</v>
      </c>
      <c r="H29">
        <f t="shared" si="0"/>
        <v>2.6799999999999997</v>
      </c>
      <c r="I29">
        <f t="shared" si="2"/>
        <v>2.9472443265546717</v>
      </c>
      <c r="J29">
        <f t="shared" si="3"/>
        <v>1.3151899828472686</v>
      </c>
      <c r="K29">
        <f t="shared" si="1"/>
        <v>4.2624343094019403</v>
      </c>
    </row>
    <row r="30" spans="1:11" x14ac:dyDescent="0.2">
      <c r="A30">
        <v>30</v>
      </c>
      <c r="B30">
        <v>3.18</v>
      </c>
      <c r="C30">
        <v>84.85</v>
      </c>
      <c r="D30">
        <f>C30/B30</f>
        <v>26.682389937106915</v>
      </c>
      <c r="E30">
        <f>D30/A30</f>
        <v>0.88941299790356387</v>
      </c>
      <c r="F30">
        <v>0.23</v>
      </c>
      <c r="G30">
        <v>0.17</v>
      </c>
      <c r="H30">
        <f t="shared" si="0"/>
        <v>2.95</v>
      </c>
      <c r="I30">
        <f t="shared" si="2"/>
        <v>2.8490028490028489</v>
      </c>
      <c r="J30">
        <f t="shared" si="3"/>
        <v>1.078665012471298</v>
      </c>
      <c r="K30">
        <f t="shared" si="1"/>
        <v>3.9276678614741467</v>
      </c>
    </row>
    <row r="31" spans="1:11" x14ac:dyDescent="0.2">
      <c r="A31">
        <v>31</v>
      </c>
      <c r="B31">
        <v>3.15</v>
      </c>
      <c r="C31">
        <v>84.85</v>
      </c>
      <c r="D31">
        <f>C31/B31</f>
        <v>26.936507936507937</v>
      </c>
      <c r="E31">
        <f>D31/A31</f>
        <v>0.86891961085509473</v>
      </c>
      <c r="F31">
        <v>0.64</v>
      </c>
      <c r="G31">
        <v>0.19</v>
      </c>
      <c r="H31">
        <f t="shared" si="0"/>
        <v>2.5099999999999998</v>
      </c>
      <c r="I31">
        <f t="shared" si="2"/>
        <v>2.7570995312930795</v>
      </c>
      <c r="J31">
        <f t="shared" si="3"/>
        <v>1.2288213564090025</v>
      </c>
      <c r="K31">
        <f t="shared" si="1"/>
        <v>3.9859208877020817</v>
      </c>
    </row>
    <row r="32" spans="1:11" x14ac:dyDescent="0.2">
      <c r="A32">
        <v>32</v>
      </c>
      <c r="B32">
        <v>3.07</v>
      </c>
      <c r="C32">
        <v>84.85</v>
      </c>
      <c r="D32">
        <f>C32/B32</f>
        <v>27.638436482084689</v>
      </c>
      <c r="E32">
        <f>D32/A32</f>
        <v>0.86370114006514653</v>
      </c>
      <c r="F32">
        <v>0.69</v>
      </c>
      <c r="G32">
        <v>0.17</v>
      </c>
      <c r="H32">
        <f t="shared" si="0"/>
        <v>2.38</v>
      </c>
      <c r="I32">
        <f t="shared" si="2"/>
        <v>2.6709401709401708</v>
      </c>
      <c r="J32">
        <f t="shared" si="3"/>
        <v>1.2470825492411661</v>
      </c>
      <c r="K32">
        <f t="shared" si="1"/>
        <v>3.9180227201813369</v>
      </c>
    </row>
    <row r="33" spans="1:11" x14ac:dyDescent="0.2">
      <c r="A33">
        <v>33</v>
      </c>
      <c r="B33">
        <v>3.01</v>
      </c>
      <c r="C33">
        <v>84.85</v>
      </c>
      <c r="D33">
        <f>C33/B33</f>
        <v>28.189368770764119</v>
      </c>
      <c r="E33">
        <f>D33/A33</f>
        <v>0.85422329608376124</v>
      </c>
      <c r="F33">
        <v>0.43</v>
      </c>
      <c r="G33">
        <v>0.18</v>
      </c>
      <c r="H33">
        <f t="shared" si="0"/>
        <v>2.5799999999999996</v>
      </c>
      <c r="I33">
        <f t="shared" si="2"/>
        <v>2.5900025900025896</v>
      </c>
      <c r="J33">
        <f t="shared" si="3"/>
        <v>1.1456260635380451</v>
      </c>
      <c r="K33">
        <f t="shared" si="1"/>
        <v>3.7356286535406347</v>
      </c>
    </row>
    <row r="34" spans="1:11" x14ac:dyDescent="0.2">
      <c r="A34">
        <v>34</v>
      </c>
      <c r="B34">
        <v>2.98</v>
      </c>
      <c r="C34">
        <v>84.85</v>
      </c>
      <c r="D34">
        <f>C34/B34</f>
        <v>28.473154362416107</v>
      </c>
      <c r="E34">
        <f>D34/A34</f>
        <v>0.83744571654165023</v>
      </c>
      <c r="F34">
        <v>0.48</v>
      </c>
      <c r="G34">
        <v>0.13</v>
      </c>
      <c r="H34">
        <f t="shared" si="0"/>
        <v>2.5</v>
      </c>
      <c r="I34">
        <f t="shared" si="2"/>
        <v>2.5138260432378079</v>
      </c>
      <c r="J34">
        <f t="shared" si="3"/>
        <v>1.1600682095294279</v>
      </c>
      <c r="K34">
        <f t="shared" si="1"/>
        <v>3.6738942527672358</v>
      </c>
    </row>
    <row r="35" spans="1:11" x14ac:dyDescent="0.2">
      <c r="A35">
        <v>35</v>
      </c>
      <c r="B35">
        <v>2.72</v>
      </c>
      <c r="C35">
        <v>84.85</v>
      </c>
      <c r="D35">
        <f>C35/B35</f>
        <v>31.194852941176467</v>
      </c>
      <c r="E35">
        <f>D35/A35</f>
        <v>0.89128151260504196</v>
      </c>
      <c r="F35">
        <v>0.28999999999999998</v>
      </c>
      <c r="G35">
        <v>0.18</v>
      </c>
      <c r="H35">
        <f t="shared" si="0"/>
        <v>2.4300000000000002</v>
      </c>
      <c r="I35">
        <f t="shared" si="2"/>
        <v>2.4420024420024422</v>
      </c>
      <c r="J35">
        <f t="shared" si="3"/>
        <v>1.0998680240465182</v>
      </c>
      <c r="K35">
        <f t="shared" si="1"/>
        <v>3.5418704660489606</v>
      </c>
    </row>
    <row r="36" spans="1:11" x14ac:dyDescent="0.2">
      <c r="A36">
        <v>36</v>
      </c>
      <c r="B36">
        <v>2.62</v>
      </c>
      <c r="C36">
        <v>84.85</v>
      </c>
      <c r="D36">
        <f>C36/B36</f>
        <v>32.385496183206101</v>
      </c>
      <c r="E36">
        <f>D36/A36</f>
        <v>0.89959711620016947</v>
      </c>
      <c r="F36">
        <v>0.15</v>
      </c>
      <c r="G36">
        <v>0.18</v>
      </c>
      <c r="H36">
        <f t="shared" si="0"/>
        <v>2.4700000000000002</v>
      </c>
      <c r="I36">
        <f t="shared" si="2"/>
        <v>2.3741690408357075</v>
      </c>
      <c r="J36">
        <f t="shared" si="3"/>
        <v>1.0507484496083914</v>
      </c>
      <c r="K36">
        <f t="shared" si="1"/>
        <v>3.4249174904440989</v>
      </c>
    </row>
    <row r="37" spans="1:11" x14ac:dyDescent="0.2">
      <c r="A37">
        <v>37</v>
      </c>
      <c r="B37">
        <v>2.58</v>
      </c>
      <c r="C37">
        <v>84.85</v>
      </c>
      <c r="D37">
        <f>C37/B37</f>
        <v>32.887596899224803</v>
      </c>
      <c r="E37">
        <f>D37/A37</f>
        <v>0.888853970249319</v>
      </c>
      <c r="F37">
        <v>0.52</v>
      </c>
      <c r="G37">
        <v>0.17</v>
      </c>
      <c r="H37">
        <f t="shared" si="0"/>
        <v>2.06</v>
      </c>
      <c r="I37">
        <f t="shared" si="2"/>
        <v>2.3100023100023099</v>
      </c>
      <c r="J37">
        <f t="shared" si="3"/>
        <v>1.1838214996135688</v>
      </c>
      <c r="K37">
        <f t="shared" si="1"/>
        <v>3.4938238096158787</v>
      </c>
    </row>
    <row r="38" spans="1:11" x14ac:dyDescent="0.2">
      <c r="A38">
        <v>38</v>
      </c>
      <c r="B38">
        <v>2.56</v>
      </c>
      <c r="C38">
        <v>84.85</v>
      </c>
      <c r="D38">
        <f>C38/B38</f>
        <v>33.14453125</v>
      </c>
      <c r="E38">
        <f>D38/A38</f>
        <v>0.87222450657894735</v>
      </c>
      <c r="F38">
        <v>0.6</v>
      </c>
      <c r="G38">
        <v>0.17</v>
      </c>
      <c r="H38">
        <f t="shared" si="0"/>
        <v>1.96</v>
      </c>
      <c r="I38">
        <f t="shared" si="2"/>
        <v>2.2492127755285649</v>
      </c>
      <c r="J38">
        <f t="shared" si="3"/>
        <v>1.2092251136575372</v>
      </c>
      <c r="K38">
        <f t="shared" si="1"/>
        <v>3.4584378891861021</v>
      </c>
    </row>
    <row r="39" spans="1:11" x14ac:dyDescent="0.2">
      <c r="A39">
        <v>39</v>
      </c>
      <c r="B39">
        <v>2.63</v>
      </c>
      <c r="C39">
        <v>84.85</v>
      </c>
      <c r="D39">
        <f>C39/B39</f>
        <v>32.262357414448665</v>
      </c>
      <c r="E39">
        <f>D39/A39</f>
        <v>0.82723993370381188</v>
      </c>
      <c r="F39">
        <v>0.71</v>
      </c>
      <c r="G39">
        <v>0.15</v>
      </c>
      <c r="H39">
        <f t="shared" si="0"/>
        <v>1.92</v>
      </c>
      <c r="I39">
        <f t="shared" si="2"/>
        <v>2.1915406530791146</v>
      </c>
      <c r="J39">
        <f t="shared" si="3"/>
        <v>1.2359173164247585</v>
      </c>
      <c r="K39">
        <f t="shared" si="1"/>
        <v>3.4274579695038732</v>
      </c>
    </row>
    <row r="40" spans="1:11" x14ac:dyDescent="0.2">
      <c r="A40">
        <v>40</v>
      </c>
      <c r="B40">
        <v>2.59</v>
      </c>
      <c r="C40">
        <v>84.85</v>
      </c>
      <c r="D40">
        <f>C40/B40</f>
        <v>32.760617760617762</v>
      </c>
      <c r="E40">
        <f>D40/A40</f>
        <v>0.81901544401544402</v>
      </c>
      <c r="F40">
        <v>0.57999999999999996</v>
      </c>
      <c r="G40">
        <v>0.16</v>
      </c>
      <c r="H40">
        <f t="shared" si="0"/>
        <v>2.0099999999999998</v>
      </c>
      <c r="I40">
        <f t="shared" si="2"/>
        <v>2.1367521367521367</v>
      </c>
      <c r="J40">
        <f t="shared" si="3"/>
        <v>1.1853444156156687</v>
      </c>
      <c r="K40">
        <f t="shared" si="1"/>
        <v>3.3220965523678054</v>
      </c>
    </row>
    <row r="41" spans="1:11" x14ac:dyDescent="0.2">
      <c r="A41">
        <v>41</v>
      </c>
      <c r="B41">
        <v>2.4900000000000002</v>
      </c>
      <c r="C41">
        <v>84.85</v>
      </c>
      <c r="D41">
        <f>C41/B41</f>
        <v>34.076305220883526</v>
      </c>
      <c r="E41">
        <f>D41/A41</f>
        <v>0.8311293956313055</v>
      </c>
      <c r="F41">
        <v>0.53</v>
      </c>
      <c r="G41">
        <v>0.16</v>
      </c>
      <c r="H41">
        <f t="shared" si="0"/>
        <v>1.9600000000000002</v>
      </c>
      <c r="I41">
        <f t="shared" si="2"/>
        <v>2.0846362309776945</v>
      </c>
      <c r="J41">
        <f t="shared" si="3"/>
        <v>1.1692464065423946</v>
      </c>
      <c r="K41">
        <f t="shared" si="1"/>
        <v>3.2538826375200891</v>
      </c>
    </row>
    <row r="42" spans="1:11" x14ac:dyDescent="0.2">
      <c r="A42">
        <v>42</v>
      </c>
      <c r="B42">
        <v>2.25</v>
      </c>
      <c r="C42">
        <v>84.85</v>
      </c>
      <c r="D42">
        <f>C42/B42</f>
        <v>37.711111111111109</v>
      </c>
      <c r="E42">
        <f>D42/A42</f>
        <v>0.89788359788359784</v>
      </c>
      <c r="F42">
        <v>0.26</v>
      </c>
      <c r="G42">
        <v>0.15</v>
      </c>
      <c r="H42">
        <f t="shared" si="0"/>
        <v>1.99</v>
      </c>
      <c r="I42">
        <f t="shared" si="2"/>
        <v>2.035002035002035</v>
      </c>
      <c r="J42">
        <f t="shared" si="3"/>
        <v>1.085566374157781</v>
      </c>
      <c r="K42">
        <f t="shared" si="1"/>
        <v>3.1205684091598158</v>
      </c>
    </row>
    <row r="43" spans="1:11" x14ac:dyDescent="0.2">
      <c r="A43">
        <v>43</v>
      </c>
      <c r="B43">
        <v>2.2799999999999998</v>
      </c>
      <c r="C43">
        <v>84.85</v>
      </c>
      <c r="D43">
        <f>C43/B43</f>
        <v>37.214912280701753</v>
      </c>
      <c r="E43">
        <f>D43/A43</f>
        <v>0.86546307629538966</v>
      </c>
      <c r="F43">
        <v>0.22</v>
      </c>
      <c r="G43">
        <v>0.15</v>
      </c>
      <c r="H43">
        <f t="shared" si="0"/>
        <v>2.0599999999999996</v>
      </c>
      <c r="I43">
        <f t="shared" si="2"/>
        <v>1.9876764062810572</v>
      </c>
      <c r="J43">
        <f t="shared" si="3"/>
        <v>1.0685325130539864</v>
      </c>
      <c r="K43">
        <f t="shared" si="1"/>
        <v>3.0562089193350435</v>
      </c>
    </row>
    <row r="44" spans="1:11" x14ac:dyDescent="0.2">
      <c r="A44">
        <v>44</v>
      </c>
      <c r="B44">
        <v>2.2200000000000002</v>
      </c>
      <c r="C44">
        <v>84.85</v>
      </c>
      <c r="D44">
        <f>C44/B44</f>
        <v>38.220720720720713</v>
      </c>
      <c r="E44">
        <f>D44/A44</f>
        <v>0.86865274365274348</v>
      </c>
      <c r="F44">
        <v>0.38</v>
      </c>
      <c r="G44">
        <v>0.14000000000000001</v>
      </c>
      <c r="H44">
        <f t="shared" si="0"/>
        <v>1.8400000000000003</v>
      </c>
      <c r="I44">
        <f t="shared" si="2"/>
        <v>1.9425019425019425</v>
      </c>
      <c r="J44">
        <f t="shared" si="3"/>
        <v>1.1203640611030743</v>
      </c>
      <c r="K44">
        <f t="shared" si="1"/>
        <v>3.0628660036050168</v>
      </c>
    </row>
    <row r="45" spans="1:11" x14ac:dyDescent="0.2">
      <c r="A45">
        <v>45</v>
      </c>
      <c r="B45">
        <v>2.2999999999999998</v>
      </c>
      <c r="C45">
        <v>84.85</v>
      </c>
      <c r="D45">
        <f>C45/B45</f>
        <v>36.891304347826086</v>
      </c>
      <c r="E45">
        <f>D45/A45</f>
        <v>0.81980676328502411</v>
      </c>
      <c r="F45">
        <v>0.28000000000000003</v>
      </c>
      <c r="G45">
        <v>0.18</v>
      </c>
      <c r="H45">
        <f t="shared" si="0"/>
        <v>2.0199999999999996</v>
      </c>
      <c r="I45">
        <f t="shared" si="2"/>
        <v>1.899335232668566</v>
      </c>
      <c r="J45">
        <f t="shared" si="3"/>
        <v>1.0812265949362609</v>
      </c>
      <c r="K45">
        <f t="shared" si="1"/>
        <v>2.9805618276048271</v>
      </c>
    </row>
    <row r="46" spans="1:11" x14ac:dyDescent="0.2">
      <c r="A46">
        <v>46</v>
      </c>
      <c r="B46">
        <v>2.19</v>
      </c>
      <c r="C46">
        <v>84.85</v>
      </c>
      <c r="D46">
        <f>C46/B46</f>
        <v>38.74429223744292</v>
      </c>
      <c r="E46">
        <f>D46/A46</f>
        <v>0.84226722255310693</v>
      </c>
      <c r="F46">
        <v>0.32</v>
      </c>
      <c r="G46">
        <v>0.16</v>
      </c>
      <c r="H46">
        <f t="shared" si="0"/>
        <v>1.8699999999999999</v>
      </c>
      <c r="I46">
        <f t="shared" si="2"/>
        <v>1.8580453363062059</v>
      </c>
      <c r="J46">
        <f t="shared" si="3"/>
        <v>1.0947480077312552</v>
      </c>
      <c r="K46">
        <f t="shared" si="1"/>
        <v>2.9527933440374614</v>
      </c>
    </row>
    <row r="47" spans="1:11" x14ac:dyDescent="0.2">
      <c r="A47">
        <v>47</v>
      </c>
      <c r="B47">
        <v>2.21</v>
      </c>
      <c r="C47">
        <v>84.85</v>
      </c>
      <c r="D47">
        <f>C47/B47</f>
        <v>38.393665158371036</v>
      </c>
      <c r="E47">
        <f>D47/A47</f>
        <v>0.81688649273129865</v>
      </c>
      <c r="F47">
        <v>0.35</v>
      </c>
      <c r="G47">
        <v>0.18</v>
      </c>
      <c r="H47">
        <f t="shared" si="0"/>
        <v>1.8599999999999999</v>
      </c>
      <c r="I47">
        <f t="shared" si="2"/>
        <v>1.818512456810329</v>
      </c>
      <c r="J47">
        <f t="shared" si="3"/>
        <v>1.0993387529241168</v>
      </c>
      <c r="K47">
        <f t="shared" si="1"/>
        <v>2.9178512097344456</v>
      </c>
    </row>
    <row r="48" spans="1:11" x14ac:dyDescent="0.2">
      <c r="A48">
        <v>48</v>
      </c>
      <c r="B48">
        <v>2.0099999999999998</v>
      </c>
      <c r="C48">
        <v>84.85</v>
      </c>
      <c r="D48">
        <f>C48/B48</f>
        <v>42.213930348258707</v>
      </c>
      <c r="E48">
        <f>D48/A48</f>
        <v>0.87945688225538976</v>
      </c>
      <c r="F48">
        <v>0.11</v>
      </c>
      <c r="G48">
        <v>0.13</v>
      </c>
      <c r="H48">
        <f t="shared" si="0"/>
        <v>1.8999999999999997</v>
      </c>
      <c r="I48">
        <f t="shared" si="2"/>
        <v>1.7806267806267808</v>
      </c>
      <c r="J48">
        <f t="shared" si="3"/>
        <v>1.032079008066809</v>
      </c>
      <c r="K48">
        <f t="shared" si="1"/>
        <v>2.8127057886935898</v>
      </c>
    </row>
    <row r="49" spans="1:11" x14ac:dyDescent="0.2">
      <c r="A49">
        <v>49</v>
      </c>
      <c r="B49">
        <v>1.99</v>
      </c>
      <c r="C49">
        <v>84.85</v>
      </c>
      <c r="D49">
        <f>C49/B49</f>
        <v>42.638190954773869</v>
      </c>
      <c r="E49">
        <f>D49/A49</f>
        <v>0.87016716234232383</v>
      </c>
      <c r="F49">
        <v>0.09</v>
      </c>
      <c r="G49">
        <v>0.16</v>
      </c>
      <c r="H49">
        <f t="shared" si="0"/>
        <v>1.9</v>
      </c>
      <c r="I49">
        <f t="shared" si="2"/>
        <v>1.7442874585731729</v>
      </c>
      <c r="J49">
        <f t="shared" si="3"/>
        <v>1.0254806024854908</v>
      </c>
      <c r="K49">
        <f t="shared" si="1"/>
        <v>2.7697680610586639</v>
      </c>
    </row>
    <row r="50" spans="1:11" x14ac:dyDescent="0.2">
      <c r="A50">
        <v>50</v>
      </c>
      <c r="B50">
        <v>1.98</v>
      </c>
      <c r="C50">
        <v>84.85</v>
      </c>
      <c r="D50">
        <f>C50/B50</f>
        <v>42.853535353535349</v>
      </c>
      <c r="E50">
        <f>D50/A50</f>
        <v>0.85707070707070698</v>
      </c>
      <c r="F50">
        <v>0.42</v>
      </c>
      <c r="G50">
        <v>0.17</v>
      </c>
      <c r="H50">
        <f t="shared" si="0"/>
        <v>1.56</v>
      </c>
      <c r="I50">
        <f t="shared" si="2"/>
        <v>1.7094017094017093</v>
      </c>
      <c r="J50">
        <f t="shared" si="3"/>
        <v>1.1204466434580307</v>
      </c>
      <c r="K50">
        <f t="shared" si="1"/>
        <v>2.8298483528597398</v>
      </c>
    </row>
    <row r="51" spans="1:11" x14ac:dyDescent="0.2">
      <c r="A51">
        <v>51</v>
      </c>
      <c r="B51">
        <v>1.99</v>
      </c>
      <c r="C51">
        <v>84.85</v>
      </c>
      <c r="D51">
        <f>C51/B51</f>
        <v>42.638190954773869</v>
      </c>
      <c r="E51">
        <f>D51/A51</f>
        <v>0.83604295989752686</v>
      </c>
      <c r="F51">
        <v>0.38</v>
      </c>
      <c r="G51">
        <v>0.15</v>
      </c>
      <c r="H51">
        <f t="shared" si="0"/>
        <v>1.6099999999999999</v>
      </c>
      <c r="I51">
        <f t="shared" si="2"/>
        <v>1.6758840288252055</v>
      </c>
      <c r="J51">
        <f t="shared" si="3"/>
        <v>1.1036222688785282</v>
      </c>
      <c r="K51">
        <f t="shared" si="1"/>
        <v>2.7795062977037337</v>
      </c>
    </row>
    <row r="52" spans="1:11" x14ac:dyDescent="0.2">
      <c r="A52">
        <v>52</v>
      </c>
      <c r="B52">
        <v>1.94</v>
      </c>
      <c r="C52">
        <v>84.85</v>
      </c>
      <c r="D52">
        <f>C52/B52</f>
        <v>43.737113402061851</v>
      </c>
      <c r="E52">
        <f>D52/A52</f>
        <v>0.84109833465503558</v>
      </c>
      <c r="F52">
        <v>0.33</v>
      </c>
      <c r="G52">
        <v>0.14000000000000001</v>
      </c>
      <c r="H52">
        <f t="shared" si="0"/>
        <v>1.6099999999999999</v>
      </c>
      <c r="I52">
        <f t="shared" si="2"/>
        <v>1.6436554898093361</v>
      </c>
      <c r="J52">
        <f t="shared" si="3"/>
        <v>1.0882034128595968</v>
      </c>
      <c r="K52">
        <f t="shared" si="1"/>
        <v>2.7318589026689328</v>
      </c>
    </row>
    <row r="53" spans="1:11" x14ac:dyDescent="0.2">
      <c r="A53">
        <v>53</v>
      </c>
      <c r="B53">
        <v>1.9</v>
      </c>
      <c r="C53">
        <v>84.85</v>
      </c>
      <c r="D53">
        <f>C53/B53</f>
        <v>44.657894736842103</v>
      </c>
      <c r="E53">
        <f>D53/A53</f>
        <v>0.84260178748758685</v>
      </c>
      <c r="F53">
        <v>0.32</v>
      </c>
      <c r="G53">
        <v>0.15</v>
      </c>
      <c r="H53">
        <f t="shared" si="0"/>
        <v>1.5799999999999998</v>
      </c>
      <c r="I53">
        <f t="shared" si="2"/>
        <v>1.6126431220770843</v>
      </c>
      <c r="J53">
        <f t="shared" si="3"/>
        <v>1.0838116467346162</v>
      </c>
      <c r="K53">
        <f t="shared" si="1"/>
        <v>2.6964547688117007</v>
      </c>
    </row>
    <row r="54" spans="1:11" x14ac:dyDescent="0.2">
      <c r="A54">
        <v>54</v>
      </c>
      <c r="B54">
        <v>1.89</v>
      </c>
      <c r="C54">
        <v>84.85</v>
      </c>
      <c r="D54">
        <f>C54/B54</f>
        <v>44.894179894179892</v>
      </c>
      <c r="E54">
        <f>D54/A54</f>
        <v>0.8313737017440721</v>
      </c>
      <c r="F54">
        <v>0.32</v>
      </c>
      <c r="G54">
        <v>0.14000000000000001</v>
      </c>
      <c r="H54">
        <f t="shared" si="0"/>
        <v>1.5699999999999998</v>
      </c>
      <c r="I54">
        <f t="shared" si="2"/>
        <v>1.5827793605571383</v>
      </c>
      <c r="J54">
        <f t="shared" si="3"/>
        <v>1.080847187678333</v>
      </c>
      <c r="K54">
        <f t="shared" si="1"/>
        <v>2.6636265482354711</v>
      </c>
    </row>
    <row r="55" spans="1:11" x14ac:dyDescent="0.2">
      <c r="A55">
        <v>55</v>
      </c>
      <c r="B55">
        <v>1.88</v>
      </c>
      <c r="C55">
        <v>84.85</v>
      </c>
      <c r="D55">
        <f>C55/B55</f>
        <v>45.132978723404257</v>
      </c>
      <c r="E55">
        <f>D55/A55</f>
        <v>0.82059961315280472</v>
      </c>
      <c r="F55">
        <v>0.28000000000000003</v>
      </c>
      <c r="G55">
        <v>0.16</v>
      </c>
      <c r="H55">
        <f t="shared" si="0"/>
        <v>1.5999999999999999</v>
      </c>
      <c r="I55">
        <f t="shared" si="2"/>
        <v>1.5540015540015539</v>
      </c>
      <c r="J55">
        <f t="shared" si="3"/>
        <v>1.0678593277226784</v>
      </c>
      <c r="K55">
        <f t="shared" si="1"/>
        <v>2.6218608817242322</v>
      </c>
    </row>
    <row r="56" spans="1:11" x14ac:dyDescent="0.2">
      <c r="A56">
        <v>56</v>
      </c>
      <c r="B56">
        <v>1.73</v>
      </c>
      <c r="C56">
        <v>84.85</v>
      </c>
      <c r="D56">
        <f>C56/B56</f>
        <v>49.046242774566473</v>
      </c>
      <c r="E56">
        <f>D56/A56</f>
        <v>0.8758257638315442</v>
      </c>
      <c r="F56">
        <v>0.34</v>
      </c>
      <c r="G56">
        <v>0.13</v>
      </c>
      <c r="H56">
        <f t="shared" si="0"/>
        <v>1.39</v>
      </c>
      <c r="I56">
        <f t="shared" si="2"/>
        <v>1.5262515262515264</v>
      </c>
      <c r="J56">
        <f t="shared" si="3"/>
        <v>1.0866467081007873</v>
      </c>
      <c r="K56">
        <f t="shared" si="1"/>
        <v>2.6128982343523139</v>
      </c>
    </row>
    <row r="57" spans="1:11" x14ac:dyDescent="0.2">
      <c r="A57">
        <v>57</v>
      </c>
      <c r="B57">
        <v>1.72</v>
      </c>
      <c r="C57">
        <v>84.85</v>
      </c>
      <c r="D57">
        <f>C57/B57</f>
        <v>49.331395348837205</v>
      </c>
      <c r="E57">
        <f>D57/A57</f>
        <v>0.86546307629538954</v>
      </c>
      <c r="F57">
        <v>0.28000000000000003</v>
      </c>
      <c r="G57">
        <v>0.14000000000000001</v>
      </c>
      <c r="H57">
        <f t="shared" si="0"/>
        <v>1.44</v>
      </c>
      <c r="I57">
        <f t="shared" si="2"/>
        <v>1.4994751836857101</v>
      </c>
      <c r="J57">
        <f t="shared" si="3"/>
        <v>1.068172218757147</v>
      </c>
      <c r="K57">
        <f t="shared" si="1"/>
        <v>2.5676474024428568</v>
      </c>
    </row>
    <row r="58" spans="1:11" x14ac:dyDescent="0.2">
      <c r="A58">
        <v>58</v>
      </c>
      <c r="B58">
        <v>1.71</v>
      </c>
      <c r="C58">
        <v>84.85</v>
      </c>
      <c r="D58">
        <f>C58/B58</f>
        <v>49.619883040935669</v>
      </c>
      <c r="E58">
        <f>D58/A58</f>
        <v>0.85551522484371845</v>
      </c>
      <c r="F58">
        <v>0.31</v>
      </c>
      <c r="G58">
        <v>0.15</v>
      </c>
      <c r="H58">
        <f t="shared" si="0"/>
        <v>1.4</v>
      </c>
      <c r="I58">
        <f t="shared" si="2"/>
        <v>1.4736221632773359</v>
      </c>
      <c r="J58">
        <f t="shared" si="3"/>
        <v>1.0728182262432449</v>
      </c>
      <c r="K58">
        <f t="shared" si="1"/>
        <v>2.5464403895205807</v>
      </c>
    </row>
    <row r="59" spans="1:11" x14ac:dyDescent="0.2">
      <c r="A59">
        <v>59</v>
      </c>
      <c r="B59">
        <v>1.69</v>
      </c>
      <c r="C59">
        <v>84.85</v>
      </c>
      <c r="D59">
        <f>C59/B59</f>
        <v>50.207100591715978</v>
      </c>
      <c r="E59">
        <f>D59/A59</f>
        <v>0.85096780663925387</v>
      </c>
      <c r="F59">
        <v>0.28000000000000003</v>
      </c>
      <c r="G59">
        <v>0.13</v>
      </c>
      <c r="H59">
        <f t="shared" si="0"/>
        <v>1.41</v>
      </c>
      <c r="I59">
        <f t="shared" si="2"/>
        <v>1.4486455164421266</v>
      </c>
      <c r="J59">
        <f t="shared" si="3"/>
        <v>1.0633305249912532</v>
      </c>
      <c r="K59">
        <f t="shared" si="1"/>
        <v>2.51197604143338</v>
      </c>
    </row>
    <row r="60" spans="1:11" x14ac:dyDescent="0.2">
      <c r="A60">
        <v>60</v>
      </c>
      <c r="B60">
        <v>1.66</v>
      </c>
      <c r="C60">
        <v>84.85</v>
      </c>
      <c r="D60">
        <f>C60/B60</f>
        <v>51.114457831325304</v>
      </c>
      <c r="E60">
        <f>D60/A60</f>
        <v>0.8519076305220884</v>
      </c>
      <c r="F60">
        <v>0.25</v>
      </c>
      <c r="G60">
        <v>0.14000000000000001</v>
      </c>
      <c r="H60">
        <f t="shared" si="0"/>
        <v>1.41</v>
      </c>
      <c r="I60">
        <f t="shared" si="2"/>
        <v>1.4245014245014245</v>
      </c>
      <c r="J60">
        <f t="shared" si="3"/>
        <v>1.0547317054449632</v>
      </c>
      <c r="K60">
        <f t="shared" si="1"/>
        <v>2.4792331299463877</v>
      </c>
    </row>
    <row r="61" spans="1:11" x14ac:dyDescent="0.2">
      <c r="A61">
        <v>61</v>
      </c>
      <c r="B61">
        <v>1.67</v>
      </c>
      <c r="C61">
        <v>84.85</v>
      </c>
      <c r="D61">
        <f>C61/B61</f>
        <v>50.808383233532936</v>
      </c>
      <c r="E61">
        <f>D61/A61</f>
        <v>0.83292431530381861</v>
      </c>
      <c r="F61">
        <v>0.33</v>
      </c>
      <c r="G61">
        <v>0.16</v>
      </c>
      <c r="H61">
        <f t="shared" si="0"/>
        <v>1.3399999999999999</v>
      </c>
      <c r="I61">
        <f t="shared" si="2"/>
        <v>1.4011489421325487</v>
      </c>
      <c r="J61">
        <f t="shared" si="3"/>
        <v>1.0689219617390324</v>
      </c>
      <c r="K61">
        <f t="shared" si="1"/>
        <v>2.4700709038715809</v>
      </c>
    </row>
    <row r="62" spans="1:11" x14ac:dyDescent="0.2">
      <c r="A62">
        <v>62</v>
      </c>
      <c r="B62">
        <v>1.67</v>
      </c>
      <c r="C62">
        <v>84.85</v>
      </c>
      <c r="D62">
        <f>C62/B62</f>
        <v>50.808383233532936</v>
      </c>
      <c r="E62">
        <f>D62/A62</f>
        <v>0.81949005215375703</v>
      </c>
      <c r="F62">
        <v>0.34</v>
      </c>
      <c r="G62">
        <v>0.12</v>
      </c>
      <c r="H62">
        <f t="shared" si="0"/>
        <v>1.3299999999999998</v>
      </c>
      <c r="I62">
        <f t="shared" si="2"/>
        <v>1.3785497656465397</v>
      </c>
      <c r="J62">
        <f t="shared" si="3"/>
        <v>1.0675430775648773</v>
      </c>
      <c r="K62">
        <f t="shared" si="1"/>
        <v>2.4460928432114173</v>
      </c>
    </row>
    <row r="63" spans="1:11" x14ac:dyDescent="0.2">
      <c r="A63">
        <v>63</v>
      </c>
      <c r="B63">
        <v>1.6</v>
      </c>
      <c r="C63">
        <v>84.85</v>
      </c>
      <c r="D63">
        <f>C63/B63</f>
        <v>53.031249999999993</v>
      </c>
      <c r="E63">
        <f>D63/A63</f>
        <v>0.84176587301587291</v>
      </c>
      <c r="F63">
        <v>0.19</v>
      </c>
      <c r="G63">
        <v>0.14000000000000001</v>
      </c>
      <c r="H63">
        <f t="shared" si="0"/>
        <v>1.4100000000000001</v>
      </c>
      <c r="I63">
        <f t="shared" si="2"/>
        <v>1.3566680233346899</v>
      </c>
      <c r="J63">
        <f t="shared" si="3"/>
        <v>1.0368865443125801</v>
      </c>
      <c r="K63">
        <f t="shared" si="1"/>
        <v>2.39355456764727</v>
      </c>
    </row>
    <row r="64" spans="1:11" x14ac:dyDescent="0.2">
      <c r="A64">
        <v>64</v>
      </c>
      <c r="B64">
        <v>1.56</v>
      </c>
      <c r="C64">
        <v>84.85</v>
      </c>
      <c r="D64">
        <f>C64/B64</f>
        <v>54.391025641025635</v>
      </c>
      <c r="E64">
        <f>D64/A64</f>
        <v>0.84985977564102555</v>
      </c>
      <c r="F64">
        <v>0.16</v>
      </c>
      <c r="G64">
        <v>0.14000000000000001</v>
      </c>
      <c r="H64">
        <f t="shared" si="0"/>
        <v>1.4000000000000001</v>
      </c>
      <c r="I64">
        <f t="shared" si="2"/>
        <v>1.3354700854700854</v>
      </c>
      <c r="J64">
        <f t="shared" si="3"/>
        <v>1.0301146302677135</v>
      </c>
      <c r="K64">
        <f t="shared" si="1"/>
        <v>2.3655847157377989</v>
      </c>
    </row>
    <row r="65" spans="1:11" x14ac:dyDescent="0.2">
      <c r="A65">
        <v>65</v>
      </c>
      <c r="B65">
        <v>1.54</v>
      </c>
      <c r="C65">
        <v>84.85</v>
      </c>
      <c r="D65">
        <f>C65/B65</f>
        <v>55.097402597402592</v>
      </c>
      <c r="E65">
        <f>D65/A65</f>
        <v>0.84765234765234754</v>
      </c>
      <c r="F65">
        <v>0.13</v>
      </c>
      <c r="G65">
        <v>0.14000000000000001</v>
      </c>
      <c r="H65">
        <f t="shared" si="0"/>
        <v>1.4100000000000001</v>
      </c>
      <c r="I65">
        <f t="shared" si="2"/>
        <v>1.3149243918474687</v>
      </c>
      <c r="J65">
        <f t="shared" si="3"/>
        <v>1.0233803621843742</v>
      </c>
      <c r="K65">
        <f t="shared" si="1"/>
        <v>2.3383047540318431</v>
      </c>
    </row>
    <row r="66" spans="1:11" x14ac:dyDescent="0.2">
      <c r="A66">
        <v>66</v>
      </c>
      <c r="B66">
        <v>1.51</v>
      </c>
      <c r="C66">
        <v>84.85</v>
      </c>
      <c r="D66">
        <f>C66/B66</f>
        <v>56.192052980132445</v>
      </c>
      <c r="E66">
        <f>D66/A66</f>
        <v>0.85139474212321886</v>
      </c>
      <c r="F66">
        <v>7.0000000000000007E-2</v>
      </c>
      <c r="G66">
        <v>0.12</v>
      </c>
      <c r="H66">
        <f t="shared" si="0"/>
        <v>1.44</v>
      </c>
      <c r="I66">
        <f t="shared" si="2"/>
        <v>1.2950012950012948</v>
      </c>
      <c r="J66">
        <f t="shared" si="3"/>
        <v>1.0120560815365971</v>
      </c>
      <c r="K66">
        <f t="shared" si="1"/>
        <v>2.3070573765378919</v>
      </c>
    </row>
    <row r="67" spans="1:11" x14ac:dyDescent="0.2">
      <c r="A67">
        <v>67</v>
      </c>
      <c r="B67">
        <v>1.5</v>
      </c>
      <c r="C67">
        <v>84.85</v>
      </c>
      <c r="D67">
        <f>C67/B67</f>
        <v>56.566666666666663</v>
      </c>
      <c r="E67">
        <f>D67/A67</f>
        <v>0.84427860696517409</v>
      </c>
      <c r="F67">
        <v>7.0000000000000007E-2</v>
      </c>
      <c r="G67">
        <v>0.15</v>
      </c>
      <c r="H67">
        <f t="shared" ref="H67:H77" si="4">B67-F67</f>
        <v>1.43</v>
      </c>
      <c r="I67">
        <f t="shared" si="2"/>
        <v>1.2756729174639623</v>
      </c>
      <c r="J67">
        <f t="shared" ref="J67:J84" si="5">I67^(F67/B67)</f>
        <v>1.0114269054517644</v>
      </c>
      <c r="K67">
        <f t="shared" ref="K67:K84" si="6">I67+J67</f>
        <v>2.2870998229157267</v>
      </c>
    </row>
    <row r="68" spans="1:11" x14ac:dyDescent="0.2">
      <c r="A68">
        <v>68</v>
      </c>
      <c r="B68">
        <v>1.48</v>
      </c>
      <c r="C68">
        <v>84.85</v>
      </c>
      <c r="D68">
        <f>C68/B68</f>
        <v>57.331081081081081</v>
      </c>
      <c r="E68">
        <f>D68/A68</f>
        <v>0.84310413354531</v>
      </c>
      <c r="F68">
        <v>0.12</v>
      </c>
      <c r="G68">
        <v>0.13</v>
      </c>
      <c r="H68">
        <f t="shared" si="4"/>
        <v>1.3599999999999999</v>
      </c>
      <c r="I68">
        <f t="shared" ref="I68:I84" si="7">(10000/A68) / 117</f>
        <v>1.2569130216189039</v>
      </c>
      <c r="J68">
        <f t="shared" si="5"/>
        <v>1.0187128281374249</v>
      </c>
      <c r="K68">
        <f t="shared" si="6"/>
        <v>2.2756258497563291</v>
      </c>
    </row>
    <row r="69" spans="1:11" x14ac:dyDescent="0.2">
      <c r="A69">
        <v>69</v>
      </c>
      <c r="B69">
        <v>1.48</v>
      </c>
      <c r="C69">
        <v>84.85</v>
      </c>
      <c r="D69">
        <f>C69/B69</f>
        <v>57.331081081081081</v>
      </c>
      <c r="E69">
        <f>D69/A69</f>
        <v>0.83088523305914608</v>
      </c>
      <c r="F69">
        <v>0.2</v>
      </c>
      <c r="G69">
        <v>0.12</v>
      </c>
      <c r="H69">
        <f t="shared" si="4"/>
        <v>1.28</v>
      </c>
      <c r="I69">
        <f t="shared" si="7"/>
        <v>1.238696890870804</v>
      </c>
      <c r="J69">
        <f t="shared" si="5"/>
        <v>1.029349467664779</v>
      </c>
      <c r="K69">
        <f t="shared" si="6"/>
        <v>2.268046358535583</v>
      </c>
    </row>
    <row r="70" spans="1:11" x14ac:dyDescent="0.2">
      <c r="A70">
        <v>70</v>
      </c>
      <c r="B70">
        <v>1.48</v>
      </c>
      <c r="C70">
        <v>84.85</v>
      </c>
      <c r="D70">
        <f>C70/B70</f>
        <v>57.331081081081081</v>
      </c>
      <c r="E70">
        <f>D70/A70</f>
        <v>0.81901544401544402</v>
      </c>
      <c r="F70">
        <v>0.23</v>
      </c>
      <c r="G70">
        <v>0.12</v>
      </c>
      <c r="H70">
        <f t="shared" si="4"/>
        <v>1.25</v>
      </c>
      <c r="I70">
        <f t="shared" si="7"/>
        <v>1.2210012210012211</v>
      </c>
      <c r="J70">
        <f t="shared" si="5"/>
        <v>1.0315164314076926</v>
      </c>
      <c r="K70">
        <f t="shared" si="6"/>
        <v>2.2525176524089137</v>
      </c>
    </row>
    <row r="71" spans="1:11" x14ac:dyDescent="0.2">
      <c r="A71">
        <v>71</v>
      </c>
      <c r="B71">
        <v>1.47</v>
      </c>
      <c r="C71">
        <v>84.85</v>
      </c>
      <c r="D71">
        <f>C71/B71</f>
        <v>57.721088435374149</v>
      </c>
      <c r="E71">
        <f>D71/A71</f>
        <v>0.81297307655456552</v>
      </c>
      <c r="F71">
        <v>0.18</v>
      </c>
      <c r="G71">
        <v>0.11</v>
      </c>
      <c r="H71">
        <f t="shared" si="4"/>
        <v>1.29</v>
      </c>
      <c r="I71">
        <f t="shared" si="7"/>
        <v>1.203804020705429</v>
      </c>
      <c r="J71">
        <f t="shared" si="5"/>
        <v>1.0229725359360524</v>
      </c>
      <c r="K71">
        <f t="shared" si="6"/>
        <v>2.2267765566414814</v>
      </c>
    </row>
    <row r="72" spans="1:11" x14ac:dyDescent="0.2">
      <c r="A72">
        <v>72</v>
      </c>
      <c r="B72">
        <v>1.57</v>
      </c>
      <c r="C72">
        <v>84.85</v>
      </c>
      <c r="D72">
        <f>C72/B72</f>
        <v>54.044585987261144</v>
      </c>
      <c r="E72">
        <f>D72/A72</f>
        <v>0.75061924982307149</v>
      </c>
      <c r="F72">
        <v>0.39</v>
      </c>
      <c r="G72">
        <v>0.13</v>
      </c>
      <c r="H72">
        <f t="shared" si="4"/>
        <v>1.1800000000000002</v>
      </c>
      <c r="I72">
        <f t="shared" si="7"/>
        <v>1.1870845204178537</v>
      </c>
      <c r="J72">
        <f t="shared" si="5"/>
        <v>1.043522479660222</v>
      </c>
      <c r="K72">
        <f t="shared" si="6"/>
        <v>2.2306070000780758</v>
      </c>
    </row>
    <row r="73" spans="1:11" x14ac:dyDescent="0.2">
      <c r="A73">
        <v>73</v>
      </c>
      <c r="B73">
        <v>1.39</v>
      </c>
      <c r="C73">
        <v>84.85</v>
      </c>
      <c r="D73">
        <f>C73/B73</f>
        <v>61.043165467625897</v>
      </c>
      <c r="E73">
        <f>D73/A73</f>
        <v>0.83620774613186155</v>
      </c>
      <c r="F73">
        <v>0.19</v>
      </c>
      <c r="G73">
        <v>0.14000000000000001</v>
      </c>
      <c r="H73">
        <f t="shared" si="4"/>
        <v>1.2</v>
      </c>
      <c r="I73">
        <f t="shared" si="7"/>
        <v>1.1708230886313078</v>
      </c>
      <c r="J73">
        <f t="shared" si="5"/>
        <v>1.0217911037219343</v>
      </c>
      <c r="K73">
        <f t="shared" si="6"/>
        <v>2.1926141923532421</v>
      </c>
    </row>
    <row r="74" spans="1:11" x14ac:dyDescent="0.2">
      <c r="A74">
        <v>74</v>
      </c>
      <c r="B74">
        <v>1.38</v>
      </c>
      <c r="C74">
        <v>84.85</v>
      </c>
      <c r="D74">
        <f>C74/B74</f>
        <v>61.485507246376812</v>
      </c>
      <c r="E74">
        <f>D74/A74</f>
        <v>0.83088523305914608</v>
      </c>
      <c r="F74">
        <v>0.2</v>
      </c>
      <c r="G74">
        <v>0.13</v>
      </c>
      <c r="H74">
        <f t="shared" si="4"/>
        <v>1.18</v>
      </c>
      <c r="I74">
        <f t="shared" si="7"/>
        <v>1.155001155001155</v>
      </c>
      <c r="J74">
        <f t="shared" si="5"/>
        <v>1.0211038548339118</v>
      </c>
      <c r="K74">
        <f t="shared" si="6"/>
        <v>2.1761050098350667</v>
      </c>
    </row>
    <row r="75" spans="1:11" x14ac:dyDescent="0.2">
      <c r="A75">
        <v>75</v>
      </c>
      <c r="B75">
        <v>1.37</v>
      </c>
      <c r="C75">
        <v>84.85</v>
      </c>
      <c r="D75">
        <f>C75/B75</f>
        <v>61.934306569343057</v>
      </c>
      <c r="E75">
        <f>D75/A75</f>
        <v>0.82579075425790738</v>
      </c>
      <c r="F75">
        <v>0.19</v>
      </c>
      <c r="G75">
        <v>0.16</v>
      </c>
      <c r="H75">
        <f t="shared" si="4"/>
        <v>1.1800000000000002</v>
      </c>
      <c r="I75">
        <f t="shared" si="7"/>
        <v>1.1396011396011396</v>
      </c>
      <c r="J75">
        <f t="shared" si="5"/>
        <v>1.0182884942592527</v>
      </c>
      <c r="K75">
        <f t="shared" si="6"/>
        <v>2.1578896338603926</v>
      </c>
    </row>
    <row r="76" spans="1:11" x14ac:dyDescent="0.2">
      <c r="A76">
        <v>76</v>
      </c>
      <c r="B76">
        <v>1.35</v>
      </c>
      <c r="C76">
        <v>84.85</v>
      </c>
      <c r="D76">
        <f>C76/B76</f>
        <v>62.851851851851841</v>
      </c>
      <c r="E76">
        <f>D76/A76</f>
        <v>0.82699805068226107</v>
      </c>
      <c r="F76">
        <v>0.32</v>
      </c>
      <c r="G76">
        <v>0.11</v>
      </c>
      <c r="H76">
        <f t="shared" si="4"/>
        <v>1.03</v>
      </c>
      <c r="I76">
        <f t="shared" si="7"/>
        <v>1.1246063877642825</v>
      </c>
      <c r="J76">
        <f t="shared" si="5"/>
        <v>1.0282270345076088</v>
      </c>
      <c r="K76">
        <f t="shared" si="6"/>
        <v>2.1528334222718915</v>
      </c>
    </row>
    <row r="77" spans="1:11" x14ac:dyDescent="0.2">
      <c r="A77">
        <v>77</v>
      </c>
      <c r="B77">
        <v>1.36</v>
      </c>
      <c r="C77">
        <v>84.85</v>
      </c>
      <c r="D77">
        <f>C77/B77</f>
        <v>62.389705882352935</v>
      </c>
      <c r="E77">
        <f>D77/A77</f>
        <v>0.81025592055003814</v>
      </c>
      <c r="F77">
        <v>0.15</v>
      </c>
      <c r="G77">
        <v>0.13</v>
      </c>
      <c r="H77">
        <f t="shared" si="4"/>
        <v>1.2100000000000002</v>
      </c>
      <c r="I77">
        <f t="shared" si="7"/>
        <v>1.1100011100011098</v>
      </c>
      <c r="J77">
        <f t="shared" si="5"/>
        <v>1.0115769057272839</v>
      </c>
      <c r="K77">
        <f t="shared" si="6"/>
        <v>2.1215780157283937</v>
      </c>
    </row>
    <row r="78" spans="1:11" x14ac:dyDescent="0.2">
      <c r="A78">
        <v>80</v>
      </c>
      <c r="B78">
        <v>1.25</v>
      </c>
      <c r="C78">
        <v>84.85</v>
      </c>
      <c r="D78">
        <f>C78/B78</f>
        <v>67.88</v>
      </c>
      <c r="E78">
        <f>D78/A78</f>
        <v>0.84849999999999992</v>
      </c>
      <c r="H78">
        <f>B78-F78</f>
        <v>1.25</v>
      </c>
      <c r="I78">
        <f t="shared" si="7"/>
        <v>1.0683760683760684</v>
      </c>
      <c r="J78">
        <f t="shared" si="5"/>
        <v>1</v>
      </c>
      <c r="K78">
        <f t="shared" si="6"/>
        <v>2.0683760683760681</v>
      </c>
    </row>
    <row r="79" spans="1:11" x14ac:dyDescent="0.2">
      <c r="A79">
        <v>90</v>
      </c>
      <c r="B79">
        <v>1.28</v>
      </c>
      <c r="C79">
        <v>84.85</v>
      </c>
      <c r="D79">
        <f>C79/B79</f>
        <v>66.2890625</v>
      </c>
      <c r="E79">
        <f>D79/A79</f>
        <v>0.73654513888888884</v>
      </c>
      <c r="H79">
        <f t="shared" ref="H79:H84" si="8">B79-F79</f>
        <v>1.28</v>
      </c>
      <c r="I79">
        <f t="shared" si="7"/>
        <v>0.94966761633428298</v>
      </c>
      <c r="J79">
        <f t="shared" si="5"/>
        <v>1</v>
      </c>
      <c r="K79">
        <f t="shared" si="6"/>
        <v>1.949667616334283</v>
      </c>
    </row>
    <row r="80" spans="1:11" x14ac:dyDescent="0.2">
      <c r="A80">
        <v>100</v>
      </c>
      <c r="B80">
        <v>1.19</v>
      </c>
      <c r="C80">
        <v>84.85</v>
      </c>
      <c r="D80">
        <f>C80/B80</f>
        <v>71.30252100840336</v>
      </c>
      <c r="E80">
        <f>D80/A80</f>
        <v>0.71302521008403363</v>
      </c>
      <c r="H80">
        <f t="shared" si="8"/>
        <v>1.19</v>
      </c>
      <c r="I80">
        <f t="shared" si="7"/>
        <v>0.85470085470085466</v>
      </c>
      <c r="J80">
        <f t="shared" si="5"/>
        <v>1</v>
      </c>
      <c r="K80">
        <f t="shared" si="6"/>
        <v>1.8547008547008548</v>
      </c>
    </row>
    <row r="81" spans="1:11" x14ac:dyDescent="0.2">
      <c r="A81">
        <v>110</v>
      </c>
      <c r="B81">
        <v>1.08</v>
      </c>
      <c r="C81">
        <v>84.85</v>
      </c>
      <c r="D81">
        <f>C81/B81</f>
        <v>78.56481481481481</v>
      </c>
      <c r="E81">
        <f>D81/A81</f>
        <v>0.71422558922558921</v>
      </c>
      <c r="H81">
        <f t="shared" si="8"/>
        <v>1.08</v>
      </c>
      <c r="I81">
        <f t="shared" si="7"/>
        <v>0.77700077700077697</v>
      </c>
      <c r="J81">
        <f t="shared" si="5"/>
        <v>1</v>
      </c>
      <c r="K81">
        <f t="shared" si="6"/>
        <v>1.777000777000777</v>
      </c>
    </row>
    <row r="82" spans="1:11" x14ac:dyDescent="0.2">
      <c r="A82">
        <v>120</v>
      </c>
      <c r="B82">
        <v>1.04</v>
      </c>
      <c r="C82">
        <v>84.85</v>
      </c>
      <c r="D82">
        <f>C82/B82</f>
        <v>81.586538461538453</v>
      </c>
      <c r="E82">
        <f>D82/A82</f>
        <v>0.67988782051282048</v>
      </c>
      <c r="H82">
        <f t="shared" si="8"/>
        <v>1.04</v>
      </c>
      <c r="I82">
        <f t="shared" si="7"/>
        <v>0.71225071225071224</v>
      </c>
      <c r="J82">
        <f t="shared" si="5"/>
        <v>1</v>
      </c>
      <c r="K82">
        <f t="shared" si="6"/>
        <v>1.7122507122507122</v>
      </c>
    </row>
    <row r="83" spans="1:11" x14ac:dyDescent="0.2">
      <c r="A83">
        <v>135</v>
      </c>
      <c r="B83">
        <v>0.99</v>
      </c>
      <c r="C83">
        <v>84.85</v>
      </c>
      <c r="D83">
        <f>C83/B83</f>
        <v>85.707070707070699</v>
      </c>
      <c r="E83">
        <f>D83/A83</f>
        <v>0.63486719042274586</v>
      </c>
      <c r="H83">
        <f t="shared" si="8"/>
        <v>0.99</v>
      </c>
      <c r="I83">
        <f t="shared" si="7"/>
        <v>0.63311174422285532</v>
      </c>
      <c r="J83">
        <f t="shared" si="5"/>
        <v>1</v>
      </c>
      <c r="K83">
        <f t="shared" si="6"/>
        <v>1.6331117442228553</v>
      </c>
    </row>
    <row r="84" spans="1:11" x14ac:dyDescent="0.2">
      <c r="A84">
        <v>150</v>
      </c>
      <c r="B84">
        <v>0.89</v>
      </c>
      <c r="C84">
        <v>84.85</v>
      </c>
      <c r="D84">
        <f>C84/B84</f>
        <v>95.337078651685388</v>
      </c>
      <c r="E84">
        <f>D84/A84</f>
        <v>0.63558052434456924</v>
      </c>
      <c r="H84">
        <f t="shared" si="8"/>
        <v>0.89</v>
      </c>
      <c r="I84">
        <f t="shared" si="7"/>
        <v>0.56980056980056981</v>
      </c>
      <c r="J84">
        <f t="shared" si="5"/>
        <v>1</v>
      </c>
      <c r="K84">
        <f t="shared" si="6"/>
        <v>1.5698005698005697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Vornehm</dc:creator>
  <cp:lastModifiedBy>Nikolas Vornehm</cp:lastModifiedBy>
  <dcterms:created xsi:type="dcterms:W3CDTF">2020-02-19T10:42:34Z</dcterms:created>
  <dcterms:modified xsi:type="dcterms:W3CDTF">2020-02-23T16:44:53Z</dcterms:modified>
</cp:coreProperties>
</file>