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13_ncr:1_{E1E81AB4-B0A1-415D-AF67-2110279E3A0E}" xr6:coauthVersionLast="47" xr6:coauthVersionMax="47" xr10:uidLastSave="{00000000-0000-0000-0000-000000000000}"/>
  <bookViews>
    <workbookView xWindow="-120" yWindow="-120" windowWidth="29040" windowHeight="15840" tabRatio="739" xr2:uid="{00000000-000D-0000-FFFF-FFFF00000000}"/>
  </bookViews>
  <sheets>
    <sheet name="Kickstarter" sheetId="1" r:id="rId1"/>
    <sheet name="Outcomes by Category" sheetId="23" r:id="rId2"/>
    <sheet name="Outcomes by SubCategory" sheetId="24" r:id="rId3"/>
    <sheet name="Theater Outcomes by Launch Date" sheetId="21" r:id="rId4"/>
    <sheet name="Outcomes Based on Goals" sheetId="20" r:id="rId5"/>
  </sheets>
  <definedNames>
    <definedName name="_xlnm._FilterDatabase" localSheetId="0" hidden="1">Kickstarter!$F$1:$F$4115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F5" i="20" s="1"/>
  <c r="H5" i="20" s="1"/>
  <c r="C6" i="20"/>
  <c r="F6" i="20" s="1"/>
  <c r="H6" i="20" s="1"/>
  <c r="C7" i="20"/>
  <c r="F7" i="20" s="1"/>
  <c r="H7" i="20" s="1"/>
  <c r="C8" i="20"/>
  <c r="F8" i="20" s="1"/>
  <c r="H8" i="20" s="1"/>
  <c r="C9" i="20"/>
  <c r="F9" i="20" s="1"/>
  <c r="H9" i="20" s="1"/>
  <c r="C10" i="20"/>
  <c r="C11" i="20"/>
  <c r="F11" i="20" s="1"/>
  <c r="H11" i="20" s="1"/>
  <c r="C12" i="20"/>
  <c r="C13" i="20"/>
  <c r="I2" i="20"/>
  <c r="G2" i="20"/>
  <c r="H2" i="20"/>
  <c r="F2" i="20"/>
  <c r="E13" i="20"/>
  <c r="E12" i="20"/>
  <c r="E11" i="20"/>
  <c r="E10" i="20"/>
  <c r="E9" i="20"/>
  <c r="E8" i="20"/>
  <c r="E7" i="20"/>
  <c r="E6" i="20"/>
  <c r="E5" i="20"/>
  <c r="E4" i="20"/>
  <c r="E3" i="20"/>
  <c r="E2" i="20"/>
  <c r="D13" i="20"/>
  <c r="D12" i="20"/>
  <c r="D11" i="20"/>
  <c r="D10" i="20"/>
  <c r="D9" i="20"/>
  <c r="D8" i="20"/>
  <c r="D7" i="20"/>
  <c r="D6" i="20"/>
  <c r="D5" i="20"/>
  <c r="D4" i="20"/>
  <c r="D3" i="20"/>
  <c r="D2" i="20"/>
  <c r="C2" i="20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F4" i="20" l="1"/>
  <c r="H4" i="20" s="1"/>
  <c r="F13" i="20"/>
  <c r="H13" i="20" s="1"/>
  <c r="G11" i="20"/>
  <c r="I11" i="20" s="1"/>
  <c r="F12" i="20"/>
  <c r="H12" i="20" s="1"/>
  <c r="G9" i="20"/>
  <c r="I9" i="20" s="1"/>
  <c r="F10" i="20"/>
  <c r="H10" i="20" s="1"/>
  <c r="G8" i="20"/>
  <c r="I8" i="20" s="1"/>
  <c r="G7" i="20"/>
  <c r="I7" i="20" s="1"/>
  <c r="G5" i="20"/>
  <c r="I5" i="20" s="1"/>
  <c r="G6" i="20"/>
  <c r="I6" i="20" s="1"/>
  <c r="F3" i="20"/>
  <c r="H3" i="20" s="1"/>
  <c r="G4" i="20" l="1"/>
  <c r="I4" i="20" s="1"/>
  <c r="G10" i="20"/>
  <c r="I10" i="20" s="1"/>
  <c r="G13" i="20"/>
  <c r="I13" i="20" s="1"/>
  <c r="G12" i="20"/>
  <c r="I12" i="20" s="1"/>
  <c r="G3" i="20"/>
  <c r="I3" i="20" s="1"/>
</calcChain>
</file>

<file path=xl/sharedStrings.xml><?xml version="1.0" encoding="utf-8"?>
<sst xmlns="http://schemas.openxmlformats.org/spreadsheetml/2006/main" count="33011" uniqueCount="8400">
  <si>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</si>
  <si>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</si>
  <si>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</si>
  <si>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</si>
  <si>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</si>
  <si>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</si>
  <si>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</si>
  <si>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</si>
  <si>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</si>
  <si>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</si>
  <si>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</si>
  <si>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</si>
  <si>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</si>
  <si>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</si>
  <si>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</si>
  <si>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</si>
  <si>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</si>
  <si>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</si>
  <si>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</si>
  <si>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</si>
  <si>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</si>
  <si>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</si>
  <si>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</si>
  <si>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</si>
  <si>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</si>
  <si>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</si>
  <si>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</si>
  <si>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</si>
  <si>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</si>
  <si>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</si>
  <si>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</si>
  <si>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</si>
  <si>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</si>
  <si>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</si>
  <si>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</si>
  <si>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</si>
  <si>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</si>
  <si>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</si>
  <si>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</si>
  <si>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</si>
  <si>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</si>
  <si>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</si>
  <si>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</si>
  <si>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</si>
  <si>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</si>
  <si>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</si>
  <si>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</si>
  <si>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</si>
  <si>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</si>
  <si>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</si>
  <si>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</si>
  <si>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</si>
  <si>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</si>
  <si>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</si>
  <si>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</si>
  <si>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</si>
  <si>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</si>
  <si>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</si>
  <si>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</si>
  <si>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</si>
  <si>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</si>
  <si>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</si>
  <si>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</si>
  <si>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</si>
  <si>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</si>
  <si>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</si>
  <si>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</si>
  <si>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</si>
  <si>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</si>
  <si>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</si>
  <si>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</si>
  <si>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</si>
  <si>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</si>
  <si>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</si>
  <si>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</si>
  <si>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</si>
  <si>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</si>
  <si>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</si>
  <si>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</si>
  <si>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</si>
  <si>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</si>
  <si>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</si>
  <si>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</si>
  <si>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</si>
  <si>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</si>
  <si>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</si>
  <si>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</si>
  <si>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</si>
  <si>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</si>
  <si>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</si>
  <si>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</si>
  <si>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</si>
  <si>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</si>
  <si>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</si>
  <si>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</si>
  <si>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</si>
  <si>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</si>
  <si>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</si>
  <si>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</si>
  <si>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</si>
  <si>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</si>
  <si>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</si>
  <si>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</si>
  <si>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</si>
  <si>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</si>
  <si>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</si>
  <si>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</si>
  <si>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</si>
  <si>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</si>
  <si>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</si>
  <si>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</si>
  <si>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</si>
  <si>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</si>
  <si>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</si>
  <si>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</si>
  <si>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</si>
  <si>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</si>
  <si>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</si>
  <si>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</si>
  <si>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</si>
  <si>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</si>
  <si>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</si>
  <si>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</si>
  <si>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</si>
  <si>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</si>
  <si>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</si>
  <si>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</si>
  <si>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</si>
  <si>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</si>
  <si>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</si>
  <si>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</si>
  <si>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</si>
  <si>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</si>
  <si>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</si>
  <si>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</si>
  <si>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</si>
  <si>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</si>
  <si>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</si>
  <si>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</si>
  <si>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</si>
  <si>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</si>
  <si>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</si>
  <si>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</si>
  <si>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</si>
  <si>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</si>
  <si>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</si>
  <si>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</si>
  <si>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</si>
  <si>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</si>
  <si>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</si>
  <si>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</si>
  <si>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</si>
  <si>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</si>
  <si>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</si>
  <si>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</si>
  <si>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</si>
  <si>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</si>
  <si>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</si>
  <si>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</si>
  <si>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</si>
  <si>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</si>
  <si>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</si>
  <si>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</si>
  <si>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</si>
  <si>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</si>
  <si>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</si>
  <si>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</si>
  <si>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</si>
  <si>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</si>
  <si>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</si>
  <si>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</si>
  <si>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</si>
  <si>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</si>
  <si>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</si>
  <si>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</si>
  <si>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</si>
  <si>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</si>
  <si>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</si>
  <si>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</si>
  <si>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</si>
  <si>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</si>
  <si>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</si>
  <si>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</si>
  <si>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</si>
  <si>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</si>
  <si>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</si>
  <si>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</si>
  <si>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</si>
  <si>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</si>
  <si>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</si>
  <si>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</si>
  <si>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</si>
  <si>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</si>
  <si>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</si>
  <si>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</si>
  <si>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</si>
  <si>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</si>
  <si>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</si>
  <si>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</si>
  <si>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</si>
  <si>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</si>
  <si>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</si>
  <si>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</si>
  <si>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</si>
  <si>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</si>
  <si>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</si>
  <si>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</si>
  <si>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</si>
  <si>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</si>
  <si>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</si>
  <si>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</si>
  <si>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</si>
  <si>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</si>
  <si>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</si>
  <si>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</si>
  <si>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</si>
  <si>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</si>
  <si>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</si>
  <si>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</si>
  <si>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</si>
  <si>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</si>
  <si>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</si>
  <si>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</si>
  <si>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</si>
  <si>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</si>
  <si>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</si>
  <si>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</si>
  <si>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</si>
  <si>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</si>
  <si>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</si>
  <si>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</si>
  <si>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</si>
  <si>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</si>
  <si>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</si>
  <si>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</si>
  <si>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</si>
  <si>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</si>
  <si>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</si>
  <si>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</si>
  <si>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</si>
  <si>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</si>
  <si>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</si>
  <si>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</si>
  <si>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</si>
  <si>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</si>
  <si>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</si>
  <si>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</si>
  <si>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</si>
  <si>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</si>
  <si>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</si>
  <si>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</si>
  <si>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</si>
  <si>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</si>
  <si>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</si>
  <si>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</si>
  <si>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</si>
  <si>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</si>
  <si>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</si>
  <si>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</si>
  <si>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</si>
  <si>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</si>
  <si>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</si>
  <si>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</si>
  <si>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</si>
  <si>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</si>
  <si>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</si>
  <si>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</si>
  <si>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</si>
  <si>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</si>
  <si>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</si>
  <si>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</si>
  <si>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</si>
  <si>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</si>
  <si>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</si>
  <si>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</si>
  <si>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</si>
  <si>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</si>
  <si>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</si>
  <si>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</si>
  <si>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</si>
  <si>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</si>
  <si>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</si>
  <si>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</si>
  <si>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</si>
  <si>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</si>
  <si>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</si>
  <si>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</si>
  <si>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</si>
  <si>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</si>
  <si>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</si>
  <si>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</si>
  <si>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</si>
  <si>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</si>
  <si>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</si>
  <si>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</si>
  <si>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</si>
  <si>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</si>
  <si>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</si>
  <si>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</si>
  <si>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</si>
  <si>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</si>
  <si>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</si>
  <si>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</si>
  <si>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</si>
  <si>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</si>
  <si>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</si>
  <si>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</si>
  <si>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</si>
  <si>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</si>
  <si>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</si>
  <si>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</si>
  <si>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</si>
  <si>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</si>
  <si>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</si>
  <si>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</si>
  <si>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</si>
  <si>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</si>
  <si>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</si>
  <si>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</si>
  <si>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</si>
  <si>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</si>
  <si>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</si>
  <si>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</si>
  <si>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</si>
  <si>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</si>
  <si>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</si>
  <si>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</si>
  <si>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</si>
  <si>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</si>
  <si>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</si>
  <si>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</si>
  <si>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</si>
  <si>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</si>
  <si>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</si>
  <si>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</si>
  <si>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</si>
  <si>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</si>
  <si>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</si>
  <si>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</si>
  <si>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</si>
  <si>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</si>
  <si>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</si>
  <si>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</si>
  <si>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</si>
  <si>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</si>
  <si>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</si>
  <si>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</si>
  <si>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</si>
  <si>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</si>
  <si>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</si>
  <si>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</si>
  <si>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</si>
  <si>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</si>
  <si>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</si>
  <si>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</si>
  <si>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</si>
  <si>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</si>
  <si>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</si>
  <si>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</si>
  <si>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</si>
  <si>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</si>
  <si>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</si>
  <si>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</si>
  <si>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</si>
  <si>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</si>
  <si>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</si>
  <si>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</si>
  <si>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</si>
  <si>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</si>
  <si>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</si>
  <si>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</si>
  <si>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</si>
  <si>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</si>
  <si>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</si>
  <si>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</si>
  <si>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</si>
  <si>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</si>
  <si>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</si>
  <si>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</si>
  <si>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</si>
  <si>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</si>
  <si>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</si>
  <si>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</si>
  <si>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</si>
  <si>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</si>
  <si>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</si>
  <si>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</si>
  <si>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</si>
  <si>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</si>
  <si>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</si>
  <si>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</si>
  <si>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</si>
  <si>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</si>
  <si>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</si>
  <si>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</si>
  <si>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</si>
  <si>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</si>
  <si>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</si>
  <si>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</si>
  <si>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</si>
  <si>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</si>
  <si>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</si>
  <si>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</si>
  <si>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</si>
  <si>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</si>
  <si>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</si>
  <si>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</si>
  <si>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</si>
  <si>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</si>
  <si>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</si>
  <si>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</si>
  <si>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</si>
  <si>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</si>
  <si>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</si>
  <si>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</si>
  <si>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</si>
  <si>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</si>
  <si>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</si>
  <si>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</si>
  <si>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</si>
  <si>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</si>
  <si>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</si>
  <si>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</si>
  <si>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</si>
  <si>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</si>
  <si>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</si>
  <si>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</si>
  <si>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</si>
  <si>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</si>
  <si>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</si>
  <si>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</si>
  <si>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</si>
  <si>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</si>
  <si>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</si>
  <si>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</si>
  <si>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</si>
  <si>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</si>
  <si>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</si>
  <si>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</si>
  <si>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</si>
  <si>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</si>
  <si>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</si>
  <si>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</si>
  <si>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</si>
  <si>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</si>
  <si>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</si>
  <si>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</si>
  <si>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</si>
  <si>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</si>
  <si>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</si>
  <si>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</si>
  <si>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</si>
  <si>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</si>
  <si>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</si>
  <si>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</si>
  <si>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</si>
  <si>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</si>
  <si>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</si>
  <si>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</si>
  <si>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</si>
  <si>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</si>
  <si>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</si>
  <si>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</si>
  <si>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</si>
  <si>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</si>
  <si>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</si>
  <si>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</si>
  <si>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</si>
  <si>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</si>
  <si>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</si>
  <si>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</si>
  <si>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</si>
  <si>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</si>
  <si>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</si>
  <si>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</si>
  <si>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</si>
  <si>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</si>
  <si>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</si>
  <si>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</si>
  <si>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</si>
  <si>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</si>
  <si>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</si>
  <si>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</si>
  <si>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</si>
  <si>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</si>
  <si>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</si>
  <si>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</si>
  <si>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</si>
  <si>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</si>
  <si>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</si>
  <si>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</si>
  <si>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</si>
  <si>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</si>
  <si>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</si>
  <si>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</si>
  <si>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</si>
  <si>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</si>
  <si>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</si>
  <si>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</si>
  <si>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</si>
  <si>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</si>
  <si>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</si>
  <si>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</si>
  <si>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</si>
  <si>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</si>
  <si>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</si>
  <si>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</si>
  <si>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</si>
  <si>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</si>
  <si>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</si>
  <si>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</si>
  <si>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</si>
  <si>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</si>
  <si>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</si>
  <si>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</si>
  <si>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</si>
  <si>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</si>
  <si>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</si>
  <si>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</si>
  <si>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</si>
  <si>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</si>
  <si>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</si>
  <si>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</si>
  <si>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</si>
  <si>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</si>
  <si>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</si>
  <si>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</si>
  <si>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</si>
  <si>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</si>
  <si>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</si>
  <si>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</si>
  <si>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</si>
  <si>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</si>
  <si>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</si>
  <si>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</si>
  <si>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</si>
  <si>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</si>
  <si>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</si>
  <si>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</si>
  <si>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</si>
  <si>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</si>
  <si>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</si>
  <si>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</si>
  <si>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</si>
  <si>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</si>
  <si>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</si>
  <si>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</si>
  <si>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</si>
  <si>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</si>
  <si>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</si>
  <si>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</si>
  <si>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</si>
  <si>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</si>
  <si>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</si>
  <si>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</si>
  <si>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</si>
  <si>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</si>
  <si>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</si>
  <si>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</si>
  <si>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</si>
  <si>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</si>
  <si>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</si>
  <si>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</si>
  <si>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</si>
  <si>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</si>
  <si>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</si>
  <si>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</si>
  <si>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</si>
  <si>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</si>
  <si>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</si>
  <si>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</si>
  <si>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</si>
  <si>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</si>
  <si>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</si>
  <si>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</si>
  <si>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</si>
  <si>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</si>
  <si>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</si>
  <si>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</si>
  <si>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</si>
  <si>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</si>
  <si>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</si>
  <si>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</si>
  <si>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</si>
  <si>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</si>
  <si>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</si>
  <si>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</si>
  <si>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</si>
  <si>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</si>
  <si>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</si>
  <si>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</si>
  <si>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</si>
  <si>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</si>
  <si>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</si>
  <si>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</si>
  <si>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</si>
  <si>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</si>
  <si>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</si>
  <si>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</si>
  <si>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</si>
  <si>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</si>
  <si>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</si>
  <si>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</si>
  <si>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</si>
  <si>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</si>
  <si>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</si>
  <si>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</si>
  <si>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</si>
  <si>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</si>
  <si>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</si>
  <si>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</si>
  <si>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</si>
  <si>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</si>
  <si>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</si>
  <si>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</si>
  <si>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</si>
  <si>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</si>
  <si>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</si>
  <si>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</si>
  <si>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</si>
  <si>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</si>
  <si>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</si>
  <si>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</si>
  <si>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</si>
  <si>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</si>
  <si>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</si>
  <si>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</si>
  <si>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</si>
  <si>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</si>
  <si>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</si>
  <si>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</si>
  <si>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</si>
  <si>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</si>
  <si>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</si>
  <si>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</si>
  <si>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</si>
  <si>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</si>
  <si>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</si>
  <si>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</si>
  <si>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</si>
  <si>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</si>
  <si>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</si>
  <si>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</si>
  <si>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</si>
  <si>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</si>
  <si>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</si>
  <si>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</si>
  <si>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</si>
  <si>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</si>
  <si>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</si>
  <si>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</si>
  <si>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</si>
  <si>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</si>
  <si>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</si>
  <si>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</si>
  <si>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</si>
  <si>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</si>
  <si>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</si>
  <si>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</si>
  <si>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</si>
  <si>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</si>
  <si>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</si>
  <si>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</si>
  <si>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</si>
  <si>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</si>
  <si>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</si>
  <si>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</si>
  <si>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</si>
  <si>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</si>
  <si>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</si>
  <si>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</si>
  <si>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</si>
  <si>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</si>
  <si>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</si>
  <si>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</si>
  <si>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</si>
  <si>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</si>
  <si>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</si>
  <si>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</si>
  <si>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</si>
  <si>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</si>
  <si>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</si>
  <si>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</si>
  <si>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</si>
  <si>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</si>
  <si>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</si>
  <si>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</si>
  <si>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</si>
  <si>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</si>
  <si>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</si>
  <si>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</si>
  <si>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</si>
  <si>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</si>
  <si>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</si>
  <si>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</si>
  <si>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</si>
  <si>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</si>
  <si>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</si>
  <si>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</si>
  <si>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</si>
  <si>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</si>
  <si>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</si>
  <si>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</si>
  <si>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</si>
  <si>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</si>
  <si>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</si>
  <si>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</si>
  <si>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</si>
  <si>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</si>
  <si>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</si>
  <si>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</si>
  <si>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</si>
  <si>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</si>
  <si>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</si>
  <si>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</si>
  <si>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</si>
  <si>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</si>
  <si>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</si>
  <si>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</si>
  <si>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</si>
  <si>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</si>
  <si>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</si>
  <si>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</si>
  <si>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</si>
  <si>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</si>
  <si>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</si>
  <si>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</si>
  <si>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</si>
  <si>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</si>
  <si>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</si>
  <si>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</si>
  <si>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</si>
  <si>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</si>
  <si>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</si>
  <si>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</si>
  <si>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</si>
  <si>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</si>
  <si>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</si>
  <si>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</si>
  <si>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</si>
  <si>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</si>
  <si>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</si>
  <si>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</si>
  <si>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</si>
  <si>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</si>
  <si>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</si>
  <si>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</si>
  <si>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</si>
  <si>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</si>
  <si>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</si>
  <si>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</si>
  <si>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</si>
  <si>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</si>
  <si>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</si>
  <si>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</si>
  <si>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</si>
  <si>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</si>
  <si>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</si>
  <si>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</si>
  <si>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</si>
  <si>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</si>
  <si>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</si>
  <si>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</si>
  <si>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</si>
  <si>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</si>
  <si>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</si>
  <si>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</si>
  <si>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</si>
  <si>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</si>
  <si>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</si>
  <si>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</si>
  <si>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</si>
  <si>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</si>
  <si>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</si>
  <si>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</si>
  <si>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</si>
  <si>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</si>
  <si>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</si>
  <si>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</si>
  <si>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</si>
  <si>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</si>
  <si>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</si>
  <si>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</si>
  <si>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</si>
  <si>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</si>
  <si>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</si>
  <si>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</si>
  <si>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</si>
  <si>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</si>
  <si>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</si>
  <si>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</si>
  <si>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</si>
  <si>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</si>
  <si>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</si>
  <si>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</si>
  <si>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</si>
  <si>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</si>
  <si>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</si>
  <si>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</si>
  <si>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</si>
  <si>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</si>
  <si>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</si>
  <si>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</si>
  <si>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</si>
  <si>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</si>
  <si>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</si>
  <si>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</si>
  <si>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</si>
  <si>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</si>
  <si>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</si>
  <si>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</si>
  <si>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</si>
  <si>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</si>
  <si>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</si>
  <si>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</si>
  <si>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</si>
  <si>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</si>
  <si>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</si>
  <si>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</si>
  <si>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</si>
  <si>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</si>
  <si>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</si>
  <si>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</si>
  <si>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</si>
  <si>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</si>
  <si>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</si>
  <si>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</si>
  <si>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</si>
  <si>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</si>
  <si>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</si>
  <si>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</si>
  <si>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</si>
  <si>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</si>
  <si>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</si>
  <si>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</si>
  <si>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</si>
  <si>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</si>
  <si>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</si>
  <si>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</si>
  <si>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</si>
  <si>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</si>
  <si>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</si>
  <si>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</si>
  <si>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</si>
  <si>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</si>
  <si>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</si>
  <si>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</si>
  <si>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</si>
  <si>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</si>
  <si>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</si>
  <si>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</si>
  <si>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</si>
  <si>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</si>
  <si>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</si>
  <si>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</si>
  <si>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</si>
  <si>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</si>
  <si>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</si>
  <si>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</si>
  <si>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</si>
  <si>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</si>
  <si>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</si>
  <si>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</si>
  <si>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</si>
  <si>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</si>
  <si>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</si>
  <si>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</si>
  <si>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</si>
  <si>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</si>
  <si>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</si>
  <si>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</si>
  <si>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</si>
  <si>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</si>
  <si>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</si>
  <si>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</si>
  <si>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</si>
  <si>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</si>
  <si>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</si>
  <si>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</si>
  <si>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</si>
  <si>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</si>
  <si>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</si>
  <si>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</si>
  <si>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</si>
  <si>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</si>
  <si>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</si>
  <si>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</si>
  <si>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</si>
  <si>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</si>
  <si>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</si>
  <si>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</si>
  <si>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</si>
  <si>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</si>
  <si>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</si>
  <si>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</si>
  <si>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</si>
  <si>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</si>
  <si>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</si>
  <si>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</si>
  <si>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</si>
  <si>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</si>
  <si>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</si>
  <si>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</si>
  <si>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</si>
  <si>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</si>
  <si>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</si>
  <si>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</si>
  <si>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</si>
  <si>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</si>
  <si>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</si>
  <si>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</si>
  <si>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</si>
  <si>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</si>
  <si>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</si>
  <si>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</si>
  <si>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</si>
  <si>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</si>
  <si>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</si>
  <si>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</si>
  <si>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</si>
  <si>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</si>
  <si>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</si>
  <si>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</si>
  <si>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</si>
  <si>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</si>
  <si>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</si>
  <si>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</si>
  <si>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</si>
  <si>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</si>
  <si>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</si>
  <si>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</si>
  <si>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</si>
  <si>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</si>
  <si>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</si>
  <si>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</si>
  <si>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</si>
  <si>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</si>
  <si>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</si>
  <si>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</si>
  <si>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</si>
  <si>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</si>
  <si>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</si>
  <si>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</si>
  <si>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</si>
  <si>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</si>
  <si>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</si>
  <si>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</si>
  <si>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</si>
  <si>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</si>
  <si>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</si>
  <si>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</si>
  <si>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</si>
  <si>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</si>
  <si>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</si>
  <si>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</si>
  <si>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</si>
  <si>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</si>
  <si>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</si>
  <si>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</si>
  <si>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</si>
  <si>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</si>
  <si>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</si>
  <si>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</si>
  <si>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</si>
  <si>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</si>
  <si>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</si>
  <si>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</si>
  <si>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</si>
  <si>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</si>
  <si>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</si>
  <si>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</si>
  <si>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</si>
  <si>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</si>
  <si>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</si>
  <si>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</si>
  <si>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</si>
  <si>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</si>
  <si>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</si>
  <si>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</si>
  <si>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</si>
  <si>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</si>
  <si>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</si>
  <si>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</si>
  <si>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</si>
  <si>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</si>
  <si>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</si>
  <si>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</si>
  <si>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</si>
  <si>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</si>
  <si>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</si>
  <si>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</si>
  <si>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</si>
  <si>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</si>
  <si>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</si>
  <si>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</si>
  <si>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</si>
  <si>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</si>
  <si>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</si>
  <si>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</si>
  <si>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</si>
  <si>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</si>
  <si>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</si>
  <si>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</si>
  <si>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</si>
  <si>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</si>
  <si>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</si>
  <si>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</si>
  <si>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</si>
  <si>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</si>
  <si>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</si>
  <si>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</si>
  <si>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</si>
  <si>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</si>
  <si>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</si>
  <si>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</si>
  <si>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</si>
  <si>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</si>
  <si>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</si>
  <si>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</si>
  <si>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</si>
  <si>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</si>
  <si>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</si>
  <si>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</si>
  <si>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</si>
  <si>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</si>
  <si>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</si>
  <si>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</si>
  <si>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</si>
  <si>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</si>
  <si>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</si>
  <si>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</si>
  <si>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</si>
  <si>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</si>
  <si>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</si>
  <si>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</si>
  <si>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</si>
  <si>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</si>
  <si>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</si>
  <si>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</si>
  <si>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</si>
  <si>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</si>
  <si>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</si>
  <si>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</si>
  <si>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</si>
  <si>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</si>
  <si>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</si>
  <si>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</si>
  <si>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</si>
  <si>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</si>
  <si>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</si>
  <si>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</si>
  <si>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</si>
  <si>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</si>
  <si>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</si>
  <si>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</si>
  <si>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</si>
  <si>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</si>
  <si>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</si>
  <si>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</si>
  <si>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</si>
  <si>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</si>
  <si>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</si>
  <si>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</si>
  <si>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</si>
  <si>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</si>
  <si>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</si>
  <si>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</si>
  <si>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</si>
  <si>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</si>
  <si>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</si>
  <si>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</si>
  <si>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</si>
  <si>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</si>
  <si>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</si>
  <si>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</si>
  <si>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</si>
  <si>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</si>
  <si>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</si>
  <si>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</si>
  <si>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</si>
  <si>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</si>
  <si>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</si>
  <si>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</si>
  <si>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</si>
  <si>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</si>
  <si>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</si>
  <si>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</si>
  <si>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</si>
  <si>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</si>
  <si>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</si>
  <si>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</si>
  <si>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</si>
  <si>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</si>
  <si>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</si>
  <si>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</si>
  <si>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</si>
  <si>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</si>
  <si>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</si>
  <si>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</si>
  <si>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</si>
  <si>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</si>
  <si>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</si>
  <si>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</si>
  <si>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</si>
  <si>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</si>
  <si>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</si>
  <si>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</si>
  <si>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</si>
  <si>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</si>
  <si>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</si>
  <si>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</si>
  <si>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</si>
  <si>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</si>
  <si>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</si>
  <si>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</si>
  <si>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</si>
  <si>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</si>
  <si>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</si>
  <si>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</si>
  <si>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</si>
  <si>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</si>
  <si>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</si>
  <si>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</si>
  <si>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</si>
  <si>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</si>
  <si>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</si>
  <si>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</si>
  <si>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</si>
  <si>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</si>
  <si>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</si>
  <si>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</si>
  <si>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</si>
  <si>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</si>
  <si>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</si>
  <si>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</si>
  <si>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</si>
  <si>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</si>
  <si>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</si>
  <si>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</si>
  <si>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</si>
  <si>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</si>
  <si>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</si>
  <si>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</si>
  <si>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</si>
  <si>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</si>
  <si>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</si>
  <si>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</si>
  <si>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</si>
  <si>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</si>
  <si>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</si>
  <si>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</si>
  <si>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</si>
  <si>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</si>
  <si>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</si>
  <si>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</si>
  <si>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</si>
  <si>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</si>
  <si>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</si>
  <si>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</si>
  <si>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</si>
  <si>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</si>
  <si>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</si>
  <si>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</si>
  <si>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</si>
  <si>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</si>
  <si>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</si>
  <si>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</si>
  <si>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</si>
  <si>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</si>
  <si>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</si>
  <si>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</si>
  <si>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</si>
  <si>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</si>
  <si>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</si>
  <si>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</si>
  <si>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</si>
  <si>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</si>
  <si>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</si>
  <si>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</si>
  <si>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</si>
  <si>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</si>
  <si>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</si>
  <si>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</si>
  <si>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</si>
  <si>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</si>
  <si>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</si>
  <si>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</si>
  <si>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</si>
  <si>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</si>
  <si>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</si>
  <si>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</si>
  <si>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</si>
  <si>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</si>
  <si>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</si>
  <si>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</si>
  <si>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</si>
  <si>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</si>
  <si>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</si>
  <si>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</si>
  <si>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</si>
  <si>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</si>
  <si>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</si>
  <si>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</si>
  <si>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</si>
  <si>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</si>
  <si>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</si>
  <si>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</si>
  <si>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</si>
  <si>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</si>
  <si>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</si>
  <si>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</si>
  <si>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</si>
  <si>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</si>
  <si>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</si>
  <si>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</si>
  <si>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</si>
  <si>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</si>
  <si>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</si>
  <si>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</si>
  <si>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</si>
  <si>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</si>
  <si>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</si>
  <si>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</si>
  <si>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</si>
  <si>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</si>
  <si>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</si>
  <si>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</si>
  <si>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</si>
  <si>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</si>
  <si>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</si>
  <si>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</si>
  <si>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</si>
  <si>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</si>
  <si>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</si>
  <si>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</si>
  <si>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</si>
  <si>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</si>
  <si>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</si>
  <si>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</si>
  <si>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</si>
  <si>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</si>
  <si>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</si>
  <si>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</si>
  <si>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</si>
  <si>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</si>
  <si>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</si>
  <si>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</si>
  <si>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</si>
  <si>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</si>
  <si>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</si>
  <si>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</si>
  <si>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</si>
  <si>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</si>
  <si>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</si>
  <si>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</si>
  <si>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</si>
  <si>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</si>
  <si>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</si>
  <si>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</si>
  <si>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</si>
  <si>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</si>
  <si>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</si>
  <si>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</si>
  <si>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</si>
  <si>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</si>
  <si>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</si>
  <si>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</si>
  <si>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</si>
  <si>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</si>
  <si>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</si>
  <si>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</si>
  <si>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</si>
  <si>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</si>
  <si>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</si>
  <si>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</si>
  <si>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</si>
  <si>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</si>
  <si>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</si>
  <si>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</si>
  <si>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</si>
  <si>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</si>
  <si>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</si>
  <si>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</si>
  <si>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</si>
  <si>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</si>
  <si>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</si>
  <si>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</si>
  <si>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</si>
  <si>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</si>
  <si>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</si>
  <si>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</si>
  <si>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</si>
  <si>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</si>
  <si>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</si>
  <si>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</si>
  <si>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</si>
  <si>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</si>
  <si>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</si>
  <si>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</si>
  <si>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</si>
  <si>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</si>
  <si>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</si>
  <si>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</si>
  <si>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</si>
  <si>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</si>
  <si>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</si>
  <si>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</si>
  <si>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</si>
  <si>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</si>
  <si>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</si>
  <si>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</si>
  <si>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</si>
  <si>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</si>
  <si>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</si>
  <si>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</si>
  <si>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</si>
  <si>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</si>
  <si>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</si>
  <si>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</si>
  <si>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</si>
  <si>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</si>
  <si>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</si>
  <si>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</si>
  <si>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</si>
  <si>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</si>
  <si>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</si>
  <si>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</si>
  <si>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</si>
  <si>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</si>
  <si>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</si>
  <si>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</si>
  <si>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</si>
  <si>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</si>
  <si>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</si>
  <si>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</si>
  <si>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</si>
  <si>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</si>
  <si>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</si>
  <si>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</si>
  <si>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</si>
  <si>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</si>
  <si>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</si>
  <si>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</si>
  <si>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</si>
  <si>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</si>
  <si>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</si>
  <si>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</si>
  <si>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</si>
  <si>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</si>
  <si>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</si>
  <si>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</si>
  <si>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</si>
  <si>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</si>
  <si>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</si>
  <si>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</si>
  <si>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</si>
  <si>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</si>
  <si>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</si>
  <si>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</si>
  <si>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</si>
  <si>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</si>
  <si>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</si>
  <si>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</si>
  <si>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</si>
  <si>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</si>
  <si>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</si>
  <si>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</si>
  <si>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</si>
  <si>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</si>
  <si>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</si>
  <si>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</si>
  <si>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</si>
  <si>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</si>
  <si>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</si>
  <si>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</si>
  <si>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</si>
  <si>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</si>
  <si>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</si>
  <si>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</si>
  <si>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</si>
  <si>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</si>
  <si>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</si>
  <si>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</si>
  <si>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</si>
  <si>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</si>
  <si>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</si>
  <si>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</si>
  <si>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</si>
  <si>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</si>
  <si>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</si>
  <si>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</si>
  <si>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</si>
  <si>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</si>
  <si>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</si>
  <si>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</si>
  <si>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</si>
  <si>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</si>
  <si>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</si>
  <si>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</si>
  <si>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</si>
  <si>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</si>
  <si>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</si>
  <si>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</si>
  <si>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</si>
  <si>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</si>
  <si>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</si>
  <si>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</si>
  <si>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</si>
  <si>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</si>
  <si>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</si>
  <si>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</si>
  <si>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</si>
  <si>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</si>
  <si>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</si>
  <si>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</si>
  <si>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</si>
  <si>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</si>
  <si>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</si>
  <si>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</si>
  <si>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</si>
  <si>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</si>
  <si>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</si>
  <si>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</si>
  <si>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</si>
  <si>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</si>
  <si>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</si>
  <si>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</si>
  <si>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</si>
  <si>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</si>
  <si>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</si>
  <si>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</si>
  <si>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</si>
  <si>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</si>
  <si>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</si>
  <si>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</si>
  <si>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</si>
  <si>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</si>
  <si>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</si>
  <si>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</si>
  <si>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</si>
  <si>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</si>
  <si>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</si>
  <si>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</si>
  <si>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</si>
  <si>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</si>
  <si>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</si>
  <si>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</si>
  <si>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</si>
  <si>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</si>
  <si>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</si>
  <si>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</si>
  <si>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</si>
  <si>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</si>
  <si>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</si>
  <si>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</si>
  <si>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</si>
  <si>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</si>
  <si>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</si>
  <si>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</si>
  <si>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</si>
  <si>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</si>
  <si>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</si>
  <si>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</si>
  <si>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</si>
  <si>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</si>
  <si>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</si>
  <si>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</si>
  <si>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</si>
  <si>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</si>
  <si>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</si>
  <si>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</si>
  <si>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</si>
  <si>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</si>
  <si>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</si>
  <si>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</si>
  <si>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</si>
  <si>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</si>
  <si>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</si>
  <si>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</si>
  <si>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</si>
  <si>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</si>
  <si>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</si>
  <si>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</si>
  <si>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</si>
  <si>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</si>
  <si>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</si>
  <si>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</si>
  <si>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</si>
  <si>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</si>
  <si>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</si>
  <si>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</si>
  <si>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</si>
  <si>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</si>
  <si>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</si>
  <si>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</si>
  <si>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</si>
  <si>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</si>
  <si>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</si>
  <si>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</si>
  <si>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</si>
  <si>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</si>
  <si>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</si>
  <si>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</si>
  <si>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</si>
  <si>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</si>
  <si>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</si>
  <si>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</si>
  <si>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</si>
  <si>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</si>
  <si>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</si>
  <si>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</si>
  <si>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</si>
  <si>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</si>
  <si>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</si>
  <si>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</si>
  <si>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</si>
  <si>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</si>
  <si>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</si>
  <si>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</si>
  <si>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</si>
  <si>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</si>
  <si>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</si>
  <si>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</si>
  <si>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</si>
  <si>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</si>
  <si>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</si>
  <si>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</si>
  <si>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</si>
  <si>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</si>
  <si>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</si>
  <si>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</si>
  <si>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</si>
  <si>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</si>
  <si>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</si>
  <si>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</si>
  <si>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</si>
  <si>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</si>
  <si>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</si>
  <si>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</si>
  <si>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</si>
  <si>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</si>
  <si>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</si>
  <si>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</si>
  <si>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</si>
  <si>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</si>
  <si>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</si>
  <si>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</si>
  <si>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</si>
  <si>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</si>
  <si>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</si>
  <si>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</si>
  <si>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</si>
  <si>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</si>
  <si>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</si>
  <si>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</si>
  <si>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</si>
  <si>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</si>
  <si>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</si>
  <si>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</si>
  <si>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</si>
  <si>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</si>
  <si>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</si>
  <si>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</si>
  <si>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</si>
  <si>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</si>
  <si>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</si>
  <si>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</si>
  <si>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</si>
  <si>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</si>
  <si>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</si>
  <si>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</si>
  <si>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</si>
  <si>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</si>
  <si>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</si>
  <si>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</si>
  <si>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</si>
  <si>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</si>
  <si>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</si>
  <si>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</si>
  <si>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</si>
  <si>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</si>
  <si>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</si>
  <si>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</si>
  <si>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</si>
  <si>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</si>
  <si>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</si>
  <si>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</si>
  <si>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</si>
  <si>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</si>
  <si>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</si>
  <si>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</si>
  <si>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</si>
  <si>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</si>
  <si>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</si>
  <si>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</si>
  <si>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</si>
  <si>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</si>
  <si>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</si>
  <si>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</si>
  <si>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</si>
  <si>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</si>
  <si>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</si>
  <si>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</si>
  <si>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</si>
  <si>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</si>
  <si>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</si>
  <si>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</si>
  <si>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</si>
  <si>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</si>
  <si>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</si>
  <si>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</si>
  <si>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</si>
  <si>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</si>
  <si>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</si>
  <si>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</si>
  <si>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</si>
  <si>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</si>
  <si>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</si>
  <si>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</si>
  <si>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</si>
  <si>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</si>
  <si>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</si>
  <si>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</si>
  <si>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</si>
  <si>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</si>
  <si>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</si>
  <si>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</si>
  <si>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</si>
  <si>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</si>
  <si>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</si>
  <si>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</si>
  <si>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</si>
  <si>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</si>
  <si>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</si>
  <si>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</si>
  <si>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</si>
  <si>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</si>
  <si>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</si>
  <si>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</si>
  <si>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</si>
  <si>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</si>
  <si>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</si>
  <si>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</si>
  <si>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</si>
  <si>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</si>
  <si>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</si>
  <si>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</si>
  <si>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</si>
  <si>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</si>
  <si>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</si>
  <si>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</si>
  <si>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</si>
  <si>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</si>
  <si>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</si>
  <si>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</si>
  <si>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</si>
  <si>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</si>
  <si>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</si>
  <si>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</si>
  <si>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</si>
  <si>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</si>
  <si>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</si>
  <si>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</si>
  <si>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</si>
  <si>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</si>
  <si>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</si>
  <si>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</si>
  <si>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</si>
  <si>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</si>
  <si>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</si>
  <si>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</si>
  <si>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</si>
  <si>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</si>
  <si>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</si>
  <si>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</si>
  <si>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</si>
  <si>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</si>
  <si>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</si>
  <si>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</si>
  <si>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</si>
  <si>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</si>
  <si>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</si>
  <si>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</si>
  <si>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</si>
  <si>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</si>
  <si>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</si>
  <si>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</si>
  <si>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</si>
  <si>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</si>
  <si>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</si>
  <si>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</si>
  <si>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</si>
  <si>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</si>
  <si>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</si>
  <si>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</si>
  <si>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</si>
  <si>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</si>
  <si>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</si>
  <si>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</si>
  <si>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</si>
  <si>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</si>
  <si>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</si>
  <si>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</si>
  <si>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</si>
  <si>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</si>
  <si>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</si>
  <si>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</si>
  <si>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</si>
  <si>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</si>
  <si>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</si>
  <si>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</si>
  <si>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</si>
  <si>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</si>
  <si>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</si>
  <si>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</si>
  <si>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</si>
  <si>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</si>
  <si>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</si>
  <si>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</si>
  <si>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</si>
  <si>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</si>
  <si>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</si>
  <si>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</si>
  <si>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</si>
  <si>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</si>
  <si>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</si>
  <si>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</si>
  <si>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</si>
  <si>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</si>
  <si>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</si>
  <si>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</si>
  <si>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</si>
  <si>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</si>
  <si>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</si>
  <si>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</si>
  <si>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</si>
  <si>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</si>
  <si>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</si>
  <si>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</si>
  <si>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</si>
  <si>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</si>
  <si>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</si>
  <si>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</si>
  <si>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</si>
  <si>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</si>
  <si>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</si>
  <si>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</si>
  <si>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</si>
  <si>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</si>
  <si>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</si>
  <si>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</si>
  <si>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</si>
  <si>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</si>
  <si>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</si>
  <si>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</si>
  <si>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</si>
  <si>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</si>
  <si>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</si>
  <si>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</si>
  <si>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</si>
  <si>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</si>
  <si>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</si>
  <si>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</si>
  <si>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</si>
  <si>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</si>
  <si>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</si>
  <si>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</si>
  <si>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</si>
  <si>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</si>
  <si>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</si>
  <si>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</si>
  <si>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</si>
  <si>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</si>
  <si>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</si>
  <si>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</si>
  <si>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</si>
  <si>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</si>
  <si>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</si>
  <si>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</si>
  <si>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</si>
  <si>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</si>
  <si>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</si>
  <si>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</si>
  <si>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</si>
  <si>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</si>
  <si>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</si>
  <si>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</si>
  <si>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</si>
  <si>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</si>
  <si>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</si>
  <si>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</si>
  <si>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</si>
  <si>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</si>
  <si>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</si>
  <si>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</si>
  <si>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</si>
  <si>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</si>
  <si>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</si>
  <si>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</si>
  <si>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</si>
  <si>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</si>
  <si>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</si>
  <si>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</si>
  <si>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</si>
  <si>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</si>
  <si>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</si>
  <si>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</si>
  <si>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</si>
  <si>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</si>
  <si>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</si>
  <si>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</si>
  <si>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</si>
  <si>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</si>
  <si>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</si>
  <si>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</si>
  <si>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</si>
  <si>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</si>
  <si>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</si>
  <si>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</si>
  <si>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</si>
  <si>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</si>
  <si>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</si>
  <si>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</si>
  <si>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</si>
  <si>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</si>
  <si>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</si>
  <si>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</si>
  <si>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</si>
  <si>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</si>
  <si>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</si>
  <si>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</si>
  <si>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</si>
  <si>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</si>
  <si>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</si>
  <si>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</si>
  <si>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</si>
  <si>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</si>
  <si>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</si>
  <si>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</si>
  <si>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</si>
  <si>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</si>
  <si>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</si>
  <si>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</si>
  <si>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</si>
  <si>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</si>
  <si>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</si>
  <si>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</si>
  <si>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</si>
  <si>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</si>
  <si>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</si>
  <si>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</si>
  <si>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</si>
  <si>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</si>
  <si>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</si>
  <si>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</si>
  <si>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</si>
  <si>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</si>
  <si>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</si>
  <si>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</si>
  <si>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</si>
  <si>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</si>
  <si>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</si>
  <si>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</si>
  <si>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</si>
  <si>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</si>
  <si>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</si>
  <si>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</si>
  <si>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</si>
  <si>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</si>
  <si>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</si>
  <si>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</si>
  <si>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</si>
  <si>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</si>
  <si>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</si>
  <si>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</si>
  <si>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</si>
  <si>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</si>
  <si>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</si>
  <si>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</si>
  <si>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</si>
  <si>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</si>
  <si>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</si>
  <si>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</si>
  <si>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</si>
  <si>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</si>
  <si>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</si>
  <si>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</si>
  <si>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</si>
  <si>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</si>
  <si>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</si>
  <si>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</si>
  <si>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</si>
  <si>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</si>
  <si>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</si>
  <si>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</si>
  <si>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</si>
  <si>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</si>
  <si>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</si>
  <si>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</si>
  <si>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</si>
  <si>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</si>
  <si>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</si>
  <si>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</si>
  <si>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</si>
  <si>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</si>
  <si>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</si>
  <si>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</si>
  <si>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</si>
  <si>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</si>
  <si>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</si>
  <si>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</si>
  <si>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</si>
  <si>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</si>
  <si>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</si>
  <si>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</si>
  <si>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</si>
  <si>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</si>
  <si>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</si>
  <si>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</si>
  <si>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</si>
  <si>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</si>
  <si>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</si>
  <si>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</si>
  <si>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</si>
  <si>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</si>
  <si>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</si>
  <si>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</si>
  <si>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</si>
  <si>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</si>
  <si>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</si>
  <si>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</si>
  <si>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</si>
  <si>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</si>
  <si>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</si>
  <si>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</si>
  <si>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</si>
  <si>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</si>
  <si>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</si>
  <si>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</si>
  <si>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</si>
  <si>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</si>
  <si>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</si>
  <si>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</si>
  <si>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</si>
  <si>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</si>
  <si>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</si>
  <si>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</si>
  <si>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</si>
  <si>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</si>
  <si>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</si>
  <si>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</si>
  <si>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</si>
  <si>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</si>
  <si>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</si>
  <si>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</si>
  <si>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</si>
  <si>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</si>
  <si>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</si>
  <si>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</si>
  <si>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</si>
  <si>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</si>
  <si>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</si>
  <si>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</si>
  <si>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</si>
  <si>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</si>
  <si>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</si>
  <si>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</si>
  <si>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</si>
  <si>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</si>
  <si>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</si>
  <si>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</si>
  <si>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</si>
  <si>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</si>
  <si>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</si>
  <si>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</si>
  <si>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</si>
  <si>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</si>
  <si>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</si>
  <si>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</si>
  <si>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</si>
  <si>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</si>
  <si>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</si>
  <si>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</si>
  <si>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</si>
  <si>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</si>
  <si>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</si>
  <si>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</si>
  <si>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</si>
  <si>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</si>
  <si>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</si>
  <si>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</si>
  <si>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</si>
  <si>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</si>
  <si>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</si>
  <si>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</si>
  <si>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</si>
  <si>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</si>
  <si>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</si>
  <si>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</si>
  <si>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</si>
  <si>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</si>
  <si>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</si>
  <si>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</si>
  <si>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</si>
  <si>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</si>
  <si>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</si>
  <si>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</si>
  <si>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</si>
  <si>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</si>
  <si>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</si>
  <si>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</si>
  <si>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</si>
  <si>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</si>
  <si>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</si>
  <si>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</si>
  <si>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</si>
  <si>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</si>
  <si>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</si>
  <si>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</si>
  <si>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</si>
  <si>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</si>
  <si>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</si>
  <si>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</si>
  <si>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</si>
  <si>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</si>
  <si>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</si>
  <si>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</si>
  <si>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</si>
  <si>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</si>
  <si>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</si>
  <si>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</si>
  <si>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</si>
  <si>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</si>
  <si>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</si>
  <si>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</si>
  <si>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</si>
  <si>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</si>
  <si>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</si>
  <si>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</si>
  <si>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</si>
  <si>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</si>
  <si>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</si>
  <si>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</si>
  <si>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</si>
  <si>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</si>
  <si>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</si>
  <si>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</si>
  <si>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</si>
  <si>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</si>
  <si>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</si>
  <si>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</si>
  <si>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</si>
  <si>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</si>
  <si>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</si>
  <si>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</si>
  <si>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</si>
  <si>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</si>
  <si>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</si>
  <si>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</si>
  <si>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</si>
  <si>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</si>
  <si>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</si>
  <si>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</si>
  <si>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</si>
  <si>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</si>
  <si>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</si>
  <si>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</si>
  <si>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</si>
  <si>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</si>
  <si>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</si>
  <si>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</si>
  <si>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</si>
  <si>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</si>
  <si>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</si>
  <si>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</si>
  <si>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</si>
  <si>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</si>
  <si>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</si>
  <si>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</si>
  <si>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</si>
  <si>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</si>
  <si>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</si>
  <si>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</si>
  <si>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</si>
  <si>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</si>
  <si>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</si>
  <si>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</si>
  <si>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</si>
  <si>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</si>
  <si>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</si>
  <si>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</si>
  <si>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</si>
  <si>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</si>
  <si>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</si>
  <si>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</si>
  <si>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</si>
  <si>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</si>
  <si>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</si>
  <si>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</si>
  <si>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</si>
  <si>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</si>
  <si>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</si>
  <si>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</si>
  <si>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</si>
  <si>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</si>
  <si>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</si>
  <si>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</si>
  <si>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</si>
  <si>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</si>
  <si>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</si>
  <si>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</si>
  <si>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</si>
  <si>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</si>
  <si>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</si>
  <si>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</si>
  <si>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</si>
  <si>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</si>
  <si>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</si>
  <si>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</si>
  <si>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</si>
  <si>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</si>
  <si>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</si>
  <si>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</si>
  <si>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</si>
  <si>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</si>
  <si>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</si>
  <si>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</si>
  <si>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</si>
  <si>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</si>
  <si>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</si>
  <si>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</si>
  <si>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</si>
  <si>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</si>
  <si>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</si>
  <si>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</si>
  <si>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</si>
  <si>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</si>
  <si>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</si>
  <si>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</si>
  <si>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</si>
  <si>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</si>
  <si>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</si>
  <si>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</si>
  <si>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</si>
  <si>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</si>
  <si>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</si>
  <si>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</si>
  <si>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</si>
  <si>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</si>
  <si>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</si>
  <si>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</si>
  <si>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</si>
  <si>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</si>
  <si>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</si>
  <si>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</si>
  <si>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</si>
  <si>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</si>
  <si>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</si>
  <si>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</si>
  <si>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</si>
  <si>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</si>
  <si>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</si>
  <si>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</si>
  <si>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</si>
  <si>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</si>
  <si>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</si>
  <si>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</si>
  <si>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</si>
  <si>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</si>
  <si>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</si>
  <si>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</si>
  <si>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</si>
  <si>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</si>
  <si>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</si>
  <si>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</si>
  <si>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</si>
  <si>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</si>
  <si>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</si>
  <si>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</si>
  <si>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</si>
  <si>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</si>
  <si>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</si>
  <si>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</si>
  <si>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</si>
  <si>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</si>
  <si>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</si>
  <si>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</si>
  <si>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</si>
  <si>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</si>
  <si>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</si>
  <si>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</si>
  <si>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</si>
  <si>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</si>
  <si>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</si>
  <si>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</si>
  <si>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</si>
  <si>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</si>
  <si>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</si>
  <si>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</si>
  <si>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</si>
  <si>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</si>
  <si>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</si>
  <si>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</si>
  <si>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</si>
  <si>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</si>
  <si>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</si>
  <si>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</si>
  <si>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</si>
  <si>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</si>
  <si>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</si>
  <si>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</si>
  <si>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</si>
  <si>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</si>
  <si>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</si>
  <si>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</si>
  <si>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</si>
  <si>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</si>
  <si>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</si>
  <si>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</si>
  <si>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</si>
  <si>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</si>
  <si>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</si>
  <si>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</si>
  <si>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</si>
  <si>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</si>
  <si>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</si>
  <si>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</si>
  <si>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</si>
  <si>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</si>
  <si>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</si>
  <si>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</si>
  <si>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</si>
  <si>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</si>
  <si>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</si>
  <si>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</si>
  <si>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</si>
  <si>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</si>
  <si>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</si>
  <si>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</si>
  <si>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</si>
  <si>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</si>
  <si>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</si>
  <si>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</si>
  <si>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</si>
  <si>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</si>
  <si>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</si>
  <si>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</si>
  <si>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</si>
  <si>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</si>
  <si>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</si>
  <si>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</si>
  <si>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</si>
  <si>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</si>
  <si>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</si>
  <si>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</si>
  <si>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</si>
  <si>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</si>
  <si>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</si>
  <si>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</si>
  <si>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</si>
  <si>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</si>
  <si>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</si>
  <si>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</si>
  <si>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</si>
  <si>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</si>
  <si>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</si>
  <si>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</si>
  <si>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</si>
  <si>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</si>
  <si>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</si>
  <si>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</si>
  <si>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</si>
  <si>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</si>
  <si>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</si>
  <si>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</si>
  <si>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</si>
  <si>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</si>
  <si>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</si>
  <si>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</si>
  <si>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</si>
  <si>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</si>
  <si>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</si>
  <si>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</si>
  <si>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</si>
  <si>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</si>
  <si>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</si>
  <si>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</si>
  <si>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</si>
  <si>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</si>
  <si>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</si>
  <si>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</si>
  <si>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</si>
  <si>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</si>
  <si>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</si>
  <si>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</si>
  <si>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</si>
  <si>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</si>
  <si>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</si>
  <si>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</si>
  <si>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</si>
  <si>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</si>
  <si>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</si>
  <si>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</si>
  <si>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</si>
  <si>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</si>
  <si>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</si>
  <si>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</si>
  <si>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</si>
  <si>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</si>
  <si>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</si>
  <si>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</si>
  <si>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</si>
  <si>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</si>
  <si>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</si>
  <si>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</si>
  <si>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</si>
  <si>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</si>
  <si>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</si>
  <si>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</si>
  <si>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</si>
  <si>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</si>
  <si>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</si>
  <si>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</si>
  <si>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</si>
  <si>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</si>
  <si>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</si>
  <si>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</si>
  <si>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</si>
  <si>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</si>
  <si>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</si>
  <si>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</si>
  <si>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</si>
  <si>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</si>
  <si>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</si>
  <si>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</si>
  <si>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</si>
  <si>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</si>
  <si>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</si>
  <si>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</si>
  <si>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</si>
  <si>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</si>
  <si>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</si>
  <si>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</si>
  <si>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</si>
  <si>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</si>
  <si>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</si>
  <si>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</si>
  <si>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</si>
  <si>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</si>
  <si>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</si>
  <si>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</si>
  <si>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</si>
  <si>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</si>
  <si>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</si>
  <si>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</si>
  <si>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</si>
  <si>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</si>
  <si>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</si>
  <si>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</si>
  <si>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</si>
  <si>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</si>
  <si>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</si>
  <si>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</si>
  <si>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</si>
  <si>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</si>
  <si>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</si>
  <si>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</si>
  <si>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</si>
  <si>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</si>
  <si>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</si>
  <si>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</si>
  <si>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</si>
  <si>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</si>
  <si>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</si>
  <si>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</si>
  <si>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</si>
  <si>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</si>
  <si>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</si>
  <si>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</si>
  <si>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</si>
  <si>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</si>
  <si>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</si>
  <si>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</si>
  <si>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</si>
  <si>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</si>
  <si>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</si>
  <si>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</si>
  <si>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</si>
  <si>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</si>
  <si>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</si>
  <si>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</si>
  <si>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</si>
  <si>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</si>
  <si>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</si>
  <si>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</si>
  <si>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</si>
  <si>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</si>
  <si>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</si>
  <si>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</si>
  <si>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</si>
  <si>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</si>
  <si>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</si>
  <si>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</si>
  <si>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</si>
  <si>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</si>
  <si>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</si>
  <si>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</si>
  <si>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</si>
  <si>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</si>
  <si>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</si>
  <si>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</si>
  <si>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</si>
  <si>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</si>
  <si>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</si>
  <si>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</si>
  <si>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</si>
  <si>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</si>
  <si>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</si>
  <si>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</si>
  <si>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</si>
  <si>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</si>
  <si>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</si>
  <si>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</si>
  <si>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</si>
  <si>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</si>
  <si>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</si>
  <si>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</si>
  <si>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</si>
  <si>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</si>
  <si>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</si>
  <si>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</si>
  <si>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</si>
  <si>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</si>
  <si>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</si>
  <si>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</si>
  <si>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</si>
  <si>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</si>
  <si>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</si>
  <si>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</si>
  <si>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</si>
  <si>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</si>
  <si>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</si>
  <si>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</si>
  <si>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</si>
  <si>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</si>
  <si>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</si>
  <si>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</si>
  <si>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</si>
  <si>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</si>
  <si>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</si>
  <si>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</si>
  <si>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</si>
  <si>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</si>
  <si>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</si>
  <si>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</si>
  <si>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</si>
  <si>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</si>
  <si>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</si>
  <si>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</si>
  <si>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</si>
  <si>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</si>
  <si>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</si>
  <si>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</si>
  <si>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</si>
  <si>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</si>
  <si>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</si>
  <si>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</si>
  <si>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</si>
  <si>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</si>
  <si>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</si>
  <si>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</si>
  <si>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</si>
  <si>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</si>
  <si>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</si>
  <si>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</si>
  <si>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</si>
  <si>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</si>
  <si>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</si>
  <si>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</si>
  <si>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</si>
  <si>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</si>
  <si>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</si>
  <si>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</si>
  <si>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</si>
  <si>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</si>
  <si>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</si>
  <si>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</si>
  <si>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</si>
  <si>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</si>
  <si>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</si>
  <si>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</si>
  <si>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</si>
  <si>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</si>
  <si>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</si>
  <si>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</si>
  <si>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</si>
  <si>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</si>
  <si>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</si>
  <si>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</si>
  <si>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</si>
  <si>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</si>
  <si>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</si>
  <si>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</si>
  <si>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</si>
  <si>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</si>
  <si>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</si>
  <si>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</si>
  <si>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</si>
  <si>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</si>
  <si>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</si>
  <si>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</si>
  <si>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</si>
  <si>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</si>
  <si>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</si>
  <si>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</si>
  <si>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</si>
  <si>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</si>
  <si>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</si>
  <si>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</si>
  <si>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</si>
  <si>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</si>
  <si>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</si>
  <si>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</si>
  <si>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</si>
  <si>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</si>
  <si>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</si>
  <si>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</si>
  <si>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</si>
  <si>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</si>
  <si>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</si>
  <si>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</si>
  <si>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</si>
  <si>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</si>
  <si>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</si>
  <si>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</si>
  <si>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</si>
  <si>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</si>
  <si>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</si>
  <si>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</si>
  <si>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</si>
  <si>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</si>
  <si>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</si>
  <si>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</si>
  <si>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</si>
  <si>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</si>
  <si>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</si>
  <si>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</si>
  <si>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</si>
  <si>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</si>
  <si>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</si>
  <si>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</si>
  <si>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</si>
  <si>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</si>
  <si>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</si>
  <si>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</si>
  <si>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</si>
  <si>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</si>
  <si>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</si>
  <si>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</si>
  <si>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</si>
  <si>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</si>
  <si>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</si>
  <si>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</si>
  <si>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</si>
  <si>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</si>
  <si>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</si>
  <si>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</si>
  <si>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</si>
  <si>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</si>
  <si>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</si>
  <si>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</si>
  <si>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</si>
  <si>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</si>
  <si>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</si>
  <si>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</si>
  <si>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</si>
  <si>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</si>
  <si>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</si>
  <si>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</si>
  <si>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</si>
  <si>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</si>
  <si>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</si>
  <si>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</si>
  <si>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</si>
  <si>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</si>
  <si>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</si>
  <si>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</si>
  <si>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</si>
  <si>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</si>
  <si>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</si>
  <si>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</si>
  <si>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</si>
  <si>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</si>
  <si>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</si>
  <si>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</si>
  <si>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</si>
  <si>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</si>
  <si>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</si>
  <si>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</si>
  <si>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</si>
  <si>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</si>
  <si>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</si>
  <si>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</si>
  <si>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</si>
  <si>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</si>
  <si>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</si>
  <si>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</si>
  <si>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</si>
  <si>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</si>
  <si>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</si>
  <si>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</si>
  <si>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</si>
  <si>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</si>
  <si>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</si>
  <si>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</si>
  <si>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</si>
  <si>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</si>
  <si>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</si>
  <si>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</si>
  <si>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</si>
  <si>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</si>
  <si>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</si>
  <si>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</si>
  <si>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</si>
  <si>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</si>
  <si>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</si>
  <si>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</si>
  <si>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</si>
  <si>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</si>
  <si>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</si>
  <si>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</si>
  <si>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</si>
  <si>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</si>
  <si>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</si>
  <si>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</si>
  <si>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</si>
  <si>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</si>
  <si>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</si>
  <si>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</si>
  <si>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</si>
  <si>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</si>
  <si>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</si>
  <si>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</si>
  <si>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</si>
  <si>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</si>
  <si>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</si>
  <si>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</si>
  <si>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</si>
  <si>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</si>
  <si>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</si>
  <si>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</si>
  <si>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</si>
  <si>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</si>
  <si>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</si>
  <si>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</si>
  <si>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</si>
  <si>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</si>
  <si>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</si>
  <si>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</si>
  <si>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</si>
  <si>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</si>
  <si>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</si>
  <si>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</si>
  <si>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</si>
  <si>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</si>
  <si>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</si>
  <si>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</si>
  <si>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</si>
  <si>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</si>
  <si>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</si>
  <si>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</si>
  <si>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</si>
  <si>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</si>
  <si>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</si>
  <si>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</si>
  <si>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</si>
  <si>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</si>
  <si>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</si>
  <si>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</si>
  <si>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</si>
  <si>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</si>
  <si>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</si>
  <si>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</si>
  <si>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</si>
  <si>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</si>
  <si>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</si>
  <si>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</si>
  <si>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</si>
  <si>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</si>
  <si>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</si>
  <si>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</si>
  <si>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</si>
  <si>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</si>
  <si>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</si>
  <si>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</si>
  <si>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</si>
  <si>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</si>
  <si>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</si>
  <si>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</si>
  <si>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</si>
  <si>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</si>
  <si>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</si>
  <si>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</si>
  <si>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</si>
  <si>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</si>
  <si>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</si>
  <si>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</si>
  <si>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</si>
  <si>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</si>
  <si>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</si>
  <si>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</si>
  <si>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</si>
  <si>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</si>
  <si>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</si>
  <si>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</si>
  <si>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</si>
  <si>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</si>
  <si>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</si>
  <si>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</si>
  <si>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</si>
  <si>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</si>
  <si>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</si>
  <si>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</si>
  <si>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</si>
  <si>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</si>
  <si>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</si>
  <si>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</si>
  <si>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</si>
  <si>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</si>
  <si>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</si>
  <si>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</si>
  <si>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</si>
  <si>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</si>
  <si>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</si>
  <si>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</si>
  <si>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</si>
  <si>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</si>
  <si>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</si>
  <si>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</si>
  <si>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</si>
  <si>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</si>
  <si>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</si>
  <si>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</si>
  <si>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</si>
  <si>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</si>
  <si>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</si>
  <si>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</si>
  <si>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</si>
  <si>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</si>
  <si>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</si>
  <si>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</si>
  <si>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</si>
  <si>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</si>
  <si>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</si>
  <si>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</si>
  <si>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</si>
  <si>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</si>
  <si>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</si>
  <si>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</si>
  <si>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</si>
  <si>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</si>
  <si>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</si>
  <si>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</si>
  <si>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</si>
  <si>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</si>
  <si>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</si>
  <si>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</si>
  <si>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</si>
  <si>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</si>
  <si>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</si>
  <si>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</si>
  <si>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</si>
  <si>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</si>
  <si>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</si>
  <si>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</si>
  <si>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</si>
  <si>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</si>
  <si>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</si>
  <si>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</si>
  <si>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</si>
  <si>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</si>
  <si>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</si>
  <si>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</si>
  <si>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</si>
  <si>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</si>
  <si>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</si>
  <si>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</si>
  <si>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</si>
  <si>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</si>
  <si>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</si>
  <si>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</si>
  <si>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</si>
  <si>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</si>
  <si>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</si>
  <si>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</si>
  <si>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</si>
  <si>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</si>
  <si>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</si>
  <si>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</si>
  <si>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</si>
  <si>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</si>
  <si>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</si>
  <si>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</si>
  <si>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</si>
  <si>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</si>
  <si>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</si>
  <si>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</si>
  <si>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</si>
  <si>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</si>
  <si>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</si>
  <si>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</si>
  <si>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</si>
  <si>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</si>
  <si>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</si>
  <si>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</si>
  <si>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</si>
  <si>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</si>
  <si>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</si>
  <si>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</si>
  <si>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</si>
  <si>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</si>
  <si>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</si>
  <si>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</si>
  <si>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</si>
  <si>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</si>
  <si>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</si>
  <si>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</si>
  <si>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</si>
  <si>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</si>
  <si>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</si>
  <si>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</si>
  <si>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</si>
  <si>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</si>
  <si>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</si>
  <si>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</si>
  <si>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</si>
  <si>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</si>
  <si>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</si>
  <si>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</si>
  <si>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</si>
  <si>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</si>
  <si>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</si>
  <si>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</si>
  <si>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</si>
  <si>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</si>
  <si>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</si>
  <si>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</si>
  <si>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</si>
  <si>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</si>
  <si>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</si>
  <si>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</si>
  <si>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</si>
  <si>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</si>
  <si>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</si>
  <si>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</si>
  <si>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</si>
  <si>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</si>
  <si>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</si>
  <si>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</si>
  <si>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</si>
  <si>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</si>
  <si>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</si>
  <si>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</si>
  <si>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</si>
  <si>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</si>
  <si>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</si>
  <si>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</si>
  <si>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</si>
  <si>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</si>
  <si>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</si>
  <si>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</si>
  <si>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</si>
  <si>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</si>
  <si>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</si>
  <si>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</si>
  <si>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</si>
  <si>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</si>
  <si>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</si>
  <si>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</si>
  <si>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</si>
  <si>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</si>
  <si>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</si>
  <si>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</si>
  <si>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</si>
  <si>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</si>
  <si>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</si>
  <si>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</si>
  <si>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</si>
  <si>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</si>
  <si>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</si>
  <si>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</si>
  <si>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</si>
  <si>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</si>
  <si>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</si>
  <si>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</si>
  <si>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</si>
  <si>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</si>
  <si>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</si>
  <si>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</si>
  <si>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</si>
  <si>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</si>
  <si>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</si>
  <si>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</si>
  <si>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</si>
  <si>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</si>
  <si>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</si>
  <si>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</si>
  <si>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</si>
  <si>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</si>
  <si>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</si>
  <si>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</si>
  <si>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</si>
  <si>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</si>
  <si>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</si>
  <si>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</si>
  <si>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</si>
  <si>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</si>
  <si>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</si>
  <si>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</si>
  <si>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</si>
  <si>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</si>
  <si>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</si>
  <si>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</si>
  <si>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</si>
  <si>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</si>
  <si>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</si>
  <si>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</si>
  <si>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</si>
  <si>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</si>
  <si>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</si>
  <si>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</si>
  <si>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</si>
  <si>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</si>
  <si>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</si>
  <si>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</si>
  <si>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</si>
  <si>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</si>
  <si>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</si>
  <si>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</si>
  <si>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</si>
  <si>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</si>
  <si>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</si>
  <si>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</si>
  <si>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</si>
  <si>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</si>
  <si>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</si>
  <si>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</si>
  <si>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</si>
  <si>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</si>
  <si>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</si>
  <si>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</si>
  <si>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</si>
  <si>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</si>
  <si>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</si>
  <si>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</si>
  <si>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</si>
  <si>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</si>
  <si>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</si>
  <si>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</si>
  <si>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</si>
  <si>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</si>
  <si>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</si>
  <si>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</si>
  <si>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</si>
  <si>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</si>
  <si>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</si>
  <si>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</si>
  <si>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</si>
  <si>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</si>
  <si>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</si>
  <si>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</si>
  <si>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</si>
  <si>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</si>
  <si>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</si>
  <si>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</si>
  <si>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</si>
  <si>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</si>
  <si>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</si>
  <si>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</si>
  <si>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</si>
  <si>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</si>
  <si>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</si>
  <si>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</si>
  <si>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</si>
  <si>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</si>
  <si>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</si>
  <si>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</si>
  <si>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</si>
  <si>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</si>
  <si>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</si>
  <si>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</si>
  <si>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</si>
  <si>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</si>
  <si>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</si>
  <si>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</si>
  <si>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</si>
  <si>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</si>
  <si>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</si>
  <si>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</si>
  <si>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</si>
  <si>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</si>
  <si>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</si>
  <si>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</si>
  <si>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</si>
  <si>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</si>
  <si>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</si>
  <si>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</si>
  <si>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</si>
  <si>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</si>
  <si>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</si>
  <si>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</si>
  <si>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</si>
  <si>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</si>
  <si>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</si>
  <si>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</si>
  <si>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</si>
  <si>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</si>
  <si>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</si>
  <si>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</si>
  <si>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</si>
  <si>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</si>
  <si>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</si>
  <si>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</si>
  <si>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</si>
  <si>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</si>
  <si>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</si>
  <si>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</si>
  <si>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</si>
  <si>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</si>
  <si>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</si>
  <si>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</si>
  <si>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</si>
  <si>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</si>
  <si>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</si>
  <si>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</si>
  <si>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</si>
  <si>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</si>
  <si>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</si>
  <si>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</si>
  <si>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</si>
  <si>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</si>
  <si>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</si>
  <si>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</si>
  <si>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</si>
  <si>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</si>
  <si>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</si>
  <si>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</si>
  <si>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</si>
  <si>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</si>
  <si>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</si>
  <si>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</si>
  <si>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</si>
  <si>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</si>
  <si>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</si>
  <si>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</si>
  <si>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</si>
  <si>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</si>
  <si>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</si>
  <si>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</si>
  <si>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</si>
  <si>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</si>
  <si>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</si>
  <si>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</si>
  <si>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</si>
  <si>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</si>
  <si>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</si>
  <si>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</si>
  <si>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</si>
  <si>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</si>
  <si>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</si>
  <si>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</si>
  <si>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</si>
  <si>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</si>
  <si>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</si>
  <si>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</si>
  <si>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</si>
  <si>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</si>
  <si>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</si>
  <si>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</si>
  <si>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</si>
  <si>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</si>
  <si>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</si>
  <si>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</si>
  <si>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</si>
  <si>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</si>
  <si>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</si>
  <si>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</si>
  <si>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</si>
  <si>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</si>
  <si>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</si>
  <si>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</si>
  <si>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</si>
  <si>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</si>
  <si>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</si>
  <si>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</si>
  <si>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</si>
  <si>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</si>
  <si>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</si>
  <si>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</si>
  <si>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</si>
  <si>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</si>
  <si>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</si>
  <si>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</si>
  <si>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</si>
  <si>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</si>
  <si>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</si>
  <si>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</si>
  <si>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</si>
  <si>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</si>
  <si>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</si>
  <si>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</si>
  <si>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</si>
  <si>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</si>
  <si>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</si>
  <si>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</si>
  <si>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</si>
  <si>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</si>
  <si>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</si>
  <si>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</si>
  <si>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</si>
  <si>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</si>
  <si>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</si>
  <si>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</si>
  <si>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</si>
  <si>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</si>
  <si>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</si>
  <si>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</si>
  <si>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</si>
  <si>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</si>
  <si>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</si>
  <si>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</si>
  <si>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</si>
  <si>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</si>
  <si>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</si>
  <si>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</si>
  <si>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</si>
  <si>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</si>
  <si>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</si>
  <si>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</si>
  <si>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</si>
  <si>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</si>
  <si>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</si>
  <si>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</si>
  <si>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</si>
  <si>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</si>
  <si>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</si>
  <si>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</si>
  <si>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</si>
  <si>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</si>
  <si>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</si>
  <si>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</si>
  <si>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</si>
  <si>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</si>
  <si>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</si>
  <si>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</si>
  <si>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</si>
  <si>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</si>
  <si>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</si>
  <si>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</si>
  <si>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</si>
  <si>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</si>
  <si>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</si>
  <si>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</si>
  <si>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</si>
  <si>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</si>
  <si>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</si>
  <si>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</si>
  <si>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</si>
  <si>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</si>
  <si>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</si>
  <si>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</si>
  <si>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</si>
  <si>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</si>
  <si>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</si>
  <si>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</si>
  <si>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</si>
  <si>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</si>
  <si>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</si>
  <si>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</si>
  <si>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</si>
  <si>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</si>
  <si>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</si>
  <si>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</si>
  <si>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</si>
  <si>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</si>
  <si>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</si>
  <si>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</si>
  <si>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</si>
  <si>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</si>
  <si>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</si>
  <si>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</si>
  <si>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</si>
  <si>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</si>
  <si>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</si>
  <si>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</si>
  <si>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</si>
  <si>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</si>
  <si>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</si>
  <si>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</si>
  <si>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</si>
  <si>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</si>
  <si>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</si>
  <si>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</si>
  <si>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</si>
  <si>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</si>
  <si>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</si>
  <si>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</si>
  <si>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</si>
  <si>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</si>
  <si>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</si>
  <si>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</si>
  <si>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</si>
  <si>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</si>
  <si>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</si>
  <si>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</si>
  <si>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</si>
  <si>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</si>
  <si>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</si>
  <si>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</si>
  <si>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</si>
  <si>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</si>
  <si>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</si>
  <si>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</si>
  <si>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</si>
  <si>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</si>
  <si>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</si>
  <si>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</si>
  <si>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</si>
  <si>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</si>
  <si>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</si>
  <si>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</si>
  <si>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</si>
  <si>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</si>
  <si>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</si>
  <si>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</si>
  <si>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</si>
  <si>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</si>
  <si>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</si>
  <si>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</si>
  <si>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</si>
  <si>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</si>
  <si>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</si>
  <si>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</si>
  <si>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</si>
  <si>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</si>
  <si>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</si>
  <si>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</si>
  <si>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</si>
  <si>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</si>
  <si>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</si>
  <si>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</si>
  <si>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</si>
  <si>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</si>
  <si>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</si>
  <si>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</si>
  <si>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</si>
  <si>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</si>
  <si>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</si>
  <si>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</si>
  <si>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</si>
  <si>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</si>
  <si>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</si>
  <si>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</si>
  <si>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</si>
  <si>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</si>
  <si>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</si>
  <si>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</si>
  <si>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</si>
  <si>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</si>
  <si>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</si>
  <si>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</si>
  <si>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</si>
  <si>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</si>
  <si>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</si>
  <si>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</si>
  <si>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</si>
  <si>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</si>
  <si>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</si>
  <si>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</si>
  <si>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</si>
  <si>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</si>
  <si>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</si>
  <si>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</si>
  <si>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</si>
  <si>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</si>
  <si>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</si>
  <si>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</si>
  <si>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</si>
  <si>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</si>
  <si>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</si>
  <si>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</si>
  <si>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</si>
  <si>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</si>
  <si>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</si>
  <si>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</si>
  <si>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</si>
  <si>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</si>
  <si>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</si>
  <si>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</si>
  <si>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</si>
  <si>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</si>
  <si>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</si>
  <si>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</si>
  <si>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</si>
  <si>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</si>
  <si>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</si>
  <si>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</si>
  <si>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</si>
  <si>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</si>
  <si>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</si>
  <si>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</si>
  <si>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</si>
  <si>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</si>
  <si>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</si>
  <si>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</si>
  <si>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</si>
  <si>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</si>
  <si>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</si>
  <si>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</si>
  <si>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</si>
  <si>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</si>
  <si>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</si>
  <si>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</si>
  <si>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</si>
  <si>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</si>
  <si>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</si>
  <si>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</si>
  <si>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</si>
  <si>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</si>
  <si>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</si>
  <si>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</si>
  <si>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</si>
  <si>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</si>
  <si>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</si>
  <si>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</si>
  <si>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</si>
  <si>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</si>
  <si>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</si>
  <si>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</si>
  <si>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</si>
  <si>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</si>
  <si>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</si>
  <si>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</si>
  <si>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</si>
  <si>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</si>
  <si>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</si>
  <si>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</si>
  <si>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</si>
  <si>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</si>
  <si>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</si>
  <si>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</si>
  <si>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</si>
  <si>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</si>
  <si>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</si>
  <si>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</si>
  <si>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</si>
  <si>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</si>
  <si>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</si>
  <si>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</si>
  <si>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</si>
  <si>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</si>
  <si>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</si>
  <si>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</si>
  <si>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</si>
  <si>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</si>
  <si>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</si>
  <si>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</si>
  <si>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</si>
  <si>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</si>
  <si>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</si>
  <si>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</si>
  <si>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</si>
  <si>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</si>
  <si>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</si>
  <si>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</si>
  <si>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</si>
  <si>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</si>
  <si>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</si>
  <si>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</si>
  <si>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</si>
  <si>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</si>
  <si>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</si>
  <si>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</si>
  <si>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</si>
  <si>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</si>
  <si>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</si>
  <si>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</si>
  <si>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</si>
  <si>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</si>
  <si>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</si>
  <si>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</si>
  <si>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</si>
  <si>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</si>
  <si>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</si>
  <si>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</si>
  <si>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</si>
  <si>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</si>
  <si>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</si>
  <si>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</si>
  <si>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</si>
  <si>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</si>
  <si>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</si>
  <si>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</si>
  <si>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</si>
  <si>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</si>
  <si>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</si>
  <si>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</si>
  <si>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</si>
  <si>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</si>
  <si>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</si>
  <si>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</si>
  <si>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</si>
  <si>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</si>
  <si>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</si>
  <si>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</si>
  <si>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</si>
  <si>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</si>
  <si>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</si>
  <si>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</si>
  <si>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</si>
  <si>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</si>
  <si>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</si>
  <si>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</si>
  <si>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</si>
  <si>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</si>
  <si>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</si>
  <si>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</si>
  <si>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</si>
  <si>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</si>
  <si>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</si>
  <si>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</si>
  <si>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</si>
  <si>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</si>
  <si>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</si>
  <si>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</si>
  <si>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</si>
  <si>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</si>
  <si>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</si>
  <si>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</si>
  <si>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</si>
  <si>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</si>
  <si>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</si>
  <si>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</si>
  <si>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</si>
  <si>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</si>
  <si>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</si>
  <si>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</si>
  <si>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</si>
  <si>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</si>
  <si>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</si>
  <si>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</si>
  <si>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</si>
  <si>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</si>
  <si>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</si>
  <si>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</si>
  <si>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</si>
  <si>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</si>
  <si>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</si>
  <si>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</si>
  <si>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</si>
  <si>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</si>
  <si>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</si>
  <si>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</si>
  <si>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</si>
  <si>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</si>
  <si>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</si>
  <si>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</si>
  <si>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</si>
  <si>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</si>
  <si>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</si>
  <si>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</si>
  <si>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</si>
  <si>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</si>
  <si>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</si>
  <si>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</si>
  <si>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</si>
  <si>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</si>
  <si>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</si>
  <si>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</si>
  <si>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</si>
  <si>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</si>
  <si>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</si>
  <si>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</si>
  <si>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</si>
  <si>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</si>
  <si>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</si>
  <si>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</si>
  <si>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</si>
  <si>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</si>
  <si>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</si>
  <si>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</si>
  <si>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</si>
  <si>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</si>
  <si>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</si>
  <si>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</si>
  <si>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</si>
  <si>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</si>
  <si>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</si>
  <si>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</si>
  <si>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</si>
  <si>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</si>
  <si>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</si>
  <si>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</si>
  <si>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</si>
  <si>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</si>
  <si>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</si>
  <si>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</si>
  <si>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</si>
  <si>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</si>
  <si>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</si>
  <si>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</si>
  <si>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</si>
  <si>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</si>
  <si>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</si>
  <si>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</si>
  <si>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</si>
  <si>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</si>
  <si>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</si>
  <si>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</si>
  <si>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</si>
  <si>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</si>
  <si>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</si>
  <si>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</si>
  <si>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</si>
  <si>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</si>
  <si>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</si>
  <si>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</si>
  <si>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</si>
  <si>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</si>
  <si>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</si>
  <si>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</si>
  <si>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</si>
  <si>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</si>
  <si>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</si>
  <si>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</si>
  <si>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</si>
  <si>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</si>
  <si>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</si>
  <si>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</si>
  <si>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</si>
  <si>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</si>
  <si>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</si>
  <si>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</si>
  <si>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</si>
  <si>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</si>
  <si>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</si>
  <si>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</si>
  <si>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</si>
  <si>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</si>
  <si>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</si>
  <si>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</si>
  <si>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</si>
  <si>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</si>
  <si>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</si>
  <si>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</si>
  <si>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</si>
  <si>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</si>
  <si>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</si>
  <si>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</si>
  <si>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</si>
  <si>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</si>
  <si>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</si>
  <si>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</si>
  <si>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</si>
  <si>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</si>
  <si>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</si>
  <si>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</si>
  <si>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</si>
  <si>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</si>
  <si>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</si>
  <si>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</si>
  <si>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</si>
  <si>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</si>
  <si>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</si>
  <si>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</si>
  <si>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</si>
  <si>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</si>
  <si>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</si>
  <si>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</si>
  <si>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</si>
  <si>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</si>
  <si>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</si>
  <si>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</si>
  <si>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</si>
  <si>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</si>
  <si>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</si>
  <si>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</si>
  <si>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</si>
  <si>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</si>
  <si>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</si>
  <si>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</si>
  <si>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</si>
  <si>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</si>
  <si>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</si>
  <si>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</si>
  <si>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</si>
  <si>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</si>
  <si>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</si>
  <si>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</si>
  <si>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</si>
  <si>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</si>
  <si>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</si>
  <si>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</si>
  <si>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</si>
  <si>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</si>
  <si>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</si>
  <si>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</si>
  <si>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</si>
  <si>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</si>
  <si>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</si>
  <si>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</si>
  <si>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</si>
  <si>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</si>
  <si>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</si>
  <si>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</si>
  <si>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</si>
  <si>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</si>
  <si>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</si>
  <si>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</si>
  <si>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</si>
  <si>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</si>
  <si>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</si>
  <si>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</si>
  <si>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</si>
  <si>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</si>
  <si>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</si>
  <si>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</si>
  <si>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</si>
  <si>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</si>
  <si>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</si>
  <si>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</si>
  <si>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</si>
  <si>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</si>
  <si>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</si>
  <si>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</si>
  <si>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</si>
  <si>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</si>
  <si>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</si>
  <si>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</si>
  <si>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</si>
  <si>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</si>
  <si>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</si>
  <si>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</si>
  <si>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</si>
  <si>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</si>
  <si>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</si>
  <si>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</si>
  <si>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</si>
  <si>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</si>
  <si>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</si>
  <si>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</si>
  <si>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</si>
  <si>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</si>
  <si>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</si>
  <si>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</si>
  <si>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</si>
  <si>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</si>
  <si>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</si>
  <si>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</si>
  <si>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</si>
  <si>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</si>
  <si>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</si>
  <si>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</si>
  <si>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</si>
  <si>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</si>
  <si>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</si>
  <si>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</si>
  <si>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</si>
  <si>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</si>
  <si>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</si>
  <si>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</si>
  <si>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</si>
  <si>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</si>
  <si>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</si>
  <si>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</si>
  <si>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</si>
  <si>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</si>
  <si>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</si>
  <si>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</si>
  <si>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</si>
  <si>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</si>
  <si>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</si>
  <si>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</si>
  <si>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</si>
  <si>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</si>
  <si>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</si>
  <si>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</si>
  <si>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</si>
  <si>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</si>
  <si>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</si>
  <si>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</si>
  <si>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</si>
  <si>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</si>
  <si>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</si>
  <si>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</si>
  <si>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</si>
  <si>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</si>
  <si>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</si>
  <si>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</si>
  <si>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</si>
  <si>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</si>
  <si>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</si>
  <si>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</si>
  <si>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</si>
  <si>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</si>
  <si>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</si>
  <si>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</si>
  <si>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</si>
  <si>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</si>
  <si>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</si>
  <si>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</si>
  <si>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</si>
  <si>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</si>
  <si>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</si>
  <si>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</si>
  <si>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</si>
  <si>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</si>
  <si>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</si>
  <si>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</si>
  <si>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</si>
  <si>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</si>
  <si>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</si>
  <si>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</si>
  <si>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</si>
  <si>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</si>
  <si>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</si>
  <si>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</si>
  <si>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</si>
  <si>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</si>
  <si>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</si>
  <si>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</si>
  <si>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</si>
  <si>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</si>
  <si>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</si>
  <si>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</si>
  <si>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</si>
  <si>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</si>
  <si>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</si>
  <si>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</si>
  <si>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</si>
  <si>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</si>
  <si>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</si>
  <si>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</si>
  <si>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</si>
  <si>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</si>
  <si>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</si>
  <si>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</si>
  <si>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</si>
  <si>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</si>
  <si>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</si>
  <si>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</si>
  <si>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</si>
  <si>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</si>
  <si>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</si>
  <si>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</si>
  <si>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</si>
  <si>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</si>
  <si>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</si>
  <si>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</si>
  <si>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</si>
  <si>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</si>
  <si>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</si>
  <si>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</si>
  <si>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</si>
  <si>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</si>
  <si>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</si>
  <si>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</si>
  <si>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</si>
  <si>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</si>
  <si>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</si>
  <si>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</si>
  <si>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</si>
  <si>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</si>
  <si>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</si>
  <si>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</si>
  <si>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</si>
  <si>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</si>
  <si>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</si>
  <si>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</si>
  <si>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</si>
  <si>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</si>
  <si>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</si>
  <si>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</si>
  <si>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</si>
  <si>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</si>
  <si>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</si>
  <si>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</si>
  <si>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</si>
  <si>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</si>
  <si>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</si>
  <si>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</si>
  <si>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</si>
  <si>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</si>
  <si>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</si>
  <si>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</si>
  <si>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</si>
  <si>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</si>
  <si>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</si>
  <si>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</si>
  <si>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</si>
  <si>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</si>
  <si>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</si>
  <si>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</si>
  <si>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</si>
  <si>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</si>
  <si>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</si>
  <si>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</si>
  <si>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</si>
  <si>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</si>
  <si>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</si>
  <si>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</si>
  <si>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</si>
  <si>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</si>
  <si>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</si>
  <si>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</si>
  <si>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</si>
  <si>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</si>
  <si>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</si>
  <si>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</si>
  <si>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</si>
  <si>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</si>
  <si>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</si>
  <si>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</si>
  <si>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</si>
  <si>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</si>
  <si>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</si>
  <si>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</si>
  <si>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</si>
  <si>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</si>
  <si>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</si>
  <si>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</si>
  <si>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</si>
  <si>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</si>
  <si>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</si>
  <si>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</si>
  <si>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</si>
  <si>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</si>
  <si>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</si>
  <si>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</si>
  <si>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</si>
  <si>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</si>
  <si>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</si>
  <si>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</si>
  <si>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</si>
  <si>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</si>
  <si>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</si>
  <si>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</si>
  <si>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</si>
  <si>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</si>
  <si>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</si>
  <si>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</si>
  <si>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</si>
  <si>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</si>
  <si>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</si>
  <si>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</si>
  <si>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</si>
  <si>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</si>
  <si>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</si>
  <si>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</si>
  <si>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</si>
  <si>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</si>
  <si>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</si>
  <si>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</si>
  <si>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</si>
  <si>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</si>
  <si>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</si>
  <si>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</si>
  <si>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</si>
  <si>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</si>
  <si>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</si>
  <si>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</si>
  <si>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</si>
  <si>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</si>
  <si>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</si>
  <si>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</si>
  <si>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</si>
  <si>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</si>
  <si>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</si>
  <si>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</si>
  <si>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</si>
  <si>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</si>
  <si>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</si>
  <si>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</si>
  <si>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</si>
  <si>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</si>
  <si>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</si>
  <si>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</si>
  <si>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</si>
  <si>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</si>
  <si>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</si>
  <si>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</si>
  <si>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</si>
  <si>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</si>
  <si>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</si>
  <si>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</si>
  <si>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</si>
  <si>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</si>
  <si>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</si>
  <si>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</si>
  <si>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</si>
  <si>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</si>
  <si>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</si>
  <si>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</si>
  <si>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</si>
  <si>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</si>
  <si>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</si>
  <si>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</si>
  <si>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</si>
  <si>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</si>
  <si>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</si>
  <si>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</si>
  <si>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</si>
  <si>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</si>
  <si>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</si>
  <si>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</si>
  <si>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</si>
  <si>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</si>
  <si>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</si>
  <si>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</si>
  <si>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</si>
  <si>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</si>
  <si>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</si>
  <si>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</si>
  <si>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</si>
  <si>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</si>
  <si>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</si>
  <si>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</si>
  <si>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</si>
  <si>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</si>
  <si>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</si>
  <si>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</si>
  <si>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</si>
  <si>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</si>
  <si>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</si>
  <si>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</si>
  <si>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</si>
  <si>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</si>
  <si>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</si>
  <si>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</si>
  <si>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</si>
  <si>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</si>
  <si>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</si>
  <si>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</si>
  <si>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</si>
  <si>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</si>
  <si>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</si>
  <si>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</si>
  <si>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</si>
  <si>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</si>
  <si>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</si>
  <si>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</si>
  <si>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</si>
  <si>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</si>
  <si>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</si>
  <si>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</si>
  <si>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</si>
  <si>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</si>
  <si>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</si>
  <si>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</si>
  <si>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</si>
  <si>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</si>
  <si>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</si>
  <si>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</si>
  <si>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</si>
  <si>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</si>
  <si>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</si>
  <si>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</si>
  <si>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</si>
  <si>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</si>
  <si>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</si>
  <si>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</si>
  <si>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</si>
  <si>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</si>
  <si>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</si>
  <si>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</si>
  <si>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</si>
  <si>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</si>
  <si>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</si>
  <si>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</si>
  <si>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</si>
  <si>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</si>
  <si>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</si>
  <si>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</si>
  <si>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</si>
  <si>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</si>
  <si>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</si>
  <si>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</si>
  <si>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</si>
  <si>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</si>
  <si>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</si>
  <si>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</si>
  <si>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</si>
  <si>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</si>
  <si>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</si>
  <si>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</si>
  <si>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</si>
  <si>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</si>
  <si>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</si>
  <si>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</si>
  <si>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</si>
  <si>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</si>
  <si>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</si>
  <si>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</si>
  <si>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</si>
  <si>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</si>
  <si>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</si>
  <si>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</si>
  <si>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</si>
  <si>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</si>
  <si>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</si>
  <si>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</si>
  <si>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</si>
  <si>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</si>
  <si>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</si>
  <si>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</si>
  <si>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</si>
  <si>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</si>
  <si>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</si>
  <si>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</si>
  <si>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</si>
  <si>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</si>
  <si>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</si>
  <si>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</si>
  <si>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</si>
  <si>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</si>
  <si>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</si>
  <si>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</si>
  <si>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</si>
  <si>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</si>
  <si>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</si>
  <si>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</si>
  <si>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</si>
  <si>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</si>
  <si>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</si>
  <si>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</si>
  <si>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</si>
  <si>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</si>
  <si>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</si>
  <si>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</si>
  <si>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</si>
  <si>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</si>
  <si>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</si>
  <si>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</si>
  <si>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</si>
  <si>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</si>
  <si>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</si>
  <si>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</si>
  <si>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</si>
  <si>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</si>
  <si>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</si>
  <si>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</si>
  <si>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</si>
  <si>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</si>
  <si>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</si>
  <si>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</si>
  <si>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</si>
  <si>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</si>
  <si>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</si>
  <si>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</si>
  <si>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</si>
  <si>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</si>
  <si>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</si>
  <si>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</si>
  <si>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</si>
  <si>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</si>
  <si>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</si>
  <si>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</si>
  <si>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</si>
  <si>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</si>
  <si>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</si>
  <si>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</si>
  <si>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</si>
  <si>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</si>
  <si>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</si>
  <si>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</si>
  <si>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</si>
  <si>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</si>
  <si>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</si>
  <si>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</si>
  <si>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</si>
  <si>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</si>
  <si>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</si>
  <si>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</si>
  <si>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</si>
  <si>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</si>
  <si>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</si>
  <si>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</si>
  <si>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</si>
  <si>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</si>
  <si>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</si>
  <si>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</si>
  <si>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</si>
  <si>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</si>
  <si>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</si>
  <si>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</si>
  <si>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</si>
  <si>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</si>
  <si>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</si>
  <si>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</si>
  <si>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</si>
  <si>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</si>
  <si>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</si>
  <si>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</si>
  <si>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</si>
  <si>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</si>
  <si>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</si>
  <si>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</si>
  <si>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</si>
  <si>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</si>
  <si>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</si>
  <si>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</si>
  <si>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</si>
  <si>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</si>
  <si>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</si>
  <si>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</si>
  <si>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</si>
  <si>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</si>
  <si>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</si>
  <si>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</si>
  <si>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</si>
  <si>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</si>
  <si>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</si>
  <si>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</si>
  <si>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</si>
  <si>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</si>
  <si>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</si>
  <si>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</si>
  <si>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</si>
  <si>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</si>
  <si>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</si>
  <si>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</si>
  <si>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</si>
  <si>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</si>
  <si>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</si>
  <si>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</si>
  <si>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</si>
  <si>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</si>
  <si>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</si>
  <si>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</si>
  <si>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</si>
  <si>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</si>
  <si>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</si>
  <si>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</si>
  <si>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</si>
  <si>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</si>
  <si>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</si>
  <si>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</si>
  <si>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</si>
  <si>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</si>
  <si>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</si>
  <si>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</si>
  <si>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</si>
  <si>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</si>
  <si>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</si>
  <si>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</si>
  <si>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</si>
  <si>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</si>
  <si>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</si>
  <si>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</si>
  <si>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</si>
  <si>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</si>
  <si>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</si>
  <si>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</si>
  <si>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</si>
  <si>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</si>
  <si>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</si>
  <si>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</si>
  <si>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</si>
  <si>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</si>
  <si>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</si>
  <si>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</si>
  <si>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</si>
  <si>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</si>
  <si>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</si>
  <si>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</si>
  <si>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</si>
  <si>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</si>
  <si>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</si>
  <si>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</si>
  <si>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</si>
  <si>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</si>
  <si>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</si>
  <si>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</si>
  <si>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</si>
  <si>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</si>
  <si>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</si>
  <si>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</si>
  <si>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</si>
  <si>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</si>
  <si>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</si>
  <si>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</si>
  <si>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</si>
  <si>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</si>
  <si>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</si>
  <si>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</si>
  <si>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</si>
  <si>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</si>
  <si>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</si>
  <si>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</si>
  <si>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</si>
  <si>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</si>
  <si>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</si>
  <si>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</si>
  <si>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</si>
  <si>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</si>
  <si>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</si>
  <si>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</si>
  <si>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</si>
  <si>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</si>
  <si>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</si>
  <si>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</si>
  <si>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</si>
  <si>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</si>
  <si>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</si>
  <si>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</si>
  <si>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</si>
  <si>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</si>
  <si>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</si>
  <si>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</si>
  <si>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</si>
  <si>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</si>
  <si>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</si>
  <si>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</si>
  <si>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</si>
  <si>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</si>
  <si>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</si>
  <si>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</si>
  <si>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</si>
  <si>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</si>
  <si>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</si>
  <si>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</si>
  <si>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</si>
  <si>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</si>
  <si>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</si>
  <si>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</si>
  <si>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</si>
  <si>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</si>
  <si>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</si>
  <si>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</si>
  <si>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</si>
  <si>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</si>
  <si>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</si>
  <si>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</si>
  <si>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</si>
  <si>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</si>
  <si>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</si>
  <si>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</si>
  <si>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</si>
  <si>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</si>
  <si>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</si>
  <si>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</si>
  <si>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</si>
  <si>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</si>
  <si>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</si>
  <si>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</si>
  <si>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</si>
  <si>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</si>
  <si>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</si>
  <si>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</si>
  <si>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</si>
  <si>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</si>
  <si>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</si>
  <si>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</si>
  <si>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</si>
  <si>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</si>
  <si>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</si>
  <si>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</si>
  <si>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</si>
  <si>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</si>
  <si>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</si>
  <si>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</si>
  <si>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</si>
  <si>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</si>
  <si>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</si>
  <si>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</si>
  <si>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</si>
  <si>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</si>
  <si>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</si>
  <si>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</si>
  <si>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</si>
  <si>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</si>
  <si>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</si>
  <si>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</si>
  <si>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</si>
  <si>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</si>
  <si>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</si>
  <si>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</si>
  <si>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</si>
  <si>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</si>
  <si>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</si>
  <si>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</si>
  <si>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</si>
  <si>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</si>
  <si>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</si>
  <si>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</si>
  <si>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</si>
  <si>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</si>
  <si>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</si>
  <si>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</si>
  <si>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</si>
  <si>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</si>
  <si>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</si>
  <si>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</si>
  <si>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</si>
  <si>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</si>
  <si>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</si>
  <si>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</si>
  <si>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</si>
  <si>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</si>
  <si>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</si>
  <si>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</si>
  <si>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</si>
  <si>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</si>
  <si>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</si>
  <si>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</si>
  <si>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</si>
  <si>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</si>
  <si>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</si>
  <si>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</si>
  <si>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</si>
  <si>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</si>
  <si>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</si>
  <si>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</si>
  <si>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</si>
  <si>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</si>
  <si>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</si>
  <si>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</si>
  <si>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</si>
  <si>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</si>
  <si>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</si>
  <si>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</si>
  <si>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</si>
  <si>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</si>
  <si>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</si>
  <si>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</si>
  <si>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</si>
  <si>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</si>
  <si>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</si>
  <si>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</si>
  <si>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</si>
  <si>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</si>
  <si>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</si>
  <si>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</si>
  <si>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</si>
  <si>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</si>
  <si>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</si>
  <si>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</si>
  <si>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</si>
  <si>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</si>
  <si>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</si>
  <si>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</si>
  <si>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</si>
  <si>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</si>
  <si>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</si>
  <si>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</si>
  <si>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</si>
  <si>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</si>
  <si>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</si>
  <si>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</si>
  <si>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</si>
  <si>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</si>
  <si>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</si>
  <si>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</si>
  <si>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</si>
  <si>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</si>
  <si>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</si>
  <si>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</si>
  <si>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</si>
  <si>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</si>
  <si>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</si>
  <si>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</si>
  <si>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</si>
  <si>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</si>
  <si>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</si>
  <si>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</si>
  <si>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</si>
  <si>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</si>
  <si>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</si>
  <si>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</si>
  <si>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</si>
  <si>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</si>
  <si>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</si>
  <si>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</si>
  <si>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</si>
  <si>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</si>
  <si>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</si>
  <si>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</si>
  <si>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</si>
  <si>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</si>
  <si>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</si>
  <si>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</si>
  <si>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</si>
  <si>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</si>
  <si>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</si>
  <si>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</si>
  <si>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</si>
  <si>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</si>
  <si>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</si>
  <si>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</si>
  <si>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</si>
  <si>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</si>
  <si>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</si>
  <si>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</si>
  <si>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</si>
  <si>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</si>
  <si>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</si>
  <si>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</si>
  <si>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</si>
  <si>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</si>
  <si>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</si>
  <si>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</si>
  <si>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</si>
  <si>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</si>
  <si>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</si>
  <si>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</si>
  <si>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</si>
  <si>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</si>
  <si>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</si>
  <si>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</si>
  <si>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</si>
  <si>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</si>
  <si>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</si>
  <si>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</si>
  <si>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</si>
  <si>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</si>
  <si>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</si>
  <si>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</si>
  <si>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</si>
  <si>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</si>
  <si>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</si>
  <si>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</si>
  <si>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</si>
  <si>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</si>
  <si>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</si>
  <si>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</si>
  <si>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</si>
  <si>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</si>
  <si>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</si>
  <si>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</si>
  <si>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</si>
  <si>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</si>
  <si>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</si>
  <si>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</si>
  <si>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</si>
  <si>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</si>
  <si>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</si>
  <si>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</si>
  <si>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</si>
  <si>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</si>
  <si>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</si>
  <si>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</si>
  <si>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</si>
  <si>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</si>
  <si>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</si>
  <si>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</si>
  <si>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</si>
  <si>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</si>
  <si>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</si>
  <si>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</si>
  <si>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</si>
  <si>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</si>
  <si>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</si>
  <si>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</si>
  <si>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</si>
  <si>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</si>
  <si>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</si>
  <si>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</si>
  <si>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</si>
  <si>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</si>
  <si>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</si>
  <si>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</si>
  <si>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</si>
  <si>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</si>
  <si>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</si>
  <si>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</si>
  <si>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</si>
  <si>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</si>
  <si>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</si>
  <si>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</si>
  <si>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</si>
  <si>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</si>
  <si>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</si>
  <si>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</si>
  <si>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</si>
  <si>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</si>
  <si>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</si>
  <si>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</si>
  <si>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</si>
  <si>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</si>
  <si>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</si>
  <si>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</si>
  <si>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</si>
  <si>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</si>
  <si>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</si>
  <si>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</si>
  <si>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</si>
  <si>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</si>
  <si>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</si>
  <si>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</si>
  <si>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</si>
  <si>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</si>
  <si>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</si>
  <si>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</si>
  <si>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</si>
  <si>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</si>
  <si>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</si>
  <si>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</si>
  <si>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</si>
  <si>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</si>
  <si>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</si>
  <si>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</si>
  <si>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</si>
  <si>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</si>
  <si>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</si>
  <si>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</si>
  <si>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</si>
  <si>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</si>
  <si>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</si>
  <si>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</si>
  <si>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</si>
  <si>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</si>
  <si>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</si>
  <si>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</si>
  <si>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</si>
  <si>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</si>
  <si>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</si>
  <si>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</si>
  <si>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</si>
  <si>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</si>
  <si>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</si>
  <si>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</si>
  <si>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</si>
  <si>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</si>
  <si>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</si>
  <si>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</si>
  <si>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</si>
  <si>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</si>
  <si>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</si>
  <si>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</si>
  <si>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</si>
  <si>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</si>
  <si>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</si>
  <si>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</si>
  <si>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</si>
  <si>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</si>
  <si>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</si>
  <si>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</si>
  <si>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</si>
  <si>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</si>
  <si>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</si>
  <si>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</si>
  <si>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</si>
  <si>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</si>
  <si>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</si>
  <si>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</si>
  <si>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</si>
  <si>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</si>
  <si>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</si>
  <si>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</si>
  <si>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</si>
  <si>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</si>
  <si>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</si>
  <si>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</si>
  <si>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</si>
  <si>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</si>
  <si>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</si>
  <si>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</si>
  <si>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</si>
  <si>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</si>
  <si>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</si>
  <si>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</si>
  <si>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</si>
  <si>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</si>
  <si>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</si>
  <si>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</si>
  <si>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</si>
  <si>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</si>
  <si>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</si>
  <si>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</si>
  <si>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</si>
  <si>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</si>
  <si>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</si>
  <si>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</si>
  <si>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</si>
  <si>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</si>
  <si>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</si>
  <si>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</si>
  <si>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</si>
  <si>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</si>
  <si>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</si>
  <si>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</si>
  <si>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</si>
  <si>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</si>
  <si>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</si>
  <si>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</si>
  <si>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</si>
  <si>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</si>
  <si>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</si>
  <si>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</si>
  <si>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</si>
  <si>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</si>
  <si>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</si>
  <si>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</si>
  <si>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</si>
  <si>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</si>
  <si>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</si>
  <si>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</si>
  <si>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</si>
  <si>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</si>
  <si>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</si>
  <si>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</si>
  <si>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</si>
  <si>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</si>
  <si>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</si>
  <si>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</si>
  <si>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</si>
  <si>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</si>
  <si>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</si>
  <si>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</si>
  <si>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</si>
  <si>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</si>
  <si>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</si>
  <si>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</si>
  <si>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</si>
  <si>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</si>
  <si>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</si>
  <si>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</si>
  <si>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</si>
  <si>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</si>
  <si>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</si>
  <si>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</si>
  <si>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</si>
  <si>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</si>
  <si>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</si>
  <si>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</si>
  <si>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</si>
  <si>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</si>
  <si>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</si>
  <si>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</si>
  <si>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</si>
  <si>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</si>
  <si>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</si>
  <si>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</si>
  <si>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</si>
  <si>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</si>
  <si>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</si>
  <si>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</si>
  <si>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</si>
  <si>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</si>
  <si>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</si>
  <si>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</si>
  <si>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</si>
  <si>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</si>
  <si>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</si>
  <si>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</si>
  <si>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</si>
  <si>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</si>
  <si>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</si>
  <si>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</si>
  <si>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</si>
  <si>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</si>
  <si>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</si>
  <si>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</si>
  <si>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</si>
  <si>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</si>
  <si>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</si>
  <si>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</si>
  <si>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</si>
  <si>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</si>
  <si>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</si>
  <si>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</si>
  <si>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</si>
  <si>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</si>
  <si>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</si>
  <si>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</si>
  <si>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</si>
  <si>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</si>
  <si>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</si>
  <si>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</si>
  <si>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</si>
  <si>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</si>
  <si>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</si>
  <si>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</si>
  <si>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</si>
  <si>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</si>
  <si>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</si>
  <si>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</si>
  <si>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</si>
  <si>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</si>
  <si>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</si>
  <si>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</si>
  <si>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</si>
  <si>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</si>
  <si>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</si>
  <si>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</si>
  <si>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</si>
  <si>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</si>
  <si>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</si>
  <si>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</si>
  <si>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</si>
  <si>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</si>
  <si>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</si>
  <si>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</si>
  <si>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</si>
  <si>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</si>
  <si>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</si>
  <si>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</si>
  <si>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</si>
  <si>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</si>
  <si>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</si>
  <si>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</si>
  <si>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</si>
  <si>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</si>
  <si>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</si>
  <si>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</si>
  <si>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</si>
  <si>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</si>
  <si>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</si>
  <si>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</si>
  <si>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</si>
  <si>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</si>
  <si>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</si>
  <si>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</si>
  <si>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</si>
  <si>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</si>
  <si>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</si>
  <si>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</si>
  <si>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</si>
  <si>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</si>
  <si>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</si>
  <si>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</si>
  <si>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</si>
  <si>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</si>
  <si>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</si>
  <si>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</si>
  <si>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</si>
  <si>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</si>
  <si>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</si>
  <si>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</si>
  <si>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</si>
  <si>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</si>
  <si>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</si>
  <si>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</si>
  <si>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</si>
  <si>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</si>
  <si>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</si>
  <si>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</si>
  <si>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</si>
  <si>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</si>
  <si>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</si>
  <si>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</si>
  <si>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</si>
  <si>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</si>
  <si>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</si>
  <si>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</si>
  <si>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</si>
  <si>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</si>
  <si>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</si>
  <si>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</si>
  <si>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</si>
  <si>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</si>
  <si>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</si>
  <si>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</si>
  <si>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</si>
  <si>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</si>
  <si>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</si>
  <si>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</si>
  <si>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</si>
  <si>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</si>
  <si>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</si>
  <si>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</si>
  <si>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</si>
  <si>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</si>
  <si>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</si>
  <si>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</si>
  <si>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</si>
  <si>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</si>
  <si>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</si>
  <si>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</si>
  <si>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</si>
  <si>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</si>
  <si>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</si>
  <si>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</si>
  <si>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</si>
  <si>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</si>
  <si>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</si>
  <si>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</si>
  <si>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</si>
  <si>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</si>
  <si>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</si>
  <si>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</si>
  <si>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</si>
  <si>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</si>
  <si>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</si>
  <si>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</si>
  <si>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</si>
  <si>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</si>
  <si>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</si>
  <si>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</si>
  <si>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</si>
  <si>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</si>
  <si>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</si>
  <si>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</si>
  <si>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</si>
  <si>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</si>
  <si>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</si>
  <si>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</si>
  <si>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</si>
  <si>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</si>
  <si>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</si>
  <si>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</si>
  <si>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</si>
  <si>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</si>
  <si>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</si>
  <si>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</si>
  <si>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</si>
  <si>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</si>
  <si>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</si>
  <si>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</si>
  <si>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</si>
  <si>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</si>
  <si>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</si>
  <si>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</si>
  <si>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</si>
  <si>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</si>
  <si>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</si>
  <si>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</si>
  <si>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</si>
  <si>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</si>
  <si>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</si>
  <si>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</si>
  <si>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</si>
  <si>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</si>
  <si>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</si>
  <si>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</si>
  <si>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</si>
  <si>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</si>
  <si>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</si>
  <si>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</si>
  <si>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</si>
  <si>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</si>
  <si>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</si>
  <si>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</si>
  <si>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</si>
  <si>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</si>
  <si>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</si>
  <si>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</si>
  <si>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</si>
  <si>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</si>
  <si>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</si>
  <si>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</si>
  <si>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</si>
  <si>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</si>
  <si>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</si>
  <si>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</si>
  <si>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</si>
  <si>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</si>
  <si>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</si>
  <si>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</si>
  <si>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</si>
  <si>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</si>
  <si>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</si>
  <si>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</si>
  <si>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</si>
  <si>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</si>
  <si>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</si>
  <si>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</si>
  <si>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</si>
  <si>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</si>
  <si>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</si>
  <si>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</si>
  <si>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</si>
  <si>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</si>
  <si>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</si>
  <si>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</si>
  <si>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</si>
  <si>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</si>
  <si>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</si>
  <si>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</si>
  <si>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</si>
  <si>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</si>
  <si>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</si>
  <si>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</si>
  <si>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</si>
  <si>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</si>
  <si>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</si>
  <si>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</si>
  <si>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</si>
  <si>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</si>
  <si>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</si>
  <si>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</si>
  <si>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</si>
  <si>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</si>
  <si>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</si>
  <si>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</si>
  <si>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</si>
  <si>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</si>
  <si>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</si>
  <si>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</si>
  <si>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</si>
  <si>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</si>
  <si>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</si>
  <si>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</si>
  <si>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</si>
  <si>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</si>
  <si>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</si>
  <si>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</si>
  <si>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</si>
  <si>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</si>
  <si>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</si>
  <si>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</si>
  <si>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</si>
  <si>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</si>
  <si>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</si>
  <si>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</si>
  <si>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</si>
  <si>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</si>
  <si>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</si>
  <si>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</si>
  <si>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</si>
  <si>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</si>
  <si>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</si>
  <si>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</si>
  <si>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</si>
  <si>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</si>
  <si>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</si>
  <si>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</si>
  <si>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</si>
  <si>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</si>
  <si>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</si>
  <si>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</si>
  <si>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</si>
  <si>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</si>
  <si>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</si>
  <si>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</si>
  <si>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</si>
  <si>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</si>
  <si>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</si>
  <si>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</si>
  <si>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</si>
  <si>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</si>
  <si>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</si>
  <si>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</si>
  <si>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</si>
  <si>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</si>
  <si>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</si>
  <si>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</si>
  <si>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</si>
  <si>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</si>
  <si>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</si>
  <si>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</si>
  <si>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</si>
  <si>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</si>
  <si>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</si>
  <si>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</si>
  <si>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</si>
  <si>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</si>
  <si>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</si>
  <si>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</si>
  <si>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</si>
  <si>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</si>
  <si>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</si>
  <si>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</si>
  <si>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</si>
  <si>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</si>
  <si>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</si>
  <si>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</si>
  <si>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</si>
  <si>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</si>
  <si>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</si>
  <si>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</si>
  <si>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</si>
  <si>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</si>
  <si>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</si>
  <si>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</si>
  <si>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</si>
  <si>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</si>
  <si>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</si>
  <si>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</si>
  <si>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</si>
  <si>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</si>
  <si>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</si>
  <si>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</si>
  <si>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</si>
  <si>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</si>
  <si>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</si>
  <si>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</si>
  <si>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</si>
  <si>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</si>
  <si>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</si>
  <si>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</si>
  <si>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</si>
  <si>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</si>
  <si>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</si>
  <si>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</si>
  <si>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</si>
  <si>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</si>
  <si>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</si>
  <si>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</si>
  <si>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</si>
  <si>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</si>
  <si>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</si>
  <si>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</si>
  <si>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</si>
  <si>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</si>
  <si>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</si>
  <si>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</si>
  <si>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</si>
  <si>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</si>
  <si>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</si>
  <si>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</si>
  <si>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</si>
  <si>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</si>
  <si>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</si>
  <si>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</si>
  <si>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</si>
  <si>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</si>
  <si>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</si>
  <si>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</si>
  <si>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</si>
  <si>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</si>
  <si>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</si>
  <si>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</si>
  <si>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</si>
  <si>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</si>
  <si>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</si>
  <si>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</si>
  <si>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</si>
  <si>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</si>
  <si>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</si>
  <si>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</si>
  <si>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</si>
  <si>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</si>
  <si>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</si>
  <si>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</si>
  <si>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</si>
  <si>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</si>
  <si>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</si>
  <si>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</si>
  <si>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</si>
  <si>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</si>
  <si>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</si>
  <si>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</si>
  <si>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</si>
  <si>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</si>
  <si>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</si>
  <si>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</si>
  <si>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</si>
  <si>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</si>
  <si>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</si>
  <si>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</si>
  <si>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</si>
  <si>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</si>
  <si>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</si>
  <si>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</si>
  <si>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</si>
  <si>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</si>
  <si>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</si>
  <si>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</si>
  <si>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</si>
  <si>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</si>
  <si>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</si>
  <si>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</si>
  <si>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</si>
  <si>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</si>
  <si>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</si>
  <si>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</si>
  <si>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</si>
  <si>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</si>
  <si>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</si>
  <si>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</si>
  <si>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</si>
  <si>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</si>
  <si>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</si>
  <si>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</si>
  <si>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</si>
  <si>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</si>
  <si>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</si>
  <si>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</si>
  <si>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</si>
  <si>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</si>
  <si>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</si>
  <si>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</si>
  <si>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</si>
  <si>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</si>
  <si>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</si>
  <si>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</si>
  <si>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</si>
  <si>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</si>
  <si>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</si>
  <si>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</si>
  <si>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</si>
  <si>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</si>
  <si>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</si>
  <si>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</si>
  <si>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</si>
  <si>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</si>
  <si>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</si>
  <si>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</si>
  <si>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</si>
  <si>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</si>
  <si>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</si>
  <si>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</si>
  <si>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</si>
  <si>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</si>
  <si>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</si>
  <si>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</si>
  <si>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</si>
  <si>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</si>
  <si>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</si>
  <si>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</si>
  <si>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</si>
  <si>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</si>
  <si>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</si>
  <si>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</si>
  <si>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</si>
  <si>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</si>
  <si>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</si>
  <si>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</si>
  <si>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</si>
  <si>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</si>
  <si>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</si>
  <si>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</si>
  <si>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</si>
  <si>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</si>
  <si>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</si>
  <si>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</si>
  <si>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</si>
  <si>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</si>
  <si>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</si>
  <si>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</si>
  <si>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</si>
  <si>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</si>
  <si>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</si>
  <si>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</si>
  <si>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</si>
  <si>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</si>
  <si>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</si>
  <si>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</si>
  <si>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</si>
  <si>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</si>
  <si>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</si>
  <si>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</si>
  <si>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</si>
  <si>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</si>
  <si>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</si>
  <si>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</si>
  <si>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</si>
  <si>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</si>
  <si>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</si>
  <si>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</si>
  <si>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</si>
  <si>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</si>
  <si>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</si>
  <si>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</si>
  <si>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</si>
  <si>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</si>
  <si>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</si>
  <si>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</si>
  <si>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</si>
  <si>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</si>
  <si>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</si>
  <si>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</si>
  <si>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</si>
  <si>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</si>
  <si>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</si>
  <si>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</si>
  <si>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</si>
  <si>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</si>
  <si>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</si>
  <si>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</si>
  <si>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</si>
  <si>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</si>
  <si>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</si>
  <si>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</si>
  <si>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</si>
  <si>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</si>
  <si>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</si>
  <si>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</si>
  <si>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</si>
  <si>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</si>
  <si>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</si>
  <si>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</si>
  <si>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</si>
  <si>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</si>
  <si>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</si>
  <si>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</si>
  <si>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</si>
  <si>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</si>
  <si>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</si>
  <si>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</si>
  <si>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</si>
  <si>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</si>
  <si>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</si>
  <si>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</si>
  <si>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</si>
  <si>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</si>
  <si>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</si>
  <si>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</si>
  <si>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</si>
  <si>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</si>
  <si>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</si>
  <si>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</si>
  <si>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</si>
  <si>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</si>
  <si>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</si>
  <si>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</si>
  <si>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</si>
  <si>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</si>
  <si>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</si>
  <si>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</si>
  <si>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</si>
  <si>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</si>
  <si>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</si>
  <si>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</si>
  <si>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</si>
  <si>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</si>
  <si>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</si>
  <si>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</si>
  <si>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</si>
  <si>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</si>
  <si>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</si>
  <si>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</si>
  <si>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</si>
  <si>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</si>
  <si>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</si>
  <si>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</si>
  <si>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</si>
  <si>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</si>
  <si>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</si>
  <si>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</si>
  <si>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</si>
  <si>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</si>
  <si>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</si>
  <si>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</si>
  <si>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</si>
  <si>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</si>
  <si>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</si>
  <si>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</si>
  <si>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</si>
  <si>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</si>
  <si>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</si>
  <si>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</si>
  <si>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</si>
  <si>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</si>
  <si>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</si>
  <si>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</si>
  <si>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</si>
  <si>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</si>
  <si>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</si>
  <si>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</si>
  <si>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</si>
  <si>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</si>
  <si>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</si>
  <si>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</si>
  <si>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</si>
  <si>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</si>
  <si>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</si>
  <si>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</si>
  <si>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</si>
  <si>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</si>
  <si>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</si>
  <si>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</si>
  <si>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</si>
  <si>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</si>
  <si>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</si>
  <si>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</si>
  <si>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</si>
  <si>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</si>
  <si>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</si>
  <si>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</si>
  <si>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</si>
  <si>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</si>
  <si>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</si>
  <si>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</si>
  <si>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</si>
  <si>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</si>
  <si>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</si>
  <si>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</si>
  <si>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</si>
  <si>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</si>
  <si>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</si>
  <si>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</si>
  <si>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</si>
  <si>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</si>
  <si>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</si>
  <si>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</si>
  <si>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</si>
  <si>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</si>
  <si>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</si>
  <si>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</si>
  <si>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</si>
  <si>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</si>
  <si>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</si>
  <si>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</si>
  <si>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</si>
  <si>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</si>
  <si>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</si>
  <si>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</si>
  <si>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</si>
  <si>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</si>
  <si>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</si>
  <si>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</si>
  <si>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</si>
  <si>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</si>
  <si>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</si>
  <si>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</si>
  <si>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</si>
  <si>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</si>
  <si>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</si>
  <si>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</si>
  <si>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</si>
  <si>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</si>
  <si>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</si>
  <si>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</si>
  <si>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</si>
  <si>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</si>
  <si>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</si>
  <si>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</si>
  <si>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</si>
  <si>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</si>
  <si>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</si>
  <si>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</si>
  <si>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</si>
  <si>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</si>
  <si>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</si>
  <si>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</si>
  <si>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</si>
  <si>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</si>
  <si>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</si>
  <si>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</si>
  <si>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</si>
  <si>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</si>
  <si>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</si>
  <si>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</si>
  <si>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</si>
  <si>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</si>
  <si>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</si>
  <si>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</si>
  <si>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</si>
  <si>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</si>
  <si>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</si>
  <si>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</si>
  <si>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</si>
  <si>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</si>
  <si>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</si>
  <si>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</si>
  <si>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</si>
  <si>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</si>
  <si>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</si>
  <si>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</si>
  <si>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</si>
  <si>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</si>
  <si>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</si>
  <si>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</si>
  <si>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</si>
  <si>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</si>
  <si>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</si>
  <si>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</si>
  <si>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</si>
  <si>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</si>
  <si>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</si>
  <si>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</si>
  <si>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</si>
  <si>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</si>
  <si>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</si>
  <si>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</si>
  <si>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</si>
  <si>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</si>
  <si>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</si>
  <si>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</si>
  <si>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</si>
  <si>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</si>
  <si>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</si>
  <si>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</si>
  <si>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</si>
  <si>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</si>
  <si>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</si>
  <si>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</si>
  <si>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</si>
  <si>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</si>
  <si>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</si>
  <si>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</si>
  <si>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</si>
  <si>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</si>
  <si>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</si>
  <si>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</si>
  <si>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</si>
  <si>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</si>
  <si>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</si>
  <si>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</si>
  <si>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</si>
  <si>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</si>
  <si>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</si>
  <si>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</si>
  <si>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</si>
  <si>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</si>
  <si>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</si>
  <si>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</si>
  <si>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</si>
  <si>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</si>
  <si>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</si>
  <si>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</si>
  <si>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</si>
  <si>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</si>
  <si>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</si>
  <si>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</si>
  <si>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</si>
  <si>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</si>
  <si>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</si>
  <si>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</si>
  <si>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</si>
  <si>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</si>
  <si>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</si>
  <si>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</si>
  <si>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</si>
  <si>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</si>
  <si>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</si>
  <si>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</si>
  <si>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</si>
  <si>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</si>
  <si>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</si>
  <si>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</si>
  <si>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</si>
  <si>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</si>
  <si>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</si>
  <si>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</si>
  <si>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</si>
  <si>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</si>
  <si>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</si>
  <si>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</si>
  <si>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</si>
  <si>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</si>
  <si>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</si>
  <si>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</si>
  <si>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</si>
  <si>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</si>
  <si>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</si>
  <si>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</si>
  <si>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</si>
  <si>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</si>
  <si>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</si>
  <si>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</si>
  <si>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</si>
  <si>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</si>
  <si>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</si>
  <si>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</si>
  <si>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</si>
  <si>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</si>
  <si>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</si>
  <si>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</si>
  <si>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</si>
  <si>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</si>
  <si>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</si>
  <si>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</si>
  <si>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</si>
  <si>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</si>
  <si>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</si>
  <si>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</si>
  <si>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</si>
  <si>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</si>
  <si>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</si>
  <si>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</si>
  <si>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</si>
  <si>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</si>
  <si>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</si>
  <si>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</si>
  <si>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</si>
  <si>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</si>
  <si>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</si>
  <si>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</si>
  <si>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</si>
  <si>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</si>
  <si>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</si>
  <si>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</si>
  <si>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</si>
  <si>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</si>
  <si>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</si>
  <si>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</si>
  <si>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</si>
  <si>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</si>
  <si>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</si>
  <si>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</si>
  <si>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</si>
  <si>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</si>
  <si>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</si>
  <si>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</si>
  <si>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</si>
  <si>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</si>
  <si>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</si>
  <si>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</si>
  <si>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</si>
  <si>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</si>
  <si>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</si>
  <si>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</si>
  <si>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</si>
  <si>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</si>
  <si>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</si>
  <si>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</si>
  <si>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</si>
  <si>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</si>
  <si>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</si>
  <si>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</si>
  <si>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</si>
  <si>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</si>
  <si>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</si>
  <si>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</si>
  <si>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</si>
  <si>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</si>
  <si>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</si>
  <si>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</si>
  <si>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</si>
  <si>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</si>
  <si>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</si>
  <si>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</si>
  <si>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</si>
  <si>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</si>
  <si>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</si>
  <si>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</si>
  <si>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</si>
  <si>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</si>
  <si>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</si>
  <si>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</si>
  <si>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</si>
  <si>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</si>
  <si>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</si>
  <si>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</si>
  <si>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</si>
  <si>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</si>
  <si>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</si>
  <si>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</si>
  <si>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</si>
  <si>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</si>
  <si>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</si>
  <si>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</si>
  <si>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</si>
  <si>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</si>
  <si>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</si>
  <si>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</si>
  <si>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</si>
  <si>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</si>
  <si>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</si>
  <si>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</si>
  <si>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</si>
  <si>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</si>
  <si>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</si>
  <si>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</si>
  <si>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</si>
  <si>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</si>
  <si>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</si>
  <si>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</si>
  <si>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</si>
  <si>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</si>
  <si>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</si>
  <si>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</si>
  <si>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</si>
  <si>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</si>
  <si>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</si>
  <si>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</si>
  <si>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</si>
  <si>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</si>
  <si>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</si>
  <si>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</si>
  <si>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</si>
  <si>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</si>
  <si>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</si>
  <si>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</si>
  <si>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</si>
  <si>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</si>
  <si>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</si>
  <si>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</si>
  <si>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</si>
  <si>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</si>
  <si>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</si>
  <si>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</si>
  <si>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</si>
  <si>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</si>
  <si>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</si>
  <si>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</si>
  <si>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</si>
  <si>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</si>
  <si>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</si>
  <si>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</si>
  <si>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</si>
  <si>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</si>
  <si>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</si>
  <si>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</si>
  <si>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</si>
  <si>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</si>
  <si>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</si>
  <si>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</si>
  <si>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</si>
  <si>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</si>
  <si>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</si>
  <si>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</si>
  <si>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</si>
  <si>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</si>
  <si>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</si>
  <si>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</si>
  <si>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</si>
  <si>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</si>
  <si>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</si>
  <si>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</si>
  <si>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</si>
  <si>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</si>
  <si>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</si>
  <si>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</si>
  <si>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</si>
  <si>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</si>
  <si>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</si>
  <si>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</si>
  <si>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</si>
  <si>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</si>
  <si>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</si>
  <si>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</si>
  <si>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</si>
  <si>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</si>
  <si>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</si>
  <si>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</si>
  <si>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</si>
  <si>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</si>
  <si>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</si>
  <si>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</si>
  <si>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</si>
  <si>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</si>
  <si>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</si>
  <si>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</si>
  <si>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</si>
  <si>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</si>
  <si>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</si>
  <si>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</si>
  <si>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</si>
  <si>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</si>
  <si>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</si>
  <si>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</si>
  <si>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</si>
  <si>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</si>
  <si>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</si>
  <si>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</si>
  <si>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</si>
  <si>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</si>
  <si>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</si>
  <si>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</si>
  <si>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</si>
  <si>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</si>
  <si>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</si>
  <si>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</si>
  <si>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</si>
  <si>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</si>
  <si>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</si>
  <si>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</si>
  <si>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</si>
  <si>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</si>
  <si>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</si>
  <si>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</si>
  <si>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</si>
  <si>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</si>
  <si>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</si>
  <si>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</si>
  <si>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</si>
  <si>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</si>
  <si>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</si>
  <si>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</si>
  <si>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</si>
  <si>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</si>
  <si>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</si>
  <si>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</si>
  <si>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</si>
  <si>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</si>
  <si>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</si>
  <si>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</si>
  <si>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</si>
  <si>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</si>
  <si>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</si>
  <si>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</si>
  <si>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</si>
  <si>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</si>
  <si>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</si>
  <si>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</si>
  <si>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</si>
  <si>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</si>
  <si>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</si>
  <si>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</si>
  <si>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</si>
  <si>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</si>
  <si>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</si>
  <si>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</si>
  <si>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</si>
  <si>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</si>
  <si>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</si>
  <si>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</si>
  <si>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</si>
  <si>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</si>
  <si>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</si>
  <si>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</si>
  <si>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</si>
  <si>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</si>
  <si>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</si>
  <si>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</si>
  <si>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</si>
  <si>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</si>
  <si>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</si>
  <si>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</si>
  <si>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</si>
  <si>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</si>
  <si>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</si>
  <si>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</si>
  <si>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</si>
  <si>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</si>
  <si>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</si>
  <si>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</si>
  <si>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</si>
  <si>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</si>
  <si>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</si>
  <si>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</si>
  <si>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</si>
  <si>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</si>
  <si>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</si>
  <si>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</si>
  <si>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</si>
  <si>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</si>
  <si>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</si>
  <si>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</si>
  <si>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</si>
  <si>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</si>
  <si>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</si>
  <si>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</si>
  <si>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</si>
  <si>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</si>
  <si>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</si>
  <si>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</si>
  <si>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</si>
  <si>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</si>
  <si>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</si>
  <si>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</si>
  <si>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</si>
  <si>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</si>
  <si>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</si>
  <si>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</si>
  <si>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</si>
  <si>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</si>
  <si>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</si>
  <si>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</si>
  <si>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</si>
  <si>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</si>
  <si>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</si>
  <si>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</si>
  <si>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</si>
  <si>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</si>
  <si>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</si>
  <si>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</si>
  <si>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</si>
  <si>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</si>
  <si>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</si>
  <si>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</si>
  <si>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</si>
  <si>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</si>
  <si>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</si>
  <si>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</si>
  <si>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</si>
  <si>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</si>
  <si>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</si>
  <si>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</si>
  <si>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</si>
  <si>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</si>
  <si>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</si>
  <si>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</si>
  <si>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</si>
  <si>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</si>
  <si>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</si>
  <si>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</si>
  <si>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</si>
  <si>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</si>
  <si>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</si>
  <si>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</si>
  <si>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</si>
  <si>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</si>
  <si>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</si>
  <si>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</si>
  <si>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</si>
  <si>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</si>
  <si>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</si>
  <si>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</si>
  <si>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</si>
  <si>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</si>
  <si>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</si>
  <si>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</si>
  <si>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</si>
  <si>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</si>
  <si>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</si>
  <si>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</si>
  <si>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</si>
  <si>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</si>
  <si>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</si>
  <si>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</si>
  <si>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</si>
  <si>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</si>
  <si>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</si>
  <si>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</si>
  <si>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</si>
  <si>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</si>
  <si>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</si>
  <si>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</si>
  <si>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</si>
  <si>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</si>
  <si>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</si>
  <si>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</si>
  <si>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</si>
  <si>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</si>
  <si>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</si>
  <si>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</si>
  <si>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</si>
  <si>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</si>
  <si>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</si>
  <si>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</si>
  <si>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</si>
  <si>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</si>
  <si>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</si>
  <si>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</si>
  <si>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</si>
  <si>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</si>
  <si>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</si>
  <si>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</si>
  <si>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</si>
  <si>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</si>
  <si>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</si>
  <si>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</si>
  <si>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</si>
  <si>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</si>
  <si>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</si>
  <si>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</si>
  <si>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</si>
  <si>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</si>
  <si>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</si>
  <si>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</si>
  <si>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</si>
  <si>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</si>
  <si>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</si>
  <si>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</si>
  <si>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</si>
  <si>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</si>
  <si>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</si>
  <si>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</si>
  <si>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</si>
  <si>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</si>
  <si>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</si>
  <si>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</si>
  <si>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</si>
  <si>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</si>
  <si>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</si>
  <si>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</si>
  <si>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</si>
  <si>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</si>
  <si>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</si>
  <si>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</si>
  <si>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</si>
  <si>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</si>
  <si>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</si>
  <si>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</si>
  <si>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</si>
  <si>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</si>
  <si>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</si>
  <si>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</si>
  <si>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</si>
  <si>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</si>
  <si>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</si>
  <si>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</si>
  <si>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</si>
  <si>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</si>
  <si>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</si>
  <si>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</si>
  <si>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</si>
  <si>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</si>
  <si>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</si>
  <si>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</si>
  <si>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</si>
  <si>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</si>
  <si>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</si>
  <si>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</si>
  <si>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</si>
  <si>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</si>
  <si>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</si>
  <si>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</si>
  <si>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</si>
  <si>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</si>
  <si>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</si>
  <si>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</si>
  <si>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</si>
  <si>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</si>
  <si>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</si>
  <si>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</si>
  <si>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</si>
  <si>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</si>
  <si>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</si>
  <si>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</si>
  <si>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</si>
  <si>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</si>
  <si>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</si>
  <si>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</si>
  <si>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</si>
  <si>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</si>
  <si>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</si>
  <si>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</si>
  <si>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</si>
  <si>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</si>
  <si>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</si>
  <si>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</si>
  <si>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</si>
  <si>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</si>
  <si>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</si>
  <si>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</si>
  <si>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</si>
  <si>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</si>
  <si>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</si>
  <si>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</si>
  <si>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</si>
  <si>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</si>
  <si>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</si>
  <si>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</si>
  <si>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</si>
  <si>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</si>
  <si>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</si>
  <si>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</si>
  <si>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</si>
  <si>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</si>
  <si>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</si>
  <si>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</si>
  <si>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</si>
  <si>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</si>
  <si>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</si>
  <si>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</si>
  <si>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</si>
  <si>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</si>
  <si>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</si>
  <si>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</si>
  <si>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</si>
  <si>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</si>
  <si>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</si>
  <si>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</si>
  <si>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</si>
  <si>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</si>
  <si>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</si>
  <si>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</si>
  <si>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</si>
  <si>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</si>
  <si>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</si>
  <si>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</si>
  <si>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</si>
  <si>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</si>
  <si>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</si>
  <si>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</si>
  <si>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</si>
  <si>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</si>
  <si>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</si>
  <si>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</si>
  <si>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</si>
  <si>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</si>
  <si>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</si>
  <si>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</si>
  <si>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</si>
  <si>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</si>
  <si>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</si>
  <si>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</si>
  <si>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</si>
  <si>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</si>
  <si>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</si>
  <si>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</si>
  <si>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</si>
  <si>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</si>
  <si>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</si>
  <si>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</si>
  <si>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</si>
  <si>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</si>
  <si>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</si>
  <si>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</si>
  <si>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</si>
  <si>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</si>
  <si>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</si>
  <si>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</si>
  <si>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</si>
  <si>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</si>
  <si>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</si>
  <si>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</si>
  <si>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</si>
  <si>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</si>
  <si>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</si>
  <si>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</si>
  <si>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</si>
  <si>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</si>
  <si>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</si>
  <si>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</si>
  <si>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</si>
  <si>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</si>
  <si>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</si>
  <si>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</si>
  <si>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</si>
  <si>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</si>
  <si>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</si>
  <si>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</si>
  <si>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</si>
  <si>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</si>
  <si>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</si>
  <si>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</si>
  <si>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</si>
  <si>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</si>
  <si>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</si>
  <si>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</si>
  <si>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</si>
  <si>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</si>
  <si>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</si>
  <si>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</si>
  <si>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</si>
  <si>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</si>
  <si>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</si>
  <si>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</si>
  <si>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</si>
  <si>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</si>
  <si>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</si>
  <si>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</si>
  <si>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</si>
  <si>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</si>
  <si>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</si>
  <si>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</si>
  <si>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</si>
  <si>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</si>
  <si>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</si>
  <si>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</si>
  <si>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</si>
  <si>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</si>
  <si>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</si>
  <si>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</si>
  <si>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</si>
  <si>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</si>
  <si>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</si>
  <si>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</si>
  <si>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</si>
  <si>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</si>
  <si>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</si>
  <si>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</si>
  <si>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</si>
  <si>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</si>
  <si>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</si>
  <si>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</si>
  <si>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</si>
  <si>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</si>
  <si>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</si>
  <si>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</si>
  <si>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</si>
  <si>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</si>
  <si>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</si>
  <si>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</si>
  <si>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</si>
  <si>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</si>
  <si>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</si>
  <si>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</si>
  <si>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</si>
  <si>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</si>
  <si>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</si>
  <si>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</si>
  <si>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</si>
  <si>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</si>
  <si>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</si>
  <si>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</si>
  <si>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</si>
  <si>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</si>
  <si>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</si>
  <si>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</si>
  <si>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</si>
  <si>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</si>
  <si>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</si>
  <si>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</si>
  <si>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</si>
  <si>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</si>
  <si>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</si>
  <si>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</si>
  <si>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</si>
  <si>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</si>
  <si>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</si>
  <si>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</si>
  <si>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</si>
  <si>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</si>
  <si>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</si>
  <si>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</si>
  <si>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</si>
  <si>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</si>
  <si>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</si>
  <si>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</si>
  <si>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</si>
  <si>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</si>
  <si>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</si>
  <si>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</si>
  <si>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</si>
  <si>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</si>
  <si>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</si>
  <si>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</si>
  <si>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</si>
  <si>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</si>
  <si>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</si>
  <si>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</si>
  <si>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</si>
  <si>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</si>
  <si>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</si>
  <si>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</si>
  <si>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</si>
  <si>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</si>
  <si>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</si>
  <si>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</si>
  <si>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</si>
  <si>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</si>
  <si>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</si>
  <si>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</si>
  <si>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</si>
  <si>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</si>
  <si>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</si>
  <si>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</si>
  <si>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</si>
  <si>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</si>
  <si>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</si>
  <si>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</si>
  <si>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</si>
  <si>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</si>
  <si>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</si>
  <si>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</si>
  <si>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</si>
  <si>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</si>
  <si>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</si>
  <si>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</si>
  <si>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</si>
  <si>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</si>
  <si>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</si>
  <si>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</si>
  <si>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</si>
  <si>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</si>
  <si>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</si>
  <si>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</si>
  <si>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</si>
  <si>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</si>
  <si>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</si>
  <si>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</si>
  <si>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</si>
  <si>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</si>
  <si>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</si>
  <si>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</si>
  <si>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</si>
  <si>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</si>
  <si>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</si>
  <si>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</si>
  <si>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</si>
  <si>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</si>
  <si>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</si>
  <si>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</si>
  <si>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</si>
  <si>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</si>
  <si>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</si>
  <si>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</si>
  <si>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</si>
  <si>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</si>
  <si>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</si>
  <si>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</si>
  <si>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</si>
  <si>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</si>
  <si>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</si>
  <si>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</si>
  <si>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</si>
  <si>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</si>
  <si>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</si>
  <si>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</si>
  <si>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</si>
  <si>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</si>
  <si>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</si>
  <si>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</si>
  <si>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</si>
  <si>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</si>
  <si>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</si>
  <si>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</si>
  <si>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</si>
  <si>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</si>
  <si>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</si>
  <si>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</si>
  <si>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</si>
  <si>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</si>
  <si>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</si>
  <si>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</si>
  <si>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</si>
  <si>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</si>
  <si>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</si>
  <si>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</si>
  <si>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</si>
  <si>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</si>
  <si>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</si>
  <si>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</si>
  <si>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</si>
  <si>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</si>
  <si>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</si>
  <si>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</si>
  <si>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</si>
  <si>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</si>
  <si>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</si>
  <si>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</si>
  <si>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</si>
  <si>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</si>
  <si>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</si>
  <si>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</si>
  <si>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</si>
  <si>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</si>
  <si>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</si>
  <si>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</si>
  <si>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</si>
  <si>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</si>
  <si>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</si>
  <si>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</si>
  <si>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</si>
  <si>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</si>
  <si>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</si>
  <si>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</si>
  <si>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</si>
  <si>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</si>
  <si>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</si>
  <si>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</si>
  <si>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</si>
  <si>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</si>
  <si>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</si>
  <si>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</si>
  <si>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</si>
  <si>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</si>
  <si>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</si>
  <si>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</si>
  <si>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</si>
  <si>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</si>
  <si>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</si>
  <si>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</si>
  <si>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</si>
  <si>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</si>
  <si>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</si>
  <si>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</si>
  <si>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</si>
  <si>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</si>
  <si>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</si>
  <si>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</si>
  <si>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</si>
  <si>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</si>
  <si>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</si>
  <si>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</si>
  <si>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</si>
  <si>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</si>
  <si>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</si>
  <si>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</si>
  <si>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</si>
  <si>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</si>
  <si>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</si>
  <si>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</si>
  <si>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</si>
  <si>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</si>
  <si>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</si>
  <si>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</si>
  <si>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</si>
  <si>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</si>
  <si>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</si>
  <si>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</si>
  <si>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</si>
  <si>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</si>
  <si>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</si>
  <si>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</si>
  <si>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</si>
  <si>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</si>
  <si>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</si>
  <si>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</si>
  <si>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</si>
  <si>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</si>
  <si>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</si>
  <si>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</si>
  <si>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</si>
  <si>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</si>
  <si>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</si>
  <si>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</si>
  <si>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</si>
  <si>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</si>
  <si>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</si>
  <si>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</si>
  <si>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</si>
  <si>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</si>
  <si>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</si>
  <si>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</si>
  <si>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</si>
  <si>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</si>
  <si>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</si>
  <si>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</si>
  <si>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</si>
  <si>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</si>
  <si>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</si>
  <si>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</si>
  <si>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</si>
  <si>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</si>
  <si>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</si>
  <si>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</si>
  <si>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</si>
  <si>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</si>
  <si>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</si>
  <si>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</si>
  <si>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</si>
  <si>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</si>
  <si>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</si>
  <si>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</si>
  <si>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</si>
  <si>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</si>
  <si>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</si>
  <si>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</si>
  <si>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</si>
  <si>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</si>
  <si>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</si>
  <si>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</si>
  <si>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</si>
  <si>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</si>
  <si>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</si>
  <si>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</si>
  <si>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</si>
  <si>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</si>
  <si>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</si>
  <si>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</si>
  <si>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</si>
  <si>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</si>
  <si>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</si>
  <si>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</si>
  <si>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</si>
  <si>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</si>
  <si>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</si>
  <si>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</si>
  <si>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</si>
  <si>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</si>
  <si>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</si>
  <si>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</si>
  <si>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</si>
  <si>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</si>
  <si>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</si>
  <si>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</si>
  <si>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</si>
  <si>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</si>
  <si>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</si>
  <si>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</si>
  <si>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</si>
  <si>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</si>
  <si>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</si>
  <si>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</si>
  <si>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</si>
  <si>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</si>
  <si>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</si>
  <si>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</si>
  <si>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</si>
  <si>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</si>
  <si>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</si>
  <si>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</si>
  <si>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</si>
  <si>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</si>
  <si>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</si>
  <si>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</si>
  <si>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</si>
  <si>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</si>
  <si>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</si>
  <si>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</si>
  <si>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</si>
  <si>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</si>
  <si>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</si>
  <si>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</si>
  <si>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</si>
  <si>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</si>
  <si>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</si>
  <si>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</si>
  <si>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</si>
  <si>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</si>
  <si>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</si>
  <si>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</si>
  <si>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</si>
  <si>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</si>
  <si>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</si>
  <si>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</si>
  <si>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</si>
  <si>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</si>
  <si>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</si>
  <si>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</si>
  <si>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</si>
  <si>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</si>
  <si>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</si>
  <si>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</si>
  <si>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</si>
  <si>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</si>
  <si>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</si>
  <si>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</si>
  <si>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</si>
  <si>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</si>
  <si>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</si>
  <si>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</si>
  <si>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</si>
  <si>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</si>
  <si>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</si>
  <si>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</si>
  <si>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</si>
  <si>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</si>
  <si>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</si>
  <si>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</si>
  <si>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</si>
  <si>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</si>
  <si>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</si>
  <si>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</si>
  <si>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</si>
  <si>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</si>
  <si>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</si>
  <si>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</si>
  <si>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</si>
  <si>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</si>
  <si>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</si>
  <si>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</si>
  <si>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</si>
  <si>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</si>
  <si>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</si>
  <si>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</si>
  <si>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</si>
  <si>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</si>
  <si>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</si>
  <si>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</si>
  <si>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</si>
  <si>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</si>
  <si>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</si>
  <si>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</si>
  <si>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</si>
  <si>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</si>
  <si>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</si>
  <si>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</si>
  <si>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</si>
  <si>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</si>
  <si>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</si>
  <si>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</si>
  <si>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</si>
  <si>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</si>
  <si>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</si>
  <si>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</si>
  <si>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</si>
  <si>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</si>
  <si>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</si>
  <si>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</si>
  <si>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</si>
  <si>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</si>
  <si>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</si>
  <si>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</si>
  <si>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</si>
  <si>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</si>
  <si>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</si>
  <si>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</si>
  <si>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</si>
  <si>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</si>
  <si>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</si>
  <si>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</si>
  <si>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</si>
  <si>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</si>
  <si>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</si>
  <si>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</si>
  <si>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</si>
  <si>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</si>
  <si>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</si>
  <si>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</si>
  <si>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</si>
  <si>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</si>
  <si>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</si>
  <si>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</si>
  <si>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</si>
  <si>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</si>
  <si>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</si>
  <si>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</si>
  <si>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</si>
  <si>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</si>
  <si>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</si>
  <si>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</si>
  <si>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</si>
  <si>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</si>
  <si>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</si>
  <si>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</si>
  <si>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</si>
  <si>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</si>
  <si>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</si>
  <si>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</si>
  <si>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</si>
  <si>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</si>
  <si>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</si>
  <si>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</si>
  <si>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</si>
  <si>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</si>
  <si>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</si>
  <si>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</si>
  <si>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</si>
  <si>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</si>
  <si>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</si>
  <si>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</si>
  <si>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</si>
  <si>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</si>
  <si>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</si>
  <si>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</si>
  <si>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</si>
  <si>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</si>
  <si>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</si>
  <si>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</si>
  <si>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</si>
  <si>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</si>
  <si>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</si>
  <si>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</si>
  <si>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</si>
  <si>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</si>
  <si>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</si>
  <si>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</si>
  <si>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</si>
  <si>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</si>
  <si>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</si>
  <si>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</si>
  <si>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</si>
  <si>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</si>
  <si>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</si>
  <si>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</si>
  <si>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</si>
  <si>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</si>
  <si>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</si>
  <si>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</si>
  <si>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</si>
  <si>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</si>
  <si>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</si>
  <si>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</si>
  <si>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</si>
  <si>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</si>
  <si>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</si>
  <si>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</si>
  <si>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</si>
  <si>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</si>
  <si>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</si>
  <si>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</si>
  <si>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</si>
  <si>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</si>
  <si>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</si>
  <si>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</si>
  <si>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</si>
  <si>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</si>
  <si>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</si>
  <si>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</si>
  <si>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</si>
  <si>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</si>
  <si>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</si>
  <si>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</si>
  <si>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</si>
  <si>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</si>
  <si>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</si>
  <si>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</si>
  <si>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</si>
  <si>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</si>
  <si>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</si>
  <si>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</si>
  <si>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</si>
  <si>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</si>
  <si>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</si>
  <si>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</si>
  <si>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</si>
  <si>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</si>
  <si>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</si>
  <si>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</si>
  <si>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</si>
  <si>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</si>
  <si>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</si>
  <si>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</si>
  <si>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</si>
  <si>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</si>
  <si>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</si>
  <si>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</si>
  <si>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</si>
  <si>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</si>
  <si>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</si>
  <si>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</si>
  <si>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</si>
  <si>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</si>
  <si>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</si>
  <si>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</si>
  <si>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</si>
  <si>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</si>
  <si>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</si>
  <si>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</si>
  <si>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</si>
  <si>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</si>
  <si>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</si>
  <si>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</si>
  <si>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</si>
  <si>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</si>
  <si>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</si>
  <si>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</si>
  <si>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</si>
  <si>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</si>
  <si>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</si>
  <si>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</si>
  <si>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</si>
  <si>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</si>
  <si>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</si>
  <si>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</si>
  <si>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</si>
  <si>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</si>
  <si>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</si>
  <si>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</si>
  <si>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</si>
  <si>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</si>
  <si>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</si>
  <si>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</si>
  <si>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</si>
  <si>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</si>
  <si>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</si>
  <si>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</si>
  <si>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</si>
  <si>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</si>
  <si>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</si>
  <si>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</si>
  <si>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</si>
  <si>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</si>
  <si>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</si>
  <si>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</si>
  <si>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</si>
  <si>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</si>
  <si>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</si>
  <si>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</si>
  <si>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</si>
  <si>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</si>
  <si>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</si>
  <si>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</si>
  <si>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</si>
  <si>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</si>
  <si>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</si>
  <si>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</si>
  <si>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</si>
  <si>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</si>
  <si>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</si>
  <si>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</si>
  <si>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</si>
  <si>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</si>
  <si>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</si>
  <si>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</si>
  <si>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</si>
  <si>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</si>
  <si>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</si>
  <si>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</si>
  <si>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</si>
  <si>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</si>
  <si>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</si>
  <si>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</si>
  <si>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</si>
  <si>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</si>
  <si>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</si>
  <si>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</si>
  <si>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</si>
  <si>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</si>
  <si>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</si>
  <si>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</si>
  <si>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</si>
  <si>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</si>
  <si>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</si>
  <si>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</si>
  <si>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</si>
  <si>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</si>
  <si>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</si>
  <si>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</si>
  <si>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</si>
  <si>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</si>
  <si>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</si>
  <si>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</si>
  <si>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</si>
  <si>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</si>
  <si>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</si>
  <si>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</si>
  <si>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</si>
  <si>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</si>
  <si>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</si>
  <si>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</si>
  <si>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</si>
  <si>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</si>
  <si>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</si>
  <si>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</si>
  <si>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</si>
  <si>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</si>
  <si>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</si>
  <si>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</si>
  <si>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</si>
  <si>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</si>
  <si>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</si>
  <si>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</si>
  <si>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</si>
  <si>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</si>
  <si>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</si>
  <si>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</si>
  <si>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</si>
  <si>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</si>
  <si>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</si>
  <si>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</si>
  <si>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</si>
  <si>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</si>
  <si>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</si>
  <si>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</si>
  <si>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</si>
  <si>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</si>
  <si>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</si>
  <si>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</si>
  <si>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</si>
  <si>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</si>
  <si>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</si>
  <si>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</si>
  <si>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</si>
  <si>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</si>
  <si>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</si>
  <si>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</si>
  <si>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</si>
  <si>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</si>
  <si>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</si>
  <si>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</si>
  <si>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</si>
  <si>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</si>
  <si>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</si>
  <si>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</si>
  <si>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</si>
  <si>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</si>
  <si>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</si>
  <si>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</si>
  <si>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</si>
  <si>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</si>
  <si>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</si>
  <si>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</si>
  <si>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</si>
  <si>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</si>
  <si>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</si>
  <si>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</si>
  <si>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</si>
  <si>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</si>
  <si>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</si>
  <si>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</si>
  <si>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</si>
  <si>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</si>
  <si>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</si>
  <si>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</si>
  <si>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</si>
  <si>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</si>
  <si>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</si>
  <si>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</si>
  <si>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</si>
  <si>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</si>
  <si>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</si>
  <si>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</si>
  <si>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</si>
  <si>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</si>
  <si>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</si>
  <si>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</si>
  <si>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</si>
  <si>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</si>
  <si>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</si>
  <si>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</si>
  <si>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</si>
  <si>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</si>
  <si>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</si>
  <si>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</si>
  <si>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</si>
  <si>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</si>
  <si>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</si>
  <si>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</si>
  <si>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</si>
  <si>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</si>
  <si>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</si>
  <si>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</si>
  <si>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</si>
  <si>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</si>
  <si>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</si>
  <si>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</si>
  <si>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</si>
  <si>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</si>
  <si>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</si>
  <si>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</si>
  <si>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</si>
  <si>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</si>
  <si>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</si>
  <si>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</si>
  <si>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</si>
  <si>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</si>
  <si>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</si>
  <si>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</si>
  <si>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</si>
  <si>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</si>
  <si>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</si>
  <si>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</si>
  <si>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</si>
  <si>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</si>
  <si>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</si>
  <si>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</si>
  <si>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</si>
  <si>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</si>
  <si>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</si>
  <si>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</si>
  <si>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</si>
  <si>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</si>
  <si>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</si>
  <si>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</si>
  <si>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</si>
  <si>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</si>
  <si>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</si>
  <si>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</si>
  <si>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</si>
  <si>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</si>
  <si>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</si>
  <si>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</si>
  <si>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</si>
  <si>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</si>
  <si>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</si>
  <si>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</si>
  <si>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</si>
  <si>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</si>
  <si>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</si>
  <si>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</si>
  <si>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</si>
  <si>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</si>
  <si>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</si>
  <si>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</si>
  <si>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</si>
  <si>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</si>
  <si>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</si>
  <si>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</si>
  <si>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</si>
  <si>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</si>
  <si>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</si>
  <si>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</si>
  <si>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</si>
  <si>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</si>
  <si>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</si>
  <si>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</si>
  <si>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</si>
  <si>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</si>
  <si>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</si>
  <si>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</si>
  <si>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</si>
  <si>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</si>
  <si>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</si>
  <si>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</si>
  <si>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</si>
  <si>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</si>
  <si>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</si>
  <si>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</si>
  <si>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</si>
  <si>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</si>
  <si>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</si>
  <si>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</si>
  <si>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</si>
  <si>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</si>
  <si>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</si>
  <si>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</si>
  <si>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</si>
  <si>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</si>
  <si>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</si>
  <si>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</si>
  <si>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</si>
  <si>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</si>
  <si>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</si>
  <si>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</si>
  <si>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</si>
  <si>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</si>
  <si>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</si>
  <si>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</si>
  <si>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</si>
  <si>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</si>
  <si>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</si>
  <si>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</si>
  <si>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</si>
  <si>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</si>
  <si>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</si>
  <si>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</si>
  <si>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</si>
  <si>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</si>
  <si>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</si>
  <si>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</si>
  <si>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</si>
  <si>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</si>
  <si>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</si>
  <si>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</si>
  <si>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</si>
  <si>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</si>
  <si>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</si>
  <si>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</si>
  <si>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</si>
  <si>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</si>
  <si>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</si>
  <si>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</si>
  <si>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</si>
  <si>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</si>
  <si>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</si>
  <si>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</si>
  <si>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</si>
  <si>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</si>
  <si>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</si>
  <si>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</si>
  <si>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</si>
  <si>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</si>
  <si>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</si>
  <si>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</si>
  <si>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</si>
  <si>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</si>
  <si>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</si>
  <si>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</si>
  <si>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</si>
  <si>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</si>
  <si>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</si>
  <si>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</si>
  <si>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</si>
  <si>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</si>
  <si>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</si>
  <si>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</si>
  <si>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</si>
  <si>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</si>
  <si>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</si>
  <si>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</si>
  <si>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</si>
  <si>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</si>
  <si>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</si>
  <si>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</si>
  <si>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</si>
  <si>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</si>
  <si>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</si>
  <si>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</si>
  <si>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</si>
  <si>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</si>
  <si>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</si>
  <si>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</si>
  <si>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</si>
  <si>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</si>
  <si>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</si>
  <si>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</si>
  <si>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</si>
  <si>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</si>
  <si>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</si>
  <si>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</si>
  <si>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</si>
  <si>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</si>
  <si>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</si>
  <si>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</si>
  <si>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</si>
  <si>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</si>
  <si>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</si>
  <si>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</si>
  <si>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</si>
  <si>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</si>
  <si>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</si>
  <si>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</si>
  <si>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</si>
  <si>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</si>
  <si>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</si>
  <si>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</si>
  <si>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</si>
  <si>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</si>
  <si>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</si>
  <si>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</si>
  <si>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</si>
  <si>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</si>
  <si>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</si>
  <si>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</si>
  <si>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</si>
  <si>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</si>
  <si>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</si>
  <si>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</si>
  <si>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</si>
  <si>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</si>
  <si>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</si>
  <si>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</si>
  <si>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</si>
  <si>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</si>
  <si>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</si>
  <si>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</si>
  <si>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</si>
  <si>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</si>
  <si>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</si>
  <si>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</si>
  <si>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</si>
  <si>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</si>
  <si>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</si>
  <si>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</si>
  <si>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</si>
  <si>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</si>
  <si>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</si>
  <si>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</si>
  <si>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</si>
  <si>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</si>
  <si>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</si>
  <si>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</si>
  <si>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</si>
  <si>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</si>
  <si>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</si>
  <si>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</si>
  <si>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</si>
  <si>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</si>
  <si>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</si>
  <si>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</si>
  <si>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</si>
  <si>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</si>
  <si>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</si>
  <si>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</si>
  <si>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</si>
  <si>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</si>
  <si>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</si>
  <si>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</si>
  <si>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</si>
  <si>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</si>
  <si>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</si>
  <si>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</si>
  <si>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</si>
  <si>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</si>
  <si>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</si>
  <si>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</si>
  <si>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</si>
  <si>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</si>
  <si>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</si>
  <si>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</si>
  <si>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</si>
  <si>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</si>
  <si>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</si>
  <si>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</si>
  <si>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</si>
  <si>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</si>
  <si>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</si>
  <si>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</si>
  <si>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</si>
  <si>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</si>
  <si>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</si>
  <si>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</si>
  <si>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</si>
  <si>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</si>
  <si>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</si>
  <si>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</si>
  <si>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</si>
  <si>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</si>
  <si>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</si>
  <si>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</si>
  <si>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</si>
  <si>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</si>
  <si>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</si>
  <si>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</si>
  <si>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</si>
  <si>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</si>
  <si>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</si>
  <si>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</si>
  <si>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</si>
  <si>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</si>
  <si>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</si>
  <si>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</si>
  <si>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</si>
  <si>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</si>
  <si>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</si>
  <si>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</si>
  <si>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</si>
  <si>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</si>
  <si>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</si>
  <si>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</si>
  <si>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</si>
  <si>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</si>
  <si>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</si>
  <si>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</si>
  <si>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</si>
  <si>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</si>
  <si>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</si>
  <si>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</si>
  <si>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</si>
  <si>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</si>
  <si>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</si>
  <si>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</si>
  <si>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</si>
  <si>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</si>
  <si>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</si>
  <si>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</si>
  <si>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</si>
  <si>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</si>
  <si>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</si>
  <si>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</si>
  <si>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</si>
  <si>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</si>
  <si>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</si>
  <si>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</si>
  <si>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</si>
  <si>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</si>
  <si>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</si>
  <si>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</si>
  <si>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</si>
  <si>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</si>
  <si>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</si>
  <si>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</si>
  <si>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</si>
  <si>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</si>
  <si>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</si>
  <si>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</si>
  <si>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</si>
  <si>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</si>
  <si>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</si>
  <si>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</si>
  <si>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</si>
  <si>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</si>
  <si>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</si>
  <si>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</si>
  <si>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</si>
  <si>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</si>
  <si>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</si>
  <si>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</si>
  <si>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</si>
  <si>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</si>
  <si>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</si>
  <si>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</si>
  <si>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</si>
  <si>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</si>
  <si>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</si>
  <si>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</si>
  <si>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</si>
  <si>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</si>
  <si>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</si>
  <si>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</si>
  <si>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</si>
  <si>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</si>
  <si>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</si>
  <si>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</si>
  <si>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</si>
  <si>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</si>
  <si>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</si>
  <si>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</si>
  <si>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</si>
  <si>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</si>
  <si>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</si>
  <si>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</si>
  <si>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</si>
  <si>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</si>
  <si>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</si>
  <si>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</si>
  <si>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</si>
  <si>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</si>
  <si>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</si>
  <si>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</si>
  <si>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</si>
  <si>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</si>
  <si>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</si>
  <si>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</si>
  <si>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</si>
  <si>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</si>
  <si>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</si>
  <si>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</si>
  <si>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</si>
  <si>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</si>
  <si>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</si>
  <si>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</si>
  <si>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</si>
  <si>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</si>
  <si>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</si>
  <si>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</si>
  <si>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</si>
  <si>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</si>
  <si>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</si>
  <si>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</si>
  <si>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</si>
  <si>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</si>
  <si>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</si>
  <si>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</si>
  <si>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</si>
  <si>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</si>
  <si>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</si>
  <si>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</si>
  <si>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</si>
  <si>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</si>
  <si>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</si>
  <si>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</si>
  <si>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</si>
  <si>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</si>
  <si>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</si>
  <si>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</si>
  <si>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</si>
  <si>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</si>
  <si>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</si>
  <si>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</si>
  <si>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</si>
  <si>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</si>
  <si>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</si>
  <si>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</si>
  <si>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</si>
  <si>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</si>
  <si>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</si>
  <si>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</si>
  <si>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</si>
  <si>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</si>
  <si>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</si>
  <si>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</si>
  <si>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</si>
  <si>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</si>
  <si>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</si>
  <si>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</si>
  <si>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</si>
  <si>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</si>
  <si>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</si>
  <si>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</si>
  <si>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</si>
  <si>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</si>
  <si>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</si>
  <si>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</si>
  <si>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</si>
  <si>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</si>
  <si>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</si>
  <si>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</si>
  <si>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</si>
  <si>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</si>
  <si>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</si>
  <si>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</si>
  <si>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</si>
  <si>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</si>
  <si>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</si>
  <si>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</si>
  <si>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</si>
  <si>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</si>
  <si>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</si>
  <si>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</si>
  <si>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</si>
  <si>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</si>
  <si>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</si>
  <si>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</si>
  <si>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</si>
  <si>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</si>
  <si>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</si>
  <si>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</si>
  <si>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</si>
  <si>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</si>
  <si>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</si>
  <si>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</si>
  <si>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</si>
  <si>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</si>
  <si>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</si>
  <si>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</si>
  <si>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</si>
  <si>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</si>
  <si>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</si>
  <si>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</si>
  <si>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</si>
  <si>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</si>
  <si>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</si>
  <si>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</si>
  <si>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</si>
  <si>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</si>
  <si>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</si>
  <si>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</si>
  <si>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</si>
  <si>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</si>
  <si>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</si>
  <si>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</si>
  <si>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</si>
  <si>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</si>
  <si>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</si>
  <si>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</si>
  <si>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</si>
  <si>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</si>
  <si>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</si>
  <si>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</si>
  <si>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</si>
  <si>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</si>
  <si>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</si>
  <si>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</si>
  <si>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</si>
  <si>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</si>
  <si>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</si>
  <si>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</si>
  <si>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</si>
  <si>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</si>
  <si>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</si>
  <si>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</si>
  <si>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</si>
  <si>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</si>
  <si>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</si>
  <si>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</si>
  <si>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</si>
  <si>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</si>
  <si>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</si>
  <si>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</si>
  <si>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</si>
  <si>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</si>
  <si>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</si>
  <si>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</si>
  <si>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</si>
  <si>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</si>
  <si>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</si>
  <si>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</si>
  <si>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</si>
  <si>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</si>
  <si>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</si>
  <si>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</si>
  <si>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</si>
  <si>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</si>
  <si>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</si>
  <si>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</si>
  <si>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</si>
  <si>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</si>
  <si>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</si>
  <si>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</si>
  <si>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</si>
  <si>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</si>
  <si>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</si>
  <si>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</si>
  <si>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</si>
  <si>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</si>
  <si>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</si>
  <si>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</si>
  <si>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</si>
  <si>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</si>
  <si>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</si>
  <si>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</si>
  <si>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</si>
  <si>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</si>
  <si>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</si>
  <si>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</si>
  <si>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</si>
  <si>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</si>
  <si>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</si>
  <si>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</si>
  <si>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</si>
  <si>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</si>
  <si>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</si>
  <si>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</si>
  <si>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</si>
  <si>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</si>
  <si>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</si>
  <si>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</si>
  <si>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</si>
  <si>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</si>
  <si>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</si>
  <si>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</si>
  <si>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</si>
  <si>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</si>
  <si>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</si>
  <si>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</si>
  <si>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</si>
  <si>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</si>
  <si>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</si>
  <si>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</si>
  <si>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</si>
  <si>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</si>
  <si>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</si>
  <si>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</si>
  <si>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</si>
  <si>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</si>
  <si>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</si>
  <si>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</si>
  <si>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</si>
  <si>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</si>
  <si>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</si>
  <si>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</si>
  <si>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</si>
  <si>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</si>
  <si>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</si>
  <si>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</si>
  <si>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</si>
  <si>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</si>
  <si>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</si>
  <si>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</si>
  <si>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</si>
  <si>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</si>
  <si>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</si>
  <si>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</si>
  <si>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</si>
  <si>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</si>
  <si>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</si>
  <si>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</si>
  <si>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</si>
  <si>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</si>
  <si>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</si>
  <si>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</si>
  <si>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</si>
  <si>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</si>
  <si>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</si>
  <si>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</si>
  <si>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</si>
  <si>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</si>
  <si>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</si>
  <si>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</si>
  <si>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</si>
  <si>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</si>
  <si>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</si>
  <si>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</si>
  <si>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</si>
  <si>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</si>
  <si>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</si>
  <si>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</si>
  <si>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</si>
  <si>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</si>
  <si>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</si>
  <si>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</si>
  <si>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</si>
  <si>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</si>
  <si>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</si>
  <si>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</si>
  <si>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</si>
  <si>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</si>
  <si>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</si>
  <si>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</si>
  <si>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</si>
  <si>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</si>
  <si>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</si>
  <si>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</si>
  <si>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</si>
  <si>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</si>
  <si>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</si>
  <si>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</si>
  <si>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</si>
  <si>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</si>
  <si>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</si>
  <si>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</si>
  <si>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</si>
  <si>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</si>
  <si>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</si>
  <si>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</si>
  <si>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</si>
  <si>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</si>
  <si>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</si>
  <si>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</si>
  <si>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</si>
  <si>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</si>
  <si>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</si>
  <si>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</si>
  <si>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</si>
  <si>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</si>
  <si>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</si>
  <si>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</si>
  <si>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</si>
  <si>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</si>
  <si>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</si>
  <si>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</si>
  <si>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</si>
  <si>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</si>
  <si>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</si>
  <si>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</si>
  <si>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</si>
  <si>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</si>
  <si>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</si>
  <si>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</si>
  <si>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</si>
  <si>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</si>
  <si>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</si>
  <si>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</si>
  <si>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</si>
  <si>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</si>
  <si>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</si>
  <si>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</si>
  <si>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</si>
  <si>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</si>
  <si>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</si>
  <si>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</si>
  <si>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</si>
  <si>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</si>
  <si>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</si>
  <si>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</si>
  <si>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</si>
  <si>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</si>
  <si>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</si>
  <si>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</si>
  <si>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</si>
  <si>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</si>
  <si>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</si>
  <si>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</si>
  <si>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</si>
  <si>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</si>
  <si>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</si>
  <si>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</si>
  <si>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</si>
  <si>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</si>
  <si>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</si>
  <si>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</si>
  <si>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</si>
  <si>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</si>
  <si>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</si>
  <si>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</si>
  <si>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</si>
  <si>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</si>
  <si>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</si>
  <si>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</si>
  <si>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</si>
  <si>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</si>
  <si>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</si>
  <si>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</si>
  <si>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</si>
  <si>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</si>
  <si>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</si>
  <si>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</si>
  <si>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</si>
  <si>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</si>
  <si>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</si>
  <si>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</si>
  <si>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</si>
  <si>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</si>
  <si>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</si>
  <si>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</si>
  <si>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</si>
  <si>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</si>
  <si>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</si>
  <si>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</si>
  <si>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</si>
  <si>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</si>
  <si>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</si>
  <si>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</si>
  <si>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</si>
  <si>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</si>
  <si>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</si>
  <si>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</si>
  <si>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</si>
  <si>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</si>
  <si>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</si>
  <si>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</si>
  <si>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</si>
  <si>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</si>
  <si>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</si>
  <si>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</si>
  <si>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</si>
  <si>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</si>
  <si>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</si>
  <si>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</si>
  <si>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</si>
  <si>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</si>
  <si>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</si>
  <si>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</si>
  <si>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</si>
  <si>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</si>
  <si>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</si>
  <si>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</si>
  <si>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</si>
  <si>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</si>
  <si>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</si>
  <si>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</si>
  <si>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</si>
  <si>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</si>
  <si>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</si>
  <si>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</si>
  <si>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</si>
  <si>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</si>
  <si>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</si>
  <si>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</si>
  <si>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</si>
  <si>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</si>
  <si>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</si>
  <si>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</si>
  <si>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</si>
  <si>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</si>
  <si>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</si>
  <si>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</si>
  <si>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</si>
  <si>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</si>
  <si>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</si>
  <si>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</si>
  <si>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</si>
  <si>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</si>
  <si>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</si>
  <si>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</si>
  <si>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</si>
  <si>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</si>
  <si>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</si>
  <si>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</si>
  <si>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</si>
  <si>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</si>
  <si>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</si>
  <si>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</si>
  <si>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</si>
  <si>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</si>
  <si>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</si>
  <si>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</si>
  <si>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</si>
  <si>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</si>
  <si>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</si>
  <si>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</si>
  <si>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</si>
  <si>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</si>
  <si>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</si>
  <si>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</si>
  <si>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</si>
  <si>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</si>
  <si>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</si>
  <si>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</si>
  <si>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</si>
  <si>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</si>
  <si>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</si>
  <si>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</si>
  <si>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</si>
  <si>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</si>
  <si>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</si>
  <si>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</si>
  <si>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</si>
  <si>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</si>
  <si>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</si>
  <si>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</si>
  <si>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</si>
  <si>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</si>
  <si>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</si>
  <si>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</si>
  <si>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</si>
  <si>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</si>
  <si>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</si>
  <si>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</si>
  <si>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</si>
  <si>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</si>
  <si>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</si>
  <si>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</si>
  <si>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</si>
  <si>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</si>
  <si>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</si>
  <si>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</si>
  <si>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</si>
  <si>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</si>
  <si>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</si>
  <si>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</si>
  <si>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</si>
  <si>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</si>
  <si>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</si>
  <si>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</si>
  <si>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</si>
  <si>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</si>
  <si>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</si>
  <si>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</si>
  <si>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</si>
  <si>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</si>
  <si>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</si>
  <si>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</si>
  <si>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</si>
  <si>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</si>
  <si>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</si>
  <si>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</si>
  <si>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</si>
  <si>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</si>
  <si>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</si>
  <si>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</si>
  <si>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</si>
  <si>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</si>
  <si>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</si>
  <si>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</si>
  <si>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</si>
  <si>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</si>
  <si>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</si>
  <si>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</si>
  <si>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</si>
  <si>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</si>
  <si>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</si>
  <si>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</si>
  <si>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</si>
  <si>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</si>
  <si>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</si>
  <si>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</si>
  <si>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</si>
  <si>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</si>
  <si>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</si>
  <si>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</si>
  <si>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</si>
  <si>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</si>
  <si>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</si>
  <si>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</si>
  <si>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</si>
  <si>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</si>
  <si>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</si>
  <si>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</si>
  <si>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</si>
  <si>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</si>
  <si>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</si>
  <si>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</si>
  <si>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</si>
  <si>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</si>
  <si>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</si>
  <si>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</si>
  <si>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</si>
  <si>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</si>
  <si>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</si>
  <si>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</si>
  <si>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</si>
  <si>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</si>
  <si>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</si>
  <si>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</si>
  <si>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</si>
  <si>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</si>
  <si>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</si>
  <si>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</si>
  <si>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</si>
  <si>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</si>
  <si>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</si>
  <si>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</si>
  <si>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</si>
  <si>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</si>
  <si>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</si>
  <si>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</si>
  <si>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</si>
  <si>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</si>
  <si>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</si>
  <si>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</si>
  <si>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</si>
  <si>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</si>
  <si>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</si>
  <si>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</si>
  <si>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</si>
  <si>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</si>
  <si>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</si>
  <si>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</si>
  <si>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</si>
  <si>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</si>
  <si>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</si>
  <si>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</si>
  <si>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</si>
  <si>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</si>
  <si>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</si>
  <si>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</si>
  <si>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</si>
  <si>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</si>
  <si>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</si>
  <si>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</si>
  <si>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</si>
  <si>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</si>
  <si>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</si>
  <si>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</si>
  <si>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</si>
  <si>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</si>
  <si>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</si>
  <si>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</si>
  <si>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</si>
  <si>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</si>
  <si>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</si>
  <si>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</si>
  <si>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</si>
  <si>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</si>
  <si>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</si>
  <si>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</si>
  <si>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</si>
  <si>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</si>
  <si>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</si>
  <si>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</si>
  <si>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</si>
  <si>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</si>
  <si>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</si>
  <si>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</si>
  <si>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</si>
  <si>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</si>
  <si>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</si>
  <si>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</si>
  <si>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</si>
  <si>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</si>
  <si>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</si>
  <si>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</si>
  <si>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</si>
  <si>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</si>
  <si>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</si>
  <si>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</si>
  <si>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</si>
  <si>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</si>
  <si>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</si>
  <si>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</si>
  <si>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</si>
  <si>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</si>
  <si>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</si>
  <si>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</si>
  <si>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</si>
  <si>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</si>
  <si>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</si>
  <si>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</si>
  <si>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</si>
  <si>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</si>
  <si>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</si>
  <si>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</si>
  <si>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</si>
  <si>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</si>
  <si>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</si>
  <si>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</si>
  <si>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</si>
  <si>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</si>
  <si>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</si>
  <si>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</si>
  <si>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</si>
  <si>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</si>
  <si>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</si>
  <si>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</si>
  <si>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</si>
  <si>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</si>
  <si>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</si>
  <si>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</si>
  <si>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</si>
  <si>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</si>
  <si>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</si>
  <si>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</si>
  <si>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</si>
  <si>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</si>
  <si>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</si>
  <si>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</si>
  <si>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</si>
  <si>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</si>
  <si>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</si>
  <si>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</si>
  <si>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</si>
  <si>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</si>
  <si>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</si>
  <si>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</si>
  <si>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</si>
  <si>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</si>
  <si>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</si>
  <si>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</si>
  <si>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</si>
  <si>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</si>
  <si>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</si>
  <si>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</si>
  <si>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</si>
  <si>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</si>
  <si>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</si>
  <si>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</si>
  <si>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</si>
  <si>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</si>
  <si>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</si>
  <si>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</si>
  <si>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</si>
  <si>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</si>
  <si>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</si>
  <si>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</si>
  <si>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</si>
  <si>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</si>
  <si>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</si>
  <si>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</si>
  <si>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</si>
  <si>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</si>
  <si>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</si>
  <si>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</si>
  <si>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</si>
  <si>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</si>
  <si>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</si>
  <si>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</si>
  <si>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</si>
  <si>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</si>
  <si>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</si>
  <si>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</si>
  <si>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</si>
  <si>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</si>
  <si>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</si>
  <si>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</si>
  <si>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</si>
  <si>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</si>
  <si>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</si>
  <si>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</si>
  <si>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</si>
  <si>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</si>
  <si>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</si>
  <si>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</si>
  <si>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</si>
  <si>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</si>
  <si>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</si>
  <si>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</si>
  <si>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</si>
  <si>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</si>
  <si>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</si>
  <si>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</si>
  <si>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</si>
  <si>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</si>
  <si>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</si>
  <si>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</si>
  <si>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</si>
  <si>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</si>
  <si>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</si>
  <si>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</si>
  <si>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</si>
  <si>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</si>
  <si>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</si>
  <si>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</si>
  <si>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</si>
  <si>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</si>
  <si>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</si>
  <si>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</si>
  <si>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</si>
  <si>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</si>
  <si>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</si>
  <si>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</si>
  <si>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</si>
  <si>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</si>
  <si>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</si>
  <si>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</si>
  <si>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</si>
  <si>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</si>
  <si>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</si>
  <si>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</si>
  <si>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</si>
  <si>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</si>
  <si>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</si>
  <si>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</si>
  <si>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</si>
  <si>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</si>
  <si>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</si>
  <si>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</si>
  <si>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</si>
  <si>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</si>
  <si>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</si>
  <si>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</si>
  <si>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</si>
  <si>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</si>
  <si>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</si>
  <si>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</si>
  <si>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</si>
  <si>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</si>
  <si>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</si>
  <si>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</si>
  <si>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</si>
  <si>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</si>
  <si>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</si>
  <si>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</si>
  <si>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</si>
  <si>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</si>
  <si>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</si>
  <si>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</si>
  <si>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</si>
  <si>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</si>
  <si>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</si>
  <si>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</si>
  <si>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</si>
  <si>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</si>
  <si>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</si>
  <si>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</si>
  <si>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</si>
  <si>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</si>
  <si>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</si>
  <si>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</si>
  <si>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</si>
  <si>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</si>
  <si>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</si>
  <si>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</si>
  <si>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</si>
  <si>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</si>
  <si>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</si>
  <si>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</si>
  <si>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</si>
  <si>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</si>
  <si>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</si>
  <si>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</si>
  <si>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</si>
  <si>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</si>
  <si>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</si>
  <si>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</si>
  <si>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</si>
  <si>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</si>
  <si>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</si>
  <si>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</si>
  <si>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</si>
  <si>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</si>
  <si>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</si>
  <si>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</si>
  <si>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</si>
  <si>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</si>
  <si>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</si>
  <si>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</si>
  <si>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</si>
  <si>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</si>
  <si>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</si>
  <si>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</si>
  <si>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</si>
  <si>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</si>
  <si>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</si>
  <si>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</si>
  <si>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</si>
  <si>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</si>
  <si>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</si>
  <si>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</si>
  <si>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</si>
  <si>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</si>
  <si>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</si>
  <si>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</si>
  <si>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</si>
  <si>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</si>
  <si>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</si>
  <si>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</si>
  <si>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</si>
  <si>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</si>
  <si>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</si>
  <si>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</si>
  <si>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</si>
  <si>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</si>
  <si>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</si>
  <si>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</si>
  <si>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</si>
  <si>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</si>
  <si>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</si>
  <si>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</si>
  <si>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</si>
  <si>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</si>
  <si>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</si>
  <si>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</si>
  <si>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</si>
  <si>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</si>
  <si>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</si>
  <si>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</si>
  <si>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</si>
  <si>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</si>
  <si>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</si>
  <si>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</si>
  <si>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</si>
  <si>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</si>
  <si>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</si>
  <si>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</si>
  <si>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</si>
  <si>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</si>
  <si>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</si>
  <si>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</si>
  <si>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</si>
  <si>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</si>
  <si>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</si>
  <si>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</si>
  <si>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</si>
  <si>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</si>
  <si>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</si>
  <si>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</si>
  <si>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</si>
  <si>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</si>
  <si>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</si>
  <si>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</si>
  <si>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</si>
  <si>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</si>
  <si>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</si>
  <si>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</si>
  <si>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</si>
  <si>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</si>
  <si>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</si>
  <si>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</si>
  <si>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</si>
  <si>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</si>
  <si>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</si>
  <si>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</si>
  <si>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</si>
  <si>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</si>
  <si>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</si>
  <si>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</si>
  <si>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</si>
  <si>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</si>
  <si>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</si>
  <si>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</si>
  <si>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</si>
  <si>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</si>
  <si>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</si>
  <si>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</si>
  <si>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</si>
  <si>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</si>
  <si>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</si>
  <si>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</si>
  <si>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</si>
  <si>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</si>
  <si>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</si>
  <si>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</si>
  <si>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</si>
  <si>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</si>
  <si>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</si>
  <si>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</si>
  <si>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</si>
  <si>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</si>
  <si>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</si>
  <si>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</si>
  <si>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</si>
  <si>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</si>
  <si>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</si>
  <si>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</si>
  <si>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</si>
  <si>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</si>
  <si>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</si>
  <si>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</si>
  <si>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</si>
  <si>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</si>
  <si>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</si>
  <si>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</si>
  <si>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</si>
  <si>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</si>
  <si>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</si>
  <si>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</si>
  <si>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</si>
  <si>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</si>
  <si>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</si>
  <si>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</si>
  <si>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</si>
  <si>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</si>
  <si>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</si>
  <si>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</si>
  <si>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</si>
  <si>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</si>
  <si>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</si>
  <si>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</si>
  <si>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</si>
  <si>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</si>
  <si>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</si>
  <si>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</si>
  <si>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</si>
  <si>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</si>
  <si>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</si>
  <si>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</si>
  <si>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</si>
  <si>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</si>
  <si>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</si>
  <si>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</si>
  <si>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</si>
  <si>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</si>
  <si>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</si>
  <si>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</si>
  <si>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</si>
  <si>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</si>
  <si>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</si>
  <si>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</si>
  <si>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</si>
  <si>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</si>
  <si>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</si>
  <si>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</si>
  <si>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</si>
  <si>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</si>
  <si>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</si>
  <si>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</si>
  <si>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</si>
  <si>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</si>
  <si>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</si>
  <si>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</si>
  <si>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</si>
  <si>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</si>
  <si>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</si>
  <si>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</si>
  <si>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</si>
  <si>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</si>
  <si>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</si>
  <si>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</si>
  <si>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</si>
  <si>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</si>
  <si>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</si>
  <si>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</si>
  <si>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</si>
  <si>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</si>
  <si>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</si>
  <si>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</si>
  <si>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</si>
  <si>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</si>
  <si>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</si>
  <si>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</si>
  <si>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</si>
  <si>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</si>
  <si>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</si>
  <si>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</si>
  <si>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</si>
  <si>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</si>
  <si>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</si>
  <si>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</si>
  <si>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</si>
  <si>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</si>
  <si>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</si>
  <si>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</si>
  <si>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</si>
  <si>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</si>
  <si>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</si>
  <si>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</si>
  <si>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</si>
  <si>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</si>
  <si>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</si>
  <si>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</si>
  <si>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</si>
  <si>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</si>
  <si>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</si>
  <si>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</si>
  <si>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</si>
  <si>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</si>
  <si>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</si>
  <si>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</si>
  <si>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</si>
  <si>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</si>
  <si>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</si>
  <si>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</si>
  <si>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</si>
  <si>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</si>
  <si>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</si>
  <si>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</si>
  <si>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</si>
  <si>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</si>
  <si>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</si>
  <si>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</si>
  <si>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</si>
  <si>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</si>
  <si>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</si>
  <si>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</si>
  <si>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</si>
  <si>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</si>
  <si>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</si>
  <si>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</si>
  <si>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</si>
  <si>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</si>
  <si>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</si>
  <si>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</si>
  <si>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</si>
  <si>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</si>
  <si>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</si>
  <si>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</si>
  <si>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</si>
  <si>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</si>
  <si>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</si>
  <si>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</si>
  <si>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</si>
  <si>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</si>
  <si>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</si>
  <si>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</si>
  <si>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</si>
  <si>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</si>
  <si>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</si>
  <si>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</si>
  <si>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</si>
  <si>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</si>
  <si>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</si>
  <si>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</si>
  <si>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</si>
  <si>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</si>
  <si>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</si>
  <si>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</si>
  <si>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</si>
  <si>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</si>
  <si>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</si>
  <si>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</si>
  <si>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</si>
  <si>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</si>
  <si>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</si>
  <si>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</si>
  <si>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</si>
  <si>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</si>
  <si>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</si>
  <si>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</si>
  <si>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</si>
  <si>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</si>
  <si>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</si>
  <si>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</si>
  <si>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</si>
  <si>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</si>
  <si>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</si>
  <si>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</si>
  <si>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</si>
  <si>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</si>
  <si>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</si>
  <si>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</si>
  <si>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</si>
  <si>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</si>
  <si>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</si>
  <si>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</si>
  <si>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</si>
  <si>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</si>
  <si>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</si>
  <si>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</si>
  <si>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</si>
  <si>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</si>
  <si>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</si>
  <si>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</si>
  <si>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</si>
  <si>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</si>
  <si>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</si>
  <si>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</si>
  <si>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</si>
  <si>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</si>
  <si>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</si>
  <si>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</si>
  <si>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</si>
  <si>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</si>
  <si>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</si>
  <si>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</si>
  <si>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</si>
  <si>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</si>
  <si>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</si>
  <si>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</si>
  <si>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</si>
  <si>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</si>
  <si>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</si>
  <si>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</si>
  <si>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</si>
  <si>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</si>
  <si>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</si>
  <si>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</si>
  <si>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</si>
  <si>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</si>
  <si>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</si>
  <si>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</si>
  <si>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</si>
  <si>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</si>
  <si>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</si>
  <si>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</si>
  <si>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</si>
  <si>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</si>
  <si>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</si>
  <si>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</si>
  <si>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</si>
  <si>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</si>
  <si>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</si>
  <si>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</si>
  <si>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</si>
  <si>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</si>
  <si>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</si>
  <si>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</si>
  <si>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</si>
  <si>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</si>
  <si>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</si>
  <si>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</si>
  <si>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</si>
  <si>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</si>
  <si>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</si>
  <si>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</si>
  <si>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</si>
  <si>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</si>
  <si>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</si>
  <si>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</si>
  <si>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</si>
  <si>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</si>
  <si>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</si>
  <si>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</si>
  <si>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</si>
  <si>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</si>
  <si>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</si>
  <si>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</si>
  <si>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</si>
  <si>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</si>
  <si>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</si>
  <si>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</si>
  <si>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</si>
  <si>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</si>
  <si>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</si>
  <si>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</si>
  <si>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</si>
  <si>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</si>
  <si>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</si>
  <si>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</si>
  <si>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</si>
  <si>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</si>
  <si>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</si>
  <si>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</si>
  <si>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</si>
  <si>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</si>
  <si>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</si>
  <si>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</si>
  <si>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</si>
  <si>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</si>
  <si>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</si>
  <si>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</si>
  <si>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</si>
  <si>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</si>
  <si>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</si>
  <si>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</si>
  <si>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</si>
  <si>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</si>
  <si>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</si>
  <si>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</si>
  <si>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</si>
  <si>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</si>
  <si>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</si>
  <si>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</si>
  <si>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</si>
  <si>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</si>
  <si>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</si>
  <si>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</si>
  <si>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</si>
  <si>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</si>
  <si>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</si>
  <si>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</si>
  <si>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</si>
  <si>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</si>
  <si>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</si>
  <si>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</si>
  <si>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</si>
  <si>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</si>
  <si>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</si>
  <si>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</si>
  <si>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</si>
  <si>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</si>
  <si>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</si>
  <si>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</si>
  <si>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</si>
  <si>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</si>
  <si>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</si>
  <si>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</si>
  <si>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(All)</t>
  </si>
  <si>
    <t>Column Labels</t>
  </si>
  <si>
    <t>Grand Total</t>
  </si>
  <si>
    <t>Count of outcomes</t>
  </si>
  <si>
    <t>Subcategory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</si>
  <si>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</si>
  <si>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</si>
  <si>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</si>
  <si>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</si>
  <si>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</si>
  <si>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</si>
  <si>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</si>
  <si>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</si>
  <si>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</si>
  <si>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</si>
  <si>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</si>
  <si>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</si>
  <si>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</si>
  <si>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</si>
  <si>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</si>
  <si>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</si>
  <si>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</si>
  <si>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</si>
  <si>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</si>
  <si>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</si>
  <si>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</si>
  <si>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</si>
  <si>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</si>
  <si>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</si>
  <si>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</si>
  <si>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</si>
  <si>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</si>
  <si>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</si>
  <si>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14000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</si>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</sst>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0" borderId="0" xfId="0" applyFill="1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9" fontId="1" fillId="2" borderId="0" xfId="0" applyNumberFormat="1" applyFont="1" applyFill="1"/>
    <xf numFmtId="0" fontId="1" fillId="2" borderId="0" xfId="0" applyFont="1" applyFill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1" fillId="2" borderId="0" xfId="0" applyNumberFormat="1" applyFont="1" applyFill="1"/>
    <xf numFmtId="9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4B4B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Outcomes</a:t>
            </a:r>
            <a:r>
              <a:rPr lang="en-US" sz="1500" baseline="0"/>
              <a:t> by Category</a:t>
            </a:r>
            <a:endParaRPr lang="en-US" sz="1500"/>
          </a:p>
        </c:rich>
      </c:tx>
      <c:layout>
        <c:manualLayout>
          <c:xMode val="edge"/>
          <c:yMode val="edge"/>
          <c:x val="0.39664092886657909"/>
          <c:y val="8.3969194372947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10D-9F98-28705CAD747B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10D-9F98-28705CAD747B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1-410D-9F98-28705CAD747B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1-410D-9F98-28705CAD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44303"/>
        <c:axId val="336743471"/>
      </c:barChart>
      <c:catAx>
        <c:axId val="3367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3471"/>
        <c:crosses val="autoZero"/>
        <c:auto val="1"/>
        <c:lblAlgn val="ctr"/>
        <c:lblOffset val="100"/>
        <c:noMultiLvlLbl val="0"/>
      </c:catAx>
      <c:valAx>
        <c:axId val="3367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by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Outcomes by Subcategory</a:t>
            </a:r>
          </a:p>
        </c:rich>
      </c:tx>
      <c:layout>
        <c:manualLayout>
          <c:xMode val="edge"/>
          <c:yMode val="edge"/>
          <c:x val="0.39532424032769964"/>
          <c:y val="4.007260586679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149419607067942E-2"/>
          <c:y val="0.14525940004625859"/>
          <c:w val="0.85439912584148736"/>
          <c:h val="0.64580565360364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SubCategory'!$B$6:$B$9</c:f>
              <c:numCache>
                <c:formatCode>General</c:formatCode>
                <c:ptCount val="3"/>
                <c:pt idx="0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6-4B7A-A874-86CA7ADC16F2}"/>
            </c:ext>
          </c:extLst>
        </c:ser>
        <c:ser>
          <c:idx val="1"/>
          <c:order val="1"/>
          <c:tx>
            <c:strRef>
              <c:f>'Outcomes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SubCategory'!$C$6:$C$9</c:f>
              <c:numCache>
                <c:formatCode>General</c:formatCode>
                <c:ptCount val="3"/>
                <c:pt idx="0">
                  <c:v>60</c:v>
                </c:pt>
                <c:pt idx="1">
                  <c:v>353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6-4B7A-A874-86CA7ADC16F2}"/>
            </c:ext>
          </c:extLst>
        </c:ser>
        <c:ser>
          <c:idx val="2"/>
          <c:order val="2"/>
          <c:tx>
            <c:strRef>
              <c:f>'Outcomes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SubCategory'!$D$6:$D$9</c:f>
              <c:numCache>
                <c:formatCode>General</c:formatCode>
                <c:ptCount val="3"/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6-4B7A-A874-86CA7ADC16F2}"/>
            </c:ext>
          </c:extLst>
        </c:ser>
        <c:ser>
          <c:idx val="3"/>
          <c:order val="3"/>
          <c:tx>
            <c:strRef>
              <c:f>'Outcomes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SubCategory'!$E$6:$E$9</c:f>
              <c:numCache>
                <c:formatCode>General</c:formatCode>
                <c:ptCount val="3"/>
                <c:pt idx="0">
                  <c:v>60</c:v>
                </c:pt>
                <c:pt idx="1">
                  <c:v>694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56-4B7A-A874-86CA7ADC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40063"/>
        <c:axId val="176239231"/>
      </c:barChart>
      <c:catAx>
        <c:axId val="1762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9231"/>
        <c:crosses val="autoZero"/>
        <c:auto val="1"/>
        <c:lblAlgn val="ctr"/>
        <c:lblOffset val="100"/>
        <c:noMultiLvlLbl val="0"/>
      </c:catAx>
      <c:valAx>
        <c:axId val="1762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</a:t>
            </a:r>
            <a:r>
              <a:rPr lang="en-US" baseline="0"/>
              <a:t> </a:t>
            </a:r>
            <a:r>
              <a:rPr lang="en-US"/>
              <a:t>Outcomes by Launch Date</a:t>
            </a:r>
          </a:p>
        </c:rich>
      </c:tx>
      <c:layout>
        <c:manualLayout>
          <c:xMode val="edge"/>
          <c:yMode val="edge"/>
          <c:x val="0.32673199778265577"/>
          <c:y val="9.142605269631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6-492C-966B-36BDFA72FBA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6-492C-966B-36BDFA72FBA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6-492C-966B-36BDFA72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149247"/>
        <c:axId val="1781062255"/>
      </c:lineChart>
      <c:catAx>
        <c:axId val="17361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62255"/>
        <c:crosses val="autoZero"/>
        <c:auto val="1"/>
        <c:lblAlgn val="ctr"/>
        <c:lblOffset val="100"/>
        <c:noMultiLvlLbl val="0"/>
      </c:catAx>
      <c:valAx>
        <c:axId val="17810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/>
              </a:rPr>
              <a:t>Outcomes Based on Goal</a:t>
            </a:r>
            <a:endParaRPr lang="en-US" sz="1500" b="1"/>
          </a:p>
        </c:rich>
      </c:tx>
      <c:layout>
        <c:manualLayout>
          <c:xMode val="edge"/>
          <c:yMode val="edge"/>
          <c:x val="0.38384399530703822"/>
          <c:y val="4.3572974783027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0.46153846153846156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7-47D1-8B2A-FA30E6C0E3BB}"/>
            </c:ext>
          </c:extLst>
        </c:ser>
        <c:ser>
          <c:idx val="1"/>
          <c:order val="1"/>
          <c:tx>
            <c:strRef>
              <c:f>'Outcomes Based on Goals'!$H$1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0.53846153846153844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7-47D1-8B2A-FA30E6C0E3BB}"/>
            </c:ext>
          </c:extLst>
        </c:ser>
        <c:ser>
          <c:idx val="2"/>
          <c:order val="2"/>
          <c:tx>
            <c:strRef>
              <c:f>'Outcomes Based on Goals'!$I$1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Goals'!$I$2:$I$13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7-47D1-8B2A-FA30E6C0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447600"/>
        <c:axId val="1832448016"/>
      </c:lineChart>
      <c:catAx>
        <c:axId val="18324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8016"/>
        <c:crosses val="autoZero"/>
        <c:auto val="1"/>
        <c:lblAlgn val="ctr"/>
        <c:lblOffset val="100"/>
        <c:noMultiLvlLbl val="0"/>
      </c:catAx>
      <c:valAx>
        <c:axId val="1832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</xdr:rowOff>
    </xdr:from>
    <xdr:to>
      <xdr:col>20</xdr:col>
      <xdr:colOff>38099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9B789-CD29-A70A-51AA-D94D89A84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15</xdr:row>
      <xdr:rowOff>152400</xdr:rowOff>
    </xdr:from>
    <xdr:to>
      <xdr:col>5</xdr:col>
      <xdr:colOff>657225</xdr:colOff>
      <xdr:row>18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377F1E-8D15-22EF-4F42-8506527C6660}"/>
            </a:ext>
          </a:extLst>
        </xdr:cNvPr>
        <xdr:cNvSpPr txBox="1"/>
      </xdr:nvSpPr>
      <xdr:spPr>
        <a:xfrm>
          <a:off x="152400" y="3009900"/>
          <a:ext cx="41529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In this bird view, theatre is</a:t>
          </a:r>
          <a:r>
            <a:rPr lang="en-US" sz="1300" baseline="0"/>
            <a:t> the most succeful campaign.</a:t>
          </a:r>
          <a:endParaRPr lang="en-US" sz="13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28575</xdr:rowOff>
    </xdr:from>
    <xdr:to>
      <xdr:col>21</xdr:col>
      <xdr:colOff>523875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0B5FE-8F7B-3077-B2B5-29F6624D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10</xdr:row>
      <xdr:rowOff>104774</xdr:rowOff>
    </xdr:from>
    <xdr:to>
      <xdr:col>5</xdr:col>
      <xdr:colOff>733425</xdr:colOff>
      <xdr:row>16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490578-B78C-A894-0E25-3E22A61D37E0}"/>
            </a:ext>
          </a:extLst>
        </xdr:cNvPr>
        <xdr:cNvSpPr txBox="1"/>
      </xdr:nvSpPr>
      <xdr:spPr>
        <a:xfrm>
          <a:off x="171450" y="2009774"/>
          <a:ext cx="4210050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We're using subcategories in order to focus our analysis on an area that is more relevant for Louise: theatrical productions.</a:t>
          </a:r>
        </a:p>
        <a:p>
          <a:r>
            <a:rPr lang="en-US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Kickstarter campaigns for plays, is the most successful.</a:t>
          </a:r>
          <a:endParaRPr lang="en-US" sz="13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325438</xdr:colOff>
      <xdr:row>1</xdr:row>
      <xdr:rowOff>163512</xdr:rowOff>
    </xdr:from>
    <xdr:to>
      <xdr:col>18</xdr:col>
      <xdr:colOff>19050</xdr:colOff>
      <xdr:row>27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779E5-B39B-47DF-98DA-2615AA75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13</xdr:row>
      <xdr:rowOff>161924</xdr:rowOff>
    </xdr:from>
    <xdr:to>
      <xdr:col>8</xdr:col>
      <xdr:colOff>1533524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7A8F6-6589-9E4F-A9DB-A967D859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" refreshedDate="44689.513564583336" createdVersion="7" refreshedVersion="7" minRefreshableVersion="3" recordCount="4114" xr:uid="{9768282A-5078-4224-A054-BBFD4F5849C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7405D-075B-44E8-8D05-2C59F0083D7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750BB-3ECA-47C3-AF5B-6B4ACDF6294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/>
    <pivotField showAll="0" defaultSubtotal="0"/>
    <pivotField showAll="0" defaultSubtotal="0"/>
  </pivotFields>
  <rowFields count="1">
    <field x="17"/>
  </rowFields>
  <rowItems count="4">
    <i>
      <x v="18"/>
    </i>
    <i>
      <x v="24"/>
    </i>
    <i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item="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523F9-7858-482A-AAF0-070CB132C09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H1" zoomScaleNormal="100" workbookViewId="0">
      <selection activeCell="I2" sqref="I2"/>
    </sheetView>
  </sheetViews>
  <sheetFormatPr defaultColWidth="8.85546875" defaultRowHeight="15" x14ac:dyDescent="0.25"/>
  <cols>
    <col min="1" max="1" width="5" style="10" bestFit="1" customWidth="1"/>
    <col min="2" max="2" width="38.42578125" style="1" customWidth="1"/>
    <col min="3" max="3" width="41" style="1" bestFit="1" customWidth="1"/>
    <col min="4" max="4" width="16.28515625" style="3" bestFit="1" customWidth="1"/>
    <col min="5" max="5" width="12.7109375" style="4" bestFit="1" customWidth="1"/>
    <col min="6" max="6" width="19.42578125" customWidth="1"/>
    <col min="7" max="7" width="13.42578125" customWidth="1"/>
    <col min="8" max="8" width="12.5703125" customWidth="1"/>
    <col min="9" max="9" width="12.85546875" customWidth="1"/>
    <col min="10" max="10" width="17.42578125" customWidth="1"/>
    <col min="11" max="11" width="13.7109375" customWidth="1"/>
    <col min="12" max="12" width="16.5703125" customWidth="1"/>
    <col min="13" max="13" width="12.28515625" customWidth="1"/>
    <col min="14" max="14" width="28" bestFit="1" customWidth="1"/>
    <col min="15" max="15" width="22.140625" customWidth="1"/>
    <col min="16" max="16" width="20.140625" customWidth="1"/>
    <col min="17" max="17" width="28" bestFit="1" customWidth="1"/>
    <col min="18" max="18" width="16.85546875" bestFit="1" customWidth="1"/>
    <col min="19" max="19" width="25.85546875" style="16" customWidth="1"/>
    <col min="20" max="20" width="24.140625" style="16" customWidth="1"/>
    <col min="21" max="21" width="13.42578125" customWidth="1"/>
  </cols>
  <sheetData>
    <row r="1" spans="1:21" s="14" customFormat="1" x14ac:dyDescent="0.25">
      <c r="A1" s="5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5" t="s">
        <v>8304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8305</v>
      </c>
      <c r="O1" s="5" t="s">
        <v>8306</v>
      </c>
      <c r="P1" s="13" t="s">
        <v>8307</v>
      </c>
      <c r="Q1" s="11" t="s">
        <v>8358</v>
      </c>
      <c r="R1" s="14" t="s">
        <v>8363</v>
      </c>
      <c r="S1" s="18" t="s">
        <v>8365</v>
      </c>
      <c r="T1" s="18" t="s">
        <v>8366</v>
      </c>
      <c r="U1" s="14" t="s">
        <v>8379</v>
      </c>
    </row>
    <row r="2" spans="1:21" ht="47.25" customHeight="1" x14ac:dyDescent="0.25">
      <c r="A2" s="9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2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>
        <f>YEAR(S:S)</f>
        <v>2015</v>
      </c>
    </row>
    <row r="3" spans="1:21" ht="30" x14ac:dyDescent="0.25">
      <c r="A3" s="9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2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YEAR(S:S)</f>
        <v>2017</v>
      </c>
    </row>
    <row r="4" spans="1:21" ht="45" x14ac:dyDescent="0.25">
      <c r="A4" s="9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2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30" x14ac:dyDescent="0.25">
      <c r="A5" s="9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2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60" x14ac:dyDescent="0.25">
      <c r="A6" s="9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5" x14ac:dyDescent="0.25">
      <c r="A7" s="9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2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60" x14ac:dyDescent="0.25">
      <c r="A8" s="9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2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60" x14ac:dyDescent="0.25">
      <c r="A9" s="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2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30" x14ac:dyDescent="0.25">
      <c r="A10" s="9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2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5" x14ac:dyDescent="0.25">
      <c r="A11" s="9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45" x14ac:dyDescent="0.25">
      <c r="A12" s="9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2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60" x14ac:dyDescent="0.25">
      <c r="A13" s="9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2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60" x14ac:dyDescent="0.25">
      <c r="A14" s="9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2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45" x14ac:dyDescent="0.25">
      <c r="A15" s="9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30" x14ac:dyDescent="0.25">
      <c r="A16" s="9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2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5" x14ac:dyDescent="0.25">
      <c r="A17" s="9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2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60" x14ac:dyDescent="0.25">
      <c r="A18" s="9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2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45" x14ac:dyDescent="0.25">
      <c r="A19" s="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2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5" x14ac:dyDescent="0.25">
      <c r="A20" s="9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2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60" x14ac:dyDescent="0.25">
      <c r="A21" s="9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2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5" x14ac:dyDescent="0.25">
      <c r="A22" s="9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2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5" x14ac:dyDescent="0.25">
      <c r="A23" s="9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2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30" x14ac:dyDescent="0.25">
      <c r="A24" s="9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2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5" x14ac:dyDescent="0.25">
      <c r="A25" s="9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2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30" x14ac:dyDescent="0.25">
      <c r="A26" s="9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2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60" x14ac:dyDescent="0.25">
      <c r="A27" s="9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2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5" x14ac:dyDescent="0.25">
      <c r="A28" s="9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2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5" x14ac:dyDescent="0.25">
      <c r="A29" s="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2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30" x14ac:dyDescent="0.25">
      <c r="A30" s="9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2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60" x14ac:dyDescent="0.25">
      <c r="A31" s="9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2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5" x14ac:dyDescent="0.25">
      <c r="A32" s="9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2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5" x14ac:dyDescent="0.25">
      <c r="A33" s="9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60" x14ac:dyDescent="0.25">
      <c r="A34" s="9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2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45" x14ac:dyDescent="0.25">
      <c r="A35" s="9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2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60" x14ac:dyDescent="0.25">
      <c r="A36" s="9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2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45" x14ac:dyDescent="0.25">
      <c r="A37" s="9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2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30" x14ac:dyDescent="0.25">
      <c r="A38" s="9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2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60" x14ac:dyDescent="0.25">
      <c r="A39" s="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2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5" x14ac:dyDescent="0.25">
      <c r="A40" s="9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60" x14ac:dyDescent="0.25">
      <c r="A41" s="9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60" x14ac:dyDescent="0.25">
      <c r="A42" s="9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2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60" x14ac:dyDescent="0.25">
      <c r="A43" s="9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60" x14ac:dyDescent="0.25">
      <c r="A44" s="9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2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60" x14ac:dyDescent="0.25">
      <c r="A45" s="9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2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60" x14ac:dyDescent="0.25">
      <c r="A46" s="9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5" x14ac:dyDescent="0.25">
      <c r="A47" s="9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5" x14ac:dyDescent="0.25">
      <c r="A48" s="9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2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60" x14ac:dyDescent="0.25">
      <c r="A49" s="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2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60" x14ac:dyDescent="0.25">
      <c r="A50" s="9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ht="30" x14ac:dyDescent="0.25">
      <c r="A51" s="9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5" x14ac:dyDescent="0.25">
      <c r="A52" s="9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60" x14ac:dyDescent="0.25">
      <c r="A53" s="9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5" x14ac:dyDescent="0.25">
      <c r="A54" s="9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2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30" x14ac:dyDescent="0.25">
      <c r="A55" s="9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2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60" x14ac:dyDescent="0.25">
      <c r="A56" s="9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5" x14ac:dyDescent="0.25">
      <c r="A57" s="9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45" x14ac:dyDescent="0.25">
      <c r="A58" s="9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2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60" x14ac:dyDescent="0.25">
      <c r="A59" s="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2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45" x14ac:dyDescent="0.25">
      <c r="A60" s="9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2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45" x14ac:dyDescent="0.25">
      <c r="A61" s="9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2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5" x14ac:dyDescent="0.25">
      <c r="A62" s="9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2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60" x14ac:dyDescent="0.25">
      <c r="A63" s="9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2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60" x14ac:dyDescent="0.25">
      <c r="A64" s="9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2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5" x14ac:dyDescent="0.25">
      <c r="A65" s="9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2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60" x14ac:dyDescent="0.25">
      <c r="A66" s="9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2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45" x14ac:dyDescent="0.25">
      <c r="A67" s="9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2" t="s">
        <v>8308</v>
      </c>
      <c r="R67" t="s">
        <v>8310</v>
      </c>
      <c r="S67" s="16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YEAR(S:S)</f>
        <v>2014</v>
      </c>
    </row>
    <row r="68" spans="1:21" ht="30" x14ac:dyDescent="0.25">
      <c r="A68" s="9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2" t="s">
        <v>8308</v>
      </c>
      <c r="R68" t="s">
        <v>8310</v>
      </c>
      <c r="S68" s="16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5" x14ac:dyDescent="0.25">
      <c r="A69" s="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2" t="s">
        <v>8308</v>
      </c>
      <c r="R69" t="s">
        <v>8310</v>
      </c>
      <c r="S69" s="16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60" x14ac:dyDescent="0.25">
      <c r="A70" s="9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2" t="s">
        <v>8308</v>
      </c>
      <c r="R70" t="s">
        <v>8310</v>
      </c>
      <c r="S70" s="16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60" x14ac:dyDescent="0.25">
      <c r="A71" s="9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2" t="s">
        <v>8308</v>
      </c>
      <c r="R71" t="s">
        <v>8310</v>
      </c>
      <c r="S71" s="16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60" x14ac:dyDescent="0.25">
      <c r="A72" s="9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2" t="s">
        <v>8308</v>
      </c>
      <c r="R72" t="s">
        <v>8310</v>
      </c>
      <c r="S72" s="16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5" x14ac:dyDescent="0.25">
      <c r="A73" s="9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2" t="s">
        <v>8308</v>
      </c>
      <c r="R73" t="s">
        <v>8310</v>
      </c>
      <c r="S73" s="16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60" x14ac:dyDescent="0.25">
      <c r="A74" s="9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2" t="s">
        <v>8308</v>
      </c>
      <c r="R74" t="s">
        <v>8310</v>
      </c>
      <c r="S74" s="16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60" x14ac:dyDescent="0.25">
      <c r="A75" s="9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2" t="s">
        <v>8308</v>
      </c>
      <c r="R75" t="s">
        <v>8310</v>
      </c>
      <c r="S75" s="16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60" x14ac:dyDescent="0.25">
      <c r="A76" s="9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2" t="s">
        <v>8308</v>
      </c>
      <c r="R76" t="s">
        <v>8310</v>
      </c>
      <c r="S76" s="16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5" x14ac:dyDescent="0.25">
      <c r="A77" s="9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2" t="s">
        <v>8308</v>
      </c>
      <c r="R77" t="s">
        <v>8310</v>
      </c>
      <c r="S77" s="16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60" x14ac:dyDescent="0.25">
      <c r="A78" s="9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2" t="s">
        <v>8308</v>
      </c>
      <c r="R78" t="s">
        <v>8310</v>
      </c>
      <c r="S78" s="16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5" x14ac:dyDescent="0.25">
      <c r="A79" s="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2" t="s">
        <v>8308</v>
      </c>
      <c r="R79" t="s">
        <v>8310</v>
      </c>
      <c r="S79" s="16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105" x14ac:dyDescent="0.25">
      <c r="A80" s="9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2" t="s">
        <v>8308</v>
      </c>
      <c r="R80" t="s">
        <v>8310</v>
      </c>
      <c r="S80" s="16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5" x14ac:dyDescent="0.25">
      <c r="A81" s="9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2" t="s">
        <v>8308</v>
      </c>
      <c r="R81" t="s">
        <v>8310</v>
      </c>
      <c r="S81" s="16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5" x14ac:dyDescent="0.25">
      <c r="A82" s="9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2" t="s">
        <v>8308</v>
      </c>
      <c r="R82" t="s">
        <v>8310</v>
      </c>
      <c r="S82" s="16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45" x14ac:dyDescent="0.25">
      <c r="A83" s="9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2" t="s">
        <v>8308</v>
      </c>
      <c r="R83" t="s">
        <v>8310</v>
      </c>
      <c r="S83" s="16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60" x14ac:dyDescent="0.25">
      <c r="A84" s="9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2" t="s">
        <v>8308</v>
      </c>
      <c r="R84" t="s">
        <v>8310</v>
      </c>
      <c r="S84" s="16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45" x14ac:dyDescent="0.25">
      <c r="A85" s="9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2" t="s">
        <v>8308</v>
      </c>
      <c r="R85" t="s">
        <v>8310</v>
      </c>
      <c r="S85" s="16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5" x14ac:dyDescent="0.25">
      <c r="A86" s="9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2" t="s">
        <v>8308</v>
      </c>
      <c r="R86" t="s">
        <v>8310</v>
      </c>
      <c r="S86" s="16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60" x14ac:dyDescent="0.25">
      <c r="A87" s="9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2" t="s">
        <v>8308</v>
      </c>
      <c r="R87" t="s">
        <v>8310</v>
      </c>
      <c r="S87" s="16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75" x14ac:dyDescent="0.25">
      <c r="A88" s="9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2" t="s">
        <v>8308</v>
      </c>
      <c r="R88" t="s">
        <v>8310</v>
      </c>
      <c r="S88" s="16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5" x14ac:dyDescent="0.25">
      <c r="A89" s="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2" t="s">
        <v>8308</v>
      </c>
      <c r="R89" t="s">
        <v>8310</v>
      </c>
      <c r="S89" s="16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60" x14ac:dyDescent="0.25">
      <c r="A90" s="9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2" t="s">
        <v>8308</v>
      </c>
      <c r="R90" t="s">
        <v>8310</v>
      </c>
      <c r="S90" s="16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5" x14ac:dyDescent="0.25">
      <c r="A91" s="9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2" t="s">
        <v>8308</v>
      </c>
      <c r="R91" t="s">
        <v>8310</v>
      </c>
      <c r="S91" s="16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30" x14ac:dyDescent="0.25">
      <c r="A92" s="9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2" t="s">
        <v>8308</v>
      </c>
      <c r="R92" t="s">
        <v>8310</v>
      </c>
      <c r="S92" s="16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5" x14ac:dyDescent="0.25">
      <c r="A93" s="9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2" t="s">
        <v>8308</v>
      </c>
      <c r="R93" t="s">
        <v>8310</v>
      </c>
      <c r="S93" s="16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60" x14ac:dyDescent="0.25">
      <c r="A94" s="9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2" t="s">
        <v>8308</v>
      </c>
      <c r="R94" t="s">
        <v>8310</v>
      </c>
      <c r="S94" s="16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60" x14ac:dyDescent="0.25">
      <c r="A95" s="9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2" t="s">
        <v>8308</v>
      </c>
      <c r="R95" t="s">
        <v>8310</v>
      </c>
      <c r="S95" s="16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5" x14ac:dyDescent="0.25">
      <c r="A96" s="9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2" t="s">
        <v>8308</v>
      </c>
      <c r="R96" t="s">
        <v>8310</v>
      </c>
      <c r="S96" s="16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60" x14ac:dyDescent="0.25">
      <c r="A97" s="9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2" t="s">
        <v>8308</v>
      </c>
      <c r="R97" t="s">
        <v>8310</v>
      </c>
      <c r="S97" s="16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60" x14ac:dyDescent="0.25">
      <c r="A98" s="9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2" t="s">
        <v>8308</v>
      </c>
      <c r="R98" t="s">
        <v>8310</v>
      </c>
      <c r="S98" s="16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5" x14ac:dyDescent="0.25">
      <c r="A99" s="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2" t="s">
        <v>8308</v>
      </c>
      <c r="R99" t="s">
        <v>8310</v>
      </c>
      <c r="S99" s="16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5" x14ac:dyDescent="0.25">
      <c r="A100" s="9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2" t="s">
        <v>8308</v>
      </c>
      <c r="R100" t="s">
        <v>8310</v>
      </c>
      <c r="S100" s="16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45" x14ac:dyDescent="0.25">
      <c r="A101" s="9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2" t="s">
        <v>8308</v>
      </c>
      <c r="R101" t="s">
        <v>8310</v>
      </c>
      <c r="S101" s="16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60" x14ac:dyDescent="0.25">
      <c r="A102" s="9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2" t="s">
        <v>8308</v>
      </c>
      <c r="R102" t="s">
        <v>8310</v>
      </c>
      <c r="S102" s="16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60" x14ac:dyDescent="0.25">
      <c r="A103" s="9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2" t="s">
        <v>8308</v>
      </c>
      <c r="R103" t="s">
        <v>8310</v>
      </c>
      <c r="S103" s="16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60" x14ac:dyDescent="0.25">
      <c r="A104" s="9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2" t="s">
        <v>8308</v>
      </c>
      <c r="R104" t="s">
        <v>8310</v>
      </c>
      <c r="S104" s="16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45" x14ac:dyDescent="0.25">
      <c r="A105" s="9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2" t="s">
        <v>8308</v>
      </c>
      <c r="R105" t="s">
        <v>8310</v>
      </c>
      <c r="S105" s="16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30" x14ac:dyDescent="0.25">
      <c r="A106" s="9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2" t="s">
        <v>8308</v>
      </c>
      <c r="R106" t="s">
        <v>8310</v>
      </c>
      <c r="S106" s="16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5" x14ac:dyDescent="0.25">
      <c r="A107" s="9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2" t="s">
        <v>8308</v>
      </c>
      <c r="R107" t="s">
        <v>8310</v>
      </c>
      <c r="S107" s="16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x14ac:dyDescent="0.25">
      <c r="A108" s="9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2" t="s">
        <v>8308</v>
      </c>
      <c r="R108" t="s">
        <v>8310</v>
      </c>
      <c r="S108" s="16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60" x14ac:dyDescent="0.25">
      <c r="A109" s="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2" t="s">
        <v>8308</v>
      </c>
      <c r="R109" t="s">
        <v>8310</v>
      </c>
      <c r="S109" s="16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5" x14ac:dyDescent="0.25">
      <c r="A110" s="9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2" t="s">
        <v>8308</v>
      </c>
      <c r="R110" t="s">
        <v>8310</v>
      </c>
      <c r="S110" s="16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5" x14ac:dyDescent="0.25">
      <c r="A111" s="9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2" t="s">
        <v>8308</v>
      </c>
      <c r="R111" t="s">
        <v>8310</v>
      </c>
      <c r="S111" s="16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5" x14ac:dyDescent="0.25">
      <c r="A112" s="9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2" t="s">
        <v>8308</v>
      </c>
      <c r="R112" t="s">
        <v>8310</v>
      </c>
      <c r="S112" s="16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5" x14ac:dyDescent="0.25">
      <c r="A113" s="9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2" t="s">
        <v>8308</v>
      </c>
      <c r="R113" t="s">
        <v>8310</v>
      </c>
      <c r="S113" s="16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60" x14ac:dyDescent="0.25">
      <c r="A114" s="9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2" t="s">
        <v>8308</v>
      </c>
      <c r="R114" t="s">
        <v>8310</v>
      </c>
      <c r="S114" s="16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30" x14ac:dyDescent="0.25">
      <c r="A115" s="9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2" t="s">
        <v>8308</v>
      </c>
      <c r="R115" t="s">
        <v>8310</v>
      </c>
      <c r="S115" s="16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60" x14ac:dyDescent="0.25">
      <c r="A116" s="9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2" t="s">
        <v>8308</v>
      </c>
      <c r="R116" t="s">
        <v>8310</v>
      </c>
      <c r="S116" s="16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ht="30" x14ac:dyDescent="0.25">
      <c r="A117" s="9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2" t="s">
        <v>8308</v>
      </c>
      <c r="R117" t="s">
        <v>8310</v>
      </c>
      <c r="S117" s="16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60" x14ac:dyDescent="0.25">
      <c r="A118" s="9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2" t="s">
        <v>8308</v>
      </c>
      <c r="R118" t="s">
        <v>8310</v>
      </c>
      <c r="S118" s="16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60" x14ac:dyDescent="0.25">
      <c r="A119" s="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2" t="s">
        <v>8308</v>
      </c>
      <c r="R119" t="s">
        <v>8310</v>
      </c>
      <c r="S119" s="16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45" x14ac:dyDescent="0.25">
      <c r="A120" s="9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2" t="s">
        <v>8308</v>
      </c>
      <c r="R120" t="s">
        <v>8310</v>
      </c>
      <c r="S120" s="16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60" x14ac:dyDescent="0.25">
      <c r="A121" s="9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2" t="s">
        <v>8308</v>
      </c>
      <c r="R121" t="s">
        <v>8310</v>
      </c>
      <c r="S121" s="16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60" x14ac:dyDescent="0.25">
      <c r="A122" s="9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2" t="s">
        <v>8308</v>
      </c>
      <c r="R122" t="s">
        <v>8311</v>
      </c>
      <c r="S122" s="16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60" x14ac:dyDescent="0.25">
      <c r="A123" s="9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2" t="s">
        <v>8308</v>
      </c>
      <c r="R123" t="s">
        <v>8311</v>
      </c>
      <c r="S123" s="16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45" x14ac:dyDescent="0.25">
      <c r="A124" s="9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>IFERROR(ROUND(E124/L124,2),0)</f>
        <v>0</v>
      </c>
      <c r="Q124" s="12" t="s">
        <v>8308</v>
      </c>
      <c r="R124" t="s">
        <v>8311</v>
      </c>
      <c r="S124" s="16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60" x14ac:dyDescent="0.25">
      <c r="A125" s="9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2" t="s">
        <v>8308</v>
      </c>
      <c r="R125" t="s">
        <v>8311</v>
      </c>
      <c r="S125" s="16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5" x14ac:dyDescent="0.25">
      <c r="A126" s="9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2" t="s">
        <v>8308</v>
      </c>
      <c r="R126" t="s">
        <v>8311</v>
      </c>
      <c r="S126" s="16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60" x14ac:dyDescent="0.25">
      <c r="A127" s="9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2" t="s">
        <v>8308</v>
      </c>
      <c r="R127" t="s">
        <v>8311</v>
      </c>
      <c r="S127" s="16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60" x14ac:dyDescent="0.25">
      <c r="A128" s="9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2" t="s">
        <v>8308</v>
      </c>
      <c r="R128" t="s">
        <v>8311</v>
      </c>
      <c r="S128" s="16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45" x14ac:dyDescent="0.25">
      <c r="A129" s="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2" t="s">
        <v>8308</v>
      </c>
      <c r="R129" t="s">
        <v>8311</v>
      </c>
      <c r="S129" s="16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30" x14ac:dyDescent="0.25">
      <c r="A130" s="9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2" t="s">
        <v>8308</v>
      </c>
      <c r="R130" t="s">
        <v>8311</v>
      </c>
      <c r="S130" s="16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60" x14ac:dyDescent="0.25">
      <c r="A131" s="9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2" t="s">
        <v>8308</v>
      </c>
      <c r="R131" t="s">
        <v>8311</v>
      </c>
      <c r="S131" s="16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YEAR(S:S)</f>
        <v>2014</v>
      </c>
    </row>
    <row r="132" spans="1:21" ht="60" x14ac:dyDescent="0.25">
      <c r="A132" s="9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2" t="s">
        <v>8308</v>
      </c>
      <c r="R132" t="s">
        <v>8311</v>
      </c>
      <c r="S132" s="16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x14ac:dyDescent="0.25">
      <c r="A133" s="9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2" t="s">
        <v>8308</v>
      </c>
      <c r="R133" t="s">
        <v>8311</v>
      </c>
      <c r="S133" s="16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60" x14ac:dyDescent="0.25">
      <c r="A134" s="9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2" t="s">
        <v>8308</v>
      </c>
      <c r="R134" t="s">
        <v>8311</v>
      </c>
      <c r="S134" s="16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45" x14ac:dyDescent="0.25">
      <c r="A135" s="9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2" t="s">
        <v>8308</v>
      </c>
      <c r="R135" t="s">
        <v>8311</v>
      </c>
      <c r="S135" s="16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30" x14ac:dyDescent="0.25">
      <c r="A136" s="9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2" t="s">
        <v>8308</v>
      </c>
      <c r="R136" t="s">
        <v>8311</v>
      </c>
      <c r="S136" s="16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5" x14ac:dyDescent="0.25">
      <c r="A137" s="9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2" t="s">
        <v>8308</v>
      </c>
      <c r="R137" t="s">
        <v>8311</v>
      </c>
      <c r="S137" s="16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60" x14ac:dyDescent="0.25">
      <c r="A138" s="9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2" t="s">
        <v>8308</v>
      </c>
      <c r="R138" t="s">
        <v>8311</v>
      </c>
      <c r="S138" s="16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60" x14ac:dyDescent="0.25">
      <c r="A139" s="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2" t="s">
        <v>8308</v>
      </c>
      <c r="R139" t="s">
        <v>8311</v>
      </c>
      <c r="S139" s="16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45" x14ac:dyDescent="0.25">
      <c r="A140" s="9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2" t="s">
        <v>8308</v>
      </c>
      <c r="R140" t="s">
        <v>8311</v>
      </c>
      <c r="S140" s="16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45" x14ac:dyDescent="0.25">
      <c r="A141" s="9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2" t="s">
        <v>8308</v>
      </c>
      <c r="R141" t="s">
        <v>8311</v>
      </c>
      <c r="S141" s="16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60" x14ac:dyDescent="0.25">
      <c r="A142" s="9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2" t="s">
        <v>8308</v>
      </c>
      <c r="R142" t="s">
        <v>8311</v>
      </c>
      <c r="S142" s="16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5" x14ac:dyDescent="0.25">
      <c r="A143" s="9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2" t="s">
        <v>8308</v>
      </c>
      <c r="R143" t="s">
        <v>8311</v>
      </c>
      <c r="S143" s="16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45" x14ac:dyDescent="0.25">
      <c r="A144" s="9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2" t="s">
        <v>8308</v>
      </c>
      <c r="R144" t="s">
        <v>8311</v>
      </c>
      <c r="S144" s="16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60" x14ac:dyDescent="0.25">
      <c r="A145" s="9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2" t="s">
        <v>8308</v>
      </c>
      <c r="R145" t="s">
        <v>8311</v>
      </c>
      <c r="S145" s="16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5" x14ac:dyDescent="0.25">
      <c r="A146" s="9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2" t="s">
        <v>8308</v>
      </c>
      <c r="R146" t="s">
        <v>8311</v>
      </c>
      <c r="S146" s="16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60" x14ac:dyDescent="0.25">
      <c r="A147" s="9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2" t="s">
        <v>8308</v>
      </c>
      <c r="R147" t="s">
        <v>8311</v>
      </c>
      <c r="S147" s="16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45" x14ac:dyDescent="0.25">
      <c r="A148" s="9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2" t="s">
        <v>8308</v>
      </c>
      <c r="R148" t="s">
        <v>8311</v>
      </c>
      <c r="S148" s="16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30" x14ac:dyDescent="0.25">
      <c r="A149" s="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2" t="s">
        <v>8308</v>
      </c>
      <c r="R149" t="s">
        <v>8311</v>
      </c>
      <c r="S149" s="16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60" x14ac:dyDescent="0.25">
      <c r="A150" s="9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2" t="s">
        <v>8308</v>
      </c>
      <c r="R150" t="s">
        <v>8311</v>
      </c>
      <c r="S150" s="16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60" x14ac:dyDescent="0.25">
      <c r="A151" s="9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2" t="s">
        <v>8308</v>
      </c>
      <c r="R151" t="s">
        <v>8311</v>
      </c>
      <c r="S151" s="16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5" x14ac:dyDescent="0.25">
      <c r="A152" s="9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2" t="s">
        <v>8308</v>
      </c>
      <c r="R152" t="s">
        <v>8311</v>
      </c>
      <c r="S152" s="16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60" x14ac:dyDescent="0.25">
      <c r="A153" s="9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2" t="s">
        <v>8308</v>
      </c>
      <c r="R153" t="s">
        <v>8311</v>
      </c>
      <c r="S153" s="16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30" x14ac:dyDescent="0.25">
      <c r="A154" s="9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2" t="s">
        <v>8308</v>
      </c>
      <c r="R154" t="s">
        <v>8311</v>
      </c>
      <c r="S154" s="16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5" x14ac:dyDescent="0.25">
      <c r="A155" s="9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2" t="s">
        <v>8308</v>
      </c>
      <c r="R155" t="s">
        <v>8311</v>
      </c>
      <c r="S155" s="16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45" x14ac:dyDescent="0.25">
      <c r="A156" s="9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2" t="s">
        <v>8308</v>
      </c>
      <c r="R156" t="s">
        <v>8311</v>
      </c>
      <c r="S156" s="16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60" x14ac:dyDescent="0.25">
      <c r="A157" s="9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2" t="s">
        <v>8308</v>
      </c>
      <c r="R157" t="s">
        <v>8311</v>
      </c>
      <c r="S157" s="16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60" x14ac:dyDescent="0.25">
      <c r="A158" s="9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2" t="s">
        <v>8308</v>
      </c>
      <c r="R158" t="s">
        <v>8311</v>
      </c>
      <c r="S158" s="16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5" x14ac:dyDescent="0.25">
      <c r="A159" s="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2" t="s">
        <v>8308</v>
      </c>
      <c r="R159" t="s">
        <v>8311</v>
      </c>
      <c r="S159" s="16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60" x14ac:dyDescent="0.25">
      <c r="A160" s="9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2" t="s">
        <v>8308</v>
      </c>
      <c r="R160" t="s">
        <v>8311</v>
      </c>
      <c r="S160" s="16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60" x14ac:dyDescent="0.25">
      <c r="A161" s="9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2" t="s">
        <v>8308</v>
      </c>
      <c r="R161" t="s">
        <v>8311</v>
      </c>
      <c r="S161" s="16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45" x14ac:dyDescent="0.25">
      <c r="A162" s="9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2" t="s">
        <v>8308</v>
      </c>
      <c r="R162" t="s">
        <v>8312</v>
      </c>
      <c r="S162" s="16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45" x14ac:dyDescent="0.25">
      <c r="A163" s="9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2" t="s">
        <v>8308</v>
      </c>
      <c r="R163" t="s">
        <v>8312</v>
      </c>
      <c r="S163" s="16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5" x14ac:dyDescent="0.25">
      <c r="A164" s="9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2" t="s">
        <v>8308</v>
      </c>
      <c r="R164" t="s">
        <v>8312</v>
      </c>
      <c r="S164" s="16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60" x14ac:dyDescent="0.25">
      <c r="A165" s="9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2" t="s">
        <v>8308</v>
      </c>
      <c r="R165" t="s">
        <v>8312</v>
      </c>
      <c r="S165" s="16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60" x14ac:dyDescent="0.25">
      <c r="A166" s="9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2" t="s">
        <v>8308</v>
      </c>
      <c r="R166" t="s">
        <v>8312</v>
      </c>
      <c r="S166" s="16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30" x14ac:dyDescent="0.25">
      <c r="A167" s="9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2" t="s">
        <v>8308</v>
      </c>
      <c r="R167" t="s">
        <v>8312</v>
      </c>
      <c r="S167" s="16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5" x14ac:dyDescent="0.25">
      <c r="A168" s="9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2" t="s">
        <v>8308</v>
      </c>
      <c r="R168" t="s">
        <v>8312</v>
      </c>
      <c r="S168" s="16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5" x14ac:dyDescent="0.25">
      <c r="A169" s="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2" t="s">
        <v>8308</v>
      </c>
      <c r="R169" t="s">
        <v>8312</v>
      </c>
      <c r="S169" s="16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60" x14ac:dyDescent="0.25">
      <c r="A170" s="9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2" t="s">
        <v>8308</v>
      </c>
      <c r="R170" t="s">
        <v>8312</v>
      </c>
      <c r="S170" s="16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60" x14ac:dyDescent="0.25">
      <c r="A171" s="9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2" t="s">
        <v>8308</v>
      </c>
      <c r="R171" t="s">
        <v>8312</v>
      </c>
      <c r="S171" s="16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60" x14ac:dyDescent="0.25">
      <c r="A172" s="9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2" t="s">
        <v>8308</v>
      </c>
      <c r="R172" t="s">
        <v>8312</v>
      </c>
      <c r="S172" s="16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5" x14ac:dyDescent="0.25">
      <c r="A173" s="9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2" t="s">
        <v>8308</v>
      </c>
      <c r="R173" t="s">
        <v>8312</v>
      </c>
      <c r="S173" s="16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5" x14ac:dyDescent="0.25">
      <c r="A174" s="9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2" t="s">
        <v>8308</v>
      </c>
      <c r="R174" t="s">
        <v>8312</v>
      </c>
      <c r="S174" s="16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5" x14ac:dyDescent="0.25">
      <c r="A175" s="9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2" t="s">
        <v>8308</v>
      </c>
      <c r="R175" t="s">
        <v>8312</v>
      </c>
      <c r="S175" s="16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60" x14ac:dyDescent="0.25">
      <c r="A176" s="9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2" t="s">
        <v>8308</v>
      </c>
      <c r="R176" t="s">
        <v>8312</v>
      </c>
      <c r="S176" s="16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60" x14ac:dyDescent="0.25">
      <c r="A177" s="9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2" t="s">
        <v>8308</v>
      </c>
      <c r="R177" t="s">
        <v>8312</v>
      </c>
      <c r="S177" s="16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60" x14ac:dyDescent="0.25">
      <c r="A178" s="9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2" t="s">
        <v>8308</v>
      </c>
      <c r="R178" t="s">
        <v>8312</v>
      </c>
      <c r="S178" s="16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30" x14ac:dyDescent="0.25">
      <c r="A179" s="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2" t="s">
        <v>8308</v>
      </c>
      <c r="R179" t="s">
        <v>8312</v>
      </c>
      <c r="S179" s="16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45" x14ac:dyDescent="0.25">
      <c r="A180" s="9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2" t="s">
        <v>8308</v>
      </c>
      <c r="R180" t="s">
        <v>8312</v>
      </c>
      <c r="S180" s="16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30" x14ac:dyDescent="0.25">
      <c r="A181" s="9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2" t="s">
        <v>8308</v>
      </c>
      <c r="R181" t="s">
        <v>8312</v>
      </c>
      <c r="S181" s="16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5" x14ac:dyDescent="0.25">
      <c r="A182" s="9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2" t="s">
        <v>8308</v>
      </c>
      <c r="R182" t="s">
        <v>8312</v>
      </c>
      <c r="S182" s="16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60" x14ac:dyDescent="0.25">
      <c r="A183" s="9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2" t="s">
        <v>8308</v>
      </c>
      <c r="R183" t="s">
        <v>8312</v>
      </c>
      <c r="S183" s="16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60" x14ac:dyDescent="0.25">
      <c r="A184" s="9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2" t="s">
        <v>8308</v>
      </c>
      <c r="R184" t="s">
        <v>8312</v>
      </c>
      <c r="S184" s="16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x14ac:dyDescent="0.25">
      <c r="A185" s="9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2" t="s">
        <v>8308</v>
      </c>
      <c r="R185" t="s">
        <v>8312</v>
      </c>
      <c r="S185" s="16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60" x14ac:dyDescent="0.25">
      <c r="A186" s="9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2" t="s">
        <v>8308</v>
      </c>
      <c r="R186" t="s">
        <v>8312</v>
      </c>
      <c r="S186" s="16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x14ac:dyDescent="0.25">
      <c r="A187" s="9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2" t="s">
        <v>8308</v>
      </c>
      <c r="R187" t="s">
        <v>8312</v>
      </c>
      <c r="S187" s="16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60" x14ac:dyDescent="0.25">
      <c r="A188" s="9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2" t="s">
        <v>8308</v>
      </c>
      <c r="R188" t="s">
        <v>8312</v>
      </c>
      <c r="S188" s="16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45" x14ac:dyDescent="0.25">
      <c r="A189" s="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2" t="s">
        <v>8308</v>
      </c>
      <c r="R189" t="s">
        <v>8312</v>
      </c>
      <c r="S189" s="16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60" x14ac:dyDescent="0.25">
      <c r="A190" s="9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2" t="s">
        <v>8308</v>
      </c>
      <c r="R190" t="s">
        <v>8312</v>
      </c>
      <c r="S190" s="16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45" x14ac:dyDescent="0.25">
      <c r="A191" s="9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2" t="s">
        <v>8308</v>
      </c>
      <c r="R191" t="s">
        <v>8312</v>
      </c>
      <c r="S191" s="16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x14ac:dyDescent="0.25">
      <c r="A192" s="9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2" t="s">
        <v>8308</v>
      </c>
      <c r="R192" t="s">
        <v>8312</v>
      </c>
      <c r="S192" s="16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5" x14ac:dyDescent="0.25">
      <c r="A193" s="9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2" t="s">
        <v>8308</v>
      </c>
      <c r="R193" t="s">
        <v>8312</v>
      </c>
      <c r="S193" s="16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60" x14ac:dyDescent="0.25">
      <c r="A194" s="9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2" t="s">
        <v>8308</v>
      </c>
      <c r="R194" t="s">
        <v>8312</v>
      </c>
      <c r="S194" s="16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60" x14ac:dyDescent="0.25">
      <c r="A195" s="9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2" t="s">
        <v>8308</v>
      </c>
      <c r="R195" t="s">
        <v>8312</v>
      </c>
      <c r="S195" s="16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YEAR(S:S)</f>
        <v>2014</v>
      </c>
    </row>
    <row r="196" spans="1:21" ht="45" x14ac:dyDescent="0.25">
      <c r="A196" s="9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2" t="s">
        <v>8308</v>
      </c>
      <c r="R196" t="s">
        <v>8312</v>
      </c>
      <c r="S196" s="16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5" x14ac:dyDescent="0.25">
      <c r="A197" s="9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2" t="s">
        <v>8308</v>
      </c>
      <c r="R197" t="s">
        <v>8312</v>
      </c>
      <c r="S197" s="16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5" x14ac:dyDescent="0.25">
      <c r="A198" s="9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2" t="s">
        <v>8308</v>
      </c>
      <c r="R198" t="s">
        <v>8312</v>
      </c>
      <c r="S198" s="16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60" x14ac:dyDescent="0.25">
      <c r="A199" s="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2" t="s">
        <v>8308</v>
      </c>
      <c r="R199" t="s">
        <v>8312</v>
      </c>
      <c r="S199" s="16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45" x14ac:dyDescent="0.25">
      <c r="A200" s="9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2" t="s">
        <v>8308</v>
      </c>
      <c r="R200" t="s">
        <v>8312</v>
      </c>
      <c r="S200" s="16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60" x14ac:dyDescent="0.25">
      <c r="A201" s="9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2" t="s">
        <v>8308</v>
      </c>
      <c r="R201" t="s">
        <v>8312</v>
      </c>
      <c r="S201" s="16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30" x14ac:dyDescent="0.25">
      <c r="A202" s="9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2" t="s">
        <v>8308</v>
      </c>
      <c r="R202" t="s">
        <v>8312</v>
      </c>
      <c r="S202" s="16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60" x14ac:dyDescent="0.25">
      <c r="A203" s="9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2" t="s">
        <v>8308</v>
      </c>
      <c r="R203" t="s">
        <v>8312</v>
      </c>
      <c r="S203" s="16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x14ac:dyDescent="0.25">
      <c r="A204" s="9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2" t="s">
        <v>8308</v>
      </c>
      <c r="R204" t="s">
        <v>8312</v>
      </c>
      <c r="S204" s="16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45" x14ac:dyDescent="0.25">
      <c r="A205" s="9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2" t="s">
        <v>8308</v>
      </c>
      <c r="R205" t="s">
        <v>8312</v>
      </c>
      <c r="S205" s="16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60" x14ac:dyDescent="0.25">
      <c r="A206" s="9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2" t="s">
        <v>8308</v>
      </c>
      <c r="R206" t="s">
        <v>8312</v>
      </c>
      <c r="S206" s="16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5" x14ac:dyDescent="0.25">
      <c r="A207" s="9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2" t="s">
        <v>8308</v>
      </c>
      <c r="R207" t="s">
        <v>8312</v>
      </c>
      <c r="S207" s="16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5" x14ac:dyDescent="0.25">
      <c r="A208" s="9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2" t="s">
        <v>8308</v>
      </c>
      <c r="R208" t="s">
        <v>8312</v>
      </c>
      <c r="S208" s="16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5" x14ac:dyDescent="0.25">
      <c r="A209" s="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2" t="s">
        <v>8308</v>
      </c>
      <c r="R209" t="s">
        <v>8312</v>
      </c>
      <c r="S209" s="16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60" x14ac:dyDescent="0.25">
      <c r="A210" s="9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2" t="s">
        <v>8308</v>
      </c>
      <c r="R210" t="s">
        <v>8312</v>
      </c>
      <c r="S210" s="16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60" x14ac:dyDescent="0.25">
      <c r="A211" s="9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2" t="s">
        <v>8308</v>
      </c>
      <c r="R211" t="s">
        <v>8312</v>
      </c>
      <c r="S211" s="16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60" x14ac:dyDescent="0.25">
      <c r="A212" s="9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2" t="s">
        <v>8308</v>
      </c>
      <c r="R212" t="s">
        <v>8312</v>
      </c>
      <c r="S212" s="16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60" x14ac:dyDescent="0.25">
      <c r="A213" s="9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2" t="s">
        <v>8308</v>
      </c>
      <c r="R213" t="s">
        <v>8312</v>
      </c>
      <c r="S213" s="16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45" x14ac:dyDescent="0.25">
      <c r="A214" s="9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2" t="s">
        <v>8308</v>
      </c>
      <c r="R214" t="s">
        <v>8312</v>
      </c>
      <c r="S214" s="16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5" x14ac:dyDescent="0.25">
      <c r="A215" s="9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2" t="s">
        <v>8308</v>
      </c>
      <c r="R215" t="s">
        <v>8312</v>
      </c>
      <c r="S215" s="16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60" x14ac:dyDescent="0.25">
      <c r="A216" s="9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2" t="s">
        <v>8308</v>
      </c>
      <c r="R216" t="s">
        <v>8312</v>
      </c>
      <c r="S216" s="16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60" x14ac:dyDescent="0.25">
      <c r="A217" s="9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2" t="s">
        <v>8308</v>
      </c>
      <c r="R217" t="s">
        <v>8312</v>
      </c>
      <c r="S217" s="16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60" x14ac:dyDescent="0.25">
      <c r="A218" s="9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2" t="s">
        <v>8308</v>
      </c>
      <c r="R218" t="s">
        <v>8312</v>
      </c>
      <c r="S218" s="16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x14ac:dyDescent="0.25">
      <c r="A219" s="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2" t="s">
        <v>8308</v>
      </c>
      <c r="R219" t="s">
        <v>8312</v>
      </c>
      <c r="S219" s="16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60" x14ac:dyDescent="0.25">
      <c r="A220" s="9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2" t="s">
        <v>8308</v>
      </c>
      <c r="R220" t="s">
        <v>8312</v>
      </c>
      <c r="S220" s="16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45" x14ac:dyDescent="0.25">
      <c r="A221" s="9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2" t="s">
        <v>8308</v>
      </c>
      <c r="R221" t="s">
        <v>8312</v>
      </c>
      <c r="S221" s="16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5" x14ac:dyDescent="0.25">
      <c r="A222" s="9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2" t="s">
        <v>8308</v>
      </c>
      <c r="R222" t="s">
        <v>8312</v>
      </c>
      <c r="S222" s="16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ht="30" x14ac:dyDescent="0.25">
      <c r="A223" s="9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2" t="s">
        <v>8308</v>
      </c>
      <c r="R223" t="s">
        <v>8312</v>
      </c>
      <c r="S223" s="16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60" x14ac:dyDescent="0.25">
      <c r="A224" s="9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2" t="s">
        <v>8308</v>
      </c>
      <c r="R224" t="s">
        <v>8312</v>
      </c>
      <c r="S224" s="16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60" x14ac:dyDescent="0.25">
      <c r="A225" s="9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2" t="s">
        <v>8308</v>
      </c>
      <c r="R225" t="s">
        <v>8312</v>
      </c>
      <c r="S225" s="16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60" x14ac:dyDescent="0.25">
      <c r="A226" s="9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2" t="s">
        <v>8308</v>
      </c>
      <c r="R226" t="s">
        <v>8312</v>
      </c>
      <c r="S226" s="16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5" x14ac:dyDescent="0.25">
      <c r="A227" s="9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2" t="s">
        <v>8308</v>
      </c>
      <c r="R227" t="s">
        <v>8312</v>
      </c>
      <c r="S227" s="16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45" x14ac:dyDescent="0.25">
      <c r="A228" s="9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2" t="s">
        <v>8308</v>
      </c>
      <c r="R228" t="s">
        <v>8312</v>
      </c>
      <c r="S228" s="16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5" x14ac:dyDescent="0.25">
      <c r="A229" s="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2" t="s">
        <v>8308</v>
      </c>
      <c r="R229" t="s">
        <v>8312</v>
      </c>
      <c r="S229" s="16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30" x14ac:dyDescent="0.25">
      <c r="A230" s="9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2" t="s">
        <v>8308</v>
      </c>
      <c r="R230" t="s">
        <v>8312</v>
      </c>
      <c r="S230" s="16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60" x14ac:dyDescent="0.25">
      <c r="A231" s="9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2" t="s">
        <v>8308</v>
      </c>
      <c r="R231" t="s">
        <v>8312</v>
      </c>
      <c r="S231" s="16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60" x14ac:dyDescent="0.25">
      <c r="A232" s="9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2" t="s">
        <v>8308</v>
      </c>
      <c r="R232" t="s">
        <v>8312</v>
      </c>
      <c r="S232" s="16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45" x14ac:dyDescent="0.25">
      <c r="A233" s="9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2" t="s">
        <v>8308</v>
      </c>
      <c r="R233" t="s">
        <v>8312</v>
      </c>
      <c r="S233" s="16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60" x14ac:dyDescent="0.25">
      <c r="A234" s="9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2" t="s">
        <v>8308</v>
      </c>
      <c r="R234" t="s">
        <v>8312</v>
      </c>
      <c r="S234" s="16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5" x14ac:dyDescent="0.25">
      <c r="A235" s="9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2" t="s">
        <v>8308</v>
      </c>
      <c r="R235" t="s">
        <v>8312</v>
      </c>
      <c r="S235" s="16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60" x14ac:dyDescent="0.25">
      <c r="A236" s="9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2" t="s">
        <v>8308</v>
      </c>
      <c r="R236" t="s">
        <v>8312</v>
      </c>
      <c r="S236" s="16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45" x14ac:dyDescent="0.25">
      <c r="A237" s="9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2" t="s">
        <v>8308</v>
      </c>
      <c r="R237" t="s">
        <v>8312</v>
      </c>
      <c r="S237" s="16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60" x14ac:dyDescent="0.25">
      <c r="A238" s="9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2" t="s">
        <v>8308</v>
      </c>
      <c r="R238" t="s">
        <v>8312</v>
      </c>
      <c r="S238" s="16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30" x14ac:dyDescent="0.25">
      <c r="A239" s="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2" t="s">
        <v>8308</v>
      </c>
      <c r="R239" t="s">
        <v>8312</v>
      </c>
      <c r="S239" s="16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60" x14ac:dyDescent="0.25">
      <c r="A240" s="9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2" t="s">
        <v>8308</v>
      </c>
      <c r="R240" t="s">
        <v>8312</v>
      </c>
      <c r="S240" s="16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5" x14ac:dyDescent="0.25">
      <c r="A241" s="9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2" t="s">
        <v>8308</v>
      </c>
      <c r="R241" t="s">
        <v>8312</v>
      </c>
      <c r="S241" s="16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60" x14ac:dyDescent="0.25">
      <c r="A242" s="9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2" t="s">
        <v>8308</v>
      </c>
      <c r="R242" t="s">
        <v>8313</v>
      </c>
      <c r="S242" s="16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60" x14ac:dyDescent="0.25">
      <c r="A243" s="9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2" t="s">
        <v>8308</v>
      </c>
      <c r="R243" t="s">
        <v>8313</v>
      </c>
      <c r="S243" s="16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5" x14ac:dyDescent="0.25">
      <c r="A244" s="9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2" t="s">
        <v>8308</v>
      </c>
      <c r="R244" t="s">
        <v>8313</v>
      </c>
      <c r="S244" s="16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5" x14ac:dyDescent="0.25">
      <c r="A245" s="9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2" t="s">
        <v>8308</v>
      </c>
      <c r="R245" t="s">
        <v>8313</v>
      </c>
      <c r="S245" s="16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60" x14ac:dyDescent="0.25">
      <c r="A246" s="9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2" t="s">
        <v>8308</v>
      </c>
      <c r="R246" t="s">
        <v>8313</v>
      </c>
      <c r="S246" s="16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45" x14ac:dyDescent="0.25">
      <c r="A247" s="9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2" t="s">
        <v>8308</v>
      </c>
      <c r="R247" t="s">
        <v>8313</v>
      </c>
      <c r="S247" s="16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5" x14ac:dyDescent="0.25">
      <c r="A248" s="9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2" t="s">
        <v>8308</v>
      </c>
      <c r="R248" t="s">
        <v>8313</v>
      </c>
      <c r="S248" s="16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60" x14ac:dyDescent="0.25">
      <c r="A249" s="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2" t="s">
        <v>8308</v>
      </c>
      <c r="R249" t="s">
        <v>8313</v>
      </c>
      <c r="S249" s="16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60" x14ac:dyDescent="0.25">
      <c r="A250" s="9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2" t="s">
        <v>8308</v>
      </c>
      <c r="R250" t="s">
        <v>8313</v>
      </c>
      <c r="S250" s="16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60" x14ac:dyDescent="0.25">
      <c r="A251" s="9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2" t="s">
        <v>8308</v>
      </c>
      <c r="R251" t="s">
        <v>8313</v>
      </c>
      <c r="S251" s="16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60" x14ac:dyDescent="0.25">
      <c r="A252" s="9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2" t="s">
        <v>8308</v>
      </c>
      <c r="R252" t="s">
        <v>8313</v>
      </c>
      <c r="S252" s="16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5" x14ac:dyDescent="0.25">
      <c r="A253" s="9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2" t="s">
        <v>8308</v>
      </c>
      <c r="R253" t="s">
        <v>8313</v>
      </c>
      <c r="S253" s="16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5" x14ac:dyDescent="0.25">
      <c r="A254" s="9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2" t="s">
        <v>8308</v>
      </c>
      <c r="R254" t="s">
        <v>8313</v>
      </c>
      <c r="S254" s="16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60" x14ac:dyDescent="0.25">
      <c r="A255" s="9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2" t="s">
        <v>8308</v>
      </c>
      <c r="R255" t="s">
        <v>8313</v>
      </c>
      <c r="S255" s="16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5" x14ac:dyDescent="0.25">
      <c r="A256" s="9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2" t="s">
        <v>8308</v>
      </c>
      <c r="R256" t="s">
        <v>8313</v>
      </c>
      <c r="S256" s="16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30" x14ac:dyDescent="0.25">
      <c r="A257" s="9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2" t="s">
        <v>8308</v>
      </c>
      <c r="R257" t="s">
        <v>8313</v>
      </c>
      <c r="S257" s="16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60" x14ac:dyDescent="0.25">
      <c r="A258" s="9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2" t="s">
        <v>8308</v>
      </c>
      <c r="R258" t="s">
        <v>8313</v>
      </c>
      <c r="S258" s="16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60" x14ac:dyDescent="0.25">
      <c r="A259" s="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2" t="s">
        <v>8308</v>
      </c>
      <c r="R259" t="s">
        <v>8313</v>
      </c>
      <c r="S259" s="16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YEAR(S:S)</f>
        <v>2016</v>
      </c>
    </row>
    <row r="260" spans="1:21" ht="60" x14ac:dyDescent="0.25">
      <c r="A260" s="9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2" t="s">
        <v>8308</v>
      </c>
      <c r="R260" t="s">
        <v>8313</v>
      </c>
      <c r="S260" s="16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60" x14ac:dyDescent="0.25">
      <c r="A261" s="9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2" t="s">
        <v>8308</v>
      </c>
      <c r="R261" t="s">
        <v>8313</v>
      </c>
      <c r="S261" s="16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45" x14ac:dyDescent="0.25">
      <c r="A262" s="9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2" t="s">
        <v>8308</v>
      </c>
      <c r="R262" t="s">
        <v>8313</v>
      </c>
      <c r="S262" s="16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45" x14ac:dyDescent="0.25">
      <c r="A263" s="9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2" t="s">
        <v>8308</v>
      </c>
      <c r="R263" t="s">
        <v>8313</v>
      </c>
      <c r="S263" s="16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30" x14ac:dyDescent="0.25">
      <c r="A264" s="9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2" t="s">
        <v>8308</v>
      </c>
      <c r="R264" t="s">
        <v>8313</v>
      </c>
      <c r="S264" s="16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60" x14ac:dyDescent="0.25">
      <c r="A265" s="9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2" t="s">
        <v>8308</v>
      </c>
      <c r="R265" t="s">
        <v>8313</v>
      </c>
      <c r="S265" s="16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60" x14ac:dyDescent="0.25">
      <c r="A266" s="9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2" t="s">
        <v>8308</v>
      </c>
      <c r="R266" t="s">
        <v>8313</v>
      </c>
      <c r="S266" s="16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60" x14ac:dyDescent="0.25">
      <c r="A267" s="9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2" t="s">
        <v>8308</v>
      </c>
      <c r="R267" t="s">
        <v>8313</v>
      </c>
      <c r="S267" s="16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60" x14ac:dyDescent="0.25">
      <c r="A268" s="9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2" t="s">
        <v>8308</v>
      </c>
      <c r="R268" t="s">
        <v>8313</v>
      </c>
      <c r="S268" s="16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5" x14ac:dyDescent="0.25">
      <c r="A269" s="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2" t="s">
        <v>8308</v>
      </c>
      <c r="R269" t="s">
        <v>8313</v>
      </c>
      <c r="S269" s="16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60" x14ac:dyDescent="0.25">
      <c r="A270" s="9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2" t="s">
        <v>8308</v>
      </c>
      <c r="R270" t="s">
        <v>8313</v>
      </c>
      <c r="S270" s="16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60" x14ac:dyDescent="0.25">
      <c r="A271" s="9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2" t="s">
        <v>8308</v>
      </c>
      <c r="R271" t="s">
        <v>8313</v>
      </c>
      <c r="S271" s="16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5" x14ac:dyDescent="0.25">
      <c r="A272" s="9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2" t="s">
        <v>8308</v>
      </c>
      <c r="R272" t="s">
        <v>8313</v>
      </c>
      <c r="S272" s="16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60" x14ac:dyDescent="0.25">
      <c r="A273" s="9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2" t="s">
        <v>8308</v>
      </c>
      <c r="R273" t="s">
        <v>8313</v>
      </c>
      <c r="S273" s="16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60" x14ac:dyDescent="0.25">
      <c r="A274" s="9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2" t="s">
        <v>8308</v>
      </c>
      <c r="R274" t="s">
        <v>8313</v>
      </c>
      <c r="S274" s="16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60" x14ac:dyDescent="0.25">
      <c r="A275" s="9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2" t="s">
        <v>8308</v>
      </c>
      <c r="R275" t="s">
        <v>8313</v>
      </c>
      <c r="S275" s="16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60" x14ac:dyDescent="0.25">
      <c r="A276" s="9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2" t="s">
        <v>8308</v>
      </c>
      <c r="R276" t="s">
        <v>8313</v>
      </c>
      <c r="S276" s="16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5" x14ac:dyDescent="0.25">
      <c r="A277" s="9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2" t="s">
        <v>8308</v>
      </c>
      <c r="R277" t="s">
        <v>8313</v>
      </c>
      <c r="S277" s="16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60" x14ac:dyDescent="0.25">
      <c r="A278" s="9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2" t="s">
        <v>8308</v>
      </c>
      <c r="R278" t="s">
        <v>8313</v>
      </c>
      <c r="S278" s="16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60" x14ac:dyDescent="0.25">
      <c r="A279" s="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2" t="s">
        <v>8308</v>
      </c>
      <c r="R279" t="s">
        <v>8313</v>
      </c>
      <c r="S279" s="16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45" x14ac:dyDescent="0.25">
      <c r="A280" s="9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2" t="s">
        <v>8308</v>
      </c>
      <c r="R280" t="s">
        <v>8313</v>
      </c>
      <c r="S280" s="16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60" x14ac:dyDescent="0.25">
      <c r="A281" s="9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2" t="s">
        <v>8308</v>
      </c>
      <c r="R281" t="s">
        <v>8313</v>
      </c>
      <c r="S281" s="16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60" x14ac:dyDescent="0.25">
      <c r="A282" s="9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2" t="s">
        <v>8308</v>
      </c>
      <c r="R282" t="s">
        <v>8313</v>
      </c>
      <c r="S282" s="16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60" x14ac:dyDescent="0.25">
      <c r="A283" s="9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2" t="s">
        <v>8308</v>
      </c>
      <c r="R283" t="s">
        <v>8313</v>
      </c>
      <c r="S283" s="16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5" x14ac:dyDescent="0.25">
      <c r="A284" s="9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2" t="s">
        <v>8308</v>
      </c>
      <c r="R284" t="s">
        <v>8313</v>
      </c>
      <c r="S284" s="16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30" x14ac:dyDescent="0.25">
      <c r="A285" s="9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2" t="s">
        <v>8308</v>
      </c>
      <c r="R285" t="s">
        <v>8313</v>
      </c>
      <c r="S285" s="16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45" x14ac:dyDescent="0.25">
      <c r="A286" s="9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2" t="s">
        <v>8308</v>
      </c>
      <c r="R286" t="s">
        <v>8313</v>
      </c>
      <c r="S286" s="16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5" x14ac:dyDescent="0.25">
      <c r="A287" s="9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2" t="s">
        <v>8308</v>
      </c>
      <c r="R287" t="s">
        <v>8313</v>
      </c>
      <c r="S287" s="16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45" x14ac:dyDescent="0.25">
      <c r="A288" s="9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2" t="s">
        <v>8308</v>
      </c>
      <c r="R288" t="s">
        <v>8313</v>
      </c>
      <c r="S288" s="16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30" x14ac:dyDescent="0.25">
      <c r="A289" s="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2" t="s">
        <v>8308</v>
      </c>
      <c r="R289" t="s">
        <v>8313</v>
      </c>
      <c r="S289" s="16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60" x14ac:dyDescent="0.25">
      <c r="A290" s="9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2" t="s">
        <v>8308</v>
      </c>
      <c r="R290" t="s">
        <v>8313</v>
      </c>
      <c r="S290" s="16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45" x14ac:dyDescent="0.25">
      <c r="A291" s="9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2" t="s">
        <v>8308</v>
      </c>
      <c r="R291" t="s">
        <v>8313</v>
      </c>
      <c r="S291" s="16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45" x14ac:dyDescent="0.25">
      <c r="A292" s="9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2" t="s">
        <v>8308</v>
      </c>
      <c r="R292" t="s">
        <v>8313</v>
      </c>
      <c r="S292" s="16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5" x14ac:dyDescent="0.25">
      <c r="A293" s="9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2" t="s">
        <v>8308</v>
      </c>
      <c r="R293" t="s">
        <v>8313</v>
      </c>
      <c r="S293" s="16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60" x14ac:dyDescent="0.25">
      <c r="A294" s="9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2" t="s">
        <v>8308</v>
      </c>
      <c r="R294" t="s">
        <v>8313</v>
      </c>
      <c r="S294" s="16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60" x14ac:dyDescent="0.25">
      <c r="A295" s="9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2" t="s">
        <v>8308</v>
      </c>
      <c r="R295" t="s">
        <v>8313</v>
      </c>
      <c r="S295" s="16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90" x14ac:dyDescent="0.25">
      <c r="A296" s="9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2" t="s">
        <v>8308</v>
      </c>
      <c r="R296" t="s">
        <v>8313</v>
      </c>
      <c r="S296" s="16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60" x14ac:dyDescent="0.25">
      <c r="A297" s="9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2" t="s">
        <v>8308</v>
      </c>
      <c r="R297" t="s">
        <v>8313</v>
      </c>
      <c r="S297" s="16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5" x14ac:dyDescent="0.25">
      <c r="A298" s="9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2" t="s">
        <v>8308</v>
      </c>
      <c r="R298" t="s">
        <v>8313</v>
      </c>
      <c r="S298" s="16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60" x14ac:dyDescent="0.25">
      <c r="A299" s="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2" t="s">
        <v>8308</v>
      </c>
      <c r="R299" t="s">
        <v>8313</v>
      </c>
      <c r="S299" s="16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30" x14ac:dyDescent="0.25">
      <c r="A300" s="9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2" t="s">
        <v>8308</v>
      </c>
      <c r="R300" t="s">
        <v>8313</v>
      </c>
      <c r="S300" s="16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60" x14ac:dyDescent="0.25">
      <c r="A301" s="9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2" t="s">
        <v>8308</v>
      </c>
      <c r="R301" t="s">
        <v>8313</v>
      </c>
      <c r="S301" s="16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60" x14ac:dyDescent="0.25">
      <c r="A302" s="9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2" t="s">
        <v>8308</v>
      </c>
      <c r="R302" t="s">
        <v>8313</v>
      </c>
      <c r="S302" s="16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5" x14ac:dyDescent="0.25">
      <c r="A303" s="9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2" t="s">
        <v>8308</v>
      </c>
      <c r="R303" t="s">
        <v>8313</v>
      </c>
      <c r="S303" s="16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60" x14ac:dyDescent="0.25">
      <c r="A304" s="9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2" t="s">
        <v>8308</v>
      </c>
      <c r="R304" t="s">
        <v>8313</v>
      </c>
      <c r="S304" s="16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5" x14ac:dyDescent="0.25">
      <c r="A305" s="9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2" t="s">
        <v>8308</v>
      </c>
      <c r="R305" t="s">
        <v>8313</v>
      </c>
      <c r="S305" s="16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30" x14ac:dyDescent="0.25">
      <c r="A306" s="9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2" t="s">
        <v>8308</v>
      </c>
      <c r="R306" t="s">
        <v>8313</v>
      </c>
      <c r="S306" s="16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45" x14ac:dyDescent="0.25">
      <c r="A307" s="9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2" t="s">
        <v>8308</v>
      </c>
      <c r="R307" t="s">
        <v>8313</v>
      </c>
      <c r="S307" s="16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30" x14ac:dyDescent="0.25">
      <c r="A308" s="9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2" t="s">
        <v>8308</v>
      </c>
      <c r="R308" t="s">
        <v>8313</v>
      </c>
      <c r="S308" s="16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x14ac:dyDescent="0.25">
      <c r="A309" s="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2" t="s">
        <v>8308</v>
      </c>
      <c r="R309" t="s">
        <v>8313</v>
      </c>
      <c r="S309" s="16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60" x14ac:dyDescent="0.25">
      <c r="A310" s="9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2" t="s">
        <v>8308</v>
      </c>
      <c r="R310" t="s">
        <v>8313</v>
      </c>
      <c r="S310" s="16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60" x14ac:dyDescent="0.25">
      <c r="A311" s="9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2" t="s">
        <v>8308</v>
      </c>
      <c r="R311" t="s">
        <v>8313</v>
      </c>
      <c r="S311" s="16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5" x14ac:dyDescent="0.25">
      <c r="A312" s="9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2" t="s">
        <v>8308</v>
      </c>
      <c r="R312" t="s">
        <v>8313</v>
      </c>
      <c r="S312" s="16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5" x14ac:dyDescent="0.25">
      <c r="A313" s="9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2" t="s">
        <v>8308</v>
      </c>
      <c r="R313" t="s">
        <v>8313</v>
      </c>
      <c r="S313" s="16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60" x14ac:dyDescent="0.25">
      <c r="A314" s="9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2" t="s">
        <v>8308</v>
      </c>
      <c r="R314" t="s">
        <v>8313</v>
      </c>
      <c r="S314" s="16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60" x14ac:dyDescent="0.25">
      <c r="A315" s="9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2" t="s">
        <v>8308</v>
      </c>
      <c r="R315" t="s">
        <v>8313</v>
      </c>
      <c r="S315" s="16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60" x14ac:dyDescent="0.25">
      <c r="A316" s="9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2" t="s">
        <v>8308</v>
      </c>
      <c r="R316" t="s">
        <v>8313</v>
      </c>
      <c r="S316" s="16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5" x14ac:dyDescent="0.25">
      <c r="A317" s="9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2" t="s">
        <v>8308</v>
      </c>
      <c r="R317" t="s">
        <v>8313</v>
      </c>
      <c r="S317" s="16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45" x14ac:dyDescent="0.25">
      <c r="A318" s="9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2" t="s">
        <v>8308</v>
      </c>
      <c r="R318" t="s">
        <v>8313</v>
      </c>
      <c r="S318" s="16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45" x14ac:dyDescent="0.25">
      <c r="A319" s="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2" t="s">
        <v>8308</v>
      </c>
      <c r="R319" t="s">
        <v>8313</v>
      </c>
      <c r="S319" s="16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5" x14ac:dyDescent="0.25">
      <c r="A320" s="9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2" t="s">
        <v>8308</v>
      </c>
      <c r="R320" t="s">
        <v>8313</v>
      </c>
      <c r="S320" s="16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60" x14ac:dyDescent="0.25">
      <c r="A321" s="9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2" t="s">
        <v>8308</v>
      </c>
      <c r="R321" t="s">
        <v>8313</v>
      </c>
      <c r="S321" s="16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60" x14ac:dyDescent="0.25">
      <c r="A322" s="9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2" t="s">
        <v>8308</v>
      </c>
      <c r="R322" t="s">
        <v>8313</v>
      </c>
      <c r="S322" s="16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5" x14ac:dyDescent="0.25">
      <c r="A323" s="9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2" t="s">
        <v>8308</v>
      </c>
      <c r="R323" t="s">
        <v>8313</v>
      </c>
      <c r="S323" s="16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YEAR(S:S)</f>
        <v>2016</v>
      </c>
    </row>
    <row r="324" spans="1:21" ht="45" x14ac:dyDescent="0.25">
      <c r="A324" s="9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2" t="s">
        <v>8308</v>
      </c>
      <c r="R324" t="s">
        <v>8313</v>
      </c>
      <c r="S324" s="16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60" x14ac:dyDescent="0.25">
      <c r="A325" s="9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2" t="s">
        <v>8308</v>
      </c>
      <c r="R325" t="s">
        <v>8313</v>
      </c>
      <c r="S325" s="16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5" x14ac:dyDescent="0.25">
      <c r="A326" s="9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2" t="s">
        <v>8308</v>
      </c>
      <c r="R326" t="s">
        <v>8313</v>
      </c>
      <c r="S326" s="16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5" x14ac:dyDescent="0.25">
      <c r="A327" s="9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2" t="s">
        <v>8308</v>
      </c>
      <c r="R327" t="s">
        <v>8313</v>
      </c>
      <c r="S327" s="16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5" x14ac:dyDescent="0.25">
      <c r="A328" s="9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2" t="s">
        <v>8308</v>
      </c>
      <c r="R328" t="s">
        <v>8313</v>
      </c>
      <c r="S328" s="16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60" x14ac:dyDescent="0.25">
      <c r="A329" s="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2" t="s">
        <v>8308</v>
      </c>
      <c r="R329" t="s">
        <v>8313</v>
      </c>
      <c r="S329" s="16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5" x14ac:dyDescent="0.25">
      <c r="A330" s="9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2" t="s">
        <v>8308</v>
      </c>
      <c r="R330" t="s">
        <v>8313</v>
      </c>
      <c r="S330" s="16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5" x14ac:dyDescent="0.25">
      <c r="A331" s="9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2" t="s">
        <v>8308</v>
      </c>
      <c r="R331" t="s">
        <v>8313</v>
      </c>
      <c r="S331" s="16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60" x14ac:dyDescent="0.25">
      <c r="A332" s="9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2" t="s">
        <v>8308</v>
      </c>
      <c r="R332" t="s">
        <v>8313</v>
      </c>
      <c r="S332" s="16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5" x14ac:dyDescent="0.25">
      <c r="A333" s="9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2" t="s">
        <v>8308</v>
      </c>
      <c r="R333" t="s">
        <v>8313</v>
      </c>
      <c r="S333" s="16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60" x14ac:dyDescent="0.25">
      <c r="A334" s="9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2" t="s">
        <v>8308</v>
      </c>
      <c r="R334" t="s">
        <v>8313</v>
      </c>
      <c r="S334" s="16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45" x14ac:dyDescent="0.25">
      <c r="A335" s="9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2" t="s">
        <v>8308</v>
      </c>
      <c r="R335" t="s">
        <v>8313</v>
      </c>
      <c r="S335" s="16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60" x14ac:dyDescent="0.25">
      <c r="A336" s="9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2" t="s">
        <v>8308</v>
      </c>
      <c r="R336" t="s">
        <v>8313</v>
      </c>
      <c r="S336" s="16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60" x14ac:dyDescent="0.25">
      <c r="A337" s="9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2" t="s">
        <v>8308</v>
      </c>
      <c r="R337" t="s">
        <v>8313</v>
      </c>
      <c r="S337" s="16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5" x14ac:dyDescent="0.25">
      <c r="A338" s="9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2" t="s">
        <v>8308</v>
      </c>
      <c r="R338" t="s">
        <v>8313</v>
      </c>
      <c r="S338" s="16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60" x14ac:dyDescent="0.25">
      <c r="A339" s="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2" t="s">
        <v>8308</v>
      </c>
      <c r="R339" t="s">
        <v>8313</v>
      </c>
      <c r="S339" s="16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60" x14ac:dyDescent="0.25">
      <c r="A340" s="9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2" t="s">
        <v>8308</v>
      </c>
      <c r="R340" t="s">
        <v>8313</v>
      </c>
      <c r="S340" s="16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5" x14ac:dyDescent="0.25">
      <c r="A341" s="9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2" t="s">
        <v>8308</v>
      </c>
      <c r="R341" t="s">
        <v>8313</v>
      </c>
      <c r="S341" s="16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5" x14ac:dyDescent="0.25">
      <c r="A342" s="9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2" t="s">
        <v>8308</v>
      </c>
      <c r="R342" t="s">
        <v>8313</v>
      </c>
      <c r="S342" s="16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60" x14ac:dyDescent="0.25">
      <c r="A343" s="9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2" t="s">
        <v>8308</v>
      </c>
      <c r="R343" t="s">
        <v>8313</v>
      </c>
      <c r="S343" s="16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30" x14ac:dyDescent="0.25">
      <c r="A344" s="9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2" t="s">
        <v>8308</v>
      </c>
      <c r="R344" t="s">
        <v>8313</v>
      </c>
      <c r="S344" s="16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60" x14ac:dyDescent="0.25">
      <c r="A345" s="9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2" t="s">
        <v>8308</v>
      </c>
      <c r="R345" t="s">
        <v>8313</v>
      </c>
      <c r="S345" s="16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60" x14ac:dyDescent="0.25">
      <c r="A346" s="9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2" t="s">
        <v>8308</v>
      </c>
      <c r="R346" t="s">
        <v>8313</v>
      </c>
      <c r="S346" s="16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5" x14ac:dyDescent="0.25">
      <c r="A347" s="9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2" t="s">
        <v>8308</v>
      </c>
      <c r="R347" t="s">
        <v>8313</v>
      </c>
      <c r="S347" s="16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60" x14ac:dyDescent="0.25">
      <c r="A348" s="9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2" t="s">
        <v>8308</v>
      </c>
      <c r="R348" t="s">
        <v>8313</v>
      </c>
      <c r="S348" s="16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60" x14ac:dyDescent="0.25">
      <c r="A349" s="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2" t="s">
        <v>8308</v>
      </c>
      <c r="R349" t="s">
        <v>8313</v>
      </c>
      <c r="S349" s="16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60" x14ac:dyDescent="0.25">
      <c r="A350" s="9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2" t="s">
        <v>8308</v>
      </c>
      <c r="R350" t="s">
        <v>8313</v>
      </c>
      <c r="S350" s="16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45" x14ac:dyDescent="0.25">
      <c r="A351" s="9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2" t="s">
        <v>8308</v>
      </c>
      <c r="R351" t="s">
        <v>8313</v>
      </c>
      <c r="S351" s="16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5" x14ac:dyDescent="0.25">
      <c r="A352" s="9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2" t="s">
        <v>8308</v>
      </c>
      <c r="R352" t="s">
        <v>8313</v>
      </c>
      <c r="S352" s="16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60" x14ac:dyDescent="0.25">
      <c r="A353" s="9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2" t="s">
        <v>8308</v>
      </c>
      <c r="R353" t="s">
        <v>8313</v>
      </c>
      <c r="S353" s="16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45" x14ac:dyDescent="0.25">
      <c r="A354" s="9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2" t="s">
        <v>8308</v>
      </c>
      <c r="R354" t="s">
        <v>8313</v>
      </c>
      <c r="S354" s="16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60" x14ac:dyDescent="0.25">
      <c r="A355" s="9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2" t="s">
        <v>8308</v>
      </c>
      <c r="R355" t="s">
        <v>8313</v>
      </c>
      <c r="S355" s="16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60" x14ac:dyDescent="0.25">
      <c r="A356" s="9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2" t="s">
        <v>8308</v>
      </c>
      <c r="R356" t="s">
        <v>8313</v>
      </c>
      <c r="S356" s="16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45" x14ac:dyDescent="0.25">
      <c r="A357" s="9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2" t="s">
        <v>8308</v>
      </c>
      <c r="R357" t="s">
        <v>8313</v>
      </c>
      <c r="S357" s="16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45" x14ac:dyDescent="0.25">
      <c r="A358" s="9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2" t="s">
        <v>8308</v>
      </c>
      <c r="R358" t="s">
        <v>8313</v>
      </c>
      <c r="S358" s="16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60" x14ac:dyDescent="0.25">
      <c r="A359" s="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2" t="s">
        <v>8308</v>
      </c>
      <c r="R359" t="s">
        <v>8313</v>
      </c>
      <c r="S359" s="16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5" x14ac:dyDescent="0.25">
      <c r="A360" s="9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2" t="s">
        <v>8308</v>
      </c>
      <c r="R360" t="s">
        <v>8313</v>
      </c>
      <c r="S360" s="16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5" x14ac:dyDescent="0.25">
      <c r="A361" s="9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2" t="s">
        <v>8308</v>
      </c>
      <c r="R361" t="s">
        <v>8313</v>
      </c>
      <c r="S361" s="16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60" x14ac:dyDescent="0.25">
      <c r="A362" s="9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2" t="s">
        <v>8308</v>
      </c>
      <c r="R362" t="s">
        <v>8313</v>
      </c>
      <c r="S362" s="16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60" x14ac:dyDescent="0.25">
      <c r="A363" s="9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2" t="s">
        <v>8308</v>
      </c>
      <c r="R363" t="s">
        <v>8313</v>
      </c>
      <c r="S363" s="16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60" x14ac:dyDescent="0.25">
      <c r="A364" s="9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2" t="s">
        <v>8308</v>
      </c>
      <c r="R364" t="s">
        <v>8313</v>
      </c>
      <c r="S364" s="16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60" x14ac:dyDescent="0.25">
      <c r="A365" s="9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2" t="s">
        <v>8308</v>
      </c>
      <c r="R365" t="s">
        <v>8313</v>
      </c>
      <c r="S365" s="16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60" x14ac:dyDescent="0.25">
      <c r="A366" s="9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2" t="s">
        <v>8308</v>
      </c>
      <c r="R366" t="s">
        <v>8313</v>
      </c>
      <c r="S366" s="16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5" x14ac:dyDescent="0.25">
      <c r="A367" s="9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2" t="s">
        <v>8308</v>
      </c>
      <c r="R367" t="s">
        <v>8313</v>
      </c>
      <c r="S367" s="16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5" x14ac:dyDescent="0.25">
      <c r="A368" s="9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2" t="s">
        <v>8308</v>
      </c>
      <c r="R368" t="s">
        <v>8313</v>
      </c>
      <c r="S368" s="16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60" x14ac:dyDescent="0.25">
      <c r="A369" s="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2" t="s">
        <v>8308</v>
      </c>
      <c r="R369" t="s">
        <v>8313</v>
      </c>
      <c r="S369" s="16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60" x14ac:dyDescent="0.25">
      <c r="A370" s="9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2" t="s">
        <v>8308</v>
      </c>
      <c r="R370" t="s">
        <v>8313</v>
      </c>
      <c r="S370" s="16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60" x14ac:dyDescent="0.25">
      <c r="A371" s="9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2" t="s">
        <v>8308</v>
      </c>
      <c r="R371" t="s">
        <v>8313</v>
      </c>
      <c r="S371" s="16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60" x14ac:dyDescent="0.25">
      <c r="A372" s="9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2" t="s">
        <v>8308</v>
      </c>
      <c r="R372" t="s">
        <v>8313</v>
      </c>
      <c r="S372" s="16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60" x14ac:dyDescent="0.25">
      <c r="A373" s="9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2" t="s">
        <v>8308</v>
      </c>
      <c r="R373" t="s">
        <v>8313</v>
      </c>
      <c r="S373" s="16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30" x14ac:dyDescent="0.25">
      <c r="A374" s="9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2" t="s">
        <v>8308</v>
      </c>
      <c r="R374" t="s">
        <v>8313</v>
      </c>
      <c r="S374" s="16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5" x14ac:dyDescent="0.25">
      <c r="A375" s="9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2" t="s">
        <v>8308</v>
      </c>
      <c r="R375" t="s">
        <v>8313</v>
      </c>
      <c r="S375" s="16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60" x14ac:dyDescent="0.25">
      <c r="A376" s="9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2" t="s">
        <v>8308</v>
      </c>
      <c r="R376" t="s">
        <v>8313</v>
      </c>
      <c r="S376" s="16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60" x14ac:dyDescent="0.25">
      <c r="A377" s="9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2" t="s">
        <v>8308</v>
      </c>
      <c r="R377" t="s">
        <v>8313</v>
      </c>
      <c r="S377" s="16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60" x14ac:dyDescent="0.25">
      <c r="A378" s="9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2" t="s">
        <v>8308</v>
      </c>
      <c r="R378" t="s">
        <v>8313</v>
      </c>
      <c r="S378" s="16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5" x14ac:dyDescent="0.25">
      <c r="A379" s="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2" t="s">
        <v>8308</v>
      </c>
      <c r="R379" t="s">
        <v>8313</v>
      </c>
      <c r="S379" s="16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60" x14ac:dyDescent="0.25">
      <c r="A380" s="9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2" t="s">
        <v>8308</v>
      </c>
      <c r="R380" t="s">
        <v>8313</v>
      </c>
      <c r="S380" s="16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60" x14ac:dyDescent="0.25">
      <c r="A381" s="9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2" t="s">
        <v>8308</v>
      </c>
      <c r="R381" t="s">
        <v>8313</v>
      </c>
      <c r="S381" s="16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60" x14ac:dyDescent="0.25">
      <c r="A382" s="9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2" t="s">
        <v>8308</v>
      </c>
      <c r="R382" t="s">
        <v>8313</v>
      </c>
      <c r="S382" s="16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5" x14ac:dyDescent="0.25">
      <c r="A383" s="9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2" t="s">
        <v>8308</v>
      </c>
      <c r="R383" t="s">
        <v>8313</v>
      </c>
      <c r="S383" s="16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60" x14ac:dyDescent="0.25">
      <c r="A384" s="9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2" t="s">
        <v>8308</v>
      </c>
      <c r="R384" t="s">
        <v>8313</v>
      </c>
      <c r="S384" s="16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60" x14ac:dyDescent="0.25">
      <c r="A385" s="9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2" t="s">
        <v>8308</v>
      </c>
      <c r="R385" t="s">
        <v>8313</v>
      </c>
      <c r="S385" s="16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60" x14ac:dyDescent="0.25">
      <c r="A386" s="9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2" t="s">
        <v>8308</v>
      </c>
      <c r="R386" t="s">
        <v>8313</v>
      </c>
      <c r="S386" s="16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60" x14ac:dyDescent="0.25">
      <c r="A387" s="9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2" t="s">
        <v>8308</v>
      </c>
      <c r="R387" t="s">
        <v>8313</v>
      </c>
      <c r="S387" s="16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YEAR(S:S)</f>
        <v>2014</v>
      </c>
    </row>
    <row r="388" spans="1:21" ht="45" x14ac:dyDescent="0.25">
      <c r="A388" s="9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2" t="s">
        <v>8308</v>
      </c>
      <c r="R388" t="s">
        <v>8313</v>
      </c>
      <c r="S388" s="16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60" x14ac:dyDescent="0.25">
      <c r="A389" s="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2" t="s">
        <v>8308</v>
      </c>
      <c r="R389" t="s">
        <v>8313</v>
      </c>
      <c r="S389" s="16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5" x14ac:dyDescent="0.25">
      <c r="A390" s="9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2" t="s">
        <v>8308</v>
      </c>
      <c r="R390" t="s">
        <v>8313</v>
      </c>
      <c r="S390" s="16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60" x14ac:dyDescent="0.25">
      <c r="A391" s="9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2" t="s">
        <v>8308</v>
      </c>
      <c r="R391" t="s">
        <v>8313</v>
      </c>
      <c r="S391" s="16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5" x14ac:dyDescent="0.25">
      <c r="A392" s="9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2" t="s">
        <v>8308</v>
      </c>
      <c r="R392" t="s">
        <v>8313</v>
      </c>
      <c r="S392" s="16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5" x14ac:dyDescent="0.25">
      <c r="A393" s="9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2" t="s">
        <v>8308</v>
      </c>
      <c r="R393" t="s">
        <v>8313</v>
      </c>
      <c r="S393" s="16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60" x14ac:dyDescent="0.25">
      <c r="A394" s="9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2" t="s">
        <v>8308</v>
      </c>
      <c r="R394" t="s">
        <v>8313</v>
      </c>
      <c r="S394" s="16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45" x14ac:dyDescent="0.25">
      <c r="A395" s="9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2" t="s">
        <v>8308</v>
      </c>
      <c r="R395" t="s">
        <v>8313</v>
      </c>
      <c r="S395" s="16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45" x14ac:dyDescent="0.25">
      <c r="A396" s="9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2" t="s">
        <v>8308</v>
      </c>
      <c r="R396" t="s">
        <v>8313</v>
      </c>
      <c r="S396" s="16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5" x14ac:dyDescent="0.25">
      <c r="A397" s="9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2" t="s">
        <v>8308</v>
      </c>
      <c r="R397" t="s">
        <v>8313</v>
      </c>
      <c r="S397" s="16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5" x14ac:dyDescent="0.25">
      <c r="A398" s="9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2" t="s">
        <v>8308</v>
      </c>
      <c r="R398" t="s">
        <v>8313</v>
      </c>
      <c r="S398" s="16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60" x14ac:dyDescent="0.25">
      <c r="A399" s="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2" t="s">
        <v>8308</v>
      </c>
      <c r="R399" t="s">
        <v>8313</v>
      </c>
      <c r="S399" s="16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5" x14ac:dyDescent="0.25">
      <c r="A400" s="9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2" t="s">
        <v>8308</v>
      </c>
      <c r="R400" t="s">
        <v>8313</v>
      </c>
      <c r="S400" s="16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60" x14ac:dyDescent="0.25">
      <c r="A401" s="9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2" t="s">
        <v>8308</v>
      </c>
      <c r="R401" t="s">
        <v>8313</v>
      </c>
      <c r="S401" s="16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5" x14ac:dyDescent="0.25">
      <c r="A402" s="9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2" t="s">
        <v>8308</v>
      </c>
      <c r="R402" t="s">
        <v>8313</v>
      </c>
      <c r="S402" s="16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60" x14ac:dyDescent="0.25">
      <c r="A403" s="9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2" t="s">
        <v>8308</v>
      </c>
      <c r="R403" t="s">
        <v>8313</v>
      </c>
      <c r="S403" s="16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60" x14ac:dyDescent="0.25">
      <c r="A404" s="9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2" t="s">
        <v>8308</v>
      </c>
      <c r="R404" t="s">
        <v>8313</v>
      </c>
      <c r="S404" s="16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5" x14ac:dyDescent="0.25">
      <c r="A405" s="9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2" t="s">
        <v>8308</v>
      </c>
      <c r="R405" t="s">
        <v>8313</v>
      </c>
      <c r="S405" s="16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5" x14ac:dyDescent="0.25">
      <c r="A406" s="9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2" t="s">
        <v>8308</v>
      </c>
      <c r="R406" t="s">
        <v>8313</v>
      </c>
      <c r="S406" s="16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45" x14ac:dyDescent="0.25">
      <c r="A407" s="9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2" t="s">
        <v>8308</v>
      </c>
      <c r="R407" t="s">
        <v>8313</v>
      </c>
      <c r="S407" s="16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60" x14ac:dyDescent="0.25">
      <c r="A408" s="9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2" t="s">
        <v>8308</v>
      </c>
      <c r="R408" t="s">
        <v>8313</v>
      </c>
      <c r="S408" s="16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5" x14ac:dyDescent="0.25">
      <c r="A409" s="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2" t="s">
        <v>8308</v>
      </c>
      <c r="R409" t="s">
        <v>8313</v>
      </c>
      <c r="S409" s="16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5" x14ac:dyDescent="0.25">
      <c r="A410" s="9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2" t="s">
        <v>8308</v>
      </c>
      <c r="R410" t="s">
        <v>8313</v>
      </c>
      <c r="S410" s="16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5" x14ac:dyDescent="0.25">
      <c r="A411" s="9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2" t="s">
        <v>8308</v>
      </c>
      <c r="R411" t="s">
        <v>8313</v>
      </c>
      <c r="S411" s="16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5" x14ac:dyDescent="0.25">
      <c r="A412" s="9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2" t="s">
        <v>8308</v>
      </c>
      <c r="R412" t="s">
        <v>8313</v>
      </c>
      <c r="S412" s="16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60" x14ac:dyDescent="0.25">
      <c r="A413" s="9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2" t="s">
        <v>8308</v>
      </c>
      <c r="R413" t="s">
        <v>8313</v>
      </c>
      <c r="S413" s="16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60" x14ac:dyDescent="0.25">
      <c r="A414" s="9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2" t="s">
        <v>8308</v>
      </c>
      <c r="R414" t="s">
        <v>8313</v>
      </c>
      <c r="S414" s="16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5" x14ac:dyDescent="0.25">
      <c r="A415" s="9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2" t="s">
        <v>8308</v>
      </c>
      <c r="R415" t="s">
        <v>8313</v>
      </c>
      <c r="S415" s="16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45" x14ac:dyDescent="0.25">
      <c r="A416" s="9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2" t="s">
        <v>8308</v>
      </c>
      <c r="R416" t="s">
        <v>8313</v>
      </c>
      <c r="S416" s="16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60" x14ac:dyDescent="0.25">
      <c r="A417" s="9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2" t="s">
        <v>8308</v>
      </c>
      <c r="R417" t="s">
        <v>8313</v>
      </c>
      <c r="S417" s="16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45" x14ac:dyDescent="0.25">
      <c r="A418" s="9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2" t="s">
        <v>8308</v>
      </c>
      <c r="R418" t="s">
        <v>8313</v>
      </c>
      <c r="S418" s="16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60" x14ac:dyDescent="0.25">
      <c r="A419" s="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2" t="s">
        <v>8308</v>
      </c>
      <c r="R419" t="s">
        <v>8313</v>
      </c>
      <c r="S419" s="16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45" x14ac:dyDescent="0.25">
      <c r="A420" s="9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2" t="s">
        <v>8308</v>
      </c>
      <c r="R420" t="s">
        <v>8313</v>
      </c>
      <c r="S420" s="16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5" x14ac:dyDescent="0.25">
      <c r="A421" s="9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2" t="s">
        <v>8308</v>
      </c>
      <c r="R421" t="s">
        <v>8313</v>
      </c>
      <c r="S421" s="16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60" x14ac:dyDescent="0.25">
      <c r="A422" s="9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2" t="s">
        <v>8308</v>
      </c>
      <c r="R422" t="s">
        <v>8314</v>
      </c>
      <c r="S422" s="16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60" x14ac:dyDescent="0.25">
      <c r="A423" s="9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2" t="s">
        <v>8308</v>
      </c>
      <c r="R423" t="s">
        <v>8314</v>
      </c>
      <c r="S423" s="16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60" x14ac:dyDescent="0.25">
      <c r="A424" s="9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2" t="s">
        <v>8308</v>
      </c>
      <c r="R424" t="s">
        <v>8314</v>
      </c>
      <c r="S424" s="16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5" x14ac:dyDescent="0.25">
      <c r="A425" s="9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2" t="s">
        <v>8308</v>
      </c>
      <c r="R425" t="s">
        <v>8314</v>
      </c>
      <c r="S425" s="16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5" x14ac:dyDescent="0.25">
      <c r="A426" s="9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2" t="s">
        <v>8308</v>
      </c>
      <c r="R426" t="s">
        <v>8314</v>
      </c>
      <c r="S426" s="16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60" x14ac:dyDescent="0.25">
      <c r="A427" s="9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2" t="s">
        <v>8308</v>
      </c>
      <c r="R427" t="s">
        <v>8314</v>
      </c>
      <c r="S427" s="16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45" x14ac:dyDescent="0.25">
      <c r="A428" s="9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2" t="s">
        <v>8308</v>
      </c>
      <c r="R428" t="s">
        <v>8314</v>
      </c>
      <c r="S428" s="16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60" x14ac:dyDescent="0.25">
      <c r="A429" s="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2" t="s">
        <v>8308</v>
      </c>
      <c r="R429" t="s">
        <v>8314</v>
      </c>
      <c r="S429" s="16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30" x14ac:dyDescent="0.25">
      <c r="A430" s="9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2" t="s">
        <v>8308</v>
      </c>
      <c r="R430" t="s">
        <v>8314</v>
      </c>
      <c r="S430" s="16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60" x14ac:dyDescent="0.25">
      <c r="A431" s="9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2" t="s">
        <v>8308</v>
      </c>
      <c r="R431" t="s">
        <v>8314</v>
      </c>
      <c r="S431" s="16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45" x14ac:dyDescent="0.25">
      <c r="A432" s="9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2" t="s">
        <v>8308</v>
      </c>
      <c r="R432" t="s">
        <v>8314</v>
      </c>
      <c r="S432" s="16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5" x14ac:dyDescent="0.25">
      <c r="A433" s="9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2" t="s">
        <v>8308</v>
      </c>
      <c r="R433" t="s">
        <v>8314</v>
      </c>
      <c r="S433" s="16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60" x14ac:dyDescent="0.25">
      <c r="A434" s="9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2" t="s">
        <v>8308</v>
      </c>
      <c r="R434" t="s">
        <v>8314</v>
      </c>
      <c r="S434" s="16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60" x14ac:dyDescent="0.25">
      <c r="A435" s="9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2" t="s">
        <v>8308</v>
      </c>
      <c r="R435" t="s">
        <v>8314</v>
      </c>
      <c r="S435" s="16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60" x14ac:dyDescent="0.25">
      <c r="A436" s="9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2" t="s">
        <v>8308</v>
      </c>
      <c r="R436" t="s">
        <v>8314</v>
      </c>
      <c r="S436" s="16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60" x14ac:dyDescent="0.25">
      <c r="A437" s="9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2" t="s">
        <v>8308</v>
      </c>
      <c r="R437" t="s">
        <v>8314</v>
      </c>
      <c r="S437" s="16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5" x14ac:dyDescent="0.25">
      <c r="A438" s="9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2" t="s">
        <v>8308</v>
      </c>
      <c r="R438" t="s">
        <v>8314</v>
      </c>
      <c r="S438" s="16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5" x14ac:dyDescent="0.25">
      <c r="A439" s="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2" t="s">
        <v>8308</v>
      </c>
      <c r="R439" t="s">
        <v>8314</v>
      </c>
      <c r="S439" s="16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5" x14ac:dyDescent="0.25">
      <c r="A440" s="9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2" t="s">
        <v>8308</v>
      </c>
      <c r="R440" t="s">
        <v>8314</v>
      </c>
      <c r="S440" s="16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60" x14ac:dyDescent="0.25">
      <c r="A441" s="9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2" t="s">
        <v>8308</v>
      </c>
      <c r="R441" t="s">
        <v>8314</v>
      </c>
      <c r="S441" s="16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5" x14ac:dyDescent="0.25">
      <c r="A442" s="9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2" t="s">
        <v>8308</v>
      </c>
      <c r="R442" t="s">
        <v>8314</v>
      </c>
      <c r="S442" s="16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45" x14ac:dyDescent="0.25">
      <c r="A443" s="9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2" t="s">
        <v>8308</v>
      </c>
      <c r="R443" t="s">
        <v>8314</v>
      </c>
      <c r="S443" s="16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x14ac:dyDescent="0.25">
      <c r="A444" s="9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2" t="s">
        <v>8308</v>
      </c>
      <c r="R444" t="s">
        <v>8314</v>
      </c>
      <c r="S444" s="16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5" x14ac:dyDescent="0.25">
      <c r="A445" s="9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2" t="s">
        <v>8308</v>
      </c>
      <c r="R445" t="s">
        <v>8314</v>
      </c>
      <c r="S445" s="16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45" x14ac:dyDescent="0.25">
      <c r="A446" s="9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2" t="s">
        <v>8308</v>
      </c>
      <c r="R446" t="s">
        <v>8314</v>
      </c>
      <c r="S446" s="16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5" x14ac:dyDescent="0.25">
      <c r="A447" s="9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2" t="s">
        <v>8308</v>
      </c>
      <c r="R447" t="s">
        <v>8314</v>
      </c>
      <c r="S447" s="16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60" x14ac:dyDescent="0.25">
      <c r="A448" s="9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2" t="s">
        <v>8308</v>
      </c>
      <c r="R448" t="s">
        <v>8314</v>
      </c>
      <c r="S448" s="16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60" x14ac:dyDescent="0.25">
      <c r="A449" s="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2" t="s">
        <v>8308</v>
      </c>
      <c r="R449" t="s">
        <v>8314</v>
      </c>
      <c r="S449" s="16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60" x14ac:dyDescent="0.25">
      <c r="A450" s="9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2" t="s">
        <v>8308</v>
      </c>
      <c r="R450" t="s">
        <v>8314</v>
      </c>
      <c r="S450" s="16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60" x14ac:dyDescent="0.25">
      <c r="A451" s="9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2" t="s">
        <v>8308</v>
      </c>
      <c r="R451" t="s">
        <v>8314</v>
      </c>
      <c r="S451" s="16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YEAR(S:S)</f>
        <v>2013</v>
      </c>
    </row>
    <row r="452" spans="1:21" ht="60" x14ac:dyDescent="0.25">
      <c r="A452" s="9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2" t="s">
        <v>8308</v>
      </c>
      <c r="R452" t="s">
        <v>8314</v>
      </c>
      <c r="S452" s="16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60" x14ac:dyDescent="0.25">
      <c r="A453" s="9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2" t="s">
        <v>8308</v>
      </c>
      <c r="R453" t="s">
        <v>8314</v>
      </c>
      <c r="S453" s="16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45" x14ac:dyDescent="0.25">
      <c r="A454" s="9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2" t="s">
        <v>8308</v>
      </c>
      <c r="R454" t="s">
        <v>8314</v>
      </c>
      <c r="S454" s="16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60" x14ac:dyDescent="0.25">
      <c r="A455" s="9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2" t="s">
        <v>8308</v>
      </c>
      <c r="R455" t="s">
        <v>8314</v>
      </c>
      <c r="S455" s="16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5" x14ac:dyDescent="0.25">
      <c r="A456" s="9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2" t="s">
        <v>8308</v>
      </c>
      <c r="R456" t="s">
        <v>8314</v>
      </c>
      <c r="S456" s="16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60" x14ac:dyDescent="0.25">
      <c r="A457" s="9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2" t="s">
        <v>8308</v>
      </c>
      <c r="R457" t="s">
        <v>8314</v>
      </c>
      <c r="S457" s="16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60" x14ac:dyDescent="0.25">
      <c r="A458" s="9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2" t="s">
        <v>8308</v>
      </c>
      <c r="R458" t="s">
        <v>8314</v>
      </c>
      <c r="S458" s="16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60" x14ac:dyDescent="0.25">
      <c r="A459" s="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2" t="s">
        <v>8308</v>
      </c>
      <c r="R459" t="s">
        <v>8314</v>
      </c>
      <c r="S459" s="16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5" x14ac:dyDescent="0.25">
      <c r="A460" s="9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2" t="s">
        <v>8308</v>
      </c>
      <c r="R460" t="s">
        <v>8314</v>
      </c>
      <c r="S460" s="16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60" x14ac:dyDescent="0.25">
      <c r="A461" s="9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2" t="s">
        <v>8308</v>
      </c>
      <c r="R461" t="s">
        <v>8314</v>
      </c>
      <c r="S461" s="16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30" x14ac:dyDescent="0.25">
      <c r="A462" s="9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2" t="s">
        <v>8308</v>
      </c>
      <c r="R462" t="s">
        <v>8314</v>
      </c>
      <c r="S462" s="16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60" x14ac:dyDescent="0.25">
      <c r="A463" s="9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2" t="s">
        <v>8308</v>
      </c>
      <c r="R463" t="s">
        <v>8314</v>
      </c>
      <c r="S463" s="16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60" x14ac:dyDescent="0.25">
      <c r="A464" s="9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2" t="s">
        <v>8308</v>
      </c>
      <c r="R464" t="s">
        <v>8314</v>
      </c>
      <c r="S464" s="16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5" x14ac:dyDescent="0.25">
      <c r="A465" s="9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2" t="s">
        <v>8308</v>
      </c>
      <c r="R465" t="s">
        <v>8314</v>
      </c>
      <c r="S465" s="16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30" x14ac:dyDescent="0.25">
      <c r="A466" s="9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2" t="s">
        <v>8308</v>
      </c>
      <c r="R466" t="s">
        <v>8314</v>
      </c>
      <c r="S466" s="16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ht="30" x14ac:dyDescent="0.25">
      <c r="A467" s="9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2" t="s">
        <v>8308</v>
      </c>
      <c r="R467" t="s">
        <v>8314</v>
      </c>
      <c r="S467" s="16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5" x14ac:dyDescent="0.25">
      <c r="A468" s="9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2" t="s">
        <v>8308</v>
      </c>
      <c r="R468" t="s">
        <v>8314</v>
      </c>
      <c r="S468" s="16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60" x14ac:dyDescent="0.25">
      <c r="A469" s="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2" t="s">
        <v>8308</v>
      </c>
      <c r="R469" t="s">
        <v>8314</v>
      </c>
      <c r="S469" s="16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60" x14ac:dyDescent="0.25">
      <c r="A470" s="9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2" t="s">
        <v>8308</v>
      </c>
      <c r="R470" t="s">
        <v>8314</v>
      </c>
      <c r="S470" s="16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30" x14ac:dyDescent="0.25">
      <c r="A471" s="9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2" t="s">
        <v>8308</v>
      </c>
      <c r="R471" t="s">
        <v>8314</v>
      </c>
      <c r="S471" s="16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60" x14ac:dyDescent="0.25">
      <c r="A472" s="9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2" t="s">
        <v>8308</v>
      </c>
      <c r="R472" t="s">
        <v>8314</v>
      </c>
      <c r="S472" s="16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60" x14ac:dyDescent="0.25">
      <c r="A473" s="9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2" t="s">
        <v>8308</v>
      </c>
      <c r="R473" t="s">
        <v>8314</v>
      </c>
      <c r="S473" s="16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60" x14ac:dyDescent="0.25">
      <c r="A474" s="9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2" t="s">
        <v>8308</v>
      </c>
      <c r="R474" t="s">
        <v>8314</v>
      </c>
      <c r="S474" s="16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5" x14ac:dyDescent="0.25">
      <c r="A475" s="9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2" t="s">
        <v>8308</v>
      </c>
      <c r="R475" t="s">
        <v>8314</v>
      </c>
      <c r="S475" s="16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5" x14ac:dyDescent="0.25">
      <c r="A476" s="9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2" t="s">
        <v>8308</v>
      </c>
      <c r="R476" t="s">
        <v>8314</v>
      </c>
      <c r="S476" s="16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60" x14ac:dyDescent="0.25">
      <c r="A477" s="9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2" t="s">
        <v>8308</v>
      </c>
      <c r="R477" t="s">
        <v>8314</v>
      </c>
      <c r="S477" s="16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30" x14ac:dyDescent="0.25">
      <c r="A478" s="9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2" t="s">
        <v>8308</v>
      </c>
      <c r="R478" t="s">
        <v>8314</v>
      </c>
      <c r="S478" s="16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60" x14ac:dyDescent="0.25">
      <c r="A479" s="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2" t="s">
        <v>8308</v>
      </c>
      <c r="R479" t="s">
        <v>8314</v>
      </c>
      <c r="S479" s="16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5" x14ac:dyDescent="0.25">
      <c r="A480" s="9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2" t="s">
        <v>8308</v>
      </c>
      <c r="R480" t="s">
        <v>8314</v>
      </c>
      <c r="S480" s="16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5" x14ac:dyDescent="0.25">
      <c r="A481" s="9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2" t="s">
        <v>8308</v>
      </c>
      <c r="R481" t="s">
        <v>8314</v>
      </c>
      <c r="S481" s="16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45" x14ac:dyDescent="0.25">
      <c r="A482" s="9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2" t="s">
        <v>8308</v>
      </c>
      <c r="R482" t="s">
        <v>8314</v>
      </c>
      <c r="S482" s="16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60" x14ac:dyDescent="0.25">
      <c r="A483" s="9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2" t="s">
        <v>8308</v>
      </c>
      <c r="R483" t="s">
        <v>8314</v>
      </c>
      <c r="S483" s="16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5" x14ac:dyDescent="0.25">
      <c r="A484" s="9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2" t="s">
        <v>8308</v>
      </c>
      <c r="R484" t="s">
        <v>8314</v>
      </c>
      <c r="S484" s="16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60" x14ac:dyDescent="0.25">
      <c r="A485" s="9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2" t="s">
        <v>8308</v>
      </c>
      <c r="R485" t="s">
        <v>8314</v>
      </c>
      <c r="S485" s="16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60" x14ac:dyDescent="0.25">
      <c r="A486" s="9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2" t="s">
        <v>8308</v>
      </c>
      <c r="R486" t="s">
        <v>8314</v>
      </c>
      <c r="S486" s="16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45" x14ac:dyDescent="0.25">
      <c r="A487" s="9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2" t="s">
        <v>8308</v>
      </c>
      <c r="R487" t="s">
        <v>8314</v>
      </c>
      <c r="S487" s="16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60" x14ac:dyDescent="0.25">
      <c r="A488" s="9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2" t="s">
        <v>8308</v>
      </c>
      <c r="R488" t="s">
        <v>8314</v>
      </c>
      <c r="S488" s="16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45" x14ac:dyDescent="0.25">
      <c r="A489" s="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2" t="s">
        <v>8308</v>
      </c>
      <c r="R489" t="s">
        <v>8314</v>
      </c>
      <c r="S489" s="16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45" x14ac:dyDescent="0.25">
      <c r="A490" s="9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2" t="s">
        <v>8308</v>
      </c>
      <c r="R490" t="s">
        <v>8314</v>
      </c>
      <c r="S490" s="16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5" x14ac:dyDescent="0.25">
      <c r="A491" s="9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2" t="s">
        <v>8308</v>
      </c>
      <c r="R491" t="s">
        <v>8314</v>
      </c>
      <c r="S491" s="16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x14ac:dyDescent="0.25">
      <c r="A492" s="9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2" t="s">
        <v>8308</v>
      </c>
      <c r="R492" t="s">
        <v>8314</v>
      </c>
      <c r="S492" s="16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5" x14ac:dyDescent="0.25">
      <c r="A493" s="9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2" t="s">
        <v>8308</v>
      </c>
      <c r="R493" t="s">
        <v>8314</v>
      </c>
      <c r="S493" s="16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60" x14ac:dyDescent="0.25">
      <c r="A494" s="9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2" t="s">
        <v>8308</v>
      </c>
      <c r="R494" t="s">
        <v>8314</v>
      </c>
      <c r="S494" s="16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5" x14ac:dyDescent="0.25">
      <c r="A495" s="9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2" t="s">
        <v>8308</v>
      </c>
      <c r="R495" t="s">
        <v>8314</v>
      </c>
      <c r="S495" s="16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60" x14ac:dyDescent="0.25">
      <c r="A496" s="9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2" t="s">
        <v>8308</v>
      </c>
      <c r="R496" t="s">
        <v>8314</v>
      </c>
      <c r="S496" s="16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5" x14ac:dyDescent="0.25">
      <c r="A497" s="9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2" t="s">
        <v>8308</v>
      </c>
      <c r="R497" t="s">
        <v>8314</v>
      </c>
      <c r="S497" s="16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30" x14ac:dyDescent="0.25">
      <c r="A498" s="9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2" t="s">
        <v>8308</v>
      </c>
      <c r="R498" t="s">
        <v>8314</v>
      </c>
      <c r="S498" s="16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x14ac:dyDescent="0.25">
      <c r="A499" s="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2" t="s">
        <v>8308</v>
      </c>
      <c r="R499" t="s">
        <v>8314</v>
      </c>
      <c r="S499" s="16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5" x14ac:dyDescent="0.25">
      <c r="A500" s="9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2" t="s">
        <v>8308</v>
      </c>
      <c r="R500" t="s">
        <v>8314</v>
      </c>
      <c r="S500" s="16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60" x14ac:dyDescent="0.25">
      <c r="A501" s="9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2" t="s">
        <v>8308</v>
      </c>
      <c r="R501" t="s">
        <v>8314</v>
      </c>
      <c r="S501" s="16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60" x14ac:dyDescent="0.25">
      <c r="A502" s="9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2" t="s">
        <v>8308</v>
      </c>
      <c r="R502" t="s">
        <v>8314</v>
      </c>
      <c r="S502" s="16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60" x14ac:dyDescent="0.25">
      <c r="A503" s="9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2" t="s">
        <v>8308</v>
      </c>
      <c r="R503" t="s">
        <v>8314</v>
      </c>
      <c r="S503" s="16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60" x14ac:dyDescent="0.25">
      <c r="A504" s="9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2" t="s">
        <v>8308</v>
      </c>
      <c r="R504" t="s">
        <v>8314</v>
      </c>
      <c r="S504" s="16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60" x14ac:dyDescent="0.25">
      <c r="A505" s="9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2" t="s">
        <v>8308</v>
      </c>
      <c r="R505" t="s">
        <v>8314</v>
      </c>
      <c r="S505" s="16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60" x14ac:dyDescent="0.25">
      <c r="A506" s="9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2" t="s">
        <v>8308</v>
      </c>
      <c r="R506" t="s">
        <v>8314</v>
      </c>
      <c r="S506" s="16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5" x14ac:dyDescent="0.25">
      <c r="A507" s="9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2" t="s">
        <v>8308</v>
      </c>
      <c r="R507" t="s">
        <v>8314</v>
      </c>
      <c r="S507" s="16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5" x14ac:dyDescent="0.25">
      <c r="A508" s="9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2" t="s">
        <v>8308</v>
      </c>
      <c r="R508" t="s">
        <v>8314</v>
      </c>
      <c r="S508" s="16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60" x14ac:dyDescent="0.25">
      <c r="A509" s="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2" t="s">
        <v>8308</v>
      </c>
      <c r="R509" t="s">
        <v>8314</v>
      </c>
      <c r="S509" s="16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60" x14ac:dyDescent="0.25">
      <c r="A510" s="9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2" t="s">
        <v>8308</v>
      </c>
      <c r="R510" t="s">
        <v>8314</v>
      </c>
      <c r="S510" s="16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5" x14ac:dyDescent="0.25">
      <c r="A511" s="9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2" t="s">
        <v>8308</v>
      </c>
      <c r="R511" t="s">
        <v>8314</v>
      </c>
      <c r="S511" s="16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5" x14ac:dyDescent="0.25">
      <c r="A512" s="9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2" t="s">
        <v>8308</v>
      </c>
      <c r="R512" t="s">
        <v>8314</v>
      </c>
      <c r="S512" s="16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5" x14ac:dyDescent="0.25">
      <c r="A513" s="9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2" t="s">
        <v>8308</v>
      </c>
      <c r="R513" t="s">
        <v>8314</v>
      </c>
      <c r="S513" s="16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60" x14ac:dyDescent="0.25">
      <c r="A514" s="9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2" t="s">
        <v>8308</v>
      </c>
      <c r="R514" t="s">
        <v>8314</v>
      </c>
      <c r="S514" s="16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45" x14ac:dyDescent="0.25">
      <c r="A515" s="9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2" t="s">
        <v>8308</v>
      </c>
      <c r="R515" t="s">
        <v>8314</v>
      </c>
      <c r="S515" s="16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YEAR(S:S)</f>
        <v>2016</v>
      </c>
    </row>
    <row r="516" spans="1:21" ht="45" x14ac:dyDescent="0.25">
      <c r="A516" s="9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2" t="s">
        <v>8308</v>
      </c>
      <c r="R516" t="s">
        <v>8314</v>
      </c>
      <c r="S516" s="16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5" x14ac:dyDescent="0.25">
      <c r="A517" s="9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2" t="s">
        <v>8308</v>
      </c>
      <c r="R517" t="s">
        <v>8314</v>
      </c>
      <c r="S517" s="16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30" x14ac:dyDescent="0.25">
      <c r="A518" s="9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2" t="s">
        <v>8308</v>
      </c>
      <c r="R518" t="s">
        <v>8314</v>
      </c>
      <c r="S518" s="16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60" x14ac:dyDescent="0.25">
      <c r="A519" s="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2" t="s">
        <v>8308</v>
      </c>
      <c r="R519" t="s">
        <v>8314</v>
      </c>
      <c r="S519" s="16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60" x14ac:dyDescent="0.25">
      <c r="A520" s="9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2" t="s">
        <v>8308</v>
      </c>
      <c r="R520" t="s">
        <v>8314</v>
      </c>
      <c r="S520" s="16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5" x14ac:dyDescent="0.25">
      <c r="A521" s="9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2" t="s">
        <v>8308</v>
      </c>
      <c r="R521" t="s">
        <v>8314</v>
      </c>
      <c r="S521" s="16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60" x14ac:dyDescent="0.25">
      <c r="A522" s="9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2" t="s">
        <v>8315</v>
      </c>
      <c r="R522" t="s">
        <v>8316</v>
      </c>
      <c r="S522" s="16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60" x14ac:dyDescent="0.25">
      <c r="A523" s="9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2" t="s">
        <v>8315</v>
      </c>
      <c r="R523" t="s">
        <v>8316</v>
      </c>
      <c r="S523" s="16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5" x14ac:dyDescent="0.25">
      <c r="A524" s="9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2" t="s">
        <v>8315</v>
      </c>
      <c r="R524" t="s">
        <v>8316</v>
      </c>
      <c r="S524" s="16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45" x14ac:dyDescent="0.25">
      <c r="A525" s="9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2" t="s">
        <v>8315</v>
      </c>
      <c r="R525" t="s">
        <v>8316</v>
      </c>
      <c r="S525" s="16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60" x14ac:dyDescent="0.25">
      <c r="A526" s="9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2" t="s">
        <v>8315</v>
      </c>
      <c r="R526" t="s">
        <v>8316</v>
      </c>
      <c r="S526" s="16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60" x14ac:dyDescent="0.25">
      <c r="A527" s="9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2" t="s">
        <v>8315</v>
      </c>
      <c r="R527" t="s">
        <v>8316</v>
      </c>
      <c r="S527" s="16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5" x14ac:dyDescent="0.25">
      <c r="A528" s="9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2" t="s">
        <v>8315</v>
      </c>
      <c r="R528" t="s">
        <v>8316</v>
      </c>
      <c r="S528" s="16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60" x14ac:dyDescent="0.25">
      <c r="A529" s="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2" t="s">
        <v>8315</v>
      </c>
      <c r="R529" t="s">
        <v>8316</v>
      </c>
      <c r="S529" s="16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30" x14ac:dyDescent="0.25">
      <c r="A530" s="9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2" t="s">
        <v>8315</v>
      </c>
      <c r="R530" t="s">
        <v>8316</v>
      </c>
      <c r="S530" s="16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60" x14ac:dyDescent="0.25">
      <c r="A531" s="9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2" t="s">
        <v>8315</v>
      </c>
      <c r="R531" t="s">
        <v>8316</v>
      </c>
      <c r="S531" s="16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60" x14ac:dyDescent="0.25">
      <c r="A532" s="9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2" t="s">
        <v>8315</v>
      </c>
      <c r="R532" t="s">
        <v>8316</v>
      </c>
      <c r="S532" s="16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60" x14ac:dyDescent="0.25">
      <c r="A533" s="9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2" t="s">
        <v>8315</v>
      </c>
      <c r="R533" t="s">
        <v>8316</v>
      </c>
      <c r="S533" s="16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60" x14ac:dyDescent="0.25">
      <c r="A534" s="9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2" t="s">
        <v>8315</v>
      </c>
      <c r="R534" t="s">
        <v>8316</v>
      </c>
      <c r="S534" s="16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45" x14ac:dyDescent="0.25">
      <c r="A535" s="9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2" t="s">
        <v>8315</v>
      </c>
      <c r="R535" t="s">
        <v>8316</v>
      </c>
      <c r="S535" s="16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60" x14ac:dyDescent="0.25">
      <c r="A536" s="9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2" t="s">
        <v>8315</v>
      </c>
      <c r="R536" t="s">
        <v>8316</v>
      </c>
      <c r="S536" s="16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45" x14ac:dyDescent="0.25">
      <c r="A537" s="9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2" t="s">
        <v>8315</v>
      </c>
      <c r="R537" t="s">
        <v>8316</v>
      </c>
      <c r="S537" s="16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60" x14ac:dyDescent="0.25">
      <c r="A538" s="9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2" t="s">
        <v>8315</v>
      </c>
      <c r="R538" t="s">
        <v>8316</v>
      </c>
      <c r="S538" s="16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60" x14ac:dyDescent="0.25">
      <c r="A539" s="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2" t="s">
        <v>8315</v>
      </c>
      <c r="R539" t="s">
        <v>8316</v>
      </c>
      <c r="S539" s="16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60" x14ac:dyDescent="0.25">
      <c r="A540" s="9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2" t="s">
        <v>8315</v>
      </c>
      <c r="R540" t="s">
        <v>8316</v>
      </c>
      <c r="S540" s="16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5" x14ac:dyDescent="0.25">
      <c r="A541" s="9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2" t="s">
        <v>8315</v>
      </c>
      <c r="R541" t="s">
        <v>8316</v>
      </c>
      <c r="S541" s="16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60" x14ac:dyDescent="0.25">
      <c r="A542" s="9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2" t="s">
        <v>8317</v>
      </c>
      <c r="R542" t="s">
        <v>8318</v>
      </c>
      <c r="S542" s="16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5" x14ac:dyDescent="0.25">
      <c r="A543" s="9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2" t="s">
        <v>8317</v>
      </c>
      <c r="R543" t="s">
        <v>8318</v>
      </c>
      <c r="S543" s="16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5" x14ac:dyDescent="0.25">
      <c r="A544" s="9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2" t="s">
        <v>8317</v>
      </c>
      <c r="R544" t="s">
        <v>8318</v>
      </c>
      <c r="S544" s="16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45" x14ac:dyDescent="0.25">
      <c r="A545" s="9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2" t="s">
        <v>8317</v>
      </c>
      <c r="R545" t="s">
        <v>8318</v>
      </c>
      <c r="S545" s="16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60" x14ac:dyDescent="0.25">
      <c r="A546" s="9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2" t="s">
        <v>8317</v>
      </c>
      <c r="R546" t="s">
        <v>8318</v>
      </c>
      <c r="S546" s="16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60" x14ac:dyDescent="0.25">
      <c r="A547" s="9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2" t="s">
        <v>8317</v>
      </c>
      <c r="R547" t="s">
        <v>8318</v>
      </c>
      <c r="S547" s="16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60" x14ac:dyDescent="0.25">
      <c r="A548" s="9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2" t="s">
        <v>8317</v>
      </c>
      <c r="R548" t="s">
        <v>8318</v>
      </c>
      <c r="S548" s="16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60" x14ac:dyDescent="0.25">
      <c r="A549" s="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2" t="s">
        <v>8317</v>
      </c>
      <c r="R549" t="s">
        <v>8318</v>
      </c>
      <c r="S549" s="16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5" x14ac:dyDescent="0.25">
      <c r="A550" s="9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2" t="s">
        <v>8317</v>
      </c>
      <c r="R550" t="s">
        <v>8318</v>
      </c>
      <c r="S550" s="16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60" x14ac:dyDescent="0.25">
      <c r="A551" s="9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2" t="s">
        <v>8317</v>
      </c>
      <c r="R551" t="s">
        <v>8318</v>
      </c>
      <c r="S551" s="16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60" x14ac:dyDescent="0.25">
      <c r="A552" s="9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2" t="s">
        <v>8317</v>
      </c>
      <c r="R552" t="s">
        <v>8318</v>
      </c>
      <c r="S552" s="16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60" x14ac:dyDescent="0.25">
      <c r="A553" s="9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2" t="s">
        <v>8317</v>
      </c>
      <c r="R553" t="s">
        <v>8318</v>
      </c>
      <c r="S553" s="16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5" x14ac:dyDescent="0.25">
      <c r="A554" s="9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2" t="s">
        <v>8317</v>
      </c>
      <c r="R554" t="s">
        <v>8318</v>
      </c>
      <c r="S554" s="16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5" x14ac:dyDescent="0.25">
      <c r="A555" s="9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2" t="s">
        <v>8317</v>
      </c>
      <c r="R555" t="s">
        <v>8318</v>
      </c>
      <c r="S555" s="16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60" x14ac:dyDescent="0.25">
      <c r="A556" s="9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2" t="s">
        <v>8317</v>
      </c>
      <c r="R556" t="s">
        <v>8318</v>
      </c>
      <c r="S556" s="16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60" x14ac:dyDescent="0.25">
      <c r="A557" s="9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2" t="s">
        <v>8317</v>
      </c>
      <c r="R557" t="s">
        <v>8318</v>
      </c>
      <c r="S557" s="16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30" x14ac:dyDescent="0.25">
      <c r="A558" s="9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2" t="s">
        <v>8317</v>
      </c>
      <c r="R558" t="s">
        <v>8318</v>
      </c>
      <c r="S558" s="16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45" x14ac:dyDescent="0.25">
      <c r="A559" s="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2" t="s">
        <v>8317</v>
      </c>
      <c r="R559" t="s">
        <v>8318</v>
      </c>
      <c r="S559" s="16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60" x14ac:dyDescent="0.25">
      <c r="A560" s="9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2" t="s">
        <v>8317</v>
      </c>
      <c r="R560" t="s">
        <v>8318</v>
      </c>
      <c r="S560" s="16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60" x14ac:dyDescent="0.25">
      <c r="A561" s="9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2" t="s">
        <v>8317</v>
      </c>
      <c r="R561" t="s">
        <v>8318</v>
      </c>
      <c r="S561" s="16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5" x14ac:dyDescent="0.25">
      <c r="A562" s="9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2" t="s">
        <v>8317</v>
      </c>
      <c r="R562" t="s">
        <v>8318</v>
      </c>
      <c r="S562" s="16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45" x14ac:dyDescent="0.25">
      <c r="A563" s="9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2" t="s">
        <v>8317</v>
      </c>
      <c r="R563" t="s">
        <v>8318</v>
      </c>
      <c r="S563" s="16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60" x14ac:dyDescent="0.25">
      <c r="A564" s="9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2" t="s">
        <v>8317</v>
      </c>
      <c r="R564" t="s">
        <v>8318</v>
      </c>
      <c r="S564" s="16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60" x14ac:dyDescent="0.25">
      <c r="A565" s="9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2" t="s">
        <v>8317</v>
      </c>
      <c r="R565" t="s">
        <v>8318</v>
      </c>
      <c r="S565" s="16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60" x14ac:dyDescent="0.25">
      <c r="A566" s="9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2" t="s">
        <v>8317</v>
      </c>
      <c r="R566" t="s">
        <v>8318</v>
      </c>
      <c r="S566" s="16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45" x14ac:dyDescent="0.25">
      <c r="A567" s="9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2" t="s">
        <v>8317</v>
      </c>
      <c r="R567" t="s">
        <v>8318</v>
      </c>
      <c r="S567" s="16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60" x14ac:dyDescent="0.25">
      <c r="A568" s="9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2" t="s">
        <v>8317</v>
      </c>
      <c r="R568" t="s">
        <v>8318</v>
      </c>
      <c r="S568" s="16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60" x14ac:dyDescent="0.25">
      <c r="A569" s="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2" t="s">
        <v>8317</v>
      </c>
      <c r="R569" t="s">
        <v>8318</v>
      </c>
      <c r="S569" s="16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75" x14ac:dyDescent="0.25">
      <c r="A570" s="9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2" t="s">
        <v>8317</v>
      </c>
      <c r="R570" t="s">
        <v>8318</v>
      </c>
      <c r="S570" s="16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5" x14ac:dyDescent="0.25">
      <c r="A571" s="9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2" t="s">
        <v>8317</v>
      </c>
      <c r="R571" t="s">
        <v>8318</v>
      </c>
      <c r="S571" s="16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30" x14ac:dyDescent="0.25">
      <c r="A572" s="9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2" t="s">
        <v>8317</v>
      </c>
      <c r="R572" t="s">
        <v>8318</v>
      </c>
      <c r="S572" s="16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60" x14ac:dyDescent="0.25">
      <c r="A573" s="9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2" t="s">
        <v>8317</v>
      </c>
      <c r="R573" t="s">
        <v>8318</v>
      </c>
      <c r="S573" s="16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60" x14ac:dyDescent="0.25">
      <c r="A574" s="9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2" t="s">
        <v>8317</v>
      </c>
      <c r="R574" t="s">
        <v>8318</v>
      </c>
      <c r="S574" s="16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60" x14ac:dyDescent="0.25">
      <c r="A575" s="9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2" t="s">
        <v>8317</v>
      </c>
      <c r="R575" t="s">
        <v>8318</v>
      </c>
      <c r="S575" s="16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60" x14ac:dyDescent="0.25">
      <c r="A576" s="9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2" t="s">
        <v>8317</v>
      </c>
      <c r="R576" t="s">
        <v>8318</v>
      </c>
      <c r="S576" s="16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60" x14ac:dyDescent="0.25">
      <c r="A577" s="9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2" t="s">
        <v>8317</v>
      </c>
      <c r="R577" t="s">
        <v>8318</v>
      </c>
      <c r="S577" s="16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5" x14ac:dyDescent="0.25">
      <c r="A578" s="9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2" t="s">
        <v>8317</v>
      </c>
      <c r="R578" t="s">
        <v>8318</v>
      </c>
      <c r="S578" s="16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60" x14ac:dyDescent="0.25">
      <c r="A579" s="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2" t="s">
        <v>8317</v>
      </c>
      <c r="R579" t="s">
        <v>8318</v>
      </c>
      <c r="S579" s="16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YEAR(S:S)</f>
        <v>2016</v>
      </c>
    </row>
    <row r="580" spans="1:21" ht="30" x14ac:dyDescent="0.25">
      <c r="A580" s="9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2" t="s">
        <v>8317</v>
      </c>
      <c r="R580" t="s">
        <v>8318</v>
      </c>
      <c r="S580" s="16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45" x14ac:dyDescent="0.25">
      <c r="A581" s="9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2" t="s">
        <v>8317</v>
      </c>
      <c r="R581" t="s">
        <v>8318</v>
      </c>
      <c r="S581" s="16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60" x14ac:dyDescent="0.25">
      <c r="A582" s="9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2" t="s">
        <v>8317</v>
      </c>
      <c r="R582" t="s">
        <v>8318</v>
      </c>
      <c r="S582" s="16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60" x14ac:dyDescent="0.25">
      <c r="A583" s="9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2" t="s">
        <v>8317</v>
      </c>
      <c r="R583" t="s">
        <v>8318</v>
      </c>
      <c r="S583" s="16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60" x14ac:dyDescent="0.25">
      <c r="A584" s="9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2" t="s">
        <v>8317</v>
      </c>
      <c r="R584" t="s">
        <v>8318</v>
      </c>
      <c r="S584" s="16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45" x14ac:dyDescent="0.25">
      <c r="A585" s="9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2" t="s">
        <v>8317</v>
      </c>
      <c r="R585" t="s">
        <v>8318</v>
      </c>
      <c r="S585" s="16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45" x14ac:dyDescent="0.25">
      <c r="A586" s="9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2" t="s">
        <v>8317</v>
      </c>
      <c r="R586" t="s">
        <v>8318</v>
      </c>
      <c r="S586" s="16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5" x14ac:dyDescent="0.25">
      <c r="A587" s="9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2" t="s">
        <v>8317</v>
      </c>
      <c r="R587" t="s">
        <v>8318</v>
      </c>
      <c r="S587" s="16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5" x14ac:dyDescent="0.25">
      <c r="A588" s="9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2" t="s">
        <v>8317</v>
      </c>
      <c r="R588" t="s">
        <v>8318</v>
      </c>
      <c r="S588" s="16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75" x14ac:dyDescent="0.25">
      <c r="A589" s="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2" t="s">
        <v>8317</v>
      </c>
      <c r="R589" t="s">
        <v>8318</v>
      </c>
      <c r="S589" s="16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60" x14ac:dyDescent="0.25">
      <c r="A590" s="9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2" t="s">
        <v>8317</v>
      </c>
      <c r="R590" t="s">
        <v>8318</v>
      </c>
      <c r="S590" s="16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x14ac:dyDescent="0.25">
      <c r="A591" s="9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2" t="s">
        <v>8317</v>
      </c>
      <c r="R591" t="s">
        <v>8318</v>
      </c>
      <c r="S591" s="16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60" x14ac:dyDescent="0.25">
      <c r="A592" s="9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2" t="s">
        <v>8317</v>
      </c>
      <c r="R592" t="s">
        <v>8318</v>
      </c>
      <c r="S592" s="16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5" x14ac:dyDescent="0.25">
      <c r="A593" s="9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2" t="s">
        <v>8317</v>
      </c>
      <c r="R593" t="s">
        <v>8318</v>
      </c>
      <c r="S593" s="16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60" x14ac:dyDescent="0.25">
      <c r="A594" s="9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2" t="s">
        <v>8317</v>
      </c>
      <c r="R594" t="s">
        <v>8318</v>
      </c>
      <c r="S594" s="16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60" x14ac:dyDescent="0.25">
      <c r="A595" s="9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2" t="s">
        <v>8317</v>
      </c>
      <c r="R595" t="s">
        <v>8318</v>
      </c>
      <c r="S595" s="16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30" x14ac:dyDescent="0.25">
      <c r="A596" s="9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2" t="s">
        <v>8317</v>
      </c>
      <c r="R596" t="s">
        <v>8318</v>
      </c>
      <c r="S596" s="16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60" x14ac:dyDescent="0.25">
      <c r="A597" s="9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2" t="s">
        <v>8317</v>
      </c>
      <c r="R597" t="s">
        <v>8318</v>
      </c>
      <c r="S597" s="16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45" x14ac:dyDescent="0.25">
      <c r="A598" s="9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2" t="s">
        <v>8317</v>
      </c>
      <c r="R598" t="s">
        <v>8318</v>
      </c>
      <c r="S598" s="16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5" x14ac:dyDescent="0.25">
      <c r="A599" s="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2" t="s">
        <v>8317</v>
      </c>
      <c r="R599" t="s">
        <v>8318</v>
      </c>
      <c r="S599" s="16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30" x14ac:dyDescent="0.25">
      <c r="A600" s="9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2" t="s">
        <v>8317</v>
      </c>
      <c r="R600" t="s">
        <v>8318</v>
      </c>
      <c r="S600" s="16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60" x14ac:dyDescent="0.25">
      <c r="A601" s="9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2" t="s">
        <v>8317</v>
      </c>
      <c r="R601" t="s">
        <v>8318</v>
      </c>
      <c r="S601" s="16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30" x14ac:dyDescent="0.25">
      <c r="A602" s="9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2" t="s">
        <v>8317</v>
      </c>
      <c r="R602" t="s">
        <v>8318</v>
      </c>
      <c r="S602" s="16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45" x14ac:dyDescent="0.25">
      <c r="A603" s="9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2" t="s">
        <v>8317</v>
      </c>
      <c r="R603" t="s">
        <v>8318</v>
      </c>
      <c r="S603" s="16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5" x14ac:dyDescent="0.25">
      <c r="A604" s="9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2" t="s">
        <v>8317</v>
      </c>
      <c r="R604" t="s">
        <v>8318</v>
      </c>
      <c r="S604" s="16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5" x14ac:dyDescent="0.25">
      <c r="A605" s="9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2" t="s">
        <v>8317</v>
      </c>
      <c r="R605" t="s">
        <v>8318</v>
      </c>
      <c r="S605" s="16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60" x14ac:dyDescent="0.25">
      <c r="A606" s="9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2" t="s">
        <v>8317</v>
      </c>
      <c r="R606" t="s">
        <v>8318</v>
      </c>
      <c r="S606" s="16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30" x14ac:dyDescent="0.25">
      <c r="A607" s="9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2" t="s">
        <v>8317</v>
      </c>
      <c r="R607" t="s">
        <v>8318</v>
      </c>
      <c r="S607" s="16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60" x14ac:dyDescent="0.25">
      <c r="A608" s="9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2" t="s">
        <v>8317</v>
      </c>
      <c r="R608" t="s">
        <v>8318</v>
      </c>
      <c r="S608" s="16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45" x14ac:dyDescent="0.25">
      <c r="A609" s="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2" t="s">
        <v>8317</v>
      </c>
      <c r="R609" t="s">
        <v>8318</v>
      </c>
      <c r="S609" s="16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60" x14ac:dyDescent="0.25">
      <c r="A610" s="9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2" t="s">
        <v>8317</v>
      </c>
      <c r="R610" t="s">
        <v>8318</v>
      </c>
      <c r="S610" s="16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60" x14ac:dyDescent="0.25">
      <c r="A611" s="9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2" t="s">
        <v>8317</v>
      </c>
      <c r="R611" t="s">
        <v>8318</v>
      </c>
      <c r="S611" s="16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5" x14ac:dyDescent="0.25">
      <c r="A612" s="9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2" t="s">
        <v>8317</v>
      </c>
      <c r="R612" t="s">
        <v>8318</v>
      </c>
      <c r="S612" s="16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60" x14ac:dyDescent="0.25">
      <c r="A613" s="9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2" t="s">
        <v>8317</v>
      </c>
      <c r="R613" t="s">
        <v>8318</v>
      </c>
      <c r="S613" s="16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30" x14ac:dyDescent="0.25">
      <c r="A614" s="9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2" t="s">
        <v>8317</v>
      </c>
      <c r="R614" t="s">
        <v>8318</v>
      </c>
      <c r="S614" s="16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60" x14ac:dyDescent="0.25">
      <c r="A615" s="9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2" t="s">
        <v>8317</v>
      </c>
      <c r="R615" t="s">
        <v>8318</v>
      </c>
      <c r="S615" s="16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5" x14ac:dyDescent="0.25">
      <c r="A616" s="9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2" t="s">
        <v>8317</v>
      </c>
      <c r="R616" t="s">
        <v>8318</v>
      </c>
      <c r="S616" s="16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5" x14ac:dyDescent="0.25">
      <c r="A617" s="9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2" t="s">
        <v>8317</v>
      </c>
      <c r="R617" t="s">
        <v>8318</v>
      </c>
      <c r="S617" s="16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60" x14ac:dyDescent="0.25">
      <c r="A618" s="9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2" t="s">
        <v>8317</v>
      </c>
      <c r="R618" t="s">
        <v>8318</v>
      </c>
      <c r="S618" s="16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60" x14ac:dyDescent="0.25">
      <c r="A619" s="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2" t="s">
        <v>8317</v>
      </c>
      <c r="R619" t="s">
        <v>8318</v>
      </c>
      <c r="S619" s="16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60" x14ac:dyDescent="0.25">
      <c r="A620" s="9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2" t="s">
        <v>8317</v>
      </c>
      <c r="R620" t="s">
        <v>8318</v>
      </c>
      <c r="S620" s="16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30" x14ac:dyDescent="0.25">
      <c r="A621" s="9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2" t="s">
        <v>8317</v>
      </c>
      <c r="R621" t="s">
        <v>8318</v>
      </c>
      <c r="S621" s="16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5" x14ac:dyDescent="0.25">
      <c r="A622" s="9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2" t="s">
        <v>8317</v>
      </c>
      <c r="R622" t="s">
        <v>8318</v>
      </c>
      <c r="S622" s="16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60" x14ac:dyDescent="0.25">
      <c r="A623" s="9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2" t="s">
        <v>8317</v>
      </c>
      <c r="R623" t="s">
        <v>8318</v>
      </c>
      <c r="S623" s="16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60" x14ac:dyDescent="0.25">
      <c r="A624" s="9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2" t="s">
        <v>8317</v>
      </c>
      <c r="R624" t="s">
        <v>8318</v>
      </c>
      <c r="S624" s="16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60" x14ac:dyDescent="0.25">
      <c r="A625" s="9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2" t="s">
        <v>8317</v>
      </c>
      <c r="R625" t="s">
        <v>8318</v>
      </c>
      <c r="S625" s="16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5" x14ac:dyDescent="0.25">
      <c r="A626" s="9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2" t="s">
        <v>8317</v>
      </c>
      <c r="R626" t="s">
        <v>8318</v>
      </c>
      <c r="S626" s="16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60" x14ac:dyDescent="0.25">
      <c r="A627" s="9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2" t="s">
        <v>8317</v>
      </c>
      <c r="R627" t="s">
        <v>8318</v>
      </c>
      <c r="S627" s="16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60" x14ac:dyDescent="0.25">
      <c r="A628" s="9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2" t="s">
        <v>8317</v>
      </c>
      <c r="R628" t="s">
        <v>8318</v>
      </c>
      <c r="S628" s="16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60" x14ac:dyDescent="0.25">
      <c r="A629" s="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2" t="s">
        <v>8317</v>
      </c>
      <c r="R629" t="s">
        <v>8318</v>
      </c>
      <c r="S629" s="16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5" x14ac:dyDescent="0.25">
      <c r="A630" s="9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2" t="s">
        <v>8317</v>
      </c>
      <c r="R630" t="s">
        <v>8318</v>
      </c>
      <c r="S630" s="16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60" x14ac:dyDescent="0.25">
      <c r="A631" s="9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2" t="s">
        <v>8317</v>
      </c>
      <c r="R631" t="s">
        <v>8318</v>
      </c>
      <c r="S631" s="16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60" x14ac:dyDescent="0.25">
      <c r="A632" s="9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2" t="s">
        <v>8317</v>
      </c>
      <c r="R632" t="s">
        <v>8318</v>
      </c>
      <c r="S632" s="16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45" x14ac:dyDescent="0.25">
      <c r="A633" s="9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2" t="s">
        <v>8317</v>
      </c>
      <c r="R633" t="s">
        <v>8318</v>
      </c>
      <c r="S633" s="16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45" x14ac:dyDescent="0.25">
      <c r="A634" s="9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2" t="s">
        <v>8317</v>
      </c>
      <c r="R634" t="s">
        <v>8318</v>
      </c>
      <c r="S634" s="16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5" x14ac:dyDescent="0.25">
      <c r="A635" s="9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2" t="s">
        <v>8317</v>
      </c>
      <c r="R635" t="s">
        <v>8318</v>
      </c>
      <c r="S635" s="16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45" x14ac:dyDescent="0.25">
      <c r="A636" s="9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2" t="s">
        <v>8317</v>
      </c>
      <c r="R636" t="s">
        <v>8318</v>
      </c>
      <c r="S636" s="16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30" x14ac:dyDescent="0.25">
      <c r="A637" s="9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2" t="s">
        <v>8317</v>
      </c>
      <c r="R637" t="s">
        <v>8318</v>
      </c>
      <c r="S637" s="16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45" x14ac:dyDescent="0.25">
      <c r="A638" s="9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2" t="s">
        <v>8317</v>
      </c>
      <c r="R638" t="s">
        <v>8318</v>
      </c>
      <c r="S638" s="16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60" x14ac:dyDescent="0.25">
      <c r="A639" s="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2" t="s">
        <v>8317</v>
      </c>
      <c r="R639" t="s">
        <v>8318</v>
      </c>
      <c r="S639" s="16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x14ac:dyDescent="0.25">
      <c r="A640" s="9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2" t="s">
        <v>8317</v>
      </c>
      <c r="R640" t="s">
        <v>8318</v>
      </c>
      <c r="S640" s="16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30" x14ac:dyDescent="0.25">
      <c r="A641" s="9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2" t="s">
        <v>8317</v>
      </c>
      <c r="R641" t="s">
        <v>8318</v>
      </c>
      <c r="S641" s="16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60" x14ac:dyDescent="0.25">
      <c r="A642" s="9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2" t="s">
        <v>8317</v>
      </c>
      <c r="R642" t="s">
        <v>8319</v>
      </c>
      <c r="S642" s="16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60" x14ac:dyDescent="0.25">
      <c r="A643" s="9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2" t="s">
        <v>8317</v>
      </c>
      <c r="R643" t="s">
        <v>8319</v>
      </c>
      <c r="S643" s="16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YEAR(S:S)</f>
        <v>2015</v>
      </c>
    </row>
    <row r="644" spans="1:21" ht="45" x14ac:dyDescent="0.25">
      <c r="A644" s="9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2" t="s">
        <v>8317</v>
      </c>
      <c r="R644" t="s">
        <v>8319</v>
      </c>
      <c r="S644" s="16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45" x14ac:dyDescent="0.25">
      <c r="A645" s="9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2" t="s">
        <v>8317</v>
      </c>
      <c r="R645" t="s">
        <v>8319</v>
      </c>
      <c r="S645" s="16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60" x14ac:dyDescent="0.25">
      <c r="A646" s="9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2" t="s">
        <v>8317</v>
      </c>
      <c r="R646" t="s">
        <v>8319</v>
      </c>
      <c r="S646" s="16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30" x14ac:dyDescent="0.25">
      <c r="A647" s="9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2" t="s">
        <v>8317</v>
      </c>
      <c r="R647" t="s">
        <v>8319</v>
      </c>
      <c r="S647" s="16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60" x14ac:dyDescent="0.25">
      <c r="A648" s="9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2" t="s">
        <v>8317</v>
      </c>
      <c r="R648" t="s">
        <v>8319</v>
      </c>
      <c r="S648" s="16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60" x14ac:dyDescent="0.25">
      <c r="A649" s="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2" t="s">
        <v>8317</v>
      </c>
      <c r="R649" t="s">
        <v>8319</v>
      </c>
      <c r="S649" s="16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30" x14ac:dyDescent="0.25">
      <c r="A650" s="9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2" t="s">
        <v>8317</v>
      </c>
      <c r="R650" t="s">
        <v>8319</v>
      </c>
      <c r="S650" s="16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60" x14ac:dyDescent="0.25">
      <c r="A651" s="9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2" t="s">
        <v>8317</v>
      </c>
      <c r="R651" t="s">
        <v>8319</v>
      </c>
      <c r="S651" s="16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45" x14ac:dyDescent="0.25">
      <c r="A652" s="9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2" t="s">
        <v>8317</v>
      </c>
      <c r="R652" t="s">
        <v>8319</v>
      </c>
      <c r="S652" s="16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45" x14ac:dyDescent="0.25">
      <c r="A653" s="9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2" t="s">
        <v>8317</v>
      </c>
      <c r="R653" t="s">
        <v>8319</v>
      </c>
      <c r="S653" s="16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60" x14ac:dyDescent="0.25">
      <c r="A654" s="9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2" t="s">
        <v>8317</v>
      </c>
      <c r="R654" t="s">
        <v>8319</v>
      </c>
      <c r="S654" s="16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60" x14ac:dyDescent="0.25">
      <c r="A655" s="9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2" t="s">
        <v>8317</v>
      </c>
      <c r="R655" t="s">
        <v>8319</v>
      </c>
      <c r="S655" s="16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60" x14ac:dyDescent="0.25">
      <c r="A656" s="9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2" t="s">
        <v>8317</v>
      </c>
      <c r="R656" t="s">
        <v>8319</v>
      </c>
      <c r="S656" s="16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5" x14ac:dyDescent="0.25">
      <c r="A657" s="9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2" t="s">
        <v>8317</v>
      </c>
      <c r="R657" t="s">
        <v>8319</v>
      </c>
      <c r="S657" s="16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60" x14ac:dyDescent="0.25">
      <c r="A658" s="9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2" t="s">
        <v>8317</v>
      </c>
      <c r="R658" t="s">
        <v>8319</v>
      </c>
      <c r="S658" s="16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60" x14ac:dyDescent="0.25">
      <c r="A659" s="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2" t="s">
        <v>8317</v>
      </c>
      <c r="R659" t="s">
        <v>8319</v>
      </c>
      <c r="S659" s="16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60" x14ac:dyDescent="0.25">
      <c r="A660" s="9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2" t="s">
        <v>8317</v>
      </c>
      <c r="R660" t="s">
        <v>8319</v>
      </c>
      <c r="S660" s="16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x14ac:dyDescent="0.25">
      <c r="A661" s="9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2" t="s">
        <v>8317</v>
      </c>
      <c r="R661" t="s">
        <v>8319</v>
      </c>
      <c r="S661" s="16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60" x14ac:dyDescent="0.25">
      <c r="A662" s="9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2" t="s">
        <v>8317</v>
      </c>
      <c r="R662" t="s">
        <v>8319</v>
      </c>
      <c r="S662" s="16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5" x14ac:dyDescent="0.25">
      <c r="A663" s="9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2" t="s">
        <v>8317</v>
      </c>
      <c r="R663" t="s">
        <v>8319</v>
      </c>
      <c r="S663" s="16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45" x14ac:dyDescent="0.25">
      <c r="A664" s="9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2" t="s">
        <v>8317</v>
      </c>
      <c r="R664" t="s">
        <v>8319</v>
      </c>
      <c r="S664" s="16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60" x14ac:dyDescent="0.25">
      <c r="A665" s="9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2" t="s">
        <v>8317</v>
      </c>
      <c r="R665" t="s">
        <v>8319</v>
      </c>
      <c r="S665" s="16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60" x14ac:dyDescent="0.25">
      <c r="A666" s="9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2" t="s">
        <v>8317</v>
      </c>
      <c r="R666" t="s">
        <v>8319</v>
      </c>
      <c r="S666" s="16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60" x14ac:dyDescent="0.25">
      <c r="A667" s="9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2" t="s">
        <v>8317</v>
      </c>
      <c r="R667" t="s">
        <v>8319</v>
      </c>
      <c r="S667" s="16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60" x14ac:dyDescent="0.25">
      <c r="A668" s="9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2" t="s">
        <v>8317</v>
      </c>
      <c r="R668" t="s">
        <v>8319</v>
      </c>
      <c r="S668" s="16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60" x14ac:dyDescent="0.25">
      <c r="A669" s="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2" t="s">
        <v>8317</v>
      </c>
      <c r="R669" t="s">
        <v>8319</v>
      </c>
      <c r="S669" s="16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5" x14ac:dyDescent="0.25">
      <c r="A670" s="9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2" t="s">
        <v>8317</v>
      </c>
      <c r="R670" t="s">
        <v>8319</v>
      </c>
      <c r="S670" s="16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60" x14ac:dyDescent="0.25">
      <c r="A671" s="9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2" t="s">
        <v>8317</v>
      </c>
      <c r="R671" t="s">
        <v>8319</v>
      </c>
      <c r="S671" s="16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60" x14ac:dyDescent="0.25">
      <c r="A672" s="9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2" t="s">
        <v>8317</v>
      </c>
      <c r="R672" t="s">
        <v>8319</v>
      </c>
      <c r="S672" s="16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60" x14ac:dyDescent="0.25">
      <c r="A673" s="9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2" t="s">
        <v>8317</v>
      </c>
      <c r="R673" t="s">
        <v>8319</v>
      </c>
      <c r="S673" s="16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60" x14ac:dyDescent="0.25">
      <c r="A674" s="9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2" t="s">
        <v>8317</v>
      </c>
      <c r="R674" t="s">
        <v>8319</v>
      </c>
      <c r="S674" s="16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60" x14ac:dyDescent="0.25">
      <c r="A675" s="9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2" t="s">
        <v>8317</v>
      </c>
      <c r="R675" t="s">
        <v>8319</v>
      </c>
      <c r="S675" s="16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30" x14ac:dyDescent="0.25">
      <c r="A676" s="9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2" t="s">
        <v>8317</v>
      </c>
      <c r="R676" t="s">
        <v>8319</v>
      </c>
      <c r="S676" s="16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60" x14ac:dyDescent="0.25">
      <c r="A677" s="9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2" t="s">
        <v>8317</v>
      </c>
      <c r="R677" t="s">
        <v>8319</v>
      </c>
      <c r="S677" s="16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60" x14ac:dyDescent="0.25">
      <c r="A678" s="9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2" t="s">
        <v>8317</v>
      </c>
      <c r="R678" t="s">
        <v>8319</v>
      </c>
      <c r="S678" s="16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75" x14ac:dyDescent="0.25">
      <c r="A679" s="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2" t="s">
        <v>8317</v>
      </c>
      <c r="R679" t="s">
        <v>8319</v>
      </c>
      <c r="S679" s="16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60" x14ac:dyDescent="0.25">
      <c r="A680" s="9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2" t="s">
        <v>8317</v>
      </c>
      <c r="R680" t="s">
        <v>8319</v>
      </c>
      <c r="S680" s="16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60" x14ac:dyDescent="0.25">
      <c r="A681" s="9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2" t="s">
        <v>8317</v>
      </c>
      <c r="R681" t="s">
        <v>8319</v>
      </c>
      <c r="S681" s="16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60" x14ac:dyDescent="0.25">
      <c r="A682" s="9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2" t="s">
        <v>8317</v>
      </c>
      <c r="R682" t="s">
        <v>8319</v>
      </c>
      <c r="S682" s="16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60" x14ac:dyDescent="0.25">
      <c r="A683" s="9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2" t="s">
        <v>8317</v>
      </c>
      <c r="R683" t="s">
        <v>8319</v>
      </c>
      <c r="S683" s="16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5" x14ac:dyDescent="0.25">
      <c r="A684" s="9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2" t="s">
        <v>8317</v>
      </c>
      <c r="R684" t="s">
        <v>8319</v>
      </c>
      <c r="S684" s="16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60" x14ac:dyDescent="0.25">
      <c r="A685" s="9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2" t="s">
        <v>8317</v>
      </c>
      <c r="R685" t="s">
        <v>8319</v>
      </c>
      <c r="S685" s="16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30" x14ac:dyDescent="0.25">
      <c r="A686" s="9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2" t="s">
        <v>8317</v>
      </c>
      <c r="R686" t="s">
        <v>8319</v>
      </c>
      <c r="S686" s="16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60" x14ac:dyDescent="0.25">
      <c r="A687" s="9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2" t="s">
        <v>8317</v>
      </c>
      <c r="R687" t="s">
        <v>8319</v>
      </c>
      <c r="S687" s="16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60" x14ac:dyDescent="0.25">
      <c r="A688" s="9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2" t="s">
        <v>8317</v>
      </c>
      <c r="R688" t="s">
        <v>8319</v>
      </c>
      <c r="S688" s="16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45" x14ac:dyDescent="0.25">
      <c r="A689" s="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2" t="s">
        <v>8317</v>
      </c>
      <c r="R689" t="s">
        <v>8319</v>
      </c>
      <c r="S689" s="16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60" x14ac:dyDescent="0.25">
      <c r="A690" s="9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2" t="s">
        <v>8317</v>
      </c>
      <c r="R690" t="s">
        <v>8319</v>
      </c>
      <c r="S690" s="16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60" x14ac:dyDescent="0.25">
      <c r="A691" s="9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2" t="s">
        <v>8317</v>
      </c>
      <c r="R691" t="s">
        <v>8319</v>
      </c>
      <c r="S691" s="16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30" x14ac:dyDescent="0.25">
      <c r="A692" s="9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2" t="s">
        <v>8317</v>
      </c>
      <c r="R692" t="s">
        <v>8319</v>
      </c>
      <c r="S692" s="16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5" x14ac:dyDescent="0.25">
      <c r="A693" s="9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2" t="s">
        <v>8317</v>
      </c>
      <c r="R693" t="s">
        <v>8319</v>
      </c>
      <c r="S693" s="16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60" x14ac:dyDescent="0.25">
      <c r="A694" s="9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2" t="s">
        <v>8317</v>
      </c>
      <c r="R694" t="s">
        <v>8319</v>
      </c>
      <c r="S694" s="16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45" x14ac:dyDescent="0.25">
      <c r="A695" s="9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2" t="s">
        <v>8317</v>
      </c>
      <c r="R695" t="s">
        <v>8319</v>
      </c>
      <c r="S695" s="16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60" x14ac:dyDescent="0.25">
      <c r="A696" s="9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2" t="s">
        <v>8317</v>
      </c>
      <c r="R696" t="s">
        <v>8319</v>
      </c>
      <c r="S696" s="16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60" x14ac:dyDescent="0.25">
      <c r="A697" s="9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2" t="s">
        <v>8317</v>
      </c>
      <c r="R697" t="s">
        <v>8319</v>
      </c>
      <c r="S697" s="16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30" x14ac:dyDescent="0.25">
      <c r="A698" s="9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2" t="s">
        <v>8317</v>
      </c>
      <c r="R698" t="s">
        <v>8319</v>
      </c>
      <c r="S698" s="16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60" x14ac:dyDescent="0.25">
      <c r="A699" s="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2" t="s">
        <v>8317</v>
      </c>
      <c r="R699" t="s">
        <v>8319</v>
      </c>
      <c r="S699" s="16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60" x14ac:dyDescent="0.25">
      <c r="A700" s="9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2" t="s">
        <v>8317</v>
      </c>
      <c r="R700" t="s">
        <v>8319</v>
      </c>
      <c r="S700" s="16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60" x14ac:dyDescent="0.25">
      <c r="A701" s="9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2" t="s">
        <v>8317</v>
      </c>
      <c r="R701" t="s">
        <v>8319</v>
      </c>
      <c r="S701" s="16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60" x14ac:dyDescent="0.25">
      <c r="A702" s="9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2" t="s">
        <v>8317</v>
      </c>
      <c r="R702" t="s">
        <v>8319</v>
      </c>
      <c r="S702" s="16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60" x14ac:dyDescent="0.25">
      <c r="A703" s="9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2" t="s">
        <v>8317</v>
      </c>
      <c r="R703" t="s">
        <v>8319</v>
      </c>
      <c r="S703" s="16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60" x14ac:dyDescent="0.25">
      <c r="A704" s="9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2" t="s">
        <v>8317</v>
      </c>
      <c r="R704" t="s">
        <v>8319</v>
      </c>
      <c r="S704" s="16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5" x14ac:dyDescent="0.25">
      <c r="A705" s="9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2" t="s">
        <v>8317</v>
      </c>
      <c r="R705" t="s">
        <v>8319</v>
      </c>
      <c r="S705" s="16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5" x14ac:dyDescent="0.25">
      <c r="A706" s="9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2" t="s">
        <v>8317</v>
      </c>
      <c r="R706" t="s">
        <v>8319</v>
      </c>
      <c r="S706" s="16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30" x14ac:dyDescent="0.25">
      <c r="A707" s="9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2" t="s">
        <v>8317</v>
      </c>
      <c r="R707" t="s">
        <v>8319</v>
      </c>
      <c r="S707" s="16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YEAR(S:S)</f>
        <v>2016</v>
      </c>
    </row>
    <row r="708" spans="1:21" ht="60" x14ac:dyDescent="0.25">
      <c r="A708" s="9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2" t="s">
        <v>8317</v>
      </c>
      <c r="R708" t="s">
        <v>8319</v>
      </c>
      <c r="S708" s="16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60" x14ac:dyDescent="0.25">
      <c r="A709" s="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2" t="s">
        <v>8317</v>
      </c>
      <c r="R709" t="s">
        <v>8319</v>
      </c>
      <c r="S709" s="16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45" x14ac:dyDescent="0.25">
      <c r="A710" s="9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2" t="s">
        <v>8317</v>
      </c>
      <c r="R710" t="s">
        <v>8319</v>
      </c>
      <c r="S710" s="16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30" x14ac:dyDescent="0.25">
      <c r="A711" s="9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2" t="s">
        <v>8317</v>
      </c>
      <c r="R711" t="s">
        <v>8319</v>
      </c>
      <c r="S711" s="16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45" x14ac:dyDescent="0.25">
      <c r="A712" s="9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2" t="s">
        <v>8317</v>
      </c>
      <c r="R712" t="s">
        <v>8319</v>
      </c>
      <c r="S712" s="16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60" x14ac:dyDescent="0.25">
      <c r="A713" s="9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2" t="s">
        <v>8317</v>
      </c>
      <c r="R713" t="s">
        <v>8319</v>
      </c>
      <c r="S713" s="16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60" x14ac:dyDescent="0.25">
      <c r="A714" s="9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2" t="s">
        <v>8317</v>
      </c>
      <c r="R714" t="s">
        <v>8319</v>
      </c>
      <c r="S714" s="16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45" x14ac:dyDescent="0.25">
      <c r="A715" s="9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2" t="s">
        <v>8317</v>
      </c>
      <c r="R715" t="s">
        <v>8319</v>
      </c>
      <c r="S715" s="16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5" x14ac:dyDescent="0.25">
      <c r="A716" s="9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2" t="s">
        <v>8317</v>
      </c>
      <c r="R716" t="s">
        <v>8319</v>
      </c>
      <c r="S716" s="16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60" x14ac:dyDescent="0.25">
      <c r="A717" s="9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2" t="s">
        <v>8317</v>
      </c>
      <c r="R717" t="s">
        <v>8319</v>
      </c>
      <c r="S717" s="16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5" x14ac:dyDescent="0.25">
      <c r="A718" s="9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2" t="s">
        <v>8317</v>
      </c>
      <c r="R718" t="s">
        <v>8319</v>
      </c>
      <c r="S718" s="16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ht="30" x14ac:dyDescent="0.25">
      <c r="A719" s="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2" t="s">
        <v>8317</v>
      </c>
      <c r="R719" t="s">
        <v>8319</v>
      </c>
      <c r="S719" s="16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60" x14ac:dyDescent="0.25">
      <c r="A720" s="9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2" t="s">
        <v>8317</v>
      </c>
      <c r="R720" t="s">
        <v>8319</v>
      </c>
      <c r="S720" s="16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60" x14ac:dyDescent="0.25">
      <c r="A721" s="9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2" t="s">
        <v>8317</v>
      </c>
      <c r="R721" t="s">
        <v>8319</v>
      </c>
      <c r="S721" s="16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5" x14ac:dyDescent="0.25">
      <c r="A722" s="9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2" t="s">
        <v>8320</v>
      </c>
      <c r="R722" t="s">
        <v>8321</v>
      </c>
      <c r="S722" s="16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60" x14ac:dyDescent="0.25">
      <c r="A723" s="9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2" t="s">
        <v>8320</v>
      </c>
      <c r="R723" t="s">
        <v>8321</v>
      </c>
      <c r="S723" s="16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60" x14ac:dyDescent="0.25">
      <c r="A724" s="9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2" t="s">
        <v>8320</v>
      </c>
      <c r="R724" t="s">
        <v>8321</v>
      </c>
      <c r="S724" s="16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45" x14ac:dyDescent="0.25">
      <c r="A725" s="9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2" t="s">
        <v>8320</v>
      </c>
      <c r="R725" t="s">
        <v>8321</v>
      </c>
      <c r="S725" s="16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60" x14ac:dyDescent="0.25">
      <c r="A726" s="9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2" t="s">
        <v>8320</v>
      </c>
      <c r="R726" t="s">
        <v>8321</v>
      </c>
      <c r="S726" s="16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5" x14ac:dyDescent="0.25">
      <c r="A727" s="9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2" t="s">
        <v>8320</v>
      </c>
      <c r="R727" t="s">
        <v>8321</v>
      </c>
      <c r="S727" s="16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60" x14ac:dyDescent="0.25">
      <c r="A728" s="9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2" t="s">
        <v>8320</v>
      </c>
      <c r="R728" t="s">
        <v>8321</v>
      </c>
      <c r="S728" s="16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60" x14ac:dyDescent="0.25">
      <c r="A729" s="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2" t="s">
        <v>8320</v>
      </c>
      <c r="R729" t="s">
        <v>8321</v>
      </c>
      <c r="S729" s="16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5" x14ac:dyDescent="0.25">
      <c r="A730" s="9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2" t="s">
        <v>8320</v>
      </c>
      <c r="R730" t="s">
        <v>8321</v>
      </c>
      <c r="S730" s="16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45" x14ac:dyDescent="0.25">
      <c r="A731" s="9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2" t="s">
        <v>8320</v>
      </c>
      <c r="R731" t="s">
        <v>8321</v>
      </c>
      <c r="S731" s="16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30" x14ac:dyDescent="0.25">
      <c r="A732" s="9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2" t="s">
        <v>8320</v>
      </c>
      <c r="R732" t="s">
        <v>8321</v>
      </c>
      <c r="S732" s="16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5" x14ac:dyDescent="0.25">
      <c r="A733" s="9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2" t="s">
        <v>8320</v>
      </c>
      <c r="R733" t="s">
        <v>8321</v>
      </c>
      <c r="S733" s="16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60" x14ac:dyDescent="0.25">
      <c r="A734" s="9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2" t="s">
        <v>8320</v>
      </c>
      <c r="R734" t="s">
        <v>8321</v>
      </c>
      <c r="S734" s="16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60" x14ac:dyDescent="0.25">
      <c r="A735" s="9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2" t="s">
        <v>8320</v>
      </c>
      <c r="R735" t="s">
        <v>8321</v>
      </c>
      <c r="S735" s="16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45" x14ac:dyDescent="0.25">
      <c r="A736" s="9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2" t="s">
        <v>8320</v>
      </c>
      <c r="R736" t="s">
        <v>8321</v>
      </c>
      <c r="S736" s="16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5" x14ac:dyDescent="0.25">
      <c r="A737" s="9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2" t="s">
        <v>8320</v>
      </c>
      <c r="R737" t="s">
        <v>8321</v>
      </c>
      <c r="S737" s="16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60" x14ac:dyDescent="0.25">
      <c r="A738" s="9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2" t="s">
        <v>8320</v>
      </c>
      <c r="R738" t="s">
        <v>8321</v>
      </c>
      <c r="S738" s="16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60" x14ac:dyDescent="0.25">
      <c r="A739" s="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2" t="s">
        <v>8320</v>
      </c>
      <c r="R739" t="s">
        <v>8321</v>
      </c>
      <c r="S739" s="16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30" x14ac:dyDescent="0.25">
      <c r="A740" s="9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2" t="s">
        <v>8320</v>
      </c>
      <c r="R740" t="s">
        <v>8321</v>
      </c>
      <c r="S740" s="16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60" x14ac:dyDescent="0.25">
      <c r="A741" s="9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2" t="s">
        <v>8320</v>
      </c>
      <c r="R741" t="s">
        <v>8321</v>
      </c>
      <c r="S741" s="16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60" x14ac:dyDescent="0.25">
      <c r="A742" s="9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2" t="s">
        <v>8320</v>
      </c>
      <c r="R742" t="s">
        <v>8321</v>
      </c>
      <c r="S742" s="16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30" x14ac:dyDescent="0.25">
      <c r="A743" s="9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2" t="s">
        <v>8320</v>
      </c>
      <c r="R743" t="s">
        <v>8321</v>
      </c>
      <c r="S743" s="16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60" x14ac:dyDescent="0.25">
      <c r="A744" s="9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2" t="s">
        <v>8320</v>
      </c>
      <c r="R744" t="s">
        <v>8321</v>
      </c>
      <c r="S744" s="16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45" x14ac:dyDescent="0.25">
      <c r="A745" s="9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2" t="s">
        <v>8320</v>
      </c>
      <c r="R745" t="s">
        <v>8321</v>
      </c>
      <c r="S745" s="16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45" x14ac:dyDescent="0.25">
      <c r="A746" s="9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2" t="s">
        <v>8320</v>
      </c>
      <c r="R746" t="s">
        <v>8321</v>
      </c>
      <c r="S746" s="16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60" x14ac:dyDescent="0.25">
      <c r="A747" s="9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2" t="s">
        <v>8320</v>
      </c>
      <c r="R747" t="s">
        <v>8321</v>
      </c>
      <c r="S747" s="16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30" x14ac:dyDescent="0.25">
      <c r="A748" s="9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2" t="s">
        <v>8320</v>
      </c>
      <c r="R748" t="s">
        <v>8321</v>
      </c>
      <c r="S748" s="16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60" x14ac:dyDescent="0.25">
      <c r="A749" s="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2" t="s">
        <v>8320</v>
      </c>
      <c r="R749" t="s">
        <v>8321</v>
      </c>
      <c r="S749" s="16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5" x14ac:dyDescent="0.25">
      <c r="A750" s="9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2" t="s">
        <v>8320</v>
      </c>
      <c r="R750" t="s">
        <v>8321</v>
      </c>
      <c r="S750" s="16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45" x14ac:dyDescent="0.25">
      <c r="A751" s="9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2" t="s">
        <v>8320</v>
      </c>
      <c r="R751" t="s">
        <v>8321</v>
      </c>
      <c r="S751" s="16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60" x14ac:dyDescent="0.25">
      <c r="A752" s="9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2" t="s">
        <v>8320</v>
      </c>
      <c r="R752" t="s">
        <v>8321</v>
      </c>
      <c r="S752" s="16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5" x14ac:dyDescent="0.25">
      <c r="A753" s="9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2" t="s">
        <v>8320</v>
      </c>
      <c r="R753" t="s">
        <v>8321</v>
      </c>
      <c r="S753" s="16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60" x14ac:dyDescent="0.25">
      <c r="A754" s="9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2" t="s">
        <v>8320</v>
      </c>
      <c r="R754" t="s">
        <v>8321</v>
      </c>
      <c r="S754" s="16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60" x14ac:dyDescent="0.25">
      <c r="A755" s="9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2" t="s">
        <v>8320</v>
      </c>
      <c r="R755" t="s">
        <v>8321</v>
      </c>
      <c r="S755" s="16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60" x14ac:dyDescent="0.25">
      <c r="A756" s="9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2" t="s">
        <v>8320</v>
      </c>
      <c r="R756" t="s">
        <v>8321</v>
      </c>
      <c r="S756" s="16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5" x14ac:dyDescent="0.25">
      <c r="A757" s="9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2" t="s">
        <v>8320</v>
      </c>
      <c r="R757" t="s">
        <v>8321</v>
      </c>
      <c r="S757" s="16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5" x14ac:dyDescent="0.25">
      <c r="A758" s="9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2" t="s">
        <v>8320</v>
      </c>
      <c r="R758" t="s">
        <v>8321</v>
      </c>
      <c r="S758" s="16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45" x14ac:dyDescent="0.25">
      <c r="A759" s="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2" t="s">
        <v>8320</v>
      </c>
      <c r="R759" t="s">
        <v>8321</v>
      </c>
      <c r="S759" s="16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45" x14ac:dyDescent="0.25">
      <c r="A760" s="9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2" t="s">
        <v>8320</v>
      </c>
      <c r="R760" t="s">
        <v>8321</v>
      </c>
      <c r="S760" s="16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5" x14ac:dyDescent="0.25">
      <c r="A761" s="9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2" t="s">
        <v>8320</v>
      </c>
      <c r="R761" t="s">
        <v>8321</v>
      </c>
      <c r="S761" s="16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60" x14ac:dyDescent="0.25">
      <c r="A762" s="9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2" t="s">
        <v>8320</v>
      </c>
      <c r="R762" t="s">
        <v>8322</v>
      </c>
      <c r="S762" s="16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5" x14ac:dyDescent="0.25">
      <c r="A763" s="9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2" t="s">
        <v>8320</v>
      </c>
      <c r="R763" t="s">
        <v>8322</v>
      </c>
      <c r="S763" s="16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5" x14ac:dyDescent="0.25">
      <c r="A764" s="9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2" t="s">
        <v>8320</v>
      </c>
      <c r="R764" t="s">
        <v>8322</v>
      </c>
      <c r="S764" s="16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5" x14ac:dyDescent="0.25">
      <c r="A765" s="9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2" t="s">
        <v>8320</v>
      </c>
      <c r="R765" t="s">
        <v>8322</v>
      </c>
      <c r="S765" s="16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5" x14ac:dyDescent="0.25">
      <c r="A766" s="9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2" t="s">
        <v>8320</v>
      </c>
      <c r="R766" t="s">
        <v>8322</v>
      </c>
      <c r="S766" s="16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45" x14ac:dyDescent="0.25">
      <c r="A767" s="9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2" t="s">
        <v>8320</v>
      </c>
      <c r="R767" t="s">
        <v>8322</v>
      </c>
      <c r="S767" s="16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60" x14ac:dyDescent="0.25">
      <c r="A768" s="9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2" t="s">
        <v>8320</v>
      </c>
      <c r="R768" t="s">
        <v>8322</v>
      </c>
      <c r="S768" s="16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75" x14ac:dyDescent="0.25">
      <c r="A769" s="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2" t="s">
        <v>8320</v>
      </c>
      <c r="R769" t="s">
        <v>8322</v>
      </c>
      <c r="S769" s="16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60" x14ac:dyDescent="0.25">
      <c r="A770" s="9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2" t="s">
        <v>8320</v>
      </c>
      <c r="R770" t="s">
        <v>8322</v>
      </c>
      <c r="S770" s="16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60" x14ac:dyDescent="0.25">
      <c r="A771" s="9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2" t="s">
        <v>8320</v>
      </c>
      <c r="R771" t="s">
        <v>8322</v>
      </c>
      <c r="S771" s="16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YEAR(S:S)</f>
        <v>2013</v>
      </c>
    </row>
    <row r="772" spans="1:21" ht="60" x14ac:dyDescent="0.25">
      <c r="A772" s="9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2" t="s">
        <v>8320</v>
      </c>
      <c r="R772" t="s">
        <v>8322</v>
      </c>
      <c r="S772" s="16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5" x14ac:dyDescent="0.25">
      <c r="A773" s="9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2" t="s">
        <v>8320</v>
      </c>
      <c r="R773" t="s">
        <v>8322</v>
      </c>
      <c r="S773" s="16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60" x14ac:dyDescent="0.25">
      <c r="A774" s="9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2" t="s">
        <v>8320</v>
      </c>
      <c r="R774" t="s">
        <v>8322</v>
      </c>
      <c r="S774" s="16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60" x14ac:dyDescent="0.25">
      <c r="A775" s="9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2" t="s">
        <v>8320</v>
      </c>
      <c r="R775" t="s">
        <v>8322</v>
      </c>
      <c r="S775" s="16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45" x14ac:dyDescent="0.25">
      <c r="A776" s="9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2" t="s">
        <v>8320</v>
      </c>
      <c r="R776" t="s">
        <v>8322</v>
      </c>
      <c r="S776" s="16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5" x14ac:dyDescent="0.25">
      <c r="A777" s="9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2" t="s">
        <v>8320</v>
      </c>
      <c r="R777" t="s">
        <v>8322</v>
      </c>
      <c r="S777" s="16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60" x14ac:dyDescent="0.25">
      <c r="A778" s="9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2" t="s">
        <v>8320</v>
      </c>
      <c r="R778" t="s">
        <v>8322</v>
      </c>
      <c r="S778" s="16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60" x14ac:dyDescent="0.25">
      <c r="A779" s="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2" t="s">
        <v>8320</v>
      </c>
      <c r="R779" t="s">
        <v>8322</v>
      </c>
      <c r="S779" s="16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5" x14ac:dyDescent="0.25">
      <c r="A780" s="9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2" t="s">
        <v>8320</v>
      </c>
      <c r="R780" t="s">
        <v>8322</v>
      </c>
      <c r="S780" s="16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60" x14ac:dyDescent="0.25">
      <c r="A781" s="9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2" t="s">
        <v>8320</v>
      </c>
      <c r="R781" t="s">
        <v>8322</v>
      </c>
      <c r="S781" s="16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45" x14ac:dyDescent="0.25">
      <c r="A782" s="9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2" t="s">
        <v>8323</v>
      </c>
      <c r="R782" t="s">
        <v>8324</v>
      </c>
      <c r="S782" s="16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5" x14ac:dyDescent="0.25">
      <c r="A783" s="9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2" t="s">
        <v>8323</v>
      </c>
      <c r="R783" t="s">
        <v>8324</v>
      </c>
      <c r="S783" s="16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5" x14ac:dyDescent="0.25">
      <c r="A784" s="9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2" t="s">
        <v>8323</v>
      </c>
      <c r="R784" t="s">
        <v>8324</v>
      </c>
      <c r="S784" s="16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60" x14ac:dyDescent="0.25">
      <c r="A785" s="9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2" t="s">
        <v>8323</v>
      </c>
      <c r="R785" t="s">
        <v>8324</v>
      </c>
      <c r="S785" s="16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60" x14ac:dyDescent="0.25">
      <c r="A786" s="9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2" t="s">
        <v>8323</v>
      </c>
      <c r="R786" t="s">
        <v>8324</v>
      </c>
      <c r="S786" s="16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60" x14ac:dyDescent="0.25">
      <c r="A787" s="9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2" t="s">
        <v>8323</v>
      </c>
      <c r="R787" t="s">
        <v>8324</v>
      </c>
      <c r="S787" s="16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5" x14ac:dyDescent="0.25">
      <c r="A788" s="9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2" t="s">
        <v>8323</v>
      </c>
      <c r="R788" t="s">
        <v>8324</v>
      </c>
      <c r="S788" s="16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60" x14ac:dyDescent="0.25">
      <c r="A789" s="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2" t="s">
        <v>8323</v>
      </c>
      <c r="R789" t="s">
        <v>8324</v>
      </c>
      <c r="S789" s="16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60" x14ac:dyDescent="0.25">
      <c r="A790" s="9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2" t="s">
        <v>8323</v>
      </c>
      <c r="R790" t="s">
        <v>8324</v>
      </c>
      <c r="S790" s="16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5" x14ac:dyDescent="0.25">
      <c r="A791" s="9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2" t="s">
        <v>8323</v>
      </c>
      <c r="R791" t="s">
        <v>8324</v>
      </c>
      <c r="S791" s="16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60" x14ac:dyDescent="0.25">
      <c r="A792" s="9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2" t="s">
        <v>8323</v>
      </c>
      <c r="R792" t="s">
        <v>8324</v>
      </c>
      <c r="S792" s="16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60" x14ac:dyDescent="0.25">
      <c r="A793" s="9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2" t="s">
        <v>8323</v>
      </c>
      <c r="R793" t="s">
        <v>8324</v>
      </c>
      <c r="S793" s="16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30" x14ac:dyDescent="0.25">
      <c r="A794" s="9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2" t="s">
        <v>8323</v>
      </c>
      <c r="R794" t="s">
        <v>8324</v>
      </c>
      <c r="S794" s="16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60" x14ac:dyDescent="0.25">
      <c r="A795" s="9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2" t="s">
        <v>8323</v>
      </c>
      <c r="R795" t="s">
        <v>8324</v>
      </c>
      <c r="S795" s="16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60" x14ac:dyDescent="0.25">
      <c r="A796" s="9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2" t="s">
        <v>8323</v>
      </c>
      <c r="R796" t="s">
        <v>8324</v>
      </c>
      <c r="S796" s="16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45" x14ac:dyDescent="0.25">
      <c r="A797" s="9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2" t="s">
        <v>8323</v>
      </c>
      <c r="R797" t="s">
        <v>8324</v>
      </c>
      <c r="S797" s="16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60" x14ac:dyDescent="0.25">
      <c r="A798" s="9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2" t="s">
        <v>8323</v>
      </c>
      <c r="R798" t="s">
        <v>8324</v>
      </c>
      <c r="S798" s="16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45" x14ac:dyDescent="0.25">
      <c r="A799" s="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2" t="s">
        <v>8323</v>
      </c>
      <c r="R799" t="s">
        <v>8324</v>
      </c>
      <c r="S799" s="16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5" x14ac:dyDescent="0.25">
      <c r="A800" s="9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2" t="s">
        <v>8323</v>
      </c>
      <c r="R800" t="s">
        <v>8324</v>
      </c>
      <c r="S800" s="16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60" x14ac:dyDescent="0.25">
      <c r="A801" s="9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2" t="s">
        <v>8323</v>
      </c>
      <c r="R801" t="s">
        <v>8324</v>
      </c>
      <c r="S801" s="16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5" x14ac:dyDescent="0.25">
      <c r="A802" s="9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2" t="s">
        <v>8323</v>
      </c>
      <c r="R802" t="s">
        <v>8324</v>
      </c>
      <c r="S802" s="16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5" x14ac:dyDescent="0.25">
      <c r="A803" s="9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2" t="s">
        <v>8323</v>
      </c>
      <c r="R803" t="s">
        <v>8324</v>
      </c>
      <c r="S803" s="16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60" x14ac:dyDescent="0.25">
      <c r="A804" s="9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2" t="s">
        <v>8323</v>
      </c>
      <c r="R804" t="s">
        <v>8324</v>
      </c>
      <c r="S804" s="16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60" x14ac:dyDescent="0.25">
      <c r="A805" s="9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2" t="s">
        <v>8323</v>
      </c>
      <c r="R805" t="s">
        <v>8324</v>
      </c>
      <c r="S805" s="16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45" x14ac:dyDescent="0.25">
      <c r="A806" s="9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2" t="s">
        <v>8323</v>
      </c>
      <c r="R806" t="s">
        <v>8324</v>
      </c>
      <c r="S806" s="16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5" x14ac:dyDescent="0.25">
      <c r="A807" s="9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2" t="s">
        <v>8323</v>
      </c>
      <c r="R807" t="s">
        <v>8324</v>
      </c>
      <c r="S807" s="16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ht="30" x14ac:dyDescent="0.25">
      <c r="A808" s="9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2" t="s">
        <v>8323</v>
      </c>
      <c r="R808" t="s">
        <v>8324</v>
      </c>
      <c r="S808" s="16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30" x14ac:dyDescent="0.25">
      <c r="A809" s="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2" t="s">
        <v>8323</v>
      </c>
      <c r="R809" t="s">
        <v>8324</v>
      </c>
      <c r="S809" s="16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60" x14ac:dyDescent="0.25">
      <c r="A810" s="9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2" t="s">
        <v>8323</v>
      </c>
      <c r="R810" t="s">
        <v>8324</v>
      </c>
      <c r="S810" s="16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45" x14ac:dyDescent="0.25">
      <c r="A811" s="9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2" t="s">
        <v>8323</v>
      </c>
      <c r="R811" t="s">
        <v>8324</v>
      </c>
      <c r="S811" s="16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45" x14ac:dyDescent="0.25">
      <c r="A812" s="9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2" t="s">
        <v>8323</v>
      </c>
      <c r="R812" t="s">
        <v>8324</v>
      </c>
      <c r="S812" s="16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45" x14ac:dyDescent="0.25">
      <c r="A813" s="9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2" t="s">
        <v>8323</v>
      </c>
      <c r="R813" t="s">
        <v>8324</v>
      </c>
      <c r="S813" s="16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60" x14ac:dyDescent="0.25">
      <c r="A814" s="9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2" t="s">
        <v>8323</v>
      </c>
      <c r="R814" t="s">
        <v>8324</v>
      </c>
      <c r="S814" s="16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30" x14ac:dyDescent="0.25">
      <c r="A815" s="9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2" t="s">
        <v>8323</v>
      </c>
      <c r="R815" t="s">
        <v>8324</v>
      </c>
      <c r="S815" s="16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60" x14ac:dyDescent="0.25">
      <c r="A816" s="9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2" t="s">
        <v>8323</v>
      </c>
      <c r="R816" t="s">
        <v>8324</v>
      </c>
      <c r="S816" s="16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30" x14ac:dyDescent="0.25">
      <c r="A817" s="9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2" t="s">
        <v>8323</v>
      </c>
      <c r="R817" t="s">
        <v>8324</v>
      </c>
      <c r="S817" s="16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45" x14ac:dyDescent="0.25">
      <c r="A818" s="9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2" t="s">
        <v>8323</v>
      </c>
      <c r="R818" t="s">
        <v>8324</v>
      </c>
      <c r="S818" s="16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5" x14ac:dyDescent="0.25">
      <c r="A819" s="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2" t="s">
        <v>8323</v>
      </c>
      <c r="R819" t="s">
        <v>8324</v>
      </c>
      <c r="S819" s="16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60" x14ac:dyDescent="0.25">
      <c r="A820" s="9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2" t="s">
        <v>8323</v>
      </c>
      <c r="R820" t="s">
        <v>8324</v>
      </c>
      <c r="S820" s="16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30" x14ac:dyDescent="0.25">
      <c r="A821" s="9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2" t="s">
        <v>8323</v>
      </c>
      <c r="R821" t="s">
        <v>8324</v>
      </c>
      <c r="S821" s="16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5" x14ac:dyDescent="0.25">
      <c r="A822" s="9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2" t="s">
        <v>8323</v>
      </c>
      <c r="R822" t="s">
        <v>8324</v>
      </c>
      <c r="S822" s="16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5" x14ac:dyDescent="0.25">
      <c r="A823" s="9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2" t="s">
        <v>8323</v>
      </c>
      <c r="R823" t="s">
        <v>8324</v>
      </c>
      <c r="S823" s="16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45" x14ac:dyDescent="0.25">
      <c r="A824" s="9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2" t="s">
        <v>8323</v>
      </c>
      <c r="R824" t="s">
        <v>8324</v>
      </c>
      <c r="S824" s="16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5" x14ac:dyDescent="0.25">
      <c r="A825" s="9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2" t="s">
        <v>8323</v>
      </c>
      <c r="R825" t="s">
        <v>8324</v>
      </c>
      <c r="S825" s="16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60" x14ac:dyDescent="0.25">
      <c r="A826" s="9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2" t="s">
        <v>8323</v>
      </c>
      <c r="R826" t="s">
        <v>8324</v>
      </c>
      <c r="S826" s="16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45" x14ac:dyDescent="0.25">
      <c r="A827" s="9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2" t="s">
        <v>8323</v>
      </c>
      <c r="R827" t="s">
        <v>8324</v>
      </c>
      <c r="S827" s="16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5" x14ac:dyDescent="0.25">
      <c r="A828" s="9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2" t="s">
        <v>8323</v>
      </c>
      <c r="R828" t="s">
        <v>8324</v>
      </c>
      <c r="S828" s="16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60" x14ac:dyDescent="0.25">
      <c r="A829" s="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2" t="s">
        <v>8323</v>
      </c>
      <c r="R829" t="s">
        <v>8324</v>
      </c>
      <c r="S829" s="16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60" x14ac:dyDescent="0.25">
      <c r="A830" s="9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2" t="s">
        <v>8323</v>
      </c>
      <c r="R830" t="s">
        <v>8324</v>
      </c>
      <c r="S830" s="16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60" x14ac:dyDescent="0.25">
      <c r="A831" s="9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2" t="s">
        <v>8323</v>
      </c>
      <c r="R831" t="s">
        <v>8324</v>
      </c>
      <c r="S831" s="16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5" x14ac:dyDescent="0.25">
      <c r="A832" s="9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2" t="s">
        <v>8323</v>
      </c>
      <c r="R832" t="s">
        <v>8324</v>
      </c>
      <c r="S832" s="16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45" x14ac:dyDescent="0.25">
      <c r="A833" s="9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2" t="s">
        <v>8323</v>
      </c>
      <c r="R833" t="s">
        <v>8324</v>
      </c>
      <c r="S833" s="16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60" x14ac:dyDescent="0.25">
      <c r="A834" s="9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2" t="s">
        <v>8323</v>
      </c>
      <c r="R834" t="s">
        <v>8324</v>
      </c>
      <c r="S834" s="16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x14ac:dyDescent="0.25">
      <c r="A835" s="9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2" t="s">
        <v>8323</v>
      </c>
      <c r="R835" t="s">
        <v>8324</v>
      </c>
      <c r="S835" s="16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YEAR(S:S)</f>
        <v>2014</v>
      </c>
    </row>
    <row r="836" spans="1:21" ht="60" x14ac:dyDescent="0.25">
      <c r="A836" s="9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2" t="s">
        <v>8323</v>
      </c>
      <c r="R836" t="s">
        <v>8324</v>
      </c>
      <c r="S836" s="16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45" x14ac:dyDescent="0.25">
      <c r="A837" s="9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2" t="s">
        <v>8323</v>
      </c>
      <c r="R837" t="s">
        <v>8324</v>
      </c>
      <c r="S837" s="16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x14ac:dyDescent="0.25">
      <c r="A838" s="9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2" t="s">
        <v>8323</v>
      </c>
      <c r="R838" t="s">
        <v>8324</v>
      </c>
      <c r="S838" s="16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45" x14ac:dyDescent="0.25">
      <c r="A839" s="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2" t="s">
        <v>8323</v>
      </c>
      <c r="R839" t="s">
        <v>8324</v>
      </c>
      <c r="S839" s="16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45" x14ac:dyDescent="0.25">
      <c r="A840" s="9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2" t="s">
        <v>8323</v>
      </c>
      <c r="R840" t="s">
        <v>8324</v>
      </c>
      <c r="S840" s="16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5" x14ac:dyDescent="0.25">
      <c r="A841" s="9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2" t="s">
        <v>8323</v>
      </c>
      <c r="R841" t="s">
        <v>8324</v>
      </c>
      <c r="S841" s="16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45" x14ac:dyDescent="0.25">
      <c r="A842" s="9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2" t="s">
        <v>8323</v>
      </c>
      <c r="R842" t="s">
        <v>8325</v>
      </c>
      <c r="S842" s="16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60" x14ac:dyDescent="0.25">
      <c r="A843" s="9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2" t="s">
        <v>8323</v>
      </c>
      <c r="R843" t="s">
        <v>8325</v>
      </c>
      <c r="S843" s="16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5" x14ac:dyDescent="0.25">
      <c r="A844" s="9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2" t="s">
        <v>8323</v>
      </c>
      <c r="R844" t="s">
        <v>8325</v>
      </c>
      <c r="S844" s="16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60" x14ac:dyDescent="0.25">
      <c r="A845" s="9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2" t="s">
        <v>8323</v>
      </c>
      <c r="R845" t="s">
        <v>8325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60" x14ac:dyDescent="0.25">
      <c r="A846" s="9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2" t="s">
        <v>8323</v>
      </c>
      <c r="R846" t="s">
        <v>8325</v>
      </c>
      <c r="S846" s="16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5" x14ac:dyDescent="0.25">
      <c r="A847" s="9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2" t="s">
        <v>8323</v>
      </c>
      <c r="R847" t="s">
        <v>8325</v>
      </c>
      <c r="S847" s="16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45" x14ac:dyDescent="0.25">
      <c r="A848" s="9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2" t="s">
        <v>8323</v>
      </c>
      <c r="R848" t="s">
        <v>8325</v>
      </c>
      <c r="S848" s="16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30" x14ac:dyDescent="0.25">
      <c r="A849" s="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2" t="s">
        <v>8323</v>
      </c>
      <c r="R849" t="s">
        <v>8325</v>
      </c>
      <c r="S849" s="16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5" x14ac:dyDescent="0.25">
      <c r="A850" s="9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2" t="s">
        <v>8323</v>
      </c>
      <c r="R850" t="s">
        <v>8325</v>
      </c>
      <c r="S850" s="16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60" x14ac:dyDescent="0.25">
      <c r="A851" s="9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2" t="s">
        <v>8323</v>
      </c>
      <c r="R851" t="s">
        <v>8325</v>
      </c>
      <c r="S851" s="16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5" x14ac:dyDescent="0.25">
      <c r="A852" s="9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2" t="s">
        <v>8323</v>
      </c>
      <c r="R852" t="s">
        <v>8325</v>
      </c>
      <c r="S852" s="16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45" x14ac:dyDescent="0.25">
      <c r="A853" s="9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2" t="s">
        <v>8323</v>
      </c>
      <c r="R853" t="s">
        <v>8325</v>
      </c>
      <c r="S853" s="16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30" x14ac:dyDescent="0.25">
      <c r="A854" s="9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2" t="s">
        <v>8323</v>
      </c>
      <c r="R854" t="s">
        <v>8325</v>
      </c>
      <c r="S854" s="16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5" x14ac:dyDescent="0.25">
      <c r="A855" s="9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2" t="s">
        <v>8323</v>
      </c>
      <c r="R855" t="s">
        <v>8325</v>
      </c>
      <c r="S855" s="16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5" x14ac:dyDescent="0.25">
      <c r="A856" s="9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2" t="s">
        <v>8323</v>
      </c>
      <c r="R856" t="s">
        <v>8325</v>
      </c>
      <c r="S856" s="16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45" x14ac:dyDescent="0.25">
      <c r="A857" s="9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2" t="s">
        <v>8323</v>
      </c>
      <c r="R857" t="s">
        <v>8325</v>
      </c>
      <c r="S857" s="16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60" x14ac:dyDescent="0.25">
      <c r="A858" s="9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2" t="s">
        <v>8323</v>
      </c>
      <c r="R858" t="s">
        <v>8325</v>
      </c>
      <c r="S858" s="16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45" x14ac:dyDescent="0.25">
      <c r="A859" s="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2" t="s">
        <v>8323</v>
      </c>
      <c r="R859" t="s">
        <v>8325</v>
      </c>
      <c r="S859" s="16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60" x14ac:dyDescent="0.25">
      <c r="A860" s="9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2" t="s">
        <v>8323</v>
      </c>
      <c r="R860" t="s">
        <v>8325</v>
      </c>
      <c r="S860" s="16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45" x14ac:dyDescent="0.25">
      <c r="A861" s="9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2" t="s">
        <v>8323</v>
      </c>
      <c r="R861" t="s">
        <v>8325</v>
      </c>
      <c r="S861" s="16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60" x14ac:dyDescent="0.25">
      <c r="A862" s="9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2" t="s">
        <v>8323</v>
      </c>
      <c r="R862" t="s">
        <v>8326</v>
      </c>
      <c r="S862" s="16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5" x14ac:dyDescent="0.25">
      <c r="A863" s="9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2" t="s">
        <v>8323</v>
      </c>
      <c r="R863" t="s">
        <v>8326</v>
      </c>
      <c r="S863" s="16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5" x14ac:dyDescent="0.25">
      <c r="A864" s="9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2" t="s">
        <v>8323</v>
      </c>
      <c r="R864" t="s">
        <v>8326</v>
      </c>
      <c r="S864" s="16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5" x14ac:dyDescent="0.25">
      <c r="A865" s="9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2" t="s">
        <v>8323</v>
      </c>
      <c r="R865" t="s">
        <v>8326</v>
      </c>
      <c r="S865" s="16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5" x14ac:dyDescent="0.25">
      <c r="A866" s="9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2" t="s">
        <v>8323</v>
      </c>
      <c r="R866" t="s">
        <v>8326</v>
      </c>
      <c r="S866" s="16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60" x14ac:dyDescent="0.25">
      <c r="A867" s="9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2" t="s">
        <v>8323</v>
      </c>
      <c r="R867" t="s">
        <v>8326</v>
      </c>
      <c r="S867" s="16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5" x14ac:dyDescent="0.25">
      <c r="A868" s="9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2" t="s">
        <v>8323</v>
      </c>
      <c r="R868" t="s">
        <v>8326</v>
      </c>
      <c r="S868" s="16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60" x14ac:dyDescent="0.25">
      <c r="A869" s="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2" t="s">
        <v>8323</v>
      </c>
      <c r="R869" t="s">
        <v>8326</v>
      </c>
      <c r="S869" s="16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60" x14ac:dyDescent="0.25">
      <c r="A870" s="9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2" t="s">
        <v>8323</v>
      </c>
      <c r="R870" t="s">
        <v>8326</v>
      </c>
      <c r="S870" s="16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60" x14ac:dyDescent="0.25">
      <c r="A871" s="9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2" t="s">
        <v>8323</v>
      </c>
      <c r="R871" t="s">
        <v>8326</v>
      </c>
      <c r="S871" s="16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60" x14ac:dyDescent="0.25">
      <c r="A872" s="9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2" t="s">
        <v>8323</v>
      </c>
      <c r="R872" t="s">
        <v>8326</v>
      </c>
      <c r="S872" s="16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60" x14ac:dyDescent="0.25">
      <c r="A873" s="9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2" t="s">
        <v>8323</v>
      </c>
      <c r="R873" t="s">
        <v>8326</v>
      </c>
      <c r="S873" s="16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5" x14ac:dyDescent="0.25">
      <c r="A874" s="9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2" t="s">
        <v>8323</v>
      </c>
      <c r="R874" t="s">
        <v>8326</v>
      </c>
      <c r="S874" s="16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45" x14ac:dyDescent="0.25">
      <c r="A875" s="9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2" t="s">
        <v>8323</v>
      </c>
      <c r="R875" t="s">
        <v>8326</v>
      </c>
      <c r="S875" s="16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60" x14ac:dyDescent="0.25">
      <c r="A876" s="9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2" t="s">
        <v>8323</v>
      </c>
      <c r="R876" t="s">
        <v>8326</v>
      </c>
      <c r="S876" s="16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60" x14ac:dyDescent="0.25">
      <c r="A877" s="9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2" t="s">
        <v>8323</v>
      </c>
      <c r="R877" t="s">
        <v>8326</v>
      </c>
      <c r="S877" s="16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30" x14ac:dyDescent="0.25">
      <c r="A878" s="9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2" t="s">
        <v>8323</v>
      </c>
      <c r="R878" t="s">
        <v>8326</v>
      </c>
      <c r="S878" s="16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60" x14ac:dyDescent="0.25">
      <c r="A879" s="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2" t="s">
        <v>8323</v>
      </c>
      <c r="R879" t="s">
        <v>8326</v>
      </c>
      <c r="S879" s="16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60" x14ac:dyDescent="0.25">
      <c r="A880" s="9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2" t="s">
        <v>8323</v>
      </c>
      <c r="R880" t="s">
        <v>8326</v>
      </c>
      <c r="S880" s="16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60" x14ac:dyDescent="0.25">
      <c r="A881" s="9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2" t="s">
        <v>8323</v>
      </c>
      <c r="R881" t="s">
        <v>8326</v>
      </c>
      <c r="S881" s="16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60" x14ac:dyDescent="0.25">
      <c r="A882" s="9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2" t="s">
        <v>8323</v>
      </c>
      <c r="R882" t="s">
        <v>8327</v>
      </c>
      <c r="S882" s="16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5" x14ac:dyDescent="0.25">
      <c r="A883" s="9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2" t="s">
        <v>8323</v>
      </c>
      <c r="R883" t="s">
        <v>8327</v>
      </c>
      <c r="S883" s="16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45" x14ac:dyDescent="0.25">
      <c r="A884" s="9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2" t="s">
        <v>8323</v>
      </c>
      <c r="R884" t="s">
        <v>8327</v>
      </c>
      <c r="S884" s="16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60" x14ac:dyDescent="0.25">
      <c r="A885" s="9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2" t="s">
        <v>8323</v>
      </c>
      <c r="R885" t="s">
        <v>8327</v>
      </c>
      <c r="S885" s="16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5" x14ac:dyDescent="0.25">
      <c r="A886" s="9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2" t="s">
        <v>8323</v>
      </c>
      <c r="R886" t="s">
        <v>8327</v>
      </c>
      <c r="S886" s="16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5" x14ac:dyDescent="0.25">
      <c r="A887" s="9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2" t="s">
        <v>8323</v>
      </c>
      <c r="R887" t="s">
        <v>8327</v>
      </c>
      <c r="S887" s="16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60" x14ac:dyDescent="0.25">
      <c r="A888" s="9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2" t="s">
        <v>8323</v>
      </c>
      <c r="R888" t="s">
        <v>8327</v>
      </c>
      <c r="S888" s="16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60" x14ac:dyDescent="0.25">
      <c r="A889" s="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2" t="s">
        <v>8323</v>
      </c>
      <c r="R889" t="s">
        <v>8327</v>
      </c>
      <c r="S889" s="16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60" x14ac:dyDescent="0.25">
      <c r="A890" s="9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2" t="s">
        <v>8323</v>
      </c>
      <c r="R890" t="s">
        <v>8327</v>
      </c>
      <c r="S890" s="16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5" x14ac:dyDescent="0.25">
      <c r="A891" s="9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2" t="s">
        <v>8323</v>
      </c>
      <c r="R891" t="s">
        <v>8327</v>
      </c>
      <c r="S891" s="16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60" x14ac:dyDescent="0.25">
      <c r="A892" s="9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2" t="s">
        <v>8323</v>
      </c>
      <c r="R892" t="s">
        <v>8327</v>
      </c>
      <c r="S892" s="16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45" x14ac:dyDescent="0.25">
      <c r="A893" s="9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2" t="s">
        <v>8323</v>
      </c>
      <c r="R893" t="s">
        <v>8327</v>
      </c>
      <c r="S893" s="16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60" x14ac:dyDescent="0.25">
      <c r="A894" s="9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2" t="s">
        <v>8323</v>
      </c>
      <c r="R894" t="s">
        <v>8327</v>
      </c>
      <c r="S894" s="16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5" x14ac:dyDescent="0.25">
      <c r="A895" s="9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2" t="s">
        <v>8323</v>
      </c>
      <c r="R895" t="s">
        <v>8327</v>
      </c>
      <c r="S895" s="16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60" x14ac:dyDescent="0.25">
      <c r="A896" s="9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2" t="s">
        <v>8323</v>
      </c>
      <c r="R896" t="s">
        <v>8327</v>
      </c>
      <c r="S896" s="16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60" x14ac:dyDescent="0.25">
      <c r="A897" s="9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2" t="s">
        <v>8323</v>
      </c>
      <c r="R897" t="s">
        <v>8327</v>
      </c>
      <c r="S897" s="16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60" x14ac:dyDescent="0.25">
      <c r="A898" s="9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2" t="s">
        <v>8323</v>
      </c>
      <c r="R898" t="s">
        <v>8327</v>
      </c>
      <c r="S898" s="16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60" x14ac:dyDescent="0.25">
      <c r="A899" s="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2" t="s">
        <v>8323</v>
      </c>
      <c r="R899" t="s">
        <v>8327</v>
      </c>
      <c r="S899" s="16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YEAR(S:S)</f>
        <v>2012</v>
      </c>
    </row>
    <row r="900" spans="1:21" ht="60" x14ac:dyDescent="0.25">
      <c r="A900" s="9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2" t="s">
        <v>8323</v>
      </c>
      <c r="R900" t="s">
        <v>8327</v>
      </c>
      <c r="S900" s="16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5" x14ac:dyDescent="0.25">
      <c r="A901" s="9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2" t="s">
        <v>8323</v>
      </c>
      <c r="R901" t="s">
        <v>8327</v>
      </c>
      <c r="S901" s="16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30" x14ac:dyDescent="0.25">
      <c r="A902" s="9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2" t="s">
        <v>8323</v>
      </c>
      <c r="R902" t="s">
        <v>8326</v>
      </c>
      <c r="S902" s="16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60" x14ac:dyDescent="0.25">
      <c r="A903" s="9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2" t="s">
        <v>8323</v>
      </c>
      <c r="R903" t="s">
        <v>8326</v>
      </c>
      <c r="S903" s="16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60" x14ac:dyDescent="0.25">
      <c r="A904" s="9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2" t="s">
        <v>8323</v>
      </c>
      <c r="R904" t="s">
        <v>8326</v>
      </c>
      <c r="S904" s="16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5" x14ac:dyDescent="0.25">
      <c r="A905" s="9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2" t="s">
        <v>8323</v>
      </c>
      <c r="R905" t="s">
        <v>8326</v>
      </c>
      <c r="S905" s="16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5" x14ac:dyDescent="0.25">
      <c r="A906" s="9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2" t="s">
        <v>8323</v>
      </c>
      <c r="R906" t="s">
        <v>8326</v>
      </c>
      <c r="S906" s="16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5" x14ac:dyDescent="0.25">
      <c r="A907" s="9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2" t="s">
        <v>8323</v>
      </c>
      <c r="R907" t="s">
        <v>8326</v>
      </c>
      <c r="S907" s="16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30" x14ac:dyDescent="0.25">
      <c r="A908" s="9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2" t="s">
        <v>8323</v>
      </c>
      <c r="R908" t="s">
        <v>8326</v>
      </c>
      <c r="S908" s="16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45" x14ac:dyDescent="0.25">
      <c r="A909" s="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2" t="s">
        <v>8323</v>
      </c>
      <c r="R909" t="s">
        <v>8326</v>
      </c>
      <c r="S909" s="16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5" x14ac:dyDescent="0.25">
      <c r="A910" s="9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2" t="s">
        <v>8323</v>
      </c>
      <c r="R910" t="s">
        <v>8326</v>
      </c>
      <c r="S910" s="16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60" x14ac:dyDescent="0.25">
      <c r="A911" s="9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2" t="s">
        <v>8323</v>
      </c>
      <c r="R911" t="s">
        <v>8326</v>
      </c>
      <c r="S911" s="16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5" x14ac:dyDescent="0.25">
      <c r="A912" s="9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2" t="s">
        <v>8323</v>
      </c>
      <c r="R912" t="s">
        <v>8326</v>
      </c>
      <c r="S912" s="16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60" x14ac:dyDescent="0.25">
      <c r="A913" s="9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2" t="s">
        <v>8323</v>
      </c>
      <c r="R913" t="s">
        <v>8326</v>
      </c>
      <c r="S913" s="16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5" x14ac:dyDescent="0.25">
      <c r="A914" s="9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2" t="s">
        <v>8323</v>
      </c>
      <c r="R914" t="s">
        <v>8326</v>
      </c>
      <c r="S914" s="16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60" x14ac:dyDescent="0.25">
      <c r="A915" s="9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2" t="s">
        <v>8323</v>
      </c>
      <c r="R915" t="s">
        <v>8326</v>
      </c>
      <c r="S915" s="16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5" x14ac:dyDescent="0.25">
      <c r="A916" s="9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2" t="s">
        <v>8323</v>
      </c>
      <c r="R916" t="s">
        <v>8326</v>
      </c>
      <c r="S916" s="16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5" x14ac:dyDescent="0.25">
      <c r="A917" s="9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2" t="s">
        <v>8323</v>
      </c>
      <c r="R917" t="s">
        <v>8326</v>
      </c>
      <c r="S917" s="16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5" x14ac:dyDescent="0.25">
      <c r="A918" s="9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2" t="s">
        <v>8323</v>
      </c>
      <c r="R918" t="s">
        <v>8326</v>
      </c>
      <c r="S918" s="16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60" x14ac:dyDescent="0.25">
      <c r="A919" s="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2" t="s">
        <v>8323</v>
      </c>
      <c r="R919" t="s">
        <v>8326</v>
      </c>
      <c r="S919" s="16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60" x14ac:dyDescent="0.25">
      <c r="A920" s="9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2" t="s">
        <v>8323</v>
      </c>
      <c r="R920" t="s">
        <v>8326</v>
      </c>
      <c r="S920" s="16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x14ac:dyDescent="0.25">
      <c r="A921" s="9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2" t="s">
        <v>8323</v>
      </c>
      <c r="R921" t="s">
        <v>8326</v>
      </c>
      <c r="S921" s="16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5" x14ac:dyDescent="0.25">
      <c r="A922" s="9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2" t="s">
        <v>8323</v>
      </c>
      <c r="R922" t="s">
        <v>8326</v>
      </c>
      <c r="S922" s="16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60" x14ac:dyDescent="0.25">
      <c r="A923" s="9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2" t="s">
        <v>8323</v>
      </c>
      <c r="R923" t="s">
        <v>8326</v>
      </c>
      <c r="S923" s="16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5" x14ac:dyDescent="0.25">
      <c r="A924" s="9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2" t="s">
        <v>8323</v>
      </c>
      <c r="R924" t="s">
        <v>8326</v>
      </c>
      <c r="S924" s="16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60" x14ac:dyDescent="0.25">
      <c r="A925" s="9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2" t="s">
        <v>8323</v>
      </c>
      <c r="R925" t="s">
        <v>8326</v>
      </c>
      <c r="S925" s="16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60" x14ac:dyDescent="0.25">
      <c r="A926" s="9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2" t="s">
        <v>8323</v>
      </c>
      <c r="R926" t="s">
        <v>8326</v>
      </c>
      <c r="S926" s="16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5" x14ac:dyDescent="0.25">
      <c r="A927" s="9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2" t="s">
        <v>8323</v>
      </c>
      <c r="R927" t="s">
        <v>8326</v>
      </c>
      <c r="S927" s="16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60" x14ac:dyDescent="0.25">
      <c r="A928" s="9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2" t="s">
        <v>8323</v>
      </c>
      <c r="R928" t="s">
        <v>8326</v>
      </c>
      <c r="S928" s="16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30" x14ac:dyDescent="0.25">
      <c r="A929" s="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2" t="s">
        <v>8323</v>
      </c>
      <c r="R929" t="s">
        <v>8326</v>
      </c>
      <c r="S929" s="16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5" x14ac:dyDescent="0.25">
      <c r="A930" s="9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2" t="s">
        <v>8323</v>
      </c>
      <c r="R930" t="s">
        <v>8326</v>
      </c>
      <c r="S930" s="16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5" x14ac:dyDescent="0.25">
      <c r="A931" s="9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2" t="s">
        <v>8323</v>
      </c>
      <c r="R931" t="s">
        <v>8326</v>
      </c>
      <c r="S931" s="16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60" x14ac:dyDescent="0.25">
      <c r="A932" s="9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2" t="s">
        <v>8323</v>
      </c>
      <c r="R932" t="s">
        <v>8326</v>
      </c>
      <c r="S932" s="16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5" x14ac:dyDescent="0.25">
      <c r="A933" s="9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2" t="s">
        <v>8323</v>
      </c>
      <c r="R933" t="s">
        <v>8326</v>
      </c>
      <c r="S933" s="16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45" x14ac:dyDescent="0.25">
      <c r="A934" s="9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2" t="s">
        <v>8323</v>
      </c>
      <c r="R934" t="s">
        <v>8326</v>
      </c>
      <c r="S934" s="16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45" x14ac:dyDescent="0.25">
      <c r="A935" s="9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2" t="s">
        <v>8323</v>
      </c>
      <c r="R935" t="s">
        <v>8326</v>
      </c>
      <c r="S935" s="16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60" x14ac:dyDescent="0.25">
      <c r="A936" s="9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2" t="s">
        <v>8323</v>
      </c>
      <c r="R936" t="s">
        <v>8326</v>
      </c>
      <c r="S936" s="16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60" x14ac:dyDescent="0.25">
      <c r="A937" s="9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2" t="s">
        <v>8323</v>
      </c>
      <c r="R937" t="s">
        <v>8326</v>
      </c>
      <c r="S937" s="16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5" x14ac:dyDescent="0.25">
      <c r="A938" s="9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2" t="s">
        <v>8323</v>
      </c>
      <c r="R938" t="s">
        <v>8326</v>
      </c>
      <c r="S938" s="16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5" x14ac:dyDescent="0.25">
      <c r="A939" s="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2" t="s">
        <v>8323</v>
      </c>
      <c r="R939" t="s">
        <v>8326</v>
      </c>
      <c r="S939" s="16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5" x14ac:dyDescent="0.25">
      <c r="A940" s="9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2" t="s">
        <v>8323</v>
      </c>
      <c r="R940" t="s">
        <v>8326</v>
      </c>
      <c r="S940" s="16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60" x14ac:dyDescent="0.25">
      <c r="A941" s="9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2" t="s">
        <v>8323</v>
      </c>
      <c r="R941" t="s">
        <v>8326</v>
      </c>
      <c r="S941" s="16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5" x14ac:dyDescent="0.25">
      <c r="A942" s="9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2" t="s">
        <v>8317</v>
      </c>
      <c r="R942" t="s">
        <v>8319</v>
      </c>
      <c r="S942" s="16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60" x14ac:dyDescent="0.25">
      <c r="A943" s="9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2" t="s">
        <v>8317</v>
      </c>
      <c r="R943" t="s">
        <v>8319</v>
      </c>
      <c r="S943" s="16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60" x14ac:dyDescent="0.25">
      <c r="A944" s="9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2" t="s">
        <v>8317</v>
      </c>
      <c r="R944" t="s">
        <v>8319</v>
      </c>
      <c r="S944" s="16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30" x14ac:dyDescent="0.25">
      <c r="A945" s="9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2" t="s">
        <v>8317</v>
      </c>
      <c r="R945" t="s">
        <v>8319</v>
      </c>
      <c r="S945" s="16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5" x14ac:dyDescent="0.25">
      <c r="A946" s="9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2" t="s">
        <v>8317</v>
      </c>
      <c r="R946" t="s">
        <v>8319</v>
      </c>
      <c r="S946" s="16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5" x14ac:dyDescent="0.25">
      <c r="A947" s="9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2" t="s">
        <v>8317</v>
      </c>
      <c r="R947" t="s">
        <v>8319</v>
      </c>
      <c r="S947" s="16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45" x14ac:dyDescent="0.25">
      <c r="A948" s="9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2" t="s">
        <v>8317</v>
      </c>
      <c r="R948" t="s">
        <v>8319</v>
      </c>
      <c r="S948" s="16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60" x14ac:dyDescent="0.25">
      <c r="A949" s="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2" t="s">
        <v>8317</v>
      </c>
      <c r="R949" t="s">
        <v>8319</v>
      </c>
      <c r="S949" s="16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60" x14ac:dyDescent="0.25">
      <c r="A950" s="9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2" t="s">
        <v>8317</v>
      </c>
      <c r="R950" t="s">
        <v>8319</v>
      </c>
      <c r="S950" s="16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5" x14ac:dyDescent="0.25">
      <c r="A951" s="9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2" t="s">
        <v>8317</v>
      </c>
      <c r="R951" t="s">
        <v>8319</v>
      </c>
      <c r="S951" s="16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5" x14ac:dyDescent="0.25">
      <c r="A952" s="9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2" t="s">
        <v>8317</v>
      </c>
      <c r="R952" t="s">
        <v>8319</v>
      </c>
      <c r="S952" s="16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x14ac:dyDescent="0.25">
      <c r="A953" s="9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2" t="s">
        <v>8317</v>
      </c>
      <c r="R953" t="s">
        <v>8319</v>
      </c>
      <c r="S953" s="16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30" x14ac:dyDescent="0.25">
      <c r="A954" s="9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2" t="s">
        <v>8317</v>
      </c>
      <c r="R954" t="s">
        <v>8319</v>
      </c>
      <c r="S954" s="16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5" x14ac:dyDescent="0.25">
      <c r="A955" s="9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2" t="s">
        <v>8317</v>
      </c>
      <c r="R955" t="s">
        <v>8319</v>
      </c>
      <c r="S955" s="16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5" x14ac:dyDescent="0.25">
      <c r="A956" s="9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2" t="s">
        <v>8317</v>
      </c>
      <c r="R956" t="s">
        <v>8319</v>
      </c>
      <c r="S956" s="16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5" x14ac:dyDescent="0.25">
      <c r="A957" s="9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2" t="s">
        <v>8317</v>
      </c>
      <c r="R957" t="s">
        <v>8319</v>
      </c>
      <c r="S957" s="16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60" x14ac:dyDescent="0.25">
      <c r="A958" s="9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2" t="s">
        <v>8317</v>
      </c>
      <c r="R958" t="s">
        <v>8319</v>
      </c>
      <c r="S958" s="16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30" x14ac:dyDescent="0.25">
      <c r="A959" s="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2" t="s">
        <v>8317</v>
      </c>
      <c r="R959" t="s">
        <v>8319</v>
      </c>
      <c r="S959" s="16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60" x14ac:dyDescent="0.25">
      <c r="A960" s="9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2" t="s">
        <v>8317</v>
      </c>
      <c r="R960" t="s">
        <v>8319</v>
      </c>
      <c r="S960" s="16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60" x14ac:dyDescent="0.25">
      <c r="A961" s="9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2" t="s">
        <v>8317</v>
      </c>
      <c r="R961" t="s">
        <v>8319</v>
      </c>
      <c r="S961" s="16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5" x14ac:dyDescent="0.25">
      <c r="A962" s="9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2" t="s">
        <v>8317</v>
      </c>
      <c r="R962" t="s">
        <v>8319</v>
      </c>
      <c r="S962" s="16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5" x14ac:dyDescent="0.25">
      <c r="A963" s="9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2" t="s">
        <v>8317</v>
      </c>
      <c r="R963" t="s">
        <v>8319</v>
      </c>
      <c r="S963" s="16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YEAR(S:S)</f>
        <v>2017</v>
      </c>
    </row>
    <row r="964" spans="1:21" ht="60" x14ac:dyDescent="0.25">
      <c r="A964" s="9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2" t="s">
        <v>8317</v>
      </c>
      <c r="R964" t="s">
        <v>8319</v>
      </c>
      <c r="S964" s="16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30" x14ac:dyDescent="0.25">
      <c r="A965" s="9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2" t="s">
        <v>8317</v>
      </c>
      <c r="R965" t="s">
        <v>8319</v>
      </c>
      <c r="S965" s="16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60" x14ac:dyDescent="0.25">
      <c r="A966" s="9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2" t="s">
        <v>8317</v>
      </c>
      <c r="R966" t="s">
        <v>8319</v>
      </c>
      <c r="S966" s="16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60" x14ac:dyDescent="0.25">
      <c r="A967" s="9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2" t="s">
        <v>8317</v>
      </c>
      <c r="R967" t="s">
        <v>8319</v>
      </c>
      <c r="S967" s="16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5" x14ac:dyDescent="0.25">
      <c r="A968" s="9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2" t="s">
        <v>8317</v>
      </c>
      <c r="R968" t="s">
        <v>8319</v>
      </c>
      <c r="S968" s="16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5" x14ac:dyDescent="0.25">
      <c r="A969" s="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2" t="s">
        <v>8317</v>
      </c>
      <c r="R969" t="s">
        <v>8319</v>
      </c>
      <c r="S969" s="16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45" x14ac:dyDescent="0.25">
      <c r="A970" s="9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2" t="s">
        <v>8317</v>
      </c>
      <c r="R970" t="s">
        <v>8319</v>
      </c>
      <c r="S970" s="16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30" x14ac:dyDescent="0.25">
      <c r="A971" s="9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2" t="s">
        <v>8317</v>
      </c>
      <c r="R971" t="s">
        <v>8319</v>
      </c>
      <c r="S971" s="16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60" x14ac:dyDescent="0.25">
      <c r="A972" s="9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2" t="s">
        <v>8317</v>
      </c>
      <c r="R972" t="s">
        <v>8319</v>
      </c>
      <c r="S972" s="16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60" x14ac:dyDescent="0.25">
      <c r="A973" s="9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2" t="s">
        <v>8317</v>
      </c>
      <c r="R973" t="s">
        <v>8319</v>
      </c>
      <c r="S973" s="16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5" x14ac:dyDescent="0.25">
      <c r="A974" s="9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2" t="s">
        <v>8317</v>
      </c>
      <c r="R974" t="s">
        <v>8319</v>
      </c>
      <c r="S974" s="16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60" x14ac:dyDescent="0.25">
      <c r="A975" s="9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2" t="s">
        <v>8317</v>
      </c>
      <c r="R975" t="s">
        <v>8319</v>
      </c>
      <c r="S975" s="16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5" x14ac:dyDescent="0.25">
      <c r="A976" s="9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2" t="s">
        <v>8317</v>
      </c>
      <c r="R976" t="s">
        <v>8319</v>
      </c>
      <c r="S976" s="16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60" x14ac:dyDescent="0.25">
      <c r="A977" s="9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2" t="s">
        <v>8317</v>
      </c>
      <c r="R977" t="s">
        <v>8319</v>
      </c>
      <c r="S977" s="16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60" x14ac:dyDescent="0.25">
      <c r="A978" s="9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2" t="s">
        <v>8317</v>
      </c>
      <c r="R978" t="s">
        <v>8319</v>
      </c>
      <c r="S978" s="16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45" x14ac:dyDescent="0.25">
      <c r="A979" s="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2" t="s">
        <v>8317</v>
      </c>
      <c r="R979" t="s">
        <v>8319</v>
      </c>
      <c r="S979" s="16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5" x14ac:dyDescent="0.25">
      <c r="A980" s="9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2" t="s">
        <v>8317</v>
      </c>
      <c r="R980" t="s">
        <v>8319</v>
      </c>
      <c r="S980" s="16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60" x14ac:dyDescent="0.25">
      <c r="A981" s="9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2" t="s">
        <v>8317</v>
      </c>
      <c r="R981" t="s">
        <v>8319</v>
      </c>
      <c r="S981" s="16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60" x14ac:dyDescent="0.25">
      <c r="A982" s="9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2" t="s">
        <v>8317</v>
      </c>
      <c r="R982" t="s">
        <v>8319</v>
      </c>
      <c r="S982" s="16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60" x14ac:dyDescent="0.25">
      <c r="A983" s="9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2" t="s">
        <v>8317</v>
      </c>
      <c r="R983" t="s">
        <v>8319</v>
      </c>
      <c r="S983" s="16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30" x14ac:dyDescent="0.25">
      <c r="A984" s="9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2" t="s">
        <v>8317</v>
      </c>
      <c r="R984" t="s">
        <v>8319</v>
      </c>
      <c r="S984" s="16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60" x14ac:dyDescent="0.25">
      <c r="A985" s="9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2" t="s">
        <v>8317</v>
      </c>
      <c r="R985" t="s">
        <v>8319</v>
      </c>
      <c r="S985" s="16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90" x14ac:dyDescent="0.25">
      <c r="A986" s="9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2" t="s">
        <v>8317</v>
      </c>
      <c r="R986" t="s">
        <v>8319</v>
      </c>
      <c r="S986" s="16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60" x14ac:dyDescent="0.25">
      <c r="A987" s="9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2" t="s">
        <v>8317</v>
      </c>
      <c r="R987" t="s">
        <v>8319</v>
      </c>
      <c r="S987" s="16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60" x14ac:dyDescent="0.25">
      <c r="A988" s="9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2" t="s">
        <v>8317</v>
      </c>
      <c r="R988" t="s">
        <v>8319</v>
      </c>
      <c r="S988" s="16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5" x14ac:dyDescent="0.25">
      <c r="A989" s="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2" t="s">
        <v>8317</v>
      </c>
      <c r="R989" t="s">
        <v>8319</v>
      </c>
      <c r="S989" s="16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60" x14ac:dyDescent="0.25">
      <c r="A990" s="9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2" t="s">
        <v>8317</v>
      </c>
      <c r="R990" t="s">
        <v>8319</v>
      </c>
      <c r="S990" s="16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30" x14ac:dyDescent="0.25">
      <c r="A991" s="9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2" t="s">
        <v>8317</v>
      </c>
      <c r="R991" t="s">
        <v>8319</v>
      </c>
      <c r="S991" s="16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45" x14ac:dyDescent="0.25">
      <c r="A992" s="9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2" t="s">
        <v>8317</v>
      </c>
      <c r="R992" t="s">
        <v>8319</v>
      </c>
      <c r="S992" s="16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75" x14ac:dyDescent="0.25">
      <c r="A993" s="9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2" t="s">
        <v>8317</v>
      </c>
      <c r="R993" t="s">
        <v>8319</v>
      </c>
      <c r="S993" s="16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5" x14ac:dyDescent="0.25">
      <c r="A994" s="9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2" t="s">
        <v>8317</v>
      </c>
      <c r="R994" t="s">
        <v>8319</v>
      </c>
      <c r="S994" s="16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5" x14ac:dyDescent="0.25">
      <c r="A995" s="9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2" t="s">
        <v>8317</v>
      </c>
      <c r="R995" t="s">
        <v>8319</v>
      </c>
      <c r="S995" s="16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60" x14ac:dyDescent="0.25">
      <c r="A996" s="9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2" t="s">
        <v>8317</v>
      </c>
      <c r="R996" t="s">
        <v>8319</v>
      </c>
      <c r="S996" s="16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60" x14ac:dyDescent="0.25">
      <c r="A997" s="9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2" t="s">
        <v>8317</v>
      </c>
      <c r="R997" t="s">
        <v>8319</v>
      </c>
      <c r="S997" s="16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45" x14ac:dyDescent="0.25">
      <c r="A998" s="9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2" t="s">
        <v>8317</v>
      </c>
      <c r="R998" t="s">
        <v>8319</v>
      </c>
      <c r="S998" s="16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30" x14ac:dyDescent="0.25">
      <c r="A999" s="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2" t="s">
        <v>8317</v>
      </c>
      <c r="R999" t="s">
        <v>8319</v>
      </c>
      <c r="S999" s="16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45" x14ac:dyDescent="0.25">
      <c r="A1000" s="9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2" t="s">
        <v>8317</v>
      </c>
      <c r="R1000" t="s">
        <v>8319</v>
      </c>
      <c r="S1000" s="16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5" x14ac:dyDescent="0.25">
      <c r="A1001" s="9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2" t="s">
        <v>8317</v>
      </c>
      <c r="R1001" t="s">
        <v>8319</v>
      </c>
      <c r="S1001" s="16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5" x14ac:dyDescent="0.25">
      <c r="A1002" s="9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2" t="s">
        <v>8317</v>
      </c>
      <c r="R1002" t="s">
        <v>8319</v>
      </c>
      <c r="S1002" s="16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60" x14ac:dyDescent="0.25">
      <c r="A1003" s="9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2" t="s">
        <v>8317</v>
      </c>
      <c r="R1003" t="s">
        <v>8319</v>
      </c>
      <c r="S1003" s="16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60" x14ac:dyDescent="0.25">
      <c r="A1004" s="9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2" t="s">
        <v>8317</v>
      </c>
      <c r="R1004" t="s">
        <v>8319</v>
      </c>
      <c r="S1004" s="16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5" x14ac:dyDescent="0.25">
      <c r="A1005" s="9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2" t="s">
        <v>8317</v>
      </c>
      <c r="R1005" t="s">
        <v>8319</v>
      </c>
      <c r="S1005" s="16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30" x14ac:dyDescent="0.25">
      <c r="A1006" s="9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2" t="s">
        <v>8317</v>
      </c>
      <c r="R1006" t="s">
        <v>8319</v>
      </c>
      <c r="S1006" s="16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45" x14ac:dyDescent="0.25">
      <c r="A1007" s="9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2" t="s">
        <v>8317</v>
      </c>
      <c r="R1007" t="s">
        <v>8319</v>
      </c>
      <c r="S1007" s="16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5" x14ac:dyDescent="0.25">
      <c r="A1008" s="9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2" t="s">
        <v>8317</v>
      </c>
      <c r="R1008" t="s">
        <v>8319</v>
      </c>
      <c r="S1008" s="16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5" x14ac:dyDescent="0.25">
      <c r="A1009" s="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2" t="s">
        <v>8317</v>
      </c>
      <c r="R1009" t="s">
        <v>8319</v>
      </c>
      <c r="S1009" s="16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60" x14ac:dyDescent="0.25">
      <c r="A1010" s="9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2" t="s">
        <v>8317</v>
      </c>
      <c r="R1010" t="s">
        <v>8319</v>
      </c>
      <c r="S1010" s="16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60" x14ac:dyDescent="0.25">
      <c r="A1011" s="9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2" t="s">
        <v>8317</v>
      </c>
      <c r="R1011" t="s">
        <v>8319</v>
      </c>
      <c r="S1011" s="16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60" x14ac:dyDescent="0.25">
      <c r="A1012" s="9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2" t="s">
        <v>8317</v>
      </c>
      <c r="R1012" t="s">
        <v>8319</v>
      </c>
      <c r="S1012" s="16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5" x14ac:dyDescent="0.25">
      <c r="A1013" s="9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2" t="s">
        <v>8317</v>
      </c>
      <c r="R1013" t="s">
        <v>8319</v>
      </c>
      <c r="S1013" s="16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60" x14ac:dyDescent="0.25">
      <c r="A1014" s="9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2" t="s">
        <v>8317</v>
      </c>
      <c r="R1014" t="s">
        <v>8319</v>
      </c>
      <c r="S1014" s="16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60" x14ac:dyDescent="0.25">
      <c r="A1015" s="9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2" t="s">
        <v>8317</v>
      </c>
      <c r="R1015" t="s">
        <v>8319</v>
      </c>
      <c r="S1015" s="16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30" x14ac:dyDescent="0.25">
      <c r="A1016" s="9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2" t="s">
        <v>8317</v>
      </c>
      <c r="R1016" t="s">
        <v>8319</v>
      </c>
      <c r="S1016" s="16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45" x14ac:dyDescent="0.25">
      <c r="A1017" s="9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2" t="s">
        <v>8317</v>
      </c>
      <c r="R1017" t="s">
        <v>8319</v>
      </c>
      <c r="S1017" s="16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5" x14ac:dyDescent="0.25">
      <c r="A1018" s="9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2" t="s">
        <v>8317</v>
      </c>
      <c r="R1018" t="s">
        <v>8319</v>
      </c>
      <c r="S1018" s="16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60" x14ac:dyDescent="0.25">
      <c r="A1019" s="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2" t="s">
        <v>8317</v>
      </c>
      <c r="R1019" t="s">
        <v>8319</v>
      </c>
      <c r="S1019" s="16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5" x14ac:dyDescent="0.25">
      <c r="A1020" s="9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2" t="s">
        <v>8317</v>
      </c>
      <c r="R1020" t="s">
        <v>8319</v>
      </c>
      <c r="S1020" s="16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45" x14ac:dyDescent="0.25">
      <c r="A1021" s="9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2" t="s">
        <v>8317</v>
      </c>
      <c r="R1021" t="s">
        <v>8319</v>
      </c>
      <c r="S1021" s="16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60" x14ac:dyDescent="0.25">
      <c r="A1022" s="9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2" t="s">
        <v>8323</v>
      </c>
      <c r="R1022" t="s">
        <v>8328</v>
      </c>
      <c r="S1022" s="16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5" x14ac:dyDescent="0.25">
      <c r="A1023" s="9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2" t="s">
        <v>8323</v>
      </c>
      <c r="R1023" t="s">
        <v>8328</v>
      </c>
      <c r="S1023" s="16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30" x14ac:dyDescent="0.25">
      <c r="A1024" s="9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2" t="s">
        <v>8323</v>
      </c>
      <c r="R1024" t="s">
        <v>8328</v>
      </c>
      <c r="S1024" s="16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5" x14ac:dyDescent="0.25">
      <c r="A1025" s="9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2" t="s">
        <v>8323</v>
      </c>
      <c r="R1025" t="s">
        <v>8328</v>
      </c>
      <c r="S1025" s="16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5" x14ac:dyDescent="0.25">
      <c r="A1026" s="9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2" t="s">
        <v>8323</v>
      </c>
      <c r="R1026" t="s">
        <v>8328</v>
      </c>
      <c r="S1026" s="16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45" x14ac:dyDescent="0.25">
      <c r="A1027" s="9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2" t="s">
        <v>8323</v>
      </c>
      <c r="R1027" t="s">
        <v>8328</v>
      </c>
      <c r="S1027" s="16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YEAR(S:S)</f>
        <v>2015</v>
      </c>
    </row>
    <row r="1028" spans="1:21" ht="60" x14ac:dyDescent="0.25">
      <c r="A1028" s="9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2" t="s">
        <v>8323</v>
      </c>
      <c r="R1028" t="s">
        <v>8328</v>
      </c>
      <c r="S1028" s="16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60" x14ac:dyDescent="0.25">
      <c r="A1029" s="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2" t="s">
        <v>8323</v>
      </c>
      <c r="R1029" t="s">
        <v>8328</v>
      </c>
      <c r="S1029" s="16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5" x14ac:dyDescent="0.25">
      <c r="A1030" s="9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2" t="s">
        <v>8323</v>
      </c>
      <c r="R1030" t="s">
        <v>8328</v>
      </c>
      <c r="S1030" s="16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45" x14ac:dyDescent="0.25">
      <c r="A1031" s="9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2" t="s">
        <v>8323</v>
      </c>
      <c r="R1031" t="s">
        <v>8328</v>
      </c>
      <c r="S1031" s="16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30" x14ac:dyDescent="0.25">
      <c r="A1032" s="9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2" t="s">
        <v>8323</v>
      </c>
      <c r="R1032" t="s">
        <v>8328</v>
      </c>
      <c r="S1032" s="16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60" x14ac:dyDescent="0.25">
      <c r="A1033" s="9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2" t="s">
        <v>8323</v>
      </c>
      <c r="R1033" t="s">
        <v>8328</v>
      </c>
      <c r="S1033" s="16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x14ac:dyDescent="0.25">
      <c r="A1034" s="9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2" t="s">
        <v>8323</v>
      </c>
      <c r="R1034" t="s">
        <v>8328</v>
      </c>
      <c r="S1034" s="16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60" x14ac:dyDescent="0.25">
      <c r="A1035" s="9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2" t="s">
        <v>8323</v>
      </c>
      <c r="R1035" t="s">
        <v>8328</v>
      </c>
      <c r="S1035" s="16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5" x14ac:dyDescent="0.25">
      <c r="A1036" s="9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2" t="s">
        <v>8323</v>
      </c>
      <c r="R1036" t="s">
        <v>8328</v>
      </c>
      <c r="S1036" s="16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60" x14ac:dyDescent="0.25">
      <c r="A1037" s="9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2" t="s">
        <v>8323</v>
      </c>
      <c r="R1037" t="s">
        <v>8328</v>
      </c>
      <c r="S1037" s="16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5" x14ac:dyDescent="0.25">
      <c r="A1038" s="9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2" t="s">
        <v>8323</v>
      </c>
      <c r="R1038" t="s">
        <v>8328</v>
      </c>
      <c r="S1038" s="16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60" x14ac:dyDescent="0.25">
      <c r="A1039" s="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2" t="s">
        <v>8323</v>
      </c>
      <c r="R1039" t="s">
        <v>8328</v>
      </c>
      <c r="S1039" s="16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5" x14ac:dyDescent="0.25">
      <c r="A1040" s="9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2" t="s">
        <v>8323</v>
      </c>
      <c r="R1040" t="s">
        <v>8328</v>
      </c>
      <c r="S1040" s="16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60" x14ac:dyDescent="0.25">
      <c r="A1041" s="9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2" t="s">
        <v>8323</v>
      </c>
      <c r="R1041" t="s">
        <v>8328</v>
      </c>
      <c r="S1041" s="16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60" x14ac:dyDescent="0.25">
      <c r="A1042" s="9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2" t="s">
        <v>8329</v>
      </c>
      <c r="R1042" t="s">
        <v>8330</v>
      </c>
      <c r="S1042" s="16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5" x14ac:dyDescent="0.25">
      <c r="A1043" s="9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2" t="s">
        <v>8329</v>
      </c>
      <c r="R1043" t="s">
        <v>8330</v>
      </c>
      <c r="S1043" s="16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45" x14ac:dyDescent="0.25">
      <c r="A1044" s="9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2" t="s">
        <v>8329</v>
      </c>
      <c r="R1044" t="s">
        <v>8330</v>
      </c>
      <c r="S1044" s="16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5" x14ac:dyDescent="0.25">
      <c r="A1045" s="9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2" t="s">
        <v>8329</v>
      </c>
      <c r="R1045" t="s">
        <v>8330</v>
      </c>
      <c r="S1045" s="16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60" x14ac:dyDescent="0.25">
      <c r="A1046" s="9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2" t="s">
        <v>8329</v>
      </c>
      <c r="R1046" t="s">
        <v>8330</v>
      </c>
      <c r="S1046" s="16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5" x14ac:dyDescent="0.25">
      <c r="A1047" s="9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2" t="s">
        <v>8329</v>
      </c>
      <c r="R1047" t="s">
        <v>8330</v>
      </c>
      <c r="S1047" s="16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45" x14ac:dyDescent="0.25">
      <c r="A1048" s="9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2" t="s">
        <v>8329</v>
      </c>
      <c r="R1048" t="s">
        <v>8330</v>
      </c>
      <c r="S1048" s="16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5" x14ac:dyDescent="0.25">
      <c r="A1049" s="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2" t="s">
        <v>8329</v>
      </c>
      <c r="R1049" t="s">
        <v>8330</v>
      </c>
      <c r="S1049" s="16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45" x14ac:dyDescent="0.25">
      <c r="A1050" s="9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2" t="s">
        <v>8329</v>
      </c>
      <c r="R1050" t="s">
        <v>8330</v>
      </c>
      <c r="S1050" s="16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x14ac:dyDescent="0.25">
      <c r="A1051" s="9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2" t="s">
        <v>8329</v>
      </c>
      <c r="R1051" t="s">
        <v>8330</v>
      </c>
      <c r="S1051" s="16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30" x14ac:dyDescent="0.25">
      <c r="A1052" s="9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2" t="s">
        <v>8329</v>
      </c>
      <c r="R1052" t="s">
        <v>8330</v>
      </c>
      <c r="S1052" s="16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45" x14ac:dyDescent="0.25">
      <c r="A1053" s="9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2" t="s">
        <v>8329</v>
      </c>
      <c r="R1053" t="s">
        <v>8330</v>
      </c>
      <c r="S1053" s="16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75" x14ac:dyDescent="0.25">
      <c r="A1054" s="9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2" t="s">
        <v>8329</v>
      </c>
      <c r="R1054" t="s">
        <v>8330</v>
      </c>
      <c r="S1054" s="16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60" x14ac:dyDescent="0.25">
      <c r="A1055" s="9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2" t="s">
        <v>8329</v>
      </c>
      <c r="R1055" t="s">
        <v>8330</v>
      </c>
      <c r="S1055" s="16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60" x14ac:dyDescent="0.25">
      <c r="A1056" s="9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2" t="s">
        <v>8329</v>
      </c>
      <c r="R1056" t="s">
        <v>8330</v>
      </c>
      <c r="S1056" s="16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45" x14ac:dyDescent="0.25">
      <c r="A1057" s="9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2" t="s">
        <v>8329</v>
      </c>
      <c r="R1057" t="s">
        <v>8330</v>
      </c>
      <c r="S1057" s="16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60" x14ac:dyDescent="0.25">
      <c r="A1058" s="9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2" t="s">
        <v>8329</v>
      </c>
      <c r="R1058" t="s">
        <v>8330</v>
      </c>
      <c r="S1058" s="16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45" x14ac:dyDescent="0.25">
      <c r="A1059" s="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2" t="s">
        <v>8329</v>
      </c>
      <c r="R1059" t="s">
        <v>8330</v>
      </c>
      <c r="S1059" s="16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60" x14ac:dyDescent="0.25">
      <c r="A1060" s="9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2" t="s">
        <v>8329</v>
      </c>
      <c r="R1060" t="s">
        <v>8330</v>
      </c>
      <c r="S1060" s="16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x14ac:dyDescent="0.25">
      <c r="A1061" s="9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2" t="s">
        <v>8329</v>
      </c>
      <c r="R1061" t="s">
        <v>8330</v>
      </c>
      <c r="S1061" s="16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60" x14ac:dyDescent="0.25">
      <c r="A1062" s="9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2" t="s">
        <v>8329</v>
      </c>
      <c r="R1062" t="s">
        <v>8330</v>
      </c>
      <c r="S1062" s="16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45" x14ac:dyDescent="0.25">
      <c r="A1063" s="9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2" t="s">
        <v>8329</v>
      </c>
      <c r="R1063" t="s">
        <v>8330</v>
      </c>
      <c r="S1063" s="16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ht="30" x14ac:dyDescent="0.25">
      <c r="A1064" s="9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2" t="s">
        <v>8329</v>
      </c>
      <c r="R1064" t="s">
        <v>8330</v>
      </c>
      <c r="S1064" s="16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60" x14ac:dyDescent="0.25">
      <c r="A1065" s="9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2" t="s">
        <v>8329</v>
      </c>
      <c r="R1065" t="s">
        <v>8330</v>
      </c>
      <c r="S1065" s="16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45" x14ac:dyDescent="0.25">
      <c r="A1066" s="9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2" t="s">
        <v>8331</v>
      </c>
      <c r="R1066" t="s">
        <v>8332</v>
      </c>
      <c r="S1066" s="16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60" x14ac:dyDescent="0.25">
      <c r="A1067" s="9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2" t="s">
        <v>8331</v>
      </c>
      <c r="R1067" t="s">
        <v>8332</v>
      </c>
      <c r="S1067" s="16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5" x14ac:dyDescent="0.25">
      <c r="A1068" s="9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2" t="s">
        <v>8331</v>
      </c>
      <c r="R1068" t="s">
        <v>8332</v>
      </c>
      <c r="S1068" s="16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45" x14ac:dyDescent="0.25">
      <c r="A1069" s="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2" t="s">
        <v>8331</v>
      </c>
      <c r="R1069" t="s">
        <v>8332</v>
      </c>
      <c r="S1069" s="16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60" x14ac:dyDescent="0.25">
      <c r="A1070" s="9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2" t="s">
        <v>8331</v>
      </c>
      <c r="R1070" t="s">
        <v>8332</v>
      </c>
      <c r="S1070" s="16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5" x14ac:dyDescent="0.25">
      <c r="A1071" s="9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2" t="s">
        <v>8331</v>
      </c>
      <c r="R1071" t="s">
        <v>8332</v>
      </c>
      <c r="S1071" s="16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5" x14ac:dyDescent="0.25">
      <c r="A1072" s="9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2" t="s">
        <v>8331</v>
      </c>
      <c r="R1072" t="s">
        <v>8332</v>
      </c>
      <c r="S1072" s="16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60" x14ac:dyDescent="0.25">
      <c r="A1073" s="9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2" t="s">
        <v>8331</v>
      </c>
      <c r="R1073" t="s">
        <v>8332</v>
      </c>
      <c r="S1073" s="16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60" x14ac:dyDescent="0.25">
      <c r="A1074" s="9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2" t="s">
        <v>8331</v>
      </c>
      <c r="R1074" t="s">
        <v>8332</v>
      </c>
      <c r="S1074" s="16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45" x14ac:dyDescent="0.25">
      <c r="A1075" s="9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2" t="s">
        <v>8331</v>
      </c>
      <c r="R1075" t="s">
        <v>8332</v>
      </c>
      <c r="S1075" s="16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60" x14ac:dyDescent="0.25">
      <c r="A1076" s="9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2" t="s">
        <v>8331</v>
      </c>
      <c r="R1076" t="s">
        <v>8332</v>
      </c>
      <c r="S1076" s="16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45" x14ac:dyDescent="0.25">
      <c r="A1077" s="9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2" t="s">
        <v>8331</v>
      </c>
      <c r="R1077" t="s">
        <v>8332</v>
      </c>
      <c r="S1077" s="16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5" x14ac:dyDescent="0.25">
      <c r="A1078" s="9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2" t="s">
        <v>8331</v>
      </c>
      <c r="R1078" t="s">
        <v>8332</v>
      </c>
      <c r="S1078" s="16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5" x14ac:dyDescent="0.25">
      <c r="A1079" s="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2" t="s">
        <v>8331</v>
      </c>
      <c r="R1079" t="s">
        <v>8332</v>
      </c>
      <c r="S1079" s="16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60" x14ac:dyDescent="0.25">
      <c r="A1080" s="9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2" t="s">
        <v>8331</v>
      </c>
      <c r="R1080" t="s">
        <v>8332</v>
      </c>
      <c r="S1080" s="16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60" x14ac:dyDescent="0.25">
      <c r="A1081" s="9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2" t="s">
        <v>8331</v>
      </c>
      <c r="R1081" t="s">
        <v>8332</v>
      </c>
      <c r="S1081" s="16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5" x14ac:dyDescent="0.25">
      <c r="A1082" s="9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2" t="s">
        <v>8331</v>
      </c>
      <c r="R1082" t="s">
        <v>8332</v>
      </c>
      <c r="S1082" s="16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5" x14ac:dyDescent="0.25">
      <c r="A1083" s="9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2" t="s">
        <v>8331</v>
      </c>
      <c r="R1083" t="s">
        <v>8332</v>
      </c>
      <c r="S1083" s="16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45" x14ac:dyDescent="0.25">
      <c r="A1084" s="9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2" t="s">
        <v>8331</v>
      </c>
      <c r="R1084" t="s">
        <v>8332</v>
      </c>
      <c r="S1084" s="16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60" x14ac:dyDescent="0.25">
      <c r="A1085" s="9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2" t="s">
        <v>8331</v>
      </c>
      <c r="R1085" t="s">
        <v>8332</v>
      </c>
      <c r="S1085" s="16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x14ac:dyDescent="0.25">
      <c r="A1086" s="9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2" t="s">
        <v>8331</v>
      </c>
      <c r="R1086" t="s">
        <v>8332</v>
      </c>
      <c r="S1086" s="16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45" x14ac:dyDescent="0.25">
      <c r="A1087" s="9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2" t="s">
        <v>8331</v>
      </c>
      <c r="R1087" t="s">
        <v>8332</v>
      </c>
      <c r="S1087" s="16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x14ac:dyDescent="0.25">
      <c r="A1088" s="9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2" t="s">
        <v>8331</v>
      </c>
      <c r="R1088" t="s">
        <v>8332</v>
      </c>
      <c r="S1088" s="16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60" x14ac:dyDescent="0.25">
      <c r="A1089" s="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2" t="s">
        <v>8331</v>
      </c>
      <c r="R1089" t="s">
        <v>8332</v>
      </c>
      <c r="S1089" s="16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45" x14ac:dyDescent="0.25">
      <c r="A1090" s="9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2" t="s">
        <v>8331</v>
      </c>
      <c r="R1090" t="s">
        <v>8332</v>
      </c>
      <c r="S1090" s="16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30" x14ac:dyDescent="0.25">
      <c r="A1091" s="9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2" t="s">
        <v>8331</v>
      </c>
      <c r="R1091" t="s">
        <v>8332</v>
      </c>
      <c r="S1091" s="16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YEAR(S:S)</f>
        <v>2015</v>
      </c>
    </row>
    <row r="1092" spans="1:21" ht="60" x14ac:dyDescent="0.25">
      <c r="A1092" s="9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2" t="s">
        <v>8331</v>
      </c>
      <c r="R1092" t="s">
        <v>8332</v>
      </c>
      <c r="S1092" s="16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45" x14ac:dyDescent="0.25">
      <c r="A1093" s="9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2" t="s">
        <v>8331</v>
      </c>
      <c r="R1093" t="s">
        <v>8332</v>
      </c>
      <c r="S1093" s="16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60" x14ac:dyDescent="0.25">
      <c r="A1094" s="9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2" t="s">
        <v>8331</v>
      </c>
      <c r="R1094" t="s">
        <v>8332</v>
      </c>
      <c r="S1094" s="16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5" x14ac:dyDescent="0.25">
      <c r="A1095" s="9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2" t="s">
        <v>8331</v>
      </c>
      <c r="R1095" t="s">
        <v>8332</v>
      </c>
      <c r="S1095" s="16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60" x14ac:dyDescent="0.25">
      <c r="A1096" s="9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2" t="s">
        <v>8331</v>
      </c>
      <c r="R1096" t="s">
        <v>8332</v>
      </c>
      <c r="S1096" s="16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60" x14ac:dyDescent="0.25">
      <c r="A1097" s="9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2" t="s">
        <v>8331</v>
      </c>
      <c r="R1097" t="s">
        <v>8332</v>
      </c>
      <c r="S1097" s="16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45" x14ac:dyDescent="0.25">
      <c r="A1098" s="9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2" t="s">
        <v>8331</v>
      </c>
      <c r="R1098" t="s">
        <v>8332</v>
      </c>
      <c r="S1098" s="16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5" x14ac:dyDescent="0.25">
      <c r="A1099" s="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2" t="s">
        <v>8331</v>
      </c>
      <c r="R1099" t="s">
        <v>8332</v>
      </c>
      <c r="S1099" s="16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30" x14ac:dyDescent="0.25">
      <c r="A1100" s="9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2" t="s">
        <v>8331</v>
      </c>
      <c r="R1100" t="s">
        <v>8332</v>
      </c>
      <c r="S1100" s="16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60" x14ac:dyDescent="0.25">
      <c r="A1101" s="9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2" t="s">
        <v>8331</v>
      </c>
      <c r="R1101" t="s">
        <v>8332</v>
      </c>
      <c r="S1101" s="16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5" x14ac:dyDescent="0.25">
      <c r="A1102" s="9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2" t="s">
        <v>8331</v>
      </c>
      <c r="R1102" t="s">
        <v>8332</v>
      </c>
      <c r="S1102" s="16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45" x14ac:dyDescent="0.25">
      <c r="A1103" s="9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2" t="s">
        <v>8331</v>
      </c>
      <c r="R1103" t="s">
        <v>8332</v>
      </c>
      <c r="S1103" s="16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60" x14ac:dyDescent="0.25">
      <c r="A1104" s="9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2" t="s">
        <v>8331</v>
      </c>
      <c r="R1104" t="s">
        <v>8332</v>
      </c>
      <c r="S1104" s="16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5" x14ac:dyDescent="0.25">
      <c r="A1105" s="9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2" t="s">
        <v>8331</v>
      </c>
      <c r="R1105" t="s">
        <v>8332</v>
      </c>
      <c r="S1105" s="16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45" x14ac:dyDescent="0.25">
      <c r="A1106" s="9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2" t="s">
        <v>8331</v>
      </c>
      <c r="R1106" t="s">
        <v>8332</v>
      </c>
      <c r="S1106" s="16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60" x14ac:dyDescent="0.25">
      <c r="A1107" s="9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2" t="s">
        <v>8331</v>
      </c>
      <c r="R1107" t="s">
        <v>8332</v>
      </c>
      <c r="S1107" s="16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5" x14ac:dyDescent="0.25">
      <c r="A1108" s="9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2" t="s">
        <v>8331</v>
      </c>
      <c r="R1108" t="s">
        <v>8332</v>
      </c>
      <c r="S1108" s="16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60" x14ac:dyDescent="0.25">
      <c r="A1109" s="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2" t="s">
        <v>8331</v>
      </c>
      <c r="R1109" t="s">
        <v>8332</v>
      </c>
      <c r="S1109" s="16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60" x14ac:dyDescent="0.25">
      <c r="A1110" s="9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2" t="s">
        <v>8331</v>
      </c>
      <c r="R1110" t="s">
        <v>8332</v>
      </c>
      <c r="S1110" s="16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60" x14ac:dyDescent="0.25">
      <c r="A1111" s="9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2" t="s">
        <v>8331</v>
      </c>
      <c r="R1111" t="s">
        <v>8332</v>
      </c>
      <c r="S1111" s="16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60" x14ac:dyDescent="0.25">
      <c r="A1112" s="9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2" t="s">
        <v>8331</v>
      </c>
      <c r="R1112" t="s">
        <v>8332</v>
      </c>
      <c r="S1112" s="16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60" x14ac:dyDescent="0.25">
      <c r="A1113" s="9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2" t="s">
        <v>8331</v>
      </c>
      <c r="R1113" t="s">
        <v>8332</v>
      </c>
      <c r="S1113" s="16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5" x14ac:dyDescent="0.25">
      <c r="A1114" s="9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2" t="s">
        <v>8331</v>
      </c>
      <c r="R1114" t="s">
        <v>8332</v>
      </c>
      <c r="S1114" s="16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45" x14ac:dyDescent="0.25">
      <c r="A1115" s="9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2" t="s">
        <v>8331</v>
      </c>
      <c r="R1115" t="s">
        <v>8332</v>
      </c>
      <c r="S1115" s="16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60" x14ac:dyDescent="0.25">
      <c r="A1116" s="9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2" t="s">
        <v>8331</v>
      </c>
      <c r="R1116" t="s">
        <v>8332</v>
      </c>
      <c r="S1116" s="16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60" x14ac:dyDescent="0.25">
      <c r="A1117" s="9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2" t="s">
        <v>8331</v>
      </c>
      <c r="R1117" t="s">
        <v>8332</v>
      </c>
      <c r="S1117" s="16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45" x14ac:dyDescent="0.25">
      <c r="A1118" s="9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2" t="s">
        <v>8331</v>
      </c>
      <c r="R1118" t="s">
        <v>8332</v>
      </c>
      <c r="S1118" s="16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5" x14ac:dyDescent="0.25">
      <c r="A1119" s="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2" t="s">
        <v>8331</v>
      </c>
      <c r="R1119" t="s">
        <v>8332</v>
      </c>
      <c r="S1119" s="16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60" x14ac:dyDescent="0.25">
      <c r="A1120" s="9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2" t="s">
        <v>8331</v>
      </c>
      <c r="R1120" t="s">
        <v>8332</v>
      </c>
      <c r="S1120" s="16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60" x14ac:dyDescent="0.25">
      <c r="A1121" s="9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2" t="s">
        <v>8331</v>
      </c>
      <c r="R1121" t="s">
        <v>8332</v>
      </c>
      <c r="S1121" s="16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45" x14ac:dyDescent="0.25">
      <c r="A1122" s="9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2" t="s">
        <v>8331</v>
      </c>
      <c r="R1122" t="s">
        <v>8332</v>
      </c>
      <c r="S1122" s="16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5" x14ac:dyDescent="0.25">
      <c r="A1123" s="9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2" t="s">
        <v>8331</v>
      </c>
      <c r="R1123" t="s">
        <v>8332</v>
      </c>
      <c r="S1123" s="16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60" x14ac:dyDescent="0.25">
      <c r="A1124" s="9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2" t="s">
        <v>8331</v>
      </c>
      <c r="R1124" t="s">
        <v>8332</v>
      </c>
      <c r="S1124" s="16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60" x14ac:dyDescent="0.25">
      <c r="A1125" s="9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2" t="s">
        <v>8331</v>
      </c>
      <c r="R1125" t="s">
        <v>8332</v>
      </c>
      <c r="S1125" s="16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45" x14ac:dyDescent="0.25">
      <c r="A1126" s="9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2" t="s">
        <v>8331</v>
      </c>
      <c r="R1126" t="s">
        <v>8333</v>
      </c>
      <c r="S1126" s="16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60" x14ac:dyDescent="0.25">
      <c r="A1127" s="9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2" t="s">
        <v>8331</v>
      </c>
      <c r="R1127" t="s">
        <v>8333</v>
      </c>
      <c r="S1127" s="16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45" x14ac:dyDescent="0.25">
      <c r="A1128" s="9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2" t="s">
        <v>8331</v>
      </c>
      <c r="R1128" t="s">
        <v>8333</v>
      </c>
      <c r="S1128" s="16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60" x14ac:dyDescent="0.25">
      <c r="A1129" s="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2" t="s">
        <v>8331</v>
      </c>
      <c r="R1129" t="s">
        <v>8333</v>
      </c>
      <c r="S1129" s="16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x14ac:dyDescent="0.25">
      <c r="A1130" s="9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2" t="s">
        <v>8331</v>
      </c>
      <c r="R1130" t="s">
        <v>8333</v>
      </c>
      <c r="S1130" s="16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5" x14ac:dyDescent="0.25">
      <c r="A1131" s="9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2" t="s">
        <v>8331</v>
      </c>
      <c r="R1131" t="s">
        <v>8333</v>
      </c>
      <c r="S1131" s="16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60" x14ac:dyDescent="0.25">
      <c r="A1132" s="9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2" t="s">
        <v>8331</v>
      </c>
      <c r="R1132" t="s">
        <v>8333</v>
      </c>
      <c r="S1132" s="16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60" x14ac:dyDescent="0.25">
      <c r="A1133" s="9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2" t="s">
        <v>8331</v>
      </c>
      <c r="R1133" t="s">
        <v>8333</v>
      </c>
      <c r="S1133" s="16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5" x14ac:dyDescent="0.25">
      <c r="A1134" s="9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2" t="s">
        <v>8331</v>
      </c>
      <c r="R1134" t="s">
        <v>8333</v>
      </c>
      <c r="S1134" s="16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60" x14ac:dyDescent="0.25">
      <c r="A1135" s="9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2" t="s">
        <v>8331</v>
      </c>
      <c r="R1135" t="s">
        <v>8333</v>
      </c>
      <c r="S1135" s="16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5" x14ac:dyDescent="0.25">
      <c r="A1136" s="9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2" t="s">
        <v>8331</v>
      </c>
      <c r="R1136" t="s">
        <v>8333</v>
      </c>
      <c r="S1136" s="16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60" x14ac:dyDescent="0.25">
      <c r="A1137" s="9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2" t="s">
        <v>8331</v>
      </c>
      <c r="R1137" t="s">
        <v>8333</v>
      </c>
      <c r="S1137" s="16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5" x14ac:dyDescent="0.25">
      <c r="A1138" s="9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2" t="s">
        <v>8331</v>
      </c>
      <c r="R1138" t="s">
        <v>8333</v>
      </c>
      <c r="S1138" s="16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60" x14ac:dyDescent="0.25">
      <c r="A1139" s="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2" t="s">
        <v>8331</v>
      </c>
      <c r="R1139" t="s">
        <v>8333</v>
      </c>
      <c r="S1139" s="16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60" x14ac:dyDescent="0.25">
      <c r="A1140" s="9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2" t="s">
        <v>8331</v>
      </c>
      <c r="R1140" t="s">
        <v>8333</v>
      </c>
      <c r="S1140" s="16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60" x14ac:dyDescent="0.25">
      <c r="A1141" s="9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2" t="s">
        <v>8331</v>
      </c>
      <c r="R1141" t="s">
        <v>8333</v>
      </c>
      <c r="S1141" s="16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5" x14ac:dyDescent="0.25">
      <c r="A1142" s="9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2" t="s">
        <v>8331</v>
      </c>
      <c r="R1142" t="s">
        <v>8333</v>
      </c>
      <c r="S1142" s="16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x14ac:dyDescent="0.25">
      <c r="A1143" s="9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2" t="s">
        <v>8331</v>
      </c>
      <c r="R1143" t="s">
        <v>8333</v>
      </c>
      <c r="S1143" s="16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5" x14ac:dyDescent="0.25">
      <c r="A1144" s="9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2" t="s">
        <v>8331</v>
      </c>
      <c r="R1144" t="s">
        <v>8333</v>
      </c>
      <c r="S1144" s="16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60" x14ac:dyDescent="0.25">
      <c r="A1145" s="9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2" t="s">
        <v>8331</v>
      </c>
      <c r="R1145" t="s">
        <v>8333</v>
      </c>
      <c r="S1145" s="16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5" x14ac:dyDescent="0.25">
      <c r="A1146" s="9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2" t="s">
        <v>8334</v>
      </c>
      <c r="R1146" t="s">
        <v>8335</v>
      </c>
      <c r="S1146" s="16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5" x14ac:dyDescent="0.25">
      <c r="A1147" s="9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2" t="s">
        <v>8334</v>
      </c>
      <c r="R1147" t="s">
        <v>8335</v>
      </c>
      <c r="S1147" s="16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45" x14ac:dyDescent="0.25">
      <c r="A1148" s="9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2" t="s">
        <v>8334</v>
      </c>
      <c r="R1148" t="s">
        <v>8335</v>
      </c>
      <c r="S1148" s="16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60" x14ac:dyDescent="0.25">
      <c r="A1149" s="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2" t="s">
        <v>8334</v>
      </c>
      <c r="R1149" t="s">
        <v>8335</v>
      </c>
      <c r="S1149" s="16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30" x14ac:dyDescent="0.25">
      <c r="A1150" s="9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2" t="s">
        <v>8334</v>
      </c>
      <c r="R1150" t="s">
        <v>8335</v>
      </c>
      <c r="S1150" s="16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30" x14ac:dyDescent="0.25">
      <c r="A1151" s="9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2" t="s">
        <v>8334</v>
      </c>
      <c r="R1151" t="s">
        <v>8335</v>
      </c>
      <c r="S1151" s="16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30" x14ac:dyDescent="0.25">
      <c r="A1152" s="9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2" t="s">
        <v>8334</v>
      </c>
      <c r="R1152" t="s">
        <v>8335</v>
      </c>
      <c r="S1152" s="16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60" x14ac:dyDescent="0.25">
      <c r="A1153" s="9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2" t="s">
        <v>8334</v>
      </c>
      <c r="R1153" t="s">
        <v>8335</v>
      </c>
      <c r="S1153" s="16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x14ac:dyDescent="0.25">
      <c r="A1154" s="9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2" t="s">
        <v>8334</v>
      </c>
      <c r="R1154" t="s">
        <v>8335</v>
      </c>
      <c r="S1154" s="16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30" x14ac:dyDescent="0.25">
      <c r="A1155" s="9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2" t="s">
        <v>8334</v>
      </c>
      <c r="R1155" t="s">
        <v>8335</v>
      </c>
      <c r="S1155" s="16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YEAR(S:S)</f>
        <v>2015</v>
      </c>
    </row>
    <row r="1156" spans="1:21" ht="45" x14ac:dyDescent="0.25">
      <c r="A1156" s="9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2" t="s">
        <v>8334</v>
      </c>
      <c r="R1156" t="s">
        <v>8335</v>
      </c>
      <c r="S1156" s="16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45" x14ac:dyDescent="0.25">
      <c r="A1157" s="9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2" t="s">
        <v>8334</v>
      </c>
      <c r="R1157" t="s">
        <v>8335</v>
      </c>
      <c r="S1157" s="16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5" x14ac:dyDescent="0.25">
      <c r="A1158" s="9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2" t="s">
        <v>8334</v>
      </c>
      <c r="R1158" t="s">
        <v>8335</v>
      </c>
      <c r="S1158" s="16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60" x14ac:dyDescent="0.25">
      <c r="A1159" s="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2" t="s">
        <v>8334</v>
      </c>
      <c r="R1159" t="s">
        <v>8335</v>
      </c>
      <c r="S1159" s="16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45" x14ac:dyDescent="0.25">
      <c r="A1160" s="9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2" t="s">
        <v>8334</v>
      </c>
      <c r="R1160" t="s">
        <v>8335</v>
      </c>
      <c r="S1160" s="16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60" x14ac:dyDescent="0.25">
      <c r="A1161" s="9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2" t="s">
        <v>8334</v>
      </c>
      <c r="R1161" t="s">
        <v>8335</v>
      </c>
      <c r="S1161" s="16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5" x14ac:dyDescent="0.25">
      <c r="A1162" s="9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2" t="s">
        <v>8334</v>
      </c>
      <c r="R1162" t="s">
        <v>8335</v>
      </c>
      <c r="S1162" s="16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60" x14ac:dyDescent="0.25">
      <c r="A1163" s="9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2" t="s">
        <v>8334</v>
      </c>
      <c r="R1163" t="s">
        <v>8335</v>
      </c>
      <c r="S1163" s="16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60" x14ac:dyDescent="0.25">
      <c r="A1164" s="9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2" t="s">
        <v>8334</v>
      </c>
      <c r="R1164" t="s">
        <v>8335</v>
      </c>
      <c r="S1164" s="16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45" x14ac:dyDescent="0.25">
      <c r="A1165" s="9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2" t="s">
        <v>8334</v>
      </c>
      <c r="R1165" t="s">
        <v>8335</v>
      </c>
      <c r="S1165" s="16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60" x14ac:dyDescent="0.25">
      <c r="A1166" s="9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2" t="s">
        <v>8334</v>
      </c>
      <c r="R1166" t="s">
        <v>8335</v>
      </c>
      <c r="S1166" s="16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60" x14ac:dyDescent="0.25">
      <c r="A1167" s="9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2" t="s">
        <v>8334</v>
      </c>
      <c r="R1167" t="s">
        <v>8335</v>
      </c>
      <c r="S1167" s="16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45" x14ac:dyDescent="0.25">
      <c r="A1168" s="9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2" t="s">
        <v>8334</v>
      </c>
      <c r="R1168" t="s">
        <v>8335</v>
      </c>
      <c r="S1168" s="16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5" x14ac:dyDescent="0.25">
      <c r="A1169" s="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2" t="s">
        <v>8334</v>
      </c>
      <c r="R1169" t="s">
        <v>8335</v>
      </c>
      <c r="S1169" s="16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5" x14ac:dyDescent="0.25">
      <c r="A1170" s="9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2" t="s">
        <v>8334</v>
      </c>
      <c r="R1170" t="s">
        <v>8335</v>
      </c>
      <c r="S1170" s="16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5" x14ac:dyDescent="0.25">
      <c r="A1171" s="9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2" t="s">
        <v>8334</v>
      </c>
      <c r="R1171" t="s">
        <v>8335</v>
      </c>
      <c r="S1171" s="16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5" x14ac:dyDescent="0.25">
      <c r="A1172" s="9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2" t="s">
        <v>8334</v>
      </c>
      <c r="R1172" t="s">
        <v>8335</v>
      </c>
      <c r="S1172" s="16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45" x14ac:dyDescent="0.25">
      <c r="A1173" s="9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2" t="s">
        <v>8334</v>
      </c>
      <c r="R1173" t="s">
        <v>8335</v>
      </c>
      <c r="S1173" s="16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30" x14ac:dyDescent="0.25">
      <c r="A1174" s="9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2" t="s">
        <v>8334</v>
      </c>
      <c r="R1174" t="s">
        <v>8335</v>
      </c>
      <c r="S1174" s="16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60" x14ac:dyDescent="0.25">
      <c r="A1175" s="9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2" t="s">
        <v>8334</v>
      </c>
      <c r="R1175" t="s">
        <v>8335</v>
      </c>
      <c r="S1175" s="16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5" x14ac:dyDescent="0.25">
      <c r="A1176" s="9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2" t="s">
        <v>8334</v>
      </c>
      <c r="R1176" t="s">
        <v>8335</v>
      </c>
      <c r="S1176" s="16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5" x14ac:dyDescent="0.25">
      <c r="A1177" s="9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2" t="s">
        <v>8334</v>
      </c>
      <c r="R1177" t="s">
        <v>8335</v>
      </c>
      <c r="S1177" s="16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60" x14ac:dyDescent="0.25">
      <c r="A1178" s="9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2" t="s">
        <v>8334</v>
      </c>
      <c r="R1178" t="s">
        <v>8335</v>
      </c>
      <c r="S1178" s="16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60" x14ac:dyDescent="0.25">
      <c r="A1179" s="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2" t="s">
        <v>8334</v>
      </c>
      <c r="R1179" t="s">
        <v>8335</v>
      </c>
      <c r="S1179" s="16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60" x14ac:dyDescent="0.25">
      <c r="A1180" s="9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2" t="s">
        <v>8334</v>
      </c>
      <c r="R1180" t="s">
        <v>8335</v>
      </c>
      <c r="S1180" s="16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5" x14ac:dyDescent="0.25">
      <c r="A1181" s="9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2" t="s">
        <v>8334</v>
      </c>
      <c r="R1181" t="s">
        <v>8335</v>
      </c>
      <c r="S1181" s="16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45" x14ac:dyDescent="0.25">
      <c r="A1182" s="9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2" t="s">
        <v>8334</v>
      </c>
      <c r="R1182" t="s">
        <v>8335</v>
      </c>
      <c r="S1182" s="16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30" x14ac:dyDescent="0.25">
      <c r="A1183" s="9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2" t="s">
        <v>8334</v>
      </c>
      <c r="R1183" t="s">
        <v>8335</v>
      </c>
      <c r="S1183" s="16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60" x14ac:dyDescent="0.25">
      <c r="A1184" s="9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2" t="s">
        <v>8334</v>
      </c>
      <c r="R1184" t="s">
        <v>8335</v>
      </c>
      <c r="S1184" s="16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60" x14ac:dyDescent="0.25">
      <c r="A1185" s="9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2" t="s">
        <v>8334</v>
      </c>
      <c r="R1185" t="s">
        <v>8335</v>
      </c>
      <c r="S1185" s="16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45" x14ac:dyDescent="0.25">
      <c r="A1186" s="9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2" t="s">
        <v>8336</v>
      </c>
      <c r="R1186" t="s">
        <v>8337</v>
      </c>
      <c r="S1186" s="16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60" x14ac:dyDescent="0.25">
      <c r="A1187" s="9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2" t="s">
        <v>8336</v>
      </c>
      <c r="R1187" t="s">
        <v>8337</v>
      </c>
      <c r="S1187" s="16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60" x14ac:dyDescent="0.25">
      <c r="A1188" s="9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2" t="s">
        <v>8336</v>
      </c>
      <c r="R1188" t="s">
        <v>8337</v>
      </c>
      <c r="S1188" s="16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60" x14ac:dyDescent="0.25">
      <c r="A1189" s="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2" t="s">
        <v>8336</v>
      </c>
      <c r="R1189" t="s">
        <v>8337</v>
      </c>
      <c r="S1189" s="16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5" x14ac:dyDescent="0.25">
      <c r="A1190" s="9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2" t="s">
        <v>8336</v>
      </c>
      <c r="R1190" t="s">
        <v>8337</v>
      </c>
      <c r="S1190" s="16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60" x14ac:dyDescent="0.25">
      <c r="A1191" s="9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2" t="s">
        <v>8336</v>
      </c>
      <c r="R1191" t="s">
        <v>8337</v>
      </c>
      <c r="S1191" s="16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45" x14ac:dyDescent="0.25">
      <c r="A1192" s="9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2" t="s">
        <v>8336</v>
      </c>
      <c r="R1192" t="s">
        <v>8337</v>
      </c>
      <c r="S1192" s="16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60" x14ac:dyDescent="0.25">
      <c r="A1193" s="9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2" t="s">
        <v>8336</v>
      </c>
      <c r="R1193" t="s">
        <v>8337</v>
      </c>
      <c r="S1193" s="16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30" x14ac:dyDescent="0.25">
      <c r="A1194" s="9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2" t="s">
        <v>8336</v>
      </c>
      <c r="R1194" t="s">
        <v>8337</v>
      </c>
      <c r="S1194" s="16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60" x14ac:dyDescent="0.25">
      <c r="A1195" s="9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2" t="s">
        <v>8336</v>
      </c>
      <c r="R1195" t="s">
        <v>8337</v>
      </c>
      <c r="S1195" s="16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45" x14ac:dyDescent="0.25">
      <c r="A1196" s="9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2" t="s">
        <v>8336</v>
      </c>
      <c r="R1196" t="s">
        <v>8337</v>
      </c>
      <c r="S1196" s="16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60" x14ac:dyDescent="0.25">
      <c r="A1197" s="9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2" t="s">
        <v>8336</v>
      </c>
      <c r="R1197" t="s">
        <v>8337</v>
      </c>
      <c r="S1197" s="16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30" x14ac:dyDescent="0.25">
      <c r="A1198" s="9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2" t="s">
        <v>8336</v>
      </c>
      <c r="R1198" t="s">
        <v>8337</v>
      </c>
      <c r="S1198" s="16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60" x14ac:dyDescent="0.25">
      <c r="A1199" s="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2" t="s">
        <v>8336</v>
      </c>
      <c r="R1199" t="s">
        <v>8337</v>
      </c>
      <c r="S1199" s="16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45" x14ac:dyDescent="0.25">
      <c r="A1200" s="9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2" t="s">
        <v>8336</v>
      </c>
      <c r="R1200" t="s">
        <v>8337</v>
      </c>
      <c r="S1200" s="16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60" x14ac:dyDescent="0.25">
      <c r="A1201" s="9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2" t="s">
        <v>8336</v>
      </c>
      <c r="R1201" t="s">
        <v>8337</v>
      </c>
      <c r="S1201" s="16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45" x14ac:dyDescent="0.25">
      <c r="A1202" s="9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2" t="s">
        <v>8336</v>
      </c>
      <c r="R1202" t="s">
        <v>8337</v>
      </c>
      <c r="S1202" s="16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60" x14ac:dyDescent="0.25">
      <c r="A1203" s="9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2" t="s">
        <v>8336</v>
      </c>
      <c r="R1203" t="s">
        <v>8337</v>
      </c>
      <c r="S1203" s="16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60" x14ac:dyDescent="0.25">
      <c r="A1204" s="9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2" t="s">
        <v>8336</v>
      </c>
      <c r="R1204" t="s">
        <v>8337</v>
      </c>
      <c r="S1204" s="16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5" x14ac:dyDescent="0.25">
      <c r="A1205" s="9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2" t="s">
        <v>8336</v>
      </c>
      <c r="R1205" t="s">
        <v>8337</v>
      </c>
      <c r="S1205" s="16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5" x14ac:dyDescent="0.25">
      <c r="A1206" s="9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2" t="s">
        <v>8336</v>
      </c>
      <c r="R1206" t="s">
        <v>8337</v>
      </c>
      <c r="S1206" s="16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60" x14ac:dyDescent="0.25">
      <c r="A1207" s="9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2" t="s">
        <v>8336</v>
      </c>
      <c r="R1207" t="s">
        <v>8337</v>
      </c>
      <c r="S1207" s="16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60" x14ac:dyDescent="0.25">
      <c r="A1208" s="9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2" t="s">
        <v>8336</v>
      </c>
      <c r="R1208" t="s">
        <v>8337</v>
      </c>
      <c r="S1208" s="16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30" x14ac:dyDescent="0.25">
      <c r="A1209" s="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2" t="s">
        <v>8336</v>
      </c>
      <c r="R1209" t="s">
        <v>8337</v>
      </c>
      <c r="S1209" s="16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60" x14ac:dyDescent="0.25">
      <c r="A1210" s="9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2" t="s">
        <v>8336</v>
      </c>
      <c r="R1210" t="s">
        <v>8337</v>
      </c>
      <c r="S1210" s="16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45" x14ac:dyDescent="0.25">
      <c r="A1211" s="9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2" t="s">
        <v>8336</v>
      </c>
      <c r="R1211" t="s">
        <v>8337</v>
      </c>
      <c r="S1211" s="16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30" x14ac:dyDescent="0.25">
      <c r="A1212" s="9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2" t="s">
        <v>8336</v>
      </c>
      <c r="R1212" t="s">
        <v>8337</v>
      </c>
      <c r="S1212" s="16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45" x14ac:dyDescent="0.25">
      <c r="A1213" s="9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2" t="s">
        <v>8336</v>
      </c>
      <c r="R1213" t="s">
        <v>8337</v>
      </c>
      <c r="S1213" s="16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60" x14ac:dyDescent="0.25">
      <c r="A1214" s="9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2" t="s">
        <v>8336</v>
      </c>
      <c r="R1214" t="s">
        <v>8337</v>
      </c>
      <c r="S1214" s="16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60" x14ac:dyDescent="0.25">
      <c r="A1215" s="9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2" t="s">
        <v>8336</v>
      </c>
      <c r="R1215" t="s">
        <v>8337</v>
      </c>
      <c r="S1215" s="16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60" x14ac:dyDescent="0.25">
      <c r="A1216" s="9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2" t="s">
        <v>8336</v>
      </c>
      <c r="R1216" t="s">
        <v>8337</v>
      </c>
      <c r="S1216" s="16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60" x14ac:dyDescent="0.25">
      <c r="A1217" s="9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2" t="s">
        <v>8336</v>
      </c>
      <c r="R1217" t="s">
        <v>8337</v>
      </c>
      <c r="S1217" s="16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30" x14ac:dyDescent="0.25">
      <c r="A1218" s="9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2" t="s">
        <v>8336</v>
      </c>
      <c r="R1218" t="s">
        <v>8337</v>
      </c>
      <c r="S1218" s="16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5" x14ac:dyDescent="0.25">
      <c r="A1219" s="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2" t="s">
        <v>8336</v>
      </c>
      <c r="R1219" t="s">
        <v>8337</v>
      </c>
      <c r="S1219" s="16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YEAR(S:S)</f>
        <v>2016</v>
      </c>
    </row>
    <row r="1220" spans="1:21" ht="60" x14ac:dyDescent="0.25">
      <c r="A1220" s="9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2" t="s">
        <v>8336</v>
      </c>
      <c r="R1220" t="s">
        <v>8337</v>
      </c>
      <c r="S1220" s="16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45" x14ac:dyDescent="0.25">
      <c r="A1221" s="9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2" t="s">
        <v>8336</v>
      </c>
      <c r="R1221" t="s">
        <v>8337</v>
      </c>
      <c r="S1221" s="16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5" x14ac:dyDescent="0.25">
      <c r="A1222" s="9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2" t="s">
        <v>8336</v>
      </c>
      <c r="R1222" t="s">
        <v>8337</v>
      </c>
      <c r="S1222" s="16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60" x14ac:dyDescent="0.25">
      <c r="A1223" s="9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2" t="s">
        <v>8336</v>
      </c>
      <c r="R1223" t="s">
        <v>8337</v>
      </c>
      <c r="S1223" s="16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30" x14ac:dyDescent="0.25">
      <c r="A1224" s="9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2" t="s">
        <v>8336</v>
      </c>
      <c r="R1224" t="s">
        <v>8337</v>
      </c>
      <c r="S1224" s="16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45" x14ac:dyDescent="0.25">
      <c r="A1225" s="9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2" t="s">
        <v>8336</v>
      </c>
      <c r="R1225" t="s">
        <v>8337</v>
      </c>
      <c r="S1225" s="16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30" x14ac:dyDescent="0.25">
      <c r="A1226" s="9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2" t="s">
        <v>8323</v>
      </c>
      <c r="R1226" t="s">
        <v>8338</v>
      </c>
      <c r="S1226" s="16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45" x14ac:dyDescent="0.25">
      <c r="A1227" s="9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2" t="s">
        <v>8323</v>
      </c>
      <c r="R1227" t="s">
        <v>8338</v>
      </c>
      <c r="S1227" s="16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5" x14ac:dyDescent="0.25">
      <c r="A1228" s="9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2" t="s">
        <v>8323</v>
      </c>
      <c r="R1228" t="s">
        <v>8338</v>
      </c>
      <c r="S1228" s="16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60" x14ac:dyDescent="0.25">
      <c r="A1229" s="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2" t="s">
        <v>8323</v>
      </c>
      <c r="R1229" t="s">
        <v>8338</v>
      </c>
      <c r="S1229" s="16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45" x14ac:dyDescent="0.25">
      <c r="A1230" s="9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2" t="s">
        <v>8323</v>
      </c>
      <c r="R1230" t="s">
        <v>8338</v>
      </c>
      <c r="S1230" s="16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60" x14ac:dyDescent="0.25">
      <c r="A1231" s="9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2" t="s">
        <v>8323</v>
      </c>
      <c r="R1231" t="s">
        <v>8338</v>
      </c>
      <c r="S1231" s="16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5" x14ac:dyDescent="0.25">
      <c r="A1232" s="9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2" t="s">
        <v>8323</v>
      </c>
      <c r="R1232" t="s">
        <v>8338</v>
      </c>
      <c r="S1232" s="16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5" x14ac:dyDescent="0.25">
      <c r="A1233" s="9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2" t="s">
        <v>8323</v>
      </c>
      <c r="R1233" t="s">
        <v>8338</v>
      </c>
      <c r="S1233" s="16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60" x14ac:dyDescent="0.25">
      <c r="A1234" s="9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2" t="s">
        <v>8323</v>
      </c>
      <c r="R1234" t="s">
        <v>8338</v>
      </c>
      <c r="S1234" s="16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60" x14ac:dyDescent="0.25">
      <c r="A1235" s="9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2" t="s">
        <v>8323</v>
      </c>
      <c r="R1235" t="s">
        <v>8338</v>
      </c>
      <c r="S1235" s="16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5" x14ac:dyDescent="0.25">
      <c r="A1236" s="9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2" t="s">
        <v>8323</v>
      </c>
      <c r="R1236" t="s">
        <v>8338</v>
      </c>
      <c r="S1236" s="16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60" x14ac:dyDescent="0.25">
      <c r="A1237" s="9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2" t="s">
        <v>8323</v>
      </c>
      <c r="R1237" t="s">
        <v>8338</v>
      </c>
      <c r="S1237" s="16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ht="30" x14ac:dyDescent="0.25">
      <c r="A1238" s="9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2" t="s">
        <v>8323</v>
      </c>
      <c r="R1238" t="s">
        <v>8338</v>
      </c>
      <c r="S1238" s="16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60" x14ac:dyDescent="0.25">
      <c r="A1239" s="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2" t="s">
        <v>8323</v>
      </c>
      <c r="R1239" t="s">
        <v>8338</v>
      </c>
      <c r="S1239" s="16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60" x14ac:dyDescent="0.25">
      <c r="A1240" s="9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2" t="s">
        <v>8323</v>
      </c>
      <c r="R1240" t="s">
        <v>8338</v>
      </c>
      <c r="S1240" s="16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30" x14ac:dyDescent="0.25">
      <c r="A1241" s="9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2" t="s">
        <v>8323</v>
      </c>
      <c r="R1241" t="s">
        <v>8338</v>
      </c>
      <c r="S1241" s="16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45" x14ac:dyDescent="0.25">
      <c r="A1242" s="9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2" t="s">
        <v>8323</v>
      </c>
      <c r="R1242" t="s">
        <v>8338</v>
      </c>
      <c r="S1242" s="16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60" x14ac:dyDescent="0.25">
      <c r="A1243" s="9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2" t="s">
        <v>8323</v>
      </c>
      <c r="R1243" t="s">
        <v>8338</v>
      </c>
      <c r="S1243" s="16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60" x14ac:dyDescent="0.25">
      <c r="A1244" s="9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2" t="s">
        <v>8323</v>
      </c>
      <c r="R1244" t="s">
        <v>8338</v>
      </c>
      <c r="S1244" s="16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5" x14ac:dyDescent="0.25">
      <c r="A1245" s="9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2" t="s">
        <v>8323</v>
      </c>
      <c r="R1245" t="s">
        <v>8338</v>
      </c>
      <c r="S1245" s="16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5" x14ac:dyDescent="0.25">
      <c r="A1246" s="9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2" t="s">
        <v>8323</v>
      </c>
      <c r="R1246" t="s">
        <v>8324</v>
      </c>
      <c r="S1246" s="16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5" x14ac:dyDescent="0.25">
      <c r="A1247" s="9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2" t="s">
        <v>8323</v>
      </c>
      <c r="R1247" t="s">
        <v>8324</v>
      </c>
      <c r="S1247" s="16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60" x14ac:dyDescent="0.25">
      <c r="A1248" s="9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2" t="s">
        <v>8323</v>
      </c>
      <c r="R1248" t="s">
        <v>8324</v>
      </c>
      <c r="S1248" s="16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30" x14ac:dyDescent="0.25">
      <c r="A1249" s="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2" t="s">
        <v>8323</v>
      </c>
      <c r="R1249" t="s">
        <v>8324</v>
      </c>
      <c r="S1249" s="16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45" x14ac:dyDescent="0.25">
      <c r="A1250" s="9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2" t="s">
        <v>8323</v>
      </c>
      <c r="R1250" t="s">
        <v>8324</v>
      </c>
      <c r="S1250" s="16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5" x14ac:dyDescent="0.25">
      <c r="A1251" s="9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2" t="s">
        <v>8323</v>
      </c>
      <c r="R1251" t="s">
        <v>8324</v>
      </c>
      <c r="S1251" s="16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60" x14ac:dyDescent="0.25">
      <c r="A1252" s="9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2" t="s">
        <v>8323</v>
      </c>
      <c r="R1252" t="s">
        <v>8324</v>
      </c>
      <c r="S1252" s="16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30" x14ac:dyDescent="0.25">
      <c r="A1253" s="9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2" t="s">
        <v>8323</v>
      </c>
      <c r="R1253" t="s">
        <v>8324</v>
      </c>
      <c r="S1253" s="16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5" x14ac:dyDescent="0.25">
      <c r="A1254" s="9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2" t="s">
        <v>8323</v>
      </c>
      <c r="R1254" t="s">
        <v>8324</v>
      </c>
      <c r="S1254" s="16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60" x14ac:dyDescent="0.25">
      <c r="A1255" s="9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2" t="s">
        <v>8323</v>
      </c>
      <c r="R1255" t="s">
        <v>8324</v>
      </c>
      <c r="S1255" s="16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60" x14ac:dyDescent="0.25">
      <c r="A1256" s="9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2" t="s">
        <v>8323</v>
      </c>
      <c r="R1256" t="s">
        <v>8324</v>
      </c>
      <c r="S1256" s="16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5" x14ac:dyDescent="0.25">
      <c r="A1257" s="9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2" t="s">
        <v>8323</v>
      </c>
      <c r="R1257" t="s">
        <v>8324</v>
      </c>
      <c r="S1257" s="16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60" x14ac:dyDescent="0.25">
      <c r="A1258" s="9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2" t="s">
        <v>8323</v>
      </c>
      <c r="R1258" t="s">
        <v>8324</v>
      </c>
      <c r="S1258" s="16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45" x14ac:dyDescent="0.25">
      <c r="A1259" s="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2" t="s">
        <v>8323</v>
      </c>
      <c r="R1259" t="s">
        <v>8324</v>
      </c>
      <c r="S1259" s="16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5" x14ac:dyDescent="0.25">
      <c r="A1260" s="9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2" t="s">
        <v>8323</v>
      </c>
      <c r="R1260" t="s">
        <v>8324</v>
      </c>
      <c r="S1260" s="16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45" x14ac:dyDescent="0.25">
      <c r="A1261" s="9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2" t="s">
        <v>8323</v>
      </c>
      <c r="R1261" t="s">
        <v>8324</v>
      </c>
      <c r="S1261" s="16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5" x14ac:dyDescent="0.25">
      <c r="A1262" s="9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2" t="s">
        <v>8323</v>
      </c>
      <c r="R1262" t="s">
        <v>8324</v>
      </c>
      <c r="S1262" s="16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45" x14ac:dyDescent="0.25">
      <c r="A1263" s="9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2" t="s">
        <v>8323</v>
      </c>
      <c r="R1263" t="s">
        <v>8324</v>
      </c>
      <c r="S1263" s="16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60" x14ac:dyDescent="0.25">
      <c r="A1264" s="9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2" t="s">
        <v>8323</v>
      </c>
      <c r="R1264" t="s">
        <v>8324</v>
      </c>
      <c r="S1264" s="16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30" x14ac:dyDescent="0.25">
      <c r="A1265" s="9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2" t="s">
        <v>8323</v>
      </c>
      <c r="R1265" t="s">
        <v>8324</v>
      </c>
      <c r="S1265" s="16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60" x14ac:dyDescent="0.25">
      <c r="A1266" s="9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2" t="s">
        <v>8323</v>
      </c>
      <c r="R1266" t="s">
        <v>8324</v>
      </c>
      <c r="S1266" s="16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60" x14ac:dyDescent="0.25">
      <c r="A1267" s="9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2" t="s">
        <v>8323</v>
      </c>
      <c r="R1267" t="s">
        <v>8324</v>
      </c>
      <c r="S1267" s="16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45" x14ac:dyDescent="0.25">
      <c r="A1268" s="9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2" t="s">
        <v>8323</v>
      </c>
      <c r="R1268" t="s">
        <v>8324</v>
      </c>
      <c r="S1268" s="16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60" x14ac:dyDescent="0.25">
      <c r="A1269" s="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2" t="s">
        <v>8323</v>
      </c>
      <c r="R1269" t="s">
        <v>8324</v>
      </c>
      <c r="S1269" s="16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45" x14ac:dyDescent="0.25">
      <c r="A1270" s="9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2" t="s">
        <v>8323</v>
      </c>
      <c r="R1270" t="s">
        <v>8324</v>
      </c>
      <c r="S1270" s="16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60" x14ac:dyDescent="0.25">
      <c r="A1271" s="9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2" t="s">
        <v>8323</v>
      </c>
      <c r="R1271" t="s">
        <v>8324</v>
      </c>
      <c r="S1271" s="16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45" x14ac:dyDescent="0.25">
      <c r="A1272" s="9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2" t="s">
        <v>8323</v>
      </c>
      <c r="R1272" t="s">
        <v>8324</v>
      </c>
      <c r="S1272" s="16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60" x14ac:dyDescent="0.25">
      <c r="A1273" s="9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2" t="s">
        <v>8323</v>
      </c>
      <c r="R1273" t="s">
        <v>8324</v>
      </c>
      <c r="S1273" s="16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60" x14ac:dyDescent="0.25">
      <c r="A1274" s="9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2" t="s">
        <v>8323</v>
      </c>
      <c r="R1274" t="s">
        <v>8324</v>
      </c>
      <c r="S1274" s="16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45" x14ac:dyDescent="0.25">
      <c r="A1275" s="9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2" t="s">
        <v>8323</v>
      </c>
      <c r="R1275" t="s">
        <v>8324</v>
      </c>
      <c r="S1275" s="16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5" x14ac:dyDescent="0.25">
      <c r="A1276" s="9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2" t="s">
        <v>8323</v>
      </c>
      <c r="R1276" t="s">
        <v>8324</v>
      </c>
      <c r="S1276" s="16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5" x14ac:dyDescent="0.25">
      <c r="A1277" s="9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2" t="s">
        <v>8323</v>
      </c>
      <c r="R1277" t="s">
        <v>8324</v>
      </c>
      <c r="S1277" s="16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30" x14ac:dyDescent="0.25">
      <c r="A1278" s="9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2" t="s">
        <v>8323</v>
      </c>
      <c r="R1278" t="s">
        <v>8324</v>
      </c>
      <c r="S1278" s="16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60" x14ac:dyDescent="0.25">
      <c r="A1279" s="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2" t="s">
        <v>8323</v>
      </c>
      <c r="R1279" t="s">
        <v>8324</v>
      </c>
      <c r="S1279" s="16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60" x14ac:dyDescent="0.25">
      <c r="A1280" s="9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2" t="s">
        <v>8323</v>
      </c>
      <c r="R1280" t="s">
        <v>8324</v>
      </c>
      <c r="S1280" s="16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60" x14ac:dyDescent="0.25">
      <c r="A1281" s="9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2" t="s">
        <v>8323</v>
      </c>
      <c r="R1281" t="s">
        <v>8324</v>
      </c>
      <c r="S1281" s="16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5" x14ac:dyDescent="0.25">
      <c r="A1282" s="9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2" t="s">
        <v>8323</v>
      </c>
      <c r="R1282" t="s">
        <v>8324</v>
      </c>
      <c r="S1282" s="16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60" x14ac:dyDescent="0.25">
      <c r="A1283" s="9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2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YEAR(S:S)</f>
        <v>2013</v>
      </c>
    </row>
    <row r="1284" spans="1:21" ht="60" x14ac:dyDescent="0.25">
      <c r="A1284" s="9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2" t="s">
        <v>8323</v>
      </c>
      <c r="R1284" t="s">
        <v>8324</v>
      </c>
      <c r="S1284" s="16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5" x14ac:dyDescent="0.25">
      <c r="A1285" s="9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2" t="s">
        <v>8323</v>
      </c>
      <c r="R1285" t="s">
        <v>8324</v>
      </c>
      <c r="S1285" s="16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45" x14ac:dyDescent="0.25">
      <c r="A1286" s="9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2" t="s">
        <v>8315</v>
      </c>
      <c r="R1286" t="s">
        <v>8316</v>
      </c>
      <c r="S1286" s="16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60" x14ac:dyDescent="0.25">
      <c r="A1287" s="9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2" t="s">
        <v>8315</v>
      </c>
      <c r="R1287" t="s">
        <v>8316</v>
      </c>
      <c r="S1287" s="16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5" x14ac:dyDescent="0.25">
      <c r="A1288" s="9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2" t="s">
        <v>8315</v>
      </c>
      <c r="R1288" t="s">
        <v>8316</v>
      </c>
      <c r="S1288" s="16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75" x14ac:dyDescent="0.25">
      <c r="A1289" s="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2" t="s">
        <v>8315</v>
      </c>
      <c r="R1289" t="s">
        <v>8316</v>
      </c>
      <c r="S1289" s="16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60" x14ac:dyDescent="0.25">
      <c r="A1290" s="9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2" t="s">
        <v>8315</v>
      </c>
      <c r="R1290" t="s">
        <v>8316</v>
      </c>
      <c r="S1290" s="16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5" x14ac:dyDescent="0.25">
      <c r="A1291" s="9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2" t="s">
        <v>8315</v>
      </c>
      <c r="R1291" t="s">
        <v>8316</v>
      </c>
      <c r="S1291" s="16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30" x14ac:dyDescent="0.25">
      <c r="A1292" s="9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2" t="s">
        <v>8315</v>
      </c>
      <c r="R1292" t="s">
        <v>8316</v>
      </c>
      <c r="S1292" s="16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60" x14ac:dyDescent="0.25">
      <c r="A1293" s="9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2" t="s">
        <v>8315</v>
      </c>
      <c r="R1293" t="s">
        <v>8316</v>
      </c>
      <c r="S1293" s="16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60" x14ac:dyDescent="0.25">
      <c r="A1294" s="9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2" t="s">
        <v>8315</v>
      </c>
      <c r="R1294" t="s">
        <v>8316</v>
      </c>
      <c r="S1294" s="16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60" x14ac:dyDescent="0.25">
      <c r="A1295" s="9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2" t="s">
        <v>8315</v>
      </c>
      <c r="R1295" t="s">
        <v>8316</v>
      </c>
      <c r="S1295" s="16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60" x14ac:dyDescent="0.25">
      <c r="A1296" s="9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2" t="s">
        <v>8315</v>
      </c>
      <c r="R1296" t="s">
        <v>8316</v>
      </c>
      <c r="S1296" s="16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60" x14ac:dyDescent="0.25">
      <c r="A1297" s="9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2" t="s">
        <v>8315</v>
      </c>
      <c r="R1297" t="s">
        <v>8316</v>
      </c>
      <c r="S1297" s="16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60" x14ac:dyDescent="0.25">
      <c r="A1298" s="9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2" t="s">
        <v>8315</v>
      </c>
      <c r="R1298" t="s">
        <v>8316</v>
      </c>
      <c r="S1298" s="16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60" x14ac:dyDescent="0.25">
      <c r="A1299" s="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2" t="s">
        <v>8315</v>
      </c>
      <c r="R1299" t="s">
        <v>8316</v>
      </c>
      <c r="S1299" s="16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60" x14ac:dyDescent="0.25">
      <c r="A1300" s="9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2" t="s">
        <v>8315</v>
      </c>
      <c r="R1300" t="s">
        <v>8316</v>
      </c>
      <c r="S1300" s="16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5" x14ac:dyDescent="0.25">
      <c r="A1301" s="9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2" t="s">
        <v>8315</v>
      </c>
      <c r="R1301" t="s">
        <v>8316</v>
      </c>
      <c r="S1301" s="16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60" x14ac:dyDescent="0.25">
      <c r="A1302" s="9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2" t="s">
        <v>8315</v>
      </c>
      <c r="R1302" t="s">
        <v>8316</v>
      </c>
      <c r="S1302" s="16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60" x14ac:dyDescent="0.25">
      <c r="A1303" s="9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2" t="s">
        <v>8315</v>
      </c>
      <c r="R1303" t="s">
        <v>8316</v>
      </c>
      <c r="S1303" s="16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5" x14ac:dyDescent="0.25">
      <c r="A1304" s="9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2" t="s">
        <v>8315</v>
      </c>
      <c r="R1304" t="s">
        <v>8316</v>
      </c>
      <c r="S1304" s="16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30" x14ac:dyDescent="0.25">
      <c r="A1305" s="9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2" t="s">
        <v>8315</v>
      </c>
      <c r="R1305" t="s">
        <v>8316</v>
      </c>
      <c r="S1305" s="16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5" x14ac:dyDescent="0.25">
      <c r="A1306" s="9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2" t="s">
        <v>8317</v>
      </c>
      <c r="R1306" t="s">
        <v>8319</v>
      </c>
      <c r="S1306" s="16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60" x14ac:dyDescent="0.25">
      <c r="A1307" s="9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2" t="s">
        <v>8317</v>
      </c>
      <c r="R1307" t="s">
        <v>8319</v>
      </c>
      <c r="S1307" s="16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60" x14ac:dyDescent="0.25">
      <c r="A1308" s="9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2" t="s">
        <v>8317</v>
      </c>
      <c r="R1308" t="s">
        <v>8319</v>
      </c>
      <c r="S1308" s="16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30" x14ac:dyDescent="0.25">
      <c r="A1309" s="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2" t="s">
        <v>8317</v>
      </c>
      <c r="R1309" t="s">
        <v>8319</v>
      </c>
      <c r="S1309" s="16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30" x14ac:dyDescent="0.25">
      <c r="A1310" s="9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2" t="s">
        <v>8317</v>
      </c>
      <c r="R1310" t="s">
        <v>8319</v>
      </c>
      <c r="S1310" s="16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45" x14ac:dyDescent="0.25">
      <c r="A1311" s="9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2" t="s">
        <v>8317</v>
      </c>
      <c r="R1311" t="s">
        <v>8319</v>
      </c>
      <c r="S1311" s="16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45" x14ac:dyDescent="0.25">
      <c r="A1312" s="9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2" t="s">
        <v>8317</v>
      </c>
      <c r="R1312" t="s">
        <v>8319</v>
      </c>
      <c r="S1312" s="16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60" x14ac:dyDescent="0.25">
      <c r="A1313" s="9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2" t="s">
        <v>8317</v>
      </c>
      <c r="R1313" t="s">
        <v>8319</v>
      </c>
      <c r="S1313" s="16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5" x14ac:dyDescent="0.25">
      <c r="A1314" s="9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2" t="s">
        <v>8317</v>
      </c>
      <c r="R1314" t="s">
        <v>8319</v>
      </c>
      <c r="S1314" s="16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60" x14ac:dyDescent="0.25">
      <c r="A1315" s="9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2" t="s">
        <v>8317</v>
      </c>
      <c r="R1315" t="s">
        <v>8319</v>
      </c>
      <c r="S1315" s="16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60" x14ac:dyDescent="0.25">
      <c r="A1316" s="9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2" t="s">
        <v>8317</v>
      </c>
      <c r="R1316" t="s">
        <v>8319</v>
      </c>
      <c r="S1316" s="16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30" x14ac:dyDescent="0.25">
      <c r="A1317" s="9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2" t="s">
        <v>8317</v>
      </c>
      <c r="R1317" t="s">
        <v>8319</v>
      </c>
      <c r="S1317" s="16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5" x14ac:dyDescent="0.25">
      <c r="A1318" s="9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2" t="s">
        <v>8317</v>
      </c>
      <c r="R1318" t="s">
        <v>8319</v>
      </c>
      <c r="S1318" s="16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60" x14ac:dyDescent="0.25">
      <c r="A1319" s="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2" t="s">
        <v>8317</v>
      </c>
      <c r="R1319" t="s">
        <v>8319</v>
      </c>
      <c r="S1319" s="16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5" x14ac:dyDescent="0.25">
      <c r="A1320" s="9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2" t="s">
        <v>8317</v>
      </c>
      <c r="R1320" t="s">
        <v>8319</v>
      </c>
      <c r="S1320" s="16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45" x14ac:dyDescent="0.25">
      <c r="A1321" s="9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2" t="s">
        <v>8317</v>
      </c>
      <c r="R1321" t="s">
        <v>8319</v>
      </c>
      <c r="S1321" s="16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60" x14ac:dyDescent="0.25">
      <c r="A1322" s="9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2" t="s">
        <v>8317</v>
      </c>
      <c r="R1322" t="s">
        <v>8319</v>
      </c>
      <c r="S1322" s="16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60" x14ac:dyDescent="0.25">
      <c r="A1323" s="9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2" t="s">
        <v>8317</v>
      </c>
      <c r="R1323" t="s">
        <v>8319</v>
      </c>
      <c r="S1323" s="16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60" x14ac:dyDescent="0.25">
      <c r="A1324" s="9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2" t="s">
        <v>8317</v>
      </c>
      <c r="R1324" t="s">
        <v>8319</v>
      </c>
      <c r="S1324" s="16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60" x14ac:dyDescent="0.25">
      <c r="A1325" s="9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2" t="s">
        <v>8317</v>
      </c>
      <c r="R1325" t="s">
        <v>8319</v>
      </c>
      <c r="S1325" s="16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60" x14ac:dyDescent="0.25">
      <c r="A1326" s="9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2" t="s">
        <v>8317</v>
      </c>
      <c r="R1326" t="s">
        <v>8319</v>
      </c>
      <c r="S1326" s="16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60" x14ac:dyDescent="0.25">
      <c r="A1327" s="9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2" t="s">
        <v>8317</v>
      </c>
      <c r="R1327" t="s">
        <v>8319</v>
      </c>
      <c r="S1327" s="16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60" x14ac:dyDescent="0.25">
      <c r="A1328" s="9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2" t="s">
        <v>8317</v>
      </c>
      <c r="R1328" t="s">
        <v>8319</v>
      </c>
      <c r="S1328" s="16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5" x14ac:dyDescent="0.25">
      <c r="A1329" s="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2" t="s">
        <v>8317</v>
      </c>
      <c r="R1329" t="s">
        <v>8319</v>
      </c>
      <c r="S1329" s="16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60" x14ac:dyDescent="0.25">
      <c r="A1330" s="9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2" t="s">
        <v>8317</v>
      </c>
      <c r="R1330" t="s">
        <v>8319</v>
      </c>
      <c r="S1330" s="16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5" x14ac:dyDescent="0.25">
      <c r="A1331" s="9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2" t="s">
        <v>8317</v>
      </c>
      <c r="R1331" t="s">
        <v>8319</v>
      </c>
      <c r="S1331" s="16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5" x14ac:dyDescent="0.25">
      <c r="A1332" s="9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2" t="s">
        <v>8317</v>
      </c>
      <c r="R1332" t="s">
        <v>8319</v>
      </c>
      <c r="S1332" s="16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5" x14ac:dyDescent="0.25">
      <c r="A1333" s="9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2" t="s">
        <v>8317</v>
      </c>
      <c r="R1333" t="s">
        <v>8319</v>
      </c>
      <c r="S1333" s="16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60" x14ac:dyDescent="0.25">
      <c r="A1334" s="9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2" t="s">
        <v>8317</v>
      </c>
      <c r="R1334" t="s">
        <v>8319</v>
      </c>
      <c r="S1334" s="16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60" x14ac:dyDescent="0.25">
      <c r="A1335" s="9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2" t="s">
        <v>8317</v>
      </c>
      <c r="R1335" t="s">
        <v>8319</v>
      </c>
      <c r="S1335" s="16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5" x14ac:dyDescent="0.25">
      <c r="A1336" s="9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2" t="s">
        <v>8317</v>
      </c>
      <c r="R1336" t="s">
        <v>8319</v>
      </c>
      <c r="S1336" s="16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60" x14ac:dyDescent="0.25">
      <c r="A1337" s="9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2" t="s">
        <v>8317</v>
      </c>
      <c r="R1337" t="s">
        <v>8319</v>
      </c>
      <c r="S1337" s="16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60" x14ac:dyDescent="0.25">
      <c r="A1338" s="9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2" t="s">
        <v>8317</v>
      </c>
      <c r="R1338" t="s">
        <v>8319</v>
      </c>
      <c r="S1338" s="16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5" x14ac:dyDescent="0.25">
      <c r="A1339" s="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2" t="s">
        <v>8317</v>
      </c>
      <c r="R1339" t="s">
        <v>8319</v>
      </c>
      <c r="S1339" s="16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60" x14ac:dyDescent="0.25">
      <c r="A1340" s="9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2" t="s">
        <v>8317</v>
      </c>
      <c r="R1340" t="s">
        <v>8319</v>
      </c>
      <c r="S1340" s="16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30" x14ac:dyDescent="0.25">
      <c r="A1341" s="9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2" t="s">
        <v>8317</v>
      </c>
      <c r="R1341" t="s">
        <v>8319</v>
      </c>
      <c r="S1341" s="16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5" x14ac:dyDescent="0.25">
      <c r="A1342" s="9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2" t="s">
        <v>8317</v>
      </c>
      <c r="R1342" t="s">
        <v>8319</v>
      </c>
      <c r="S1342" s="16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60" x14ac:dyDescent="0.25">
      <c r="A1343" s="9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2" t="s">
        <v>8317</v>
      </c>
      <c r="R1343" t="s">
        <v>8319</v>
      </c>
      <c r="S1343" s="16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60" x14ac:dyDescent="0.25">
      <c r="A1344" s="9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2" t="s">
        <v>8317</v>
      </c>
      <c r="R1344" t="s">
        <v>8319</v>
      </c>
      <c r="S1344" s="16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60" x14ac:dyDescent="0.25">
      <c r="A1345" s="9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2" t="s">
        <v>8317</v>
      </c>
      <c r="R1345" t="s">
        <v>8319</v>
      </c>
      <c r="S1345" s="16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45" x14ac:dyDescent="0.25">
      <c r="A1346" s="9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2" t="s">
        <v>8320</v>
      </c>
      <c r="R1346" t="s">
        <v>8321</v>
      </c>
      <c r="S1346" s="16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5" x14ac:dyDescent="0.25">
      <c r="A1347" s="9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2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YEAR(S:S)</f>
        <v>2014</v>
      </c>
    </row>
    <row r="1348" spans="1:21" ht="45" x14ac:dyDescent="0.25">
      <c r="A1348" s="9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2" t="s">
        <v>8320</v>
      </c>
      <c r="R1348" t="s">
        <v>8321</v>
      </c>
      <c r="S1348" s="16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60" x14ac:dyDescent="0.25">
      <c r="A1349" s="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2" t="s">
        <v>8320</v>
      </c>
      <c r="R1349" t="s">
        <v>8321</v>
      </c>
      <c r="S1349" s="16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60" x14ac:dyDescent="0.25">
      <c r="A1350" s="9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2" t="s">
        <v>8320</v>
      </c>
      <c r="R1350" t="s">
        <v>8321</v>
      </c>
      <c r="S1350" s="16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60" x14ac:dyDescent="0.25">
      <c r="A1351" s="9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2" t="s">
        <v>8320</v>
      </c>
      <c r="R1351" t="s">
        <v>8321</v>
      </c>
      <c r="S1351" s="16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60" x14ac:dyDescent="0.25">
      <c r="A1352" s="9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2" t="s">
        <v>8320</v>
      </c>
      <c r="R1352" t="s">
        <v>8321</v>
      </c>
      <c r="S1352" s="16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30" x14ac:dyDescent="0.25">
      <c r="A1353" s="9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2" t="s">
        <v>8320</v>
      </c>
      <c r="R1353" t="s">
        <v>8321</v>
      </c>
      <c r="S1353" s="16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60" x14ac:dyDescent="0.25">
      <c r="A1354" s="9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2" t="s">
        <v>8320</v>
      </c>
      <c r="R1354" t="s">
        <v>8321</v>
      </c>
      <c r="S1354" s="16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45" x14ac:dyDescent="0.25">
      <c r="A1355" s="9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2" t="s">
        <v>8320</v>
      </c>
      <c r="R1355" t="s">
        <v>8321</v>
      </c>
      <c r="S1355" s="16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45" x14ac:dyDescent="0.25">
      <c r="A1356" s="9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2" t="s">
        <v>8320</v>
      </c>
      <c r="R1356" t="s">
        <v>8321</v>
      </c>
      <c r="S1356" s="16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60" x14ac:dyDescent="0.25">
      <c r="A1357" s="9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2" t="s">
        <v>8320</v>
      </c>
      <c r="R1357" t="s">
        <v>8321</v>
      </c>
      <c r="S1357" s="16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60" x14ac:dyDescent="0.25">
      <c r="A1358" s="9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2" t="s">
        <v>8320</v>
      </c>
      <c r="R1358" t="s">
        <v>8321</v>
      </c>
      <c r="S1358" s="16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5" x14ac:dyDescent="0.25">
      <c r="A1359" s="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2" t="s">
        <v>8320</v>
      </c>
      <c r="R1359" t="s">
        <v>8321</v>
      </c>
      <c r="S1359" s="16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5" x14ac:dyDescent="0.25">
      <c r="A1360" s="9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2" t="s">
        <v>8320</v>
      </c>
      <c r="R1360" t="s">
        <v>8321</v>
      </c>
      <c r="S1360" s="16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45" x14ac:dyDescent="0.25">
      <c r="A1361" s="9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2" t="s">
        <v>8320</v>
      </c>
      <c r="R1361" t="s">
        <v>8321</v>
      </c>
      <c r="S1361" s="16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30" x14ac:dyDescent="0.25">
      <c r="A1362" s="9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2" t="s">
        <v>8320</v>
      </c>
      <c r="R1362" t="s">
        <v>8321</v>
      </c>
      <c r="S1362" s="16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5" x14ac:dyDescent="0.25">
      <c r="A1363" s="9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2" t="s">
        <v>8320</v>
      </c>
      <c r="R1363" t="s">
        <v>8321</v>
      </c>
      <c r="S1363" s="16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45" x14ac:dyDescent="0.25">
      <c r="A1364" s="9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2" t="s">
        <v>8320</v>
      </c>
      <c r="R1364" t="s">
        <v>8321</v>
      </c>
      <c r="S1364" s="16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60" x14ac:dyDescent="0.25">
      <c r="A1365" s="9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2" t="s">
        <v>8320</v>
      </c>
      <c r="R1365" t="s">
        <v>8321</v>
      </c>
      <c r="S1365" s="16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60" x14ac:dyDescent="0.25">
      <c r="A1366" s="9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2" t="s">
        <v>8323</v>
      </c>
      <c r="R1366" t="s">
        <v>8324</v>
      </c>
      <c r="S1366" s="16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45" x14ac:dyDescent="0.25">
      <c r="A1367" s="9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2" t="s">
        <v>8323</v>
      </c>
      <c r="R1367" t="s">
        <v>8324</v>
      </c>
      <c r="S1367" s="16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x14ac:dyDescent="0.25">
      <c r="A1368" s="9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2" t="s">
        <v>8323</v>
      </c>
      <c r="R1368" t="s">
        <v>8324</v>
      </c>
      <c r="S1368" s="16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5" x14ac:dyDescent="0.25">
      <c r="A1369" s="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2" t="s">
        <v>8323</v>
      </c>
      <c r="R1369" t="s">
        <v>8324</v>
      </c>
      <c r="S1369" s="16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5" x14ac:dyDescent="0.25">
      <c r="A1370" s="9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2" t="s">
        <v>8323</v>
      </c>
      <c r="R1370" t="s">
        <v>8324</v>
      </c>
      <c r="S1370" s="16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60" x14ac:dyDescent="0.25">
      <c r="A1371" s="9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2" t="s">
        <v>8323</v>
      </c>
      <c r="R1371" t="s">
        <v>8324</v>
      </c>
      <c r="S1371" s="16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30" x14ac:dyDescent="0.25">
      <c r="A1372" s="9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2" t="s">
        <v>8323</v>
      </c>
      <c r="R1372" t="s">
        <v>8324</v>
      </c>
      <c r="S1372" s="16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60" x14ac:dyDescent="0.25">
      <c r="A1373" s="9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2" t="s">
        <v>8323</v>
      </c>
      <c r="R1373" t="s">
        <v>8324</v>
      </c>
      <c r="S1373" s="16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ht="30" x14ac:dyDescent="0.25">
      <c r="A1374" s="9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2" t="s">
        <v>8323</v>
      </c>
      <c r="R1374" t="s">
        <v>8324</v>
      </c>
      <c r="S1374" s="16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45" x14ac:dyDescent="0.25">
      <c r="A1375" s="9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2" t="s">
        <v>8323</v>
      </c>
      <c r="R1375" t="s">
        <v>8324</v>
      </c>
      <c r="S1375" s="16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45" x14ac:dyDescent="0.25">
      <c r="A1376" s="9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2" t="s">
        <v>8323</v>
      </c>
      <c r="R1376" t="s">
        <v>8324</v>
      </c>
      <c r="S1376" s="16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60" x14ac:dyDescent="0.25">
      <c r="A1377" s="9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2" t="s">
        <v>8323</v>
      </c>
      <c r="R1377" t="s">
        <v>8324</v>
      </c>
      <c r="S1377" s="16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30" x14ac:dyDescent="0.25">
      <c r="A1378" s="9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2" t="s">
        <v>8323</v>
      </c>
      <c r="R1378" t="s">
        <v>8324</v>
      </c>
      <c r="S1378" s="16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60" x14ac:dyDescent="0.25">
      <c r="A1379" s="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2" t="s">
        <v>8323</v>
      </c>
      <c r="R1379" t="s">
        <v>8324</v>
      </c>
      <c r="S1379" s="16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x14ac:dyDescent="0.25">
      <c r="A1380" s="9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2" t="s">
        <v>8323</v>
      </c>
      <c r="R1380" t="s">
        <v>8324</v>
      </c>
      <c r="S1380" s="16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30" x14ac:dyDescent="0.25">
      <c r="A1381" s="9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2" t="s">
        <v>8323</v>
      </c>
      <c r="R1381" t="s">
        <v>8324</v>
      </c>
      <c r="S1381" s="16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45" x14ac:dyDescent="0.25">
      <c r="A1382" s="9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2" t="s">
        <v>8323</v>
      </c>
      <c r="R1382" t="s">
        <v>8324</v>
      </c>
      <c r="S1382" s="16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60" x14ac:dyDescent="0.25">
      <c r="A1383" s="9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2" t="s">
        <v>8323</v>
      </c>
      <c r="R1383" t="s">
        <v>8324</v>
      </c>
      <c r="S1383" s="16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5" x14ac:dyDescent="0.25">
      <c r="A1384" s="9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2" t="s">
        <v>8323</v>
      </c>
      <c r="R1384" t="s">
        <v>8324</v>
      </c>
      <c r="S1384" s="16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60" x14ac:dyDescent="0.25">
      <c r="A1385" s="9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2" t="s">
        <v>8323</v>
      </c>
      <c r="R1385" t="s">
        <v>8324</v>
      </c>
      <c r="S1385" s="16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5" x14ac:dyDescent="0.25">
      <c r="A1386" s="9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2" t="s">
        <v>8323</v>
      </c>
      <c r="R1386" t="s">
        <v>8324</v>
      </c>
      <c r="S1386" s="16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5" x14ac:dyDescent="0.25">
      <c r="A1387" s="9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2" t="s">
        <v>8323</v>
      </c>
      <c r="R1387" t="s">
        <v>8324</v>
      </c>
      <c r="S1387" s="16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30" x14ac:dyDescent="0.25">
      <c r="A1388" s="9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2" t="s">
        <v>8323</v>
      </c>
      <c r="R1388" t="s">
        <v>8324</v>
      </c>
      <c r="S1388" s="16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60" x14ac:dyDescent="0.25">
      <c r="A1389" s="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2" t="s">
        <v>8323</v>
      </c>
      <c r="R1389" t="s">
        <v>8324</v>
      </c>
      <c r="S1389" s="16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60" x14ac:dyDescent="0.25">
      <c r="A1390" s="9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2" t="s">
        <v>8323</v>
      </c>
      <c r="R1390" t="s">
        <v>8324</v>
      </c>
      <c r="S1390" s="16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30" x14ac:dyDescent="0.25">
      <c r="A1391" s="9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2" t="s">
        <v>8323</v>
      </c>
      <c r="R1391" t="s">
        <v>8324</v>
      </c>
      <c r="S1391" s="16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5" x14ac:dyDescent="0.25">
      <c r="A1392" s="9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2" t="s">
        <v>8323</v>
      </c>
      <c r="R1392" t="s">
        <v>8324</v>
      </c>
      <c r="S1392" s="16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5" x14ac:dyDescent="0.25">
      <c r="A1393" s="9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2" t="s">
        <v>8323</v>
      </c>
      <c r="R1393" t="s">
        <v>8324</v>
      </c>
      <c r="S1393" s="16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5" x14ac:dyDescent="0.25">
      <c r="A1394" s="9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2" t="s">
        <v>8323</v>
      </c>
      <c r="R1394" t="s">
        <v>8324</v>
      </c>
      <c r="S1394" s="16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ht="30" x14ac:dyDescent="0.25">
      <c r="A1395" s="9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2" t="s">
        <v>8323</v>
      </c>
      <c r="R1395" t="s">
        <v>8324</v>
      </c>
      <c r="S1395" s="16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5" x14ac:dyDescent="0.25">
      <c r="A1396" s="9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2" t="s">
        <v>8323</v>
      </c>
      <c r="R1396" t="s">
        <v>8324</v>
      </c>
      <c r="S1396" s="16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x14ac:dyDescent="0.25">
      <c r="A1397" s="9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2" t="s">
        <v>8323</v>
      </c>
      <c r="R1397" t="s">
        <v>8324</v>
      </c>
      <c r="S1397" s="16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60" x14ac:dyDescent="0.25">
      <c r="A1398" s="9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2" t="s">
        <v>8323</v>
      </c>
      <c r="R1398" t="s">
        <v>8324</v>
      </c>
      <c r="S1398" s="16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5" x14ac:dyDescent="0.25">
      <c r="A1399" s="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2" t="s">
        <v>8323</v>
      </c>
      <c r="R1399" t="s">
        <v>8324</v>
      </c>
      <c r="S1399" s="16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5" x14ac:dyDescent="0.25">
      <c r="A1400" s="9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2" t="s">
        <v>8323</v>
      </c>
      <c r="R1400" t="s">
        <v>8324</v>
      </c>
      <c r="S1400" s="16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5" x14ac:dyDescent="0.25">
      <c r="A1401" s="9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2" t="s">
        <v>8323</v>
      </c>
      <c r="R1401" t="s">
        <v>8324</v>
      </c>
      <c r="S1401" s="16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5" x14ac:dyDescent="0.25">
      <c r="A1402" s="9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2" t="s">
        <v>8323</v>
      </c>
      <c r="R1402" t="s">
        <v>8324</v>
      </c>
      <c r="S1402" s="16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60" x14ac:dyDescent="0.25">
      <c r="A1403" s="9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2" t="s">
        <v>8323</v>
      </c>
      <c r="R1403" t="s">
        <v>8324</v>
      </c>
      <c r="S1403" s="16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60" x14ac:dyDescent="0.25">
      <c r="A1404" s="9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2" t="s">
        <v>8323</v>
      </c>
      <c r="R1404" t="s">
        <v>8324</v>
      </c>
      <c r="S1404" s="16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60" x14ac:dyDescent="0.25">
      <c r="A1405" s="9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2" t="s">
        <v>8323</v>
      </c>
      <c r="R1405" t="s">
        <v>8324</v>
      </c>
      <c r="S1405" s="16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60" x14ac:dyDescent="0.25">
      <c r="A1406" s="9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2" t="s">
        <v>8320</v>
      </c>
      <c r="R1406" t="s">
        <v>8339</v>
      </c>
      <c r="S1406" s="16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30" x14ac:dyDescent="0.25">
      <c r="A1407" s="9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2" t="s">
        <v>8320</v>
      </c>
      <c r="R1407" t="s">
        <v>8339</v>
      </c>
      <c r="S1407" s="16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x14ac:dyDescent="0.25">
      <c r="A1408" s="9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2" t="s">
        <v>8320</v>
      </c>
      <c r="R1408" t="s">
        <v>8339</v>
      </c>
      <c r="S1408" s="16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5" x14ac:dyDescent="0.25">
      <c r="A1409" s="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2" t="s">
        <v>8320</v>
      </c>
      <c r="R1409" t="s">
        <v>8339</v>
      </c>
      <c r="S1409" s="16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60" x14ac:dyDescent="0.25">
      <c r="A1410" s="9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2" t="s">
        <v>8320</v>
      </c>
      <c r="R1410" t="s">
        <v>8339</v>
      </c>
      <c r="S1410" s="16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5" x14ac:dyDescent="0.25">
      <c r="A1411" s="9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2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YEAR(S:S)</f>
        <v>2014</v>
      </c>
    </row>
    <row r="1412" spans="1:21" ht="60" x14ac:dyDescent="0.25">
      <c r="A1412" s="9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2" t="s">
        <v>8320</v>
      </c>
      <c r="R1412" t="s">
        <v>8339</v>
      </c>
      <c r="S1412" s="16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60" x14ac:dyDescent="0.25">
      <c r="A1413" s="9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2" t="s">
        <v>8320</v>
      </c>
      <c r="R1413" t="s">
        <v>8339</v>
      </c>
      <c r="S1413" s="16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30" x14ac:dyDescent="0.25">
      <c r="A1414" s="9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2" t="s">
        <v>8320</v>
      </c>
      <c r="R1414" t="s">
        <v>8339</v>
      </c>
      <c r="S1414" s="16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60" x14ac:dyDescent="0.25">
      <c r="A1415" s="9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2" t="s">
        <v>8320</v>
      </c>
      <c r="R1415" t="s">
        <v>8339</v>
      </c>
      <c r="S1415" s="16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60" x14ac:dyDescent="0.25">
      <c r="A1416" s="9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2" t="s">
        <v>8320</v>
      </c>
      <c r="R1416" t="s">
        <v>8339</v>
      </c>
      <c r="S1416" s="16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5" x14ac:dyDescent="0.25">
      <c r="A1417" s="9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2" t="s">
        <v>8320</v>
      </c>
      <c r="R1417" t="s">
        <v>8339</v>
      </c>
      <c r="S1417" s="16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5" x14ac:dyDescent="0.25">
      <c r="A1418" s="9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2" t="s">
        <v>8320</v>
      </c>
      <c r="R1418" t="s">
        <v>8339</v>
      </c>
      <c r="S1418" s="16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5" x14ac:dyDescent="0.25">
      <c r="A1419" s="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2" t="s">
        <v>8320</v>
      </c>
      <c r="R1419" t="s">
        <v>8339</v>
      </c>
      <c r="S1419" s="16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60" x14ac:dyDescent="0.25">
      <c r="A1420" s="9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2" t="s">
        <v>8320</v>
      </c>
      <c r="R1420" t="s">
        <v>8339</v>
      </c>
      <c r="S1420" s="16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60" x14ac:dyDescent="0.25">
      <c r="A1421" s="9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2" t="s">
        <v>8320</v>
      </c>
      <c r="R1421" t="s">
        <v>8339</v>
      </c>
      <c r="S1421" s="16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30" x14ac:dyDescent="0.25">
      <c r="A1422" s="9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2" t="s">
        <v>8320</v>
      </c>
      <c r="R1422" t="s">
        <v>8339</v>
      </c>
      <c r="S1422" s="16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60" x14ac:dyDescent="0.25">
      <c r="A1423" s="9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2" t="s">
        <v>8320</v>
      </c>
      <c r="R1423" t="s">
        <v>8339</v>
      </c>
      <c r="S1423" s="16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60" x14ac:dyDescent="0.25">
      <c r="A1424" s="9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2" t="s">
        <v>8320</v>
      </c>
      <c r="R1424" t="s">
        <v>8339</v>
      </c>
      <c r="S1424" s="16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60" x14ac:dyDescent="0.25">
      <c r="A1425" s="9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2" t="s">
        <v>8320</v>
      </c>
      <c r="R1425" t="s">
        <v>8339</v>
      </c>
      <c r="S1425" s="16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5" x14ac:dyDescent="0.25">
      <c r="A1426" s="9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2" t="s">
        <v>8320</v>
      </c>
      <c r="R1426" t="s">
        <v>8339</v>
      </c>
      <c r="S1426" s="16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60" x14ac:dyDescent="0.25">
      <c r="A1427" s="9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2" t="s">
        <v>8320</v>
      </c>
      <c r="R1427" t="s">
        <v>8339</v>
      </c>
      <c r="S1427" s="16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45" x14ac:dyDescent="0.25">
      <c r="A1428" s="9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2" t="s">
        <v>8320</v>
      </c>
      <c r="R1428" t="s">
        <v>8339</v>
      </c>
      <c r="S1428" s="16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60" x14ac:dyDescent="0.25">
      <c r="A1429" s="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2" t="s">
        <v>8320</v>
      </c>
      <c r="R1429" t="s">
        <v>8339</v>
      </c>
      <c r="S1429" s="16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45" x14ac:dyDescent="0.25">
      <c r="A1430" s="9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2" t="s">
        <v>8320</v>
      </c>
      <c r="R1430" t="s">
        <v>8339</v>
      </c>
      <c r="S1430" s="16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45" x14ac:dyDescent="0.25">
      <c r="A1431" s="9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2" t="s">
        <v>8320</v>
      </c>
      <c r="R1431" t="s">
        <v>8339</v>
      </c>
      <c r="S1431" s="16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5" x14ac:dyDescent="0.25">
      <c r="A1432" s="9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2" t="s">
        <v>8320</v>
      </c>
      <c r="R1432" t="s">
        <v>8339</v>
      </c>
      <c r="S1432" s="16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60" x14ac:dyDescent="0.25">
      <c r="A1433" s="9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2" t="s">
        <v>8320</v>
      </c>
      <c r="R1433" t="s">
        <v>8339</v>
      </c>
      <c r="S1433" s="16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60" x14ac:dyDescent="0.25">
      <c r="A1434" s="9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2" t="s">
        <v>8320</v>
      </c>
      <c r="R1434" t="s">
        <v>8339</v>
      </c>
      <c r="S1434" s="16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60" x14ac:dyDescent="0.25">
      <c r="A1435" s="9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2" t="s">
        <v>8320</v>
      </c>
      <c r="R1435" t="s">
        <v>8339</v>
      </c>
      <c r="S1435" s="16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5" x14ac:dyDescent="0.25">
      <c r="A1436" s="9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2" t="s">
        <v>8320</v>
      </c>
      <c r="R1436" t="s">
        <v>8339</v>
      </c>
      <c r="S1436" s="16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45" x14ac:dyDescent="0.25">
      <c r="A1437" s="9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2" t="s">
        <v>8320</v>
      </c>
      <c r="R1437" t="s">
        <v>8339</v>
      </c>
      <c r="S1437" s="16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60" x14ac:dyDescent="0.25">
      <c r="A1438" s="9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2" t="s">
        <v>8320</v>
      </c>
      <c r="R1438" t="s">
        <v>8339</v>
      </c>
      <c r="S1438" s="16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60" x14ac:dyDescent="0.25">
      <c r="A1439" s="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2" t="s">
        <v>8320</v>
      </c>
      <c r="R1439" t="s">
        <v>8339</v>
      </c>
      <c r="S1439" s="16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60" x14ac:dyDescent="0.25">
      <c r="A1440" s="9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2" t="s">
        <v>8320</v>
      </c>
      <c r="R1440" t="s">
        <v>8339</v>
      </c>
      <c r="S1440" s="16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5" x14ac:dyDescent="0.25">
      <c r="A1441" s="9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2" t="s">
        <v>8320</v>
      </c>
      <c r="R1441" t="s">
        <v>8339</v>
      </c>
      <c r="S1441" s="16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45" x14ac:dyDescent="0.25">
      <c r="A1442" s="9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2" t="s">
        <v>8320</v>
      </c>
      <c r="R1442" t="s">
        <v>8339</v>
      </c>
      <c r="S1442" s="16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60" x14ac:dyDescent="0.25">
      <c r="A1443" s="9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2" t="s">
        <v>8320</v>
      </c>
      <c r="R1443" t="s">
        <v>8339</v>
      </c>
      <c r="S1443" s="16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45" x14ac:dyDescent="0.25">
      <c r="A1444" s="9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2" t="s">
        <v>8320</v>
      </c>
      <c r="R1444" t="s">
        <v>8339</v>
      </c>
      <c r="S1444" s="16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60" x14ac:dyDescent="0.25">
      <c r="A1445" s="9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2" t="s">
        <v>8320</v>
      </c>
      <c r="R1445" t="s">
        <v>8339</v>
      </c>
      <c r="S1445" s="16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45" x14ac:dyDescent="0.25">
      <c r="A1446" s="9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2" t="s">
        <v>8320</v>
      </c>
      <c r="R1446" t="s">
        <v>8339</v>
      </c>
      <c r="S1446" s="16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60" x14ac:dyDescent="0.25">
      <c r="A1447" s="9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2" t="s">
        <v>8320</v>
      </c>
      <c r="R1447" t="s">
        <v>8339</v>
      </c>
      <c r="S1447" s="16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60" x14ac:dyDescent="0.25">
      <c r="A1448" s="9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2" t="s">
        <v>8320</v>
      </c>
      <c r="R1448" t="s">
        <v>8339</v>
      </c>
      <c r="S1448" s="16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30" x14ac:dyDescent="0.25">
      <c r="A1449" s="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2" t="s">
        <v>8320</v>
      </c>
      <c r="R1449" t="s">
        <v>8339</v>
      </c>
      <c r="S1449" s="16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60" x14ac:dyDescent="0.25">
      <c r="A1450" s="9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2" t="s">
        <v>8320</v>
      </c>
      <c r="R1450" t="s">
        <v>8339</v>
      </c>
      <c r="S1450" s="16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60" x14ac:dyDescent="0.25">
      <c r="A1451" s="9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2" t="s">
        <v>8320</v>
      </c>
      <c r="R1451" t="s">
        <v>8339</v>
      </c>
      <c r="S1451" s="16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60" x14ac:dyDescent="0.25">
      <c r="A1452" s="9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2" t="s">
        <v>8320</v>
      </c>
      <c r="R1452" t="s">
        <v>8339</v>
      </c>
      <c r="S1452" s="16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45" x14ac:dyDescent="0.25">
      <c r="A1453" s="9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2" t="s">
        <v>8320</v>
      </c>
      <c r="R1453" t="s">
        <v>8339</v>
      </c>
      <c r="S1453" s="16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30" x14ac:dyDescent="0.25">
      <c r="A1454" s="9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2" t="s">
        <v>8320</v>
      </c>
      <c r="R1454" t="s">
        <v>8339</v>
      </c>
      <c r="S1454" s="16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60" x14ac:dyDescent="0.25">
      <c r="A1455" s="9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2" t="s">
        <v>8320</v>
      </c>
      <c r="R1455" t="s">
        <v>8339</v>
      </c>
      <c r="S1455" s="16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60" x14ac:dyDescent="0.25">
      <c r="A1456" s="9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2" t="s">
        <v>8320</v>
      </c>
      <c r="R1456" t="s">
        <v>8339</v>
      </c>
      <c r="S1456" s="16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60" x14ac:dyDescent="0.25">
      <c r="A1457" s="9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2" t="s">
        <v>8320</v>
      </c>
      <c r="R1457" t="s">
        <v>8339</v>
      </c>
      <c r="S1457" s="16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ht="30" x14ac:dyDescent="0.25">
      <c r="A1458" s="9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2" t="s">
        <v>8320</v>
      </c>
      <c r="R1458" t="s">
        <v>8339</v>
      </c>
      <c r="S1458" s="16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30" x14ac:dyDescent="0.25">
      <c r="A1459" s="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2" t="s">
        <v>8320</v>
      </c>
      <c r="R1459" t="s">
        <v>8339</v>
      </c>
      <c r="S1459" s="16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60" x14ac:dyDescent="0.25">
      <c r="A1460" s="9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2" t="s">
        <v>8320</v>
      </c>
      <c r="R1460" t="s">
        <v>8339</v>
      </c>
      <c r="S1460" s="16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5" x14ac:dyDescent="0.25">
      <c r="A1461" s="9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2" t="s">
        <v>8320</v>
      </c>
      <c r="R1461" t="s">
        <v>8339</v>
      </c>
      <c r="S1461" s="16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5" x14ac:dyDescent="0.25">
      <c r="A1462" s="9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2" t="s">
        <v>8320</v>
      </c>
      <c r="R1462" t="s">
        <v>8339</v>
      </c>
      <c r="S1462" s="16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30" x14ac:dyDescent="0.25">
      <c r="A1463" s="9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2" t="s">
        <v>8320</v>
      </c>
      <c r="R1463" t="s">
        <v>8340</v>
      </c>
      <c r="S1463" s="16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30" x14ac:dyDescent="0.25">
      <c r="A1464" s="9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2" t="s">
        <v>8320</v>
      </c>
      <c r="R1464" t="s">
        <v>8340</v>
      </c>
      <c r="S1464" s="16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45" x14ac:dyDescent="0.25">
      <c r="A1465" s="9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2" t="s">
        <v>8320</v>
      </c>
      <c r="R1465" t="s">
        <v>8340</v>
      </c>
      <c r="S1465" s="16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x14ac:dyDescent="0.25">
      <c r="A1466" s="9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2" t="s">
        <v>8320</v>
      </c>
      <c r="R1466" t="s">
        <v>8340</v>
      </c>
      <c r="S1466" s="16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60" x14ac:dyDescent="0.25">
      <c r="A1467" s="9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2" t="s">
        <v>8320</v>
      </c>
      <c r="R1467" t="s">
        <v>8340</v>
      </c>
      <c r="S1467" s="16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60" x14ac:dyDescent="0.25">
      <c r="A1468" s="9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2" t="s">
        <v>8320</v>
      </c>
      <c r="R1468" t="s">
        <v>8340</v>
      </c>
      <c r="S1468" s="16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30" x14ac:dyDescent="0.25">
      <c r="A1469" s="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2" t="s">
        <v>8320</v>
      </c>
      <c r="R1469" t="s">
        <v>8340</v>
      </c>
      <c r="S1469" s="16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60" x14ac:dyDescent="0.25">
      <c r="A1470" s="9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2" t="s">
        <v>8320</v>
      </c>
      <c r="R1470" t="s">
        <v>8340</v>
      </c>
      <c r="S1470" s="16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45" x14ac:dyDescent="0.25">
      <c r="A1471" s="9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2" t="s">
        <v>8320</v>
      </c>
      <c r="R1471" t="s">
        <v>8340</v>
      </c>
      <c r="S1471" s="16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60" x14ac:dyDescent="0.25">
      <c r="A1472" s="9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2" t="s">
        <v>8320</v>
      </c>
      <c r="R1472" t="s">
        <v>8340</v>
      </c>
      <c r="S1472" s="16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45" x14ac:dyDescent="0.25">
      <c r="A1473" s="9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2" t="s">
        <v>8320</v>
      </c>
      <c r="R1473" t="s">
        <v>8340</v>
      </c>
      <c r="S1473" s="16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60" x14ac:dyDescent="0.25">
      <c r="A1474" s="9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2" t="s">
        <v>8320</v>
      </c>
      <c r="R1474" t="s">
        <v>8340</v>
      </c>
      <c r="S1474" s="16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x14ac:dyDescent="0.25">
      <c r="A1475" s="9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2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YEAR(S:S)</f>
        <v>2012</v>
      </c>
    </row>
    <row r="1476" spans="1:21" ht="60" x14ac:dyDescent="0.25">
      <c r="A1476" s="9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2" t="s">
        <v>8320</v>
      </c>
      <c r="R1476" t="s">
        <v>8340</v>
      </c>
      <c r="S1476" s="16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5" x14ac:dyDescent="0.25">
      <c r="A1477" s="9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2" t="s">
        <v>8320</v>
      </c>
      <c r="R1477" t="s">
        <v>8340</v>
      </c>
      <c r="S1477" s="16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30" x14ac:dyDescent="0.25">
      <c r="A1478" s="9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2" t="s">
        <v>8320</v>
      </c>
      <c r="R1478" t="s">
        <v>8340</v>
      </c>
      <c r="S1478" s="16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60" x14ac:dyDescent="0.25">
      <c r="A1479" s="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2" t="s">
        <v>8320</v>
      </c>
      <c r="R1479" t="s">
        <v>8340</v>
      </c>
      <c r="S1479" s="16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60" x14ac:dyDescent="0.25">
      <c r="A1480" s="9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2" t="s">
        <v>8320</v>
      </c>
      <c r="R1480" t="s">
        <v>8340</v>
      </c>
      <c r="S1480" s="16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60" x14ac:dyDescent="0.25">
      <c r="A1481" s="9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2" t="s">
        <v>8320</v>
      </c>
      <c r="R1481" t="s">
        <v>8340</v>
      </c>
      <c r="S1481" s="16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60" x14ac:dyDescent="0.25">
      <c r="A1482" s="9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2" t="s">
        <v>8320</v>
      </c>
      <c r="R1482" t="s">
        <v>8340</v>
      </c>
      <c r="S1482" s="16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45" x14ac:dyDescent="0.25">
      <c r="A1483" s="9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2" t="s">
        <v>8320</v>
      </c>
      <c r="R1483" t="s">
        <v>8322</v>
      </c>
      <c r="S1483" s="16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5" x14ac:dyDescent="0.25">
      <c r="A1484" s="9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2" t="s">
        <v>8320</v>
      </c>
      <c r="R1484" t="s">
        <v>8322</v>
      </c>
      <c r="S1484" s="16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60" x14ac:dyDescent="0.25">
      <c r="A1485" s="9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2" t="s">
        <v>8320</v>
      </c>
      <c r="R1485" t="s">
        <v>8322</v>
      </c>
      <c r="S1485" s="16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x14ac:dyDescent="0.25">
      <c r="A1486" s="9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2" t="s">
        <v>8320</v>
      </c>
      <c r="R1486" t="s">
        <v>8322</v>
      </c>
      <c r="S1486" s="16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60" x14ac:dyDescent="0.25">
      <c r="A1487" s="9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2" t="s">
        <v>8320</v>
      </c>
      <c r="R1487" t="s">
        <v>8322</v>
      </c>
      <c r="S1487" s="16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60" x14ac:dyDescent="0.25">
      <c r="A1488" s="9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2" t="s">
        <v>8320</v>
      </c>
      <c r="R1488" t="s">
        <v>8322</v>
      </c>
      <c r="S1488" s="16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5" x14ac:dyDescent="0.25">
      <c r="A1489" s="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2" t="s">
        <v>8320</v>
      </c>
      <c r="R1489" t="s">
        <v>8322</v>
      </c>
      <c r="S1489" s="16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5" x14ac:dyDescent="0.25">
      <c r="A1490" s="9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2" t="s">
        <v>8320</v>
      </c>
      <c r="R1490" t="s">
        <v>8322</v>
      </c>
      <c r="S1490" s="16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5" x14ac:dyDescent="0.25">
      <c r="A1491" s="9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2" t="s">
        <v>8320</v>
      </c>
      <c r="R1491" t="s">
        <v>8322</v>
      </c>
      <c r="S1491" s="16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5" x14ac:dyDescent="0.25">
      <c r="A1492" s="9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2" t="s">
        <v>8320</v>
      </c>
      <c r="R1492" t="s">
        <v>8322</v>
      </c>
      <c r="S1492" s="16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45" x14ac:dyDescent="0.25">
      <c r="A1493" s="9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2" t="s">
        <v>8320</v>
      </c>
      <c r="R1493" t="s">
        <v>8322</v>
      </c>
      <c r="S1493" s="16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60" x14ac:dyDescent="0.25">
      <c r="A1494" s="9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2" t="s">
        <v>8320</v>
      </c>
      <c r="R1494" t="s">
        <v>8322</v>
      </c>
      <c r="S1494" s="16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30" x14ac:dyDescent="0.25">
      <c r="A1495" s="9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2" t="s">
        <v>8320</v>
      </c>
      <c r="R1495" t="s">
        <v>8322</v>
      </c>
      <c r="S1495" s="16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60" x14ac:dyDescent="0.25">
      <c r="A1496" s="9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2" t="s">
        <v>8320</v>
      </c>
      <c r="R1496" t="s">
        <v>8322</v>
      </c>
      <c r="S1496" s="16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30" x14ac:dyDescent="0.25">
      <c r="A1497" s="9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2" t="s">
        <v>8320</v>
      </c>
      <c r="R1497" t="s">
        <v>8322</v>
      </c>
      <c r="S1497" s="16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5" x14ac:dyDescent="0.25">
      <c r="A1498" s="9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2" t="s">
        <v>8320</v>
      </c>
      <c r="R1498" t="s">
        <v>8322</v>
      </c>
      <c r="S1498" s="16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60" x14ac:dyDescent="0.25">
      <c r="A1499" s="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2" t="s">
        <v>8320</v>
      </c>
      <c r="R1499" t="s">
        <v>8322</v>
      </c>
      <c r="S1499" s="16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60" x14ac:dyDescent="0.25">
      <c r="A1500" s="9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2" t="s">
        <v>8320</v>
      </c>
      <c r="R1500" t="s">
        <v>8322</v>
      </c>
      <c r="S1500" s="16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60" x14ac:dyDescent="0.25">
      <c r="A1501" s="9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2" t="s">
        <v>8320</v>
      </c>
      <c r="R1501" t="s">
        <v>8322</v>
      </c>
      <c r="S1501" s="16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60" x14ac:dyDescent="0.25">
      <c r="A1502" s="9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2" t="s">
        <v>8320</v>
      </c>
      <c r="R1502" t="s">
        <v>8322</v>
      </c>
      <c r="S1502" s="16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45" x14ac:dyDescent="0.25">
      <c r="A1503" s="9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2" t="s">
        <v>8336</v>
      </c>
      <c r="R1503" t="s">
        <v>8337</v>
      </c>
      <c r="S1503" s="16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45" x14ac:dyDescent="0.25">
      <c r="A1504" s="9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2" t="s">
        <v>8336</v>
      </c>
      <c r="R1504" t="s">
        <v>8337</v>
      </c>
      <c r="S1504" s="16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60" x14ac:dyDescent="0.25">
      <c r="A1505" s="9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2" t="s">
        <v>8336</v>
      </c>
      <c r="R1505" t="s">
        <v>8337</v>
      </c>
      <c r="S1505" s="16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45" x14ac:dyDescent="0.25">
      <c r="A1506" s="9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2" t="s">
        <v>8336</v>
      </c>
      <c r="R1506" t="s">
        <v>8337</v>
      </c>
      <c r="S1506" s="16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60" x14ac:dyDescent="0.25">
      <c r="A1507" s="9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2" t="s">
        <v>8336</v>
      </c>
      <c r="R1507" t="s">
        <v>8337</v>
      </c>
      <c r="S1507" s="16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5" x14ac:dyDescent="0.25">
      <c r="A1508" s="9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2" t="s">
        <v>8336</v>
      </c>
      <c r="R1508" t="s">
        <v>8337</v>
      </c>
      <c r="S1508" s="16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60" x14ac:dyDescent="0.25">
      <c r="A1509" s="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2" t="s">
        <v>8336</v>
      </c>
      <c r="R1509" t="s">
        <v>8337</v>
      </c>
      <c r="S1509" s="16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5" x14ac:dyDescent="0.25">
      <c r="A1510" s="9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2" t="s">
        <v>8336</v>
      </c>
      <c r="R1510" t="s">
        <v>8337</v>
      </c>
      <c r="S1510" s="16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45" x14ac:dyDescent="0.25">
      <c r="A1511" s="9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2" t="s">
        <v>8336</v>
      </c>
      <c r="R1511" t="s">
        <v>8337</v>
      </c>
      <c r="S1511" s="16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45" x14ac:dyDescent="0.25">
      <c r="A1512" s="9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2" t="s">
        <v>8336</v>
      </c>
      <c r="R1512" t="s">
        <v>8337</v>
      </c>
      <c r="S1512" s="16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60" x14ac:dyDescent="0.25">
      <c r="A1513" s="9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2" t="s">
        <v>8336</v>
      </c>
      <c r="R1513" t="s">
        <v>8337</v>
      </c>
      <c r="S1513" s="16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60" x14ac:dyDescent="0.25">
      <c r="A1514" s="9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2" t="s">
        <v>8336</v>
      </c>
      <c r="R1514" t="s">
        <v>8337</v>
      </c>
      <c r="S1514" s="16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5" x14ac:dyDescent="0.25">
      <c r="A1515" s="9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2" t="s">
        <v>8336</v>
      </c>
      <c r="R1515" t="s">
        <v>8337</v>
      </c>
      <c r="S1515" s="16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5" x14ac:dyDescent="0.25">
      <c r="A1516" s="9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2" t="s">
        <v>8336</v>
      </c>
      <c r="R1516" t="s">
        <v>8337</v>
      </c>
      <c r="S1516" s="16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60" x14ac:dyDescent="0.25">
      <c r="A1517" s="9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2" t="s">
        <v>8336</v>
      </c>
      <c r="R1517" t="s">
        <v>8337</v>
      </c>
      <c r="S1517" s="16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5" x14ac:dyDescent="0.25">
      <c r="A1518" s="9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2" t="s">
        <v>8336</v>
      </c>
      <c r="R1518" t="s">
        <v>8337</v>
      </c>
      <c r="S1518" s="16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60" x14ac:dyDescent="0.25">
      <c r="A1519" s="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2" t="s">
        <v>8336</v>
      </c>
      <c r="R1519" t="s">
        <v>8337</v>
      </c>
      <c r="S1519" s="16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30" x14ac:dyDescent="0.25">
      <c r="A1520" s="9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2" t="s">
        <v>8336</v>
      </c>
      <c r="R1520" t="s">
        <v>8337</v>
      </c>
      <c r="S1520" s="16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60" x14ac:dyDescent="0.25">
      <c r="A1521" s="9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2" t="s">
        <v>8336</v>
      </c>
      <c r="R1521" t="s">
        <v>8337</v>
      </c>
      <c r="S1521" s="16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45" x14ac:dyDescent="0.25">
      <c r="A1522" s="9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2" t="s">
        <v>8336</v>
      </c>
      <c r="R1522" t="s">
        <v>8337</v>
      </c>
      <c r="S1522" s="16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5" x14ac:dyDescent="0.25">
      <c r="A1523" s="9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2" t="s">
        <v>8336</v>
      </c>
      <c r="R1523" t="s">
        <v>8337</v>
      </c>
      <c r="S1523" s="16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60" x14ac:dyDescent="0.25">
      <c r="A1524" s="9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2" t="s">
        <v>8336</v>
      </c>
      <c r="R1524" t="s">
        <v>8337</v>
      </c>
      <c r="S1524" s="16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60" x14ac:dyDescent="0.25">
      <c r="A1525" s="9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2" t="s">
        <v>8336</v>
      </c>
      <c r="R1525" t="s">
        <v>8337</v>
      </c>
      <c r="S1525" s="16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5" x14ac:dyDescent="0.25">
      <c r="A1526" s="9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2" t="s">
        <v>8336</v>
      </c>
      <c r="R1526" t="s">
        <v>8337</v>
      </c>
      <c r="S1526" s="16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45" x14ac:dyDescent="0.25">
      <c r="A1527" s="9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2" t="s">
        <v>8336</v>
      </c>
      <c r="R1527" t="s">
        <v>8337</v>
      </c>
      <c r="S1527" s="16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60" x14ac:dyDescent="0.25">
      <c r="A1528" s="9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2" t="s">
        <v>8336</v>
      </c>
      <c r="R1528" t="s">
        <v>8337</v>
      </c>
      <c r="S1528" s="16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45" x14ac:dyDescent="0.25">
      <c r="A1529" s="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2" t="s">
        <v>8336</v>
      </c>
      <c r="R1529" t="s">
        <v>8337</v>
      </c>
      <c r="S1529" s="16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30" x14ac:dyDescent="0.25">
      <c r="A1530" s="9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2" t="s">
        <v>8336</v>
      </c>
      <c r="R1530" t="s">
        <v>8337</v>
      </c>
      <c r="S1530" s="16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45" x14ac:dyDescent="0.25">
      <c r="A1531" s="9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2" t="s">
        <v>8336</v>
      </c>
      <c r="R1531" t="s">
        <v>8337</v>
      </c>
      <c r="S1531" s="16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60" x14ac:dyDescent="0.25">
      <c r="A1532" s="9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2" t="s">
        <v>8336</v>
      </c>
      <c r="R1532" t="s">
        <v>8337</v>
      </c>
      <c r="S1532" s="16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60" x14ac:dyDescent="0.25">
      <c r="A1533" s="9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2" t="s">
        <v>8336</v>
      </c>
      <c r="R1533" t="s">
        <v>8337</v>
      </c>
      <c r="S1533" s="16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60" x14ac:dyDescent="0.25">
      <c r="A1534" s="9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2" t="s">
        <v>8336</v>
      </c>
      <c r="R1534" t="s">
        <v>8337</v>
      </c>
      <c r="S1534" s="16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45" x14ac:dyDescent="0.25">
      <c r="A1535" s="9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2" t="s">
        <v>8336</v>
      </c>
      <c r="R1535" t="s">
        <v>8337</v>
      </c>
      <c r="S1535" s="16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45" x14ac:dyDescent="0.25">
      <c r="A1536" s="9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2" t="s">
        <v>8336</v>
      </c>
      <c r="R1536" t="s">
        <v>8337</v>
      </c>
      <c r="S1536" s="16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60" x14ac:dyDescent="0.25">
      <c r="A1537" s="9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2" t="s">
        <v>8336</v>
      </c>
      <c r="R1537" t="s">
        <v>8337</v>
      </c>
      <c r="S1537" s="16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60" x14ac:dyDescent="0.25">
      <c r="A1538" s="9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2" t="s">
        <v>8336</v>
      </c>
      <c r="R1538" t="s">
        <v>8337</v>
      </c>
      <c r="S1538" s="16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5" x14ac:dyDescent="0.25">
      <c r="A1539" s="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2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YEAR(S:S)</f>
        <v>2016</v>
      </c>
    </row>
    <row r="1540" spans="1:21" ht="45" x14ac:dyDescent="0.25">
      <c r="A1540" s="9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2" t="s">
        <v>8336</v>
      </c>
      <c r="R1540" t="s">
        <v>8337</v>
      </c>
      <c r="S1540" s="16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60" x14ac:dyDescent="0.25">
      <c r="A1541" s="9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2" t="s">
        <v>8336</v>
      </c>
      <c r="R1541" t="s">
        <v>8337</v>
      </c>
      <c r="S1541" s="16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60" x14ac:dyDescent="0.25">
      <c r="A1542" s="9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2" t="s">
        <v>8336</v>
      </c>
      <c r="R1542" t="s">
        <v>8337</v>
      </c>
      <c r="S1542" s="16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5" x14ac:dyDescent="0.25">
      <c r="A1543" s="9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2" t="s">
        <v>8336</v>
      </c>
      <c r="R1543" t="s">
        <v>8341</v>
      </c>
      <c r="S1543" s="16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60" x14ac:dyDescent="0.25">
      <c r="A1544" s="9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2" t="s">
        <v>8336</v>
      </c>
      <c r="R1544" t="s">
        <v>8341</v>
      </c>
      <c r="S1544" s="16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5" x14ac:dyDescent="0.25">
      <c r="A1545" s="9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2" t="s">
        <v>8336</v>
      </c>
      <c r="R1545" t="s">
        <v>8341</v>
      </c>
      <c r="S1545" s="16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5" x14ac:dyDescent="0.25">
      <c r="A1546" s="9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2" t="s">
        <v>8336</v>
      </c>
      <c r="R1546" t="s">
        <v>8341</v>
      </c>
      <c r="S1546" s="16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5" x14ac:dyDescent="0.25">
      <c r="A1547" s="9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2" t="s">
        <v>8336</v>
      </c>
      <c r="R1547" t="s">
        <v>8341</v>
      </c>
      <c r="S1547" s="16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60" x14ac:dyDescent="0.25">
      <c r="A1548" s="9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2" t="s">
        <v>8336</v>
      </c>
      <c r="R1548" t="s">
        <v>8341</v>
      </c>
      <c r="S1548" s="16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5" x14ac:dyDescent="0.25">
      <c r="A1549" s="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2" t="s">
        <v>8336</v>
      </c>
      <c r="R1549" t="s">
        <v>8341</v>
      </c>
      <c r="S1549" s="16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30" x14ac:dyDescent="0.25">
      <c r="A1550" s="9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2" t="s">
        <v>8336</v>
      </c>
      <c r="R1550" t="s">
        <v>8341</v>
      </c>
      <c r="S1550" s="16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5" x14ac:dyDescent="0.25">
      <c r="A1551" s="9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2" t="s">
        <v>8336</v>
      </c>
      <c r="R1551" t="s">
        <v>8341</v>
      </c>
      <c r="S1551" s="16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60" x14ac:dyDescent="0.25">
      <c r="A1552" s="9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2" t="s">
        <v>8336</v>
      </c>
      <c r="R1552" t="s">
        <v>8341</v>
      </c>
      <c r="S1552" s="16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60" x14ac:dyDescent="0.25">
      <c r="A1553" s="9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2" t="s">
        <v>8336</v>
      </c>
      <c r="R1553" t="s">
        <v>8341</v>
      </c>
      <c r="S1553" s="16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60" x14ac:dyDescent="0.25">
      <c r="A1554" s="9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2" t="s">
        <v>8336</v>
      </c>
      <c r="R1554" t="s">
        <v>8341</v>
      </c>
      <c r="S1554" s="16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5" x14ac:dyDescent="0.25">
      <c r="A1555" s="9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2" t="s">
        <v>8336</v>
      </c>
      <c r="R1555" t="s">
        <v>8341</v>
      </c>
      <c r="S1555" s="16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60" x14ac:dyDescent="0.25">
      <c r="A1556" s="9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2" t="s">
        <v>8336</v>
      </c>
      <c r="R1556" t="s">
        <v>8341</v>
      </c>
      <c r="S1556" s="16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5" x14ac:dyDescent="0.25">
      <c r="A1557" s="9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2" t="s">
        <v>8336</v>
      </c>
      <c r="R1557" t="s">
        <v>8341</v>
      </c>
      <c r="S1557" s="16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5" x14ac:dyDescent="0.25">
      <c r="A1558" s="9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2" t="s">
        <v>8336</v>
      </c>
      <c r="R1558" t="s">
        <v>8341</v>
      </c>
      <c r="S1558" s="16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5" x14ac:dyDescent="0.25">
      <c r="A1559" s="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2" t="s">
        <v>8336</v>
      </c>
      <c r="R1559" t="s">
        <v>8341</v>
      </c>
      <c r="S1559" s="16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45" x14ac:dyDescent="0.25">
      <c r="A1560" s="9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2" t="s">
        <v>8336</v>
      </c>
      <c r="R1560" t="s">
        <v>8341</v>
      </c>
      <c r="S1560" s="16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45" x14ac:dyDescent="0.25">
      <c r="A1561" s="9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2" t="s">
        <v>8336</v>
      </c>
      <c r="R1561" t="s">
        <v>8341</v>
      </c>
      <c r="S1561" s="16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45" x14ac:dyDescent="0.25">
      <c r="A1562" s="9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2" t="s">
        <v>8336</v>
      </c>
      <c r="R1562" t="s">
        <v>8341</v>
      </c>
      <c r="S1562" s="16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60" x14ac:dyDescent="0.25">
      <c r="A1563" s="9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2" t="s">
        <v>8320</v>
      </c>
      <c r="R1563" t="s">
        <v>8342</v>
      </c>
      <c r="S1563" s="16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60" x14ac:dyDescent="0.25">
      <c r="A1564" s="9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2" t="s">
        <v>8320</v>
      </c>
      <c r="R1564" t="s">
        <v>8342</v>
      </c>
      <c r="S1564" s="16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5" x14ac:dyDescent="0.25">
      <c r="A1565" s="9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2" t="s">
        <v>8320</v>
      </c>
      <c r="R1565" t="s">
        <v>8342</v>
      </c>
      <c r="S1565" s="16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60" x14ac:dyDescent="0.25">
      <c r="A1566" s="9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2" t="s">
        <v>8320</v>
      </c>
      <c r="R1566" t="s">
        <v>8342</v>
      </c>
      <c r="S1566" s="16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60" x14ac:dyDescent="0.25">
      <c r="A1567" s="9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2" t="s">
        <v>8320</v>
      </c>
      <c r="R1567" t="s">
        <v>8342</v>
      </c>
      <c r="S1567" s="16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5" x14ac:dyDescent="0.25">
      <c r="A1568" s="9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2" t="s">
        <v>8320</v>
      </c>
      <c r="R1568" t="s">
        <v>8342</v>
      </c>
      <c r="S1568" s="16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60" x14ac:dyDescent="0.25">
      <c r="A1569" s="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2" t="s">
        <v>8320</v>
      </c>
      <c r="R1569" t="s">
        <v>8342</v>
      </c>
      <c r="S1569" s="16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5" x14ac:dyDescent="0.25">
      <c r="A1570" s="9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2" t="s">
        <v>8320</v>
      </c>
      <c r="R1570" t="s">
        <v>8342</v>
      </c>
      <c r="S1570" s="16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x14ac:dyDescent="0.25">
      <c r="A1571" s="9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2" t="s">
        <v>8320</v>
      </c>
      <c r="R1571" t="s">
        <v>8342</v>
      </c>
      <c r="S1571" s="16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30" x14ac:dyDescent="0.25">
      <c r="A1572" s="9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2" t="s">
        <v>8320</v>
      </c>
      <c r="R1572" t="s">
        <v>8342</v>
      </c>
      <c r="S1572" s="16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60" x14ac:dyDescent="0.25">
      <c r="A1573" s="9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2" t="s">
        <v>8320</v>
      </c>
      <c r="R1573" t="s">
        <v>8342</v>
      </c>
      <c r="S1573" s="16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45" x14ac:dyDescent="0.25">
      <c r="A1574" s="9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2" t="s">
        <v>8320</v>
      </c>
      <c r="R1574" t="s">
        <v>8342</v>
      </c>
      <c r="S1574" s="16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45" x14ac:dyDescent="0.25">
      <c r="A1575" s="9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2" t="s">
        <v>8320</v>
      </c>
      <c r="R1575" t="s">
        <v>8342</v>
      </c>
      <c r="S1575" s="16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60" x14ac:dyDescent="0.25">
      <c r="A1576" s="9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2" t="s">
        <v>8320</v>
      </c>
      <c r="R1576" t="s">
        <v>8342</v>
      </c>
      <c r="S1576" s="16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60" x14ac:dyDescent="0.25">
      <c r="A1577" s="9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2" t="s">
        <v>8320</v>
      </c>
      <c r="R1577" t="s">
        <v>8342</v>
      </c>
      <c r="S1577" s="16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45" x14ac:dyDescent="0.25">
      <c r="A1578" s="9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2" t="s">
        <v>8320</v>
      </c>
      <c r="R1578" t="s">
        <v>8342</v>
      </c>
      <c r="S1578" s="16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60" x14ac:dyDescent="0.25">
      <c r="A1579" s="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2" t="s">
        <v>8320</v>
      </c>
      <c r="R1579" t="s">
        <v>8342</v>
      </c>
      <c r="S1579" s="16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60" x14ac:dyDescent="0.25">
      <c r="A1580" s="9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2" t="s">
        <v>8320</v>
      </c>
      <c r="R1580" t="s">
        <v>8342</v>
      </c>
      <c r="S1580" s="16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45" x14ac:dyDescent="0.25">
      <c r="A1581" s="9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2" t="s">
        <v>8320</v>
      </c>
      <c r="R1581" t="s">
        <v>8342</v>
      </c>
      <c r="S1581" s="16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5" x14ac:dyDescent="0.25">
      <c r="A1582" s="9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2" t="s">
        <v>8320</v>
      </c>
      <c r="R1582" t="s">
        <v>8342</v>
      </c>
      <c r="S1582" s="16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60" x14ac:dyDescent="0.25">
      <c r="A1583" s="9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2" t="s">
        <v>8336</v>
      </c>
      <c r="R1583" t="s">
        <v>8343</v>
      </c>
      <c r="S1583" s="16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30" x14ac:dyDescent="0.25">
      <c r="A1584" s="9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2" t="s">
        <v>8336</v>
      </c>
      <c r="R1584" t="s">
        <v>8343</v>
      </c>
      <c r="S1584" s="16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60" x14ac:dyDescent="0.25">
      <c r="A1585" s="9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2" t="s">
        <v>8336</v>
      </c>
      <c r="R1585" t="s">
        <v>8343</v>
      </c>
      <c r="S1585" s="16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45" x14ac:dyDescent="0.25">
      <c r="A1586" s="9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2" t="s">
        <v>8336</v>
      </c>
      <c r="R1586" t="s">
        <v>8343</v>
      </c>
      <c r="S1586" s="16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60" x14ac:dyDescent="0.25">
      <c r="A1587" s="9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2" t="s">
        <v>8336</v>
      </c>
      <c r="R1587" t="s">
        <v>8343</v>
      </c>
      <c r="S1587" s="16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30" x14ac:dyDescent="0.25">
      <c r="A1588" s="9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2" t="s">
        <v>8336</v>
      </c>
      <c r="R1588" t="s">
        <v>8343</v>
      </c>
      <c r="S1588" s="16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60" x14ac:dyDescent="0.25">
      <c r="A1589" s="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2" t="s">
        <v>8336</v>
      </c>
      <c r="R1589" t="s">
        <v>8343</v>
      </c>
      <c r="S1589" s="16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30" x14ac:dyDescent="0.25">
      <c r="A1590" s="9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2" t="s">
        <v>8336</v>
      </c>
      <c r="R1590" t="s">
        <v>8343</v>
      </c>
      <c r="S1590" s="16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5" x14ac:dyDescent="0.25">
      <c r="A1591" s="9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2" t="s">
        <v>8336</v>
      </c>
      <c r="R1591" t="s">
        <v>8343</v>
      </c>
      <c r="S1591" s="16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x14ac:dyDescent="0.25">
      <c r="A1592" s="9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2" t="s">
        <v>8336</v>
      </c>
      <c r="R1592" t="s">
        <v>8343</v>
      </c>
      <c r="S1592" s="16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60" x14ac:dyDescent="0.25">
      <c r="A1593" s="9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2" t="s">
        <v>8336</v>
      </c>
      <c r="R1593" t="s">
        <v>8343</v>
      </c>
      <c r="S1593" s="16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30" x14ac:dyDescent="0.25">
      <c r="A1594" s="9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2" t="s">
        <v>8336</v>
      </c>
      <c r="R1594" t="s">
        <v>8343</v>
      </c>
      <c r="S1594" s="16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45" x14ac:dyDescent="0.25">
      <c r="A1595" s="9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2" t="s">
        <v>8336</v>
      </c>
      <c r="R1595" t="s">
        <v>8343</v>
      </c>
      <c r="S1595" s="16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45" x14ac:dyDescent="0.25">
      <c r="A1596" s="9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2" t="s">
        <v>8336</v>
      </c>
      <c r="R1596" t="s">
        <v>8343</v>
      </c>
      <c r="S1596" s="16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5" x14ac:dyDescent="0.25">
      <c r="A1597" s="9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2" t="s">
        <v>8336</v>
      </c>
      <c r="R1597" t="s">
        <v>8343</v>
      </c>
      <c r="S1597" s="16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45" x14ac:dyDescent="0.25">
      <c r="A1598" s="9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2" t="s">
        <v>8336</v>
      </c>
      <c r="R1598" t="s">
        <v>8343</v>
      </c>
      <c r="S1598" s="16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5" x14ac:dyDescent="0.25">
      <c r="A1599" s="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2" t="s">
        <v>8336</v>
      </c>
      <c r="R1599" t="s">
        <v>8343</v>
      </c>
      <c r="S1599" s="16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60" x14ac:dyDescent="0.25">
      <c r="A1600" s="9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2" t="s">
        <v>8336</v>
      </c>
      <c r="R1600" t="s">
        <v>8343</v>
      </c>
      <c r="S1600" s="16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5" x14ac:dyDescent="0.25">
      <c r="A1601" s="9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2" t="s">
        <v>8336</v>
      </c>
      <c r="R1601" t="s">
        <v>8343</v>
      </c>
      <c r="S1601" s="16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60" x14ac:dyDescent="0.25">
      <c r="A1602" s="9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2" t="s">
        <v>8336</v>
      </c>
      <c r="R1602" t="s">
        <v>8343</v>
      </c>
      <c r="S1602" s="16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5" x14ac:dyDescent="0.25">
      <c r="A1603" s="9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2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YEAR(S:S)</f>
        <v>2011</v>
      </c>
    </row>
    <row r="1604" spans="1:21" ht="45" x14ac:dyDescent="0.25">
      <c r="A1604" s="9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2" t="s">
        <v>8323</v>
      </c>
      <c r="R1604" t="s">
        <v>8324</v>
      </c>
      <c r="S1604" s="16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45" x14ac:dyDescent="0.25">
      <c r="A1605" s="9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2" t="s">
        <v>8323</v>
      </c>
      <c r="R1605" t="s">
        <v>8324</v>
      </c>
      <c r="S1605" s="16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60" x14ac:dyDescent="0.25">
      <c r="A1606" s="9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2" t="s">
        <v>8323</v>
      </c>
      <c r="R1606" t="s">
        <v>8324</v>
      </c>
      <c r="S1606" s="16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45" x14ac:dyDescent="0.25">
      <c r="A1607" s="9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2" t="s">
        <v>8323</v>
      </c>
      <c r="R1607" t="s">
        <v>8324</v>
      </c>
      <c r="S1607" s="16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60" x14ac:dyDescent="0.25">
      <c r="A1608" s="9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2" t="s">
        <v>8323</v>
      </c>
      <c r="R1608" t="s">
        <v>8324</v>
      </c>
      <c r="S1608" s="16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5" x14ac:dyDescent="0.25">
      <c r="A1609" s="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2" t="s">
        <v>8323</v>
      </c>
      <c r="R1609" t="s">
        <v>8324</v>
      </c>
      <c r="S1609" s="16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45" x14ac:dyDescent="0.25">
      <c r="A1610" s="9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2" t="s">
        <v>8323</v>
      </c>
      <c r="R1610" t="s">
        <v>8324</v>
      </c>
      <c r="S1610" s="16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5" x14ac:dyDescent="0.25">
      <c r="A1611" s="9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2" t="s">
        <v>8323</v>
      </c>
      <c r="R1611" t="s">
        <v>8324</v>
      </c>
      <c r="S1611" s="16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30" x14ac:dyDescent="0.25">
      <c r="A1612" s="9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2" t="s">
        <v>8323</v>
      </c>
      <c r="R1612" t="s">
        <v>8324</v>
      </c>
      <c r="S1612" s="16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x14ac:dyDescent="0.25">
      <c r="A1613" s="9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2" t="s">
        <v>8323</v>
      </c>
      <c r="R1613" t="s">
        <v>8324</v>
      </c>
      <c r="S1613" s="16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45" x14ac:dyDescent="0.25">
      <c r="A1614" s="9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2" t="s">
        <v>8323</v>
      </c>
      <c r="R1614" t="s">
        <v>8324</v>
      </c>
      <c r="S1614" s="16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45" x14ac:dyDescent="0.25">
      <c r="A1615" s="9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2" t="s">
        <v>8323</v>
      </c>
      <c r="R1615" t="s">
        <v>8324</v>
      </c>
      <c r="S1615" s="16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60" x14ac:dyDescent="0.25">
      <c r="A1616" s="9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2" t="s">
        <v>8323</v>
      </c>
      <c r="R1616" t="s">
        <v>8324</v>
      </c>
      <c r="S1616" s="16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5" x14ac:dyDescent="0.25">
      <c r="A1617" s="9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2" t="s">
        <v>8323</v>
      </c>
      <c r="R1617" t="s">
        <v>8324</v>
      </c>
      <c r="S1617" s="16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5" x14ac:dyDescent="0.25">
      <c r="A1618" s="9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2" t="s">
        <v>8323</v>
      </c>
      <c r="R1618" t="s">
        <v>8324</v>
      </c>
      <c r="S1618" s="16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30" x14ac:dyDescent="0.25">
      <c r="A1619" s="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2" t="s">
        <v>8323</v>
      </c>
      <c r="R1619" t="s">
        <v>8324</v>
      </c>
      <c r="S1619" s="16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45" x14ac:dyDescent="0.25">
      <c r="A1620" s="9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2" t="s">
        <v>8323</v>
      </c>
      <c r="R1620" t="s">
        <v>8324</v>
      </c>
      <c r="S1620" s="16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60" x14ac:dyDescent="0.25">
      <c r="A1621" s="9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2" t="s">
        <v>8323</v>
      </c>
      <c r="R1621" t="s">
        <v>8324</v>
      </c>
      <c r="S1621" s="16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30" x14ac:dyDescent="0.25">
      <c r="A1622" s="9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2" t="s">
        <v>8323</v>
      </c>
      <c r="R1622" t="s">
        <v>8324</v>
      </c>
      <c r="S1622" s="16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5" x14ac:dyDescent="0.25">
      <c r="A1623" s="9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2" t="s">
        <v>8323</v>
      </c>
      <c r="R1623" t="s">
        <v>8324</v>
      </c>
      <c r="S1623" s="16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5" x14ac:dyDescent="0.25">
      <c r="A1624" s="9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2" t="s">
        <v>8323</v>
      </c>
      <c r="R1624" t="s">
        <v>8324</v>
      </c>
      <c r="S1624" s="16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60" x14ac:dyDescent="0.25">
      <c r="A1625" s="9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2" t="s">
        <v>8323</v>
      </c>
      <c r="R1625" t="s">
        <v>8324</v>
      </c>
      <c r="S1625" s="16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45" x14ac:dyDescent="0.25">
      <c r="A1626" s="9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2" t="s">
        <v>8323</v>
      </c>
      <c r="R1626" t="s">
        <v>8324</v>
      </c>
      <c r="S1626" s="16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60" x14ac:dyDescent="0.25">
      <c r="A1627" s="9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2" t="s">
        <v>8323</v>
      </c>
      <c r="R1627" t="s">
        <v>8324</v>
      </c>
      <c r="S1627" s="16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5" x14ac:dyDescent="0.25">
      <c r="A1628" s="9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2" t="s">
        <v>8323</v>
      </c>
      <c r="R1628" t="s">
        <v>8324</v>
      </c>
      <c r="S1628" s="16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45" x14ac:dyDescent="0.25">
      <c r="A1629" s="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2" t="s">
        <v>8323</v>
      </c>
      <c r="R1629" t="s">
        <v>8324</v>
      </c>
      <c r="S1629" s="16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30" x14ac:dyDescent="0.25">
      <c r="A1630" s="9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2" t="s">
        <v>8323</v>
      </c>
      <c r="R1630" t="s">
        <v>8324</v>
      </c>
      <c r="S1630" s="16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30" x14ac:dyDescent="0.25">
      <c r="A1631" s="9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2" t="s">
        <v>8323</v>
      </c>
      <c r="R1631" t="s">
        <v>8324</v>
      </c>
      <c r="S1631" s="16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45" x14ac:dyDescent="0.25">
      <c r="A1632" s="9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2" t="s">
        <v>8323</v>
      </c>
      <c r="R1632" t="s">
        <v>8324</v>
      </c>
      <c r="S1632" s="16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60" x14ac:dyDescent="0.25">
      <c r="A1633" s="9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2" t="s">
        <v>8323</v>
      </c>
      <c r="R1633" t="s">
        <v>8324</v>
      </c>
      <c r="S1633" s="16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60" x14ac:dyDescent="0.25">
      <c r="A1634" s="9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2" t="s">
        <v>8323</v>
      </c>
      <c r="R1634" t="s">
        <v>8324</v>
      </c>
      <c r="S1634" s="16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60" x14ac:dyDescent="0.25">
      <c r="A1635" s="9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2" t="s">
        <v>8323</v>
      </c>
      <c r="R1635" t="s">
        <v>8324</v>
      </c>
      <c r="S1635" s="16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45" x14ac:dyDescent="0.25">
      <c r="A1636" s="9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2" t="s">
        <v>8323</v>
      </c>
      <c r="R1636" t="s">
        <v>8324</v>
      </c>
      <c r="S1636" s="16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60" x14ac:dyDescent="0.25">
      <c r="A1637" s="9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2" t="s">
        <v>8323</v>
      </c>
      <c r="R1637" t="s">
        <v>8324</v>
      </c>
      <c r="S1637" s="16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5" x14ac:dyDescent="0.25">
      <c r="A1638" s="9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2" t="s">
        <v>8323</v>
      </c>
      <c r="R1638" t="s">
        <v>8324</v>
      </c>
      <c r="S1638" s="16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5" x14ac:dyDescent="0.25">
      <c r="A1639" s="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2" t="s">
        <v>8323</v>
      </c>
      <c r="R1639" t="s">
        <v>8324</v>
      </c>
      <c r="S1639" s="16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30" x14ac:dyDescent="0.25">
      <c r="A1640" s="9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2" t="s">
        <v>8323</v>
      </c>
      <c r="R1640" t="s">
        <v>8324</v>
      </c>
      <c r="S1640" s="16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60" x14ac:dyDescent="0.25">
      <c r="A1641" s="9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2" t="s">
        <v>8323</v>
      </c>
      <c r="R1641" t="s">
        <v>8324</v>
      </c>
      <c r="S1641" s="16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60" x14ac:dyDescent="0.25">
      <c r="A1642" s="9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2" t="s">
        <v>8323</v>
      </c>
      <c r="R1642" t="s">
        <v>8324</v>
      </c>
      <c r="S1642" s="16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30" x14ac:dyDescent="0.25">
      <c r="A1643" s="9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2" t="s">
        <v>8323</v>
      </c>
      <c r="R1643" t="s">
        <v>8344</v>
      </c>
      <c r="S1643" s="16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5" x14ac:dyDescent="0.25">
      <c r="A1644" s="9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2" t="s">
        <v>8323</v>
      </c>
      <c r="R1644" t="s">
        <v>8344</v>
      </c>
      <c r="S1644" s="16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30" x14ac:dyDescent="0.25">
      <c r="A1645" s="9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2" t="s">
        <v>8323</v>
      </c>
      <c r="R1645" t="s">
        <v>8344</v>
      </c>
      <c r="S1645" s="16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45" x14ac:dyDescent="0.25">
      <c r="A1646" s="9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2" t="s">
        <v>8323</v>
      </c>
      <c r="R1646" t="s">
        <v>8344</v>
      </c>
      <c r="S1646" s="16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5" x14ac:dyDescent="0.25">
      <c r="A1647" s="9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2" t="s">
        <v>8323</v>
      </c>
      <c r="R1647" t="s">
        <v>8344</v>
      </c>
      <c r="S1647" s="16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60" x14ac:dyDescent="0.25">
      <c r="A1648" s="9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2" t="s">
        <v>8323</v>
      </c>
      <c r="R1648" t="s">
        <v>8344</v>
      </c>
      <c r="S1648" s="16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5" x14ac:dyDescent="0.25">
      <c r="A1649" s="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2" t="s">
        <v>8323</v>
      </c>
      <c r="R1649" t="s">
        <v>8344</v>
      </c>
      <c r="S1649" s="16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5" x14ac:dyDescent="0.25">
      <c r="A1650" s="9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2" t="s">
        <v>8323</v>
      </c>
      <c r="R1650" t="s">
        <v>8344</v>
      </c>
      <c r="S1650" s="16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45" x14ac:dyDescent="0.25">
      <c r="A1651" s="9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2" t="s">
        <v>8323</v>
      </c>
      <c r="R1651" t="s">
        <v>8344</v>
      </c>
      <c r="S1651" s="16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45" x14ac:dyDescent="0.25">
      <c r="A1652" s="9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2" t="s">
        <v>8323</v>
      </c>
      <c r="R1652" t="s">
        <v>8344</v>
      </c>
      <c r="S1652" s="16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45" x14ac:dyDescent="0.25">
      <c r="A1653" s="9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2" t="s">
        <v>8323</v>
      </c>
      <c r="R1653" t="s">
        <v>8344</v>
      </c>
      <c r="S1653" s="16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60" x14ac:dyDescent="0.25">
      <c r="A1654" s="9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2" t="s">
        <v>8323</v>
      </c>
      <c r="R1654" t="s">
        <v>8344</v>
      </c>
      <c r="S1654" s="16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5" x14ac:dyDescent="0.25">
      <c r="A1655" s="9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2" t="s">
        <v>8323</v>
      </c>
      <c r="R1655" t="s">
        <v>8344</v>
      </c>
      <c r="S1655" s="16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45" x14ac:dyDescent="0.25">
      <c r="A1656" s="9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2" t="s">
        <v>8323</v>
      </c>
      <c r="R1656" t="s">
        <v>8344</v>
      </c>
      <c r="S1656" s="16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45" x14ac:dyDescent="0.25">
      <c r="A1657" s="9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2" t="s">
        <v>8323</v>
      </c>
      <c r="R1657" t="s">
        <v>8344</v>
      </c>
      <c r="S1657" s="16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60" x14ac:dyDescent="0.25">
      <c r="A1658" s="9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2" t="s">
        <v>8323</v>
      </c>
      <c r="R1658" t="s">
        <v>8344</v>
      </c>
      <c r="S1658" s="16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60" x14ac:dyDescent="0.25">
      <c r="A1659" s="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2" t="s">
        <v>8323</v>
      </c>
      <c r="R1659" t="s">
        <v>8344</v>
      </c>
      <c r="S1659" s="16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60" x14ac:dyDescent="0.25">
      <c r="A1660" s="9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2" t="s">
        <v>8323</v>
      </c>
      <c r="R1660" t="s">
        <v>8344</v>
      </c>
      <c r="S1660" s="16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45" x14ac:dyDescent="0.25">
      <c r="A1661" s="9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2" t="s">
        <v>8323</v>
      </c>
      <c r="R1661" t="s">
        <v>8344</v>
      </c>
      <c r="S1661" s="16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60" x14ac:dyDescent="0.25">
      <c r="A1662" s="9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2" t="s">
        <v>8323</v>
      </c>
      <c r="R1662" t="s">
        <v>8344</v>
      </c>
      <c r="S1662" s="16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75" x14ac:dyDescent="0.25">
      <c r="A1663" s="9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2" t="s">
        <v>8323</v>
      </c>
      <c r="R1663" t="s">
        <v>8344</v>
      </c>
      <c r="S1663" s="16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60" x14ac:dyDescent="0.25">
      <c r="A1664" s="9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2" t="s">
        <v>8323</v>
      </c>
      <c r="R1664" t="s">
        <v>8344</v>
      </c>
      <c r="S1664" s="16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45" x14ac:dyDescent="0.25">
      <c r="A1665" s="9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2" t="s">
        <v>8323</v>
      </c>
      <c r="R1665" t="s">
        <v>8344</v>
      </c>
      <c r="S1665" s="16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5" x14ac:dyDescent="0.25">
      <c r="A1666" s="9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2" t="s">
        <v>8323</v>
      </c>
      <c r="R1666" t="s">
        <v>8344</v>
      </c>
      <c r="S1666" s="16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60" x14ac:dyDescent="0.25">
      <c r="A1667" s="9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2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YEAR(S:S)</f>
        <v>2011</v>
      </c>
    </row>
    <row r="1668" spans="1:21" ht="45" x14ac:dyDescent="0.25">
      <c r="A1668" s="9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2" t="s">
        <v>8323</v>
      </c>
      <c r="R1668" t="s">
        <v>8344</v>
      </c>
      <c r="S1668" s="16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5" x14ac:dyDescent="0.25">
      <c r="A1669" s="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2" t="s">
        <v>8323</v>
      </c>
      <c r="R1669" t="s">
        <v>8344</v>
      </c>
      <c r="S1669" s="16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60" x14ac:dyDescent="0.25">
      <c r="A1670" s="9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2" t="s">
        <v>8323</v>
      </c>
      <c r="R1670" t="s">
        <v>8344</v>
      </c>
      <c r="S1670" s="16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60" x14ac:dyDescent="0.25">
      <c r="A1671" s="9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2" t="s">
        <v>8323</v>
      </c>
      <c r="R1671" t="s">
        <v>8344</v>
      </c>
      <c r="S1671" s="16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60" x14ac:dyDescent="0.25">
      <c r="A1672" s="9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2" t="s">
        <v>8323</v>
      </c>
      <c r="R1672" t="s">
        <v>8344</v>
      </c>
      <c r="S1672" s="16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30" x14ac:dyDescent="0.25">
      <c r="A1673" s="9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2" t="s">
        <v>8323</v>
      </c>
      <c r="R1673" t="s">
        <v>8344</v>
      </c>
      <c r="S1673" s="16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45" x14ac:dyDescent="0.25">
      <c r="A1674" s="9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2" t="s">
        <v>8323</v>
      </c>
      <c r="R1674" t="s">
        <v>8344</v>
      </c>
      <c r="S1674" s="16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5" x14ac:dyDescent="0.25">
      <c r="A1675" s="9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2" t="s">
        <v>8323</v>
      </c>
      <c r="R1675" t="s">
        <v>8344</v>
      </c>
      <c r="S1675" s="16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60" x14ac:dyDescent="0.25">
      <c r="A1676" s="9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2" t="s">
        <v>8323</v>
      </c>
      <c r="R1676" t="s">
        <v>8344</v>
      </c>
      <c r="S1676" s="16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30" x14ac:dyDescent="0.25">
      <c r="A1677" s="9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2" t="s">
        <v>8323</v>
      </c>
      <c r="R1677" t="s">
        <v>8344</v>
      </c>
      <c r="S1677" s="16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45" x14ac:dyDescent="0.25">
      <c r="A1678" s="9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2" t="s">
        <v>8323</v>
      </c>
      <c r="R1678" t="s">
        <v>8344</v>
      </c>
      <c r="S1678" s="16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5" x14ac:dyDescent="0.25">
      <c r="A1679" s="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2" t="s">
        <v>8323</v>
      </c>
      <c r="R1679" t="s">
        <v>8344</v>
      </c>
      <c r="S1679" s="16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45" x14ac:dyDescent="0.25">
      <c r="A1680" s="9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2" t="s">
        <v>8323</v>
      </c>
      <c r="R1680" t="s">
        <v>8344</v>
      </c>
      <c r="S1680" s="16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60" x14ac:dyDescent="0.25">
      <c r="A1681" s="9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2" t="s">
        <v>8323</v>
      </c>
      <c r="R1681" t="s">
        <v>8344</v>
      </c>
      <c r="S1681" s="16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30" x14ac:dyDescent="0.25">
      <c r="A1682" s="9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2" t="s">
        <v>8323</v>
      </c>
      <c r="R1682" t="s">
        <v>8344</v>
      </c>
      <c r="S1682" s="16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60" x14ac:dyDescent="0.25">
      <c r="A1683" s="9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2" t="s">
        <v>8323</v>
      </c>
      <c r="R1683" t="s">
        <v>8345</v>
      </c>
      <c r="S1683" s="16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45" x14ac:dyDescent="0.25">
      <c r="A1684" s="9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2" t="s">
        <v>8323</v>
      </c>
      <c r="R1684" t="s">
        <v>8345</v>
      </c>
      <c r="S1684" s="16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5" x14ac:dyDescent="0.25">
      <c r="A1685" s="9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2" t="s">
        <v>8323</v>
      </c>
      <c r="R1685" t="s">
        <v>8345</v>
      </c>
      <c r="S1685" s="16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30" x14ac:dyDescent="0.25">
      <c r="A1686" s="9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2" t="s">
        <v>8323</v>
      </c>
      <c r="R1686" t="s">
        <v>8345</v>
      </c>
      <c r="S1686" s="16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60" x14ac:dyDescent="0.25">
      <c r="A1687" s="9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2" t="s">
        <v>8323</v>
      </c>
      <c r="R1687" t="s">
        <v>8345</v>
      </c>
      <c r="S1687" s="16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60" x14ac:dyDescent="0.25">
      <c r="A1688" s="9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2" t="s">
        <v>8323</v>
      </c>
      <c r="R1688" t="s">
        <v>8345</v>
      </c>
      <c r="S1688" s="16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60" x14ac:dyDescent="0.25">
      <c r="A1689" s="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2" t="s">
        <v>8323</v>
      </c>
      <c r="R1689" t="s">
        <v>8345</v>
      </c>
      <c r="S1689" s="16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60" x14ac:dyDescent="0.25">
      <c r="A1690" s="9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2" t="s">
        <v>8323</v>
      </c>
      <c r="R1690" t="s">
        <v>8345</v>
      </c>
      <c r="S1690" s="16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30" x14ac:dyDescent="0.25">
      <c r="A1691" s="9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2" t="s">
        <v>8323</v>
      </c>
      <c r="R1691" t="s">
        <v>8345</v>
      </c>
      <c r="S1691" s="16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5" x14ac:dyDescent="0.25">
      <c r="A1692" s="9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2" t="s">
        <v>8323</v>
      </c>
      <c r="R1692" t="s">
        <v>8345</v>
      </c>
      <c r="S1692" s="16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60" x14ac:dyDescent="0.25">
      <c r="A1693" s="9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2" t="s">
        <v>8323</v>
      </c>
      <c r="R1693" t="s">
        <v>8345</v>
      </c>
      <c r="S1693" s="16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5" x14ac:dyDescent="0.25">
      <c r="A1694" s="9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2" t="s">
        <v>8323</v>
      </c>
      <c r="R1694" t="s">
        <v>8345</v>
      </c>
      <c r="S1694" s="16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60" x14ac:dyDescent="0.25">
      <c r="A1695" s="9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2" t="s">
        <v>8323</v>
      </c>
      <c r="R1695" t="s">
        <v>8345</v>
      </c>
      <c r="S1695" s="16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60" x14ac:dyDescent="0.25">
      <c r="A1696" s="9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2" t="s">
        <v>8323</v>
      </c>
      <c r="R1696" t="s">
        <v>8345</v>
      </c>
      <c r="S1696" s="16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60" x14ac:dyDescent="0.25">
      <c r="A1697" s="9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2" t="s">
        <v>8323</v>
      </c>
      <c r="R1697" t="s">
        <v>8345</v>
      </c>
      <c r="S1697" s="16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60" x14ac:dyDescent="0.25">
      <c r="A1698" s="9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2" t="s">
        <v>8323</v>
      </c>
      <c r="R1698" t="s">
        <v>8345</v>
      </c>
      <c r="S1698" s="16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5" x14ac:dyDescent="0.25">
      <c r="A1699" s="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2" t="s">
        <v>8323</v>
      </c>
      <c r="R1699" t="s">
        <v>8345</v>
      </c>
      <c r="S1699" s="16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75" x14ac:dyDescent="0.25">
      <c r="A1700" s="9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2" t="s">
        <v>8323</v>
      </c>
      <c r="R1700" t="s">
        <v>8345</v>
      </c>
      <c r="S1700" s="16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60" x14ac:dyDescent="0.25">
      <c r="A1701" s="9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2" t="s">
        <v>8323</v>
      </c>
      <c r="R1701" t="s">
        <v>8345</v>
      </c>
      <c r="S1701" s="16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60" x14ac:dyDescent="0.25">
      <c r="A1702" s="9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2" t="s">
        <v>8323</v>
      </c>
      <c r="R1702" t="s">
        <v>8345</v>
      </c>
      <c r="S1702" s="16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60" x14ac:dyDescent="0.25">
      <c r="A1703" s="9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2" t="s">
        <v>8323</v>
      </c>
      <c r="R1703" t="s">
        <v>8345</v>
      </c>
      <c r="S1703" s="16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30" x14ac:dyDescent="0.25">
      <c r="A1704" s="9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2" t="s">
        <v>8323</v>
      </c>
      <c r="R1704" t="s">
        <v>8345</v>
      </c>
      <c r="S1704" s="16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60" x14ac:dyDescent="0.25">
      <c r="A1705" s="9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2" t="s">
        <v>8323</v>
      </c>
      <c r="R1705" t="s">
        <v>8345</v>
      </c>
      <c r="S1705" s="16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45" x14ac:dyDescent="0.25">
      <c r="A1706" s="9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2" t="s">
        <v>8323</v>
      </c>
      <c r="R1706" t="s">
        <v>8345</v>
      </c>
      <c r="S1706" s="16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5" x14ac:dyDescent="0.25">
      <c r="A1707" s="9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2" t="s">
        <v>8323</v>
      </c>
      <c r="R1707" t="s">
        <v>8345</v>
      </c>
      <c r="S1707" s="16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5" x14ac:dyDescent="0.25">
      <c r="A1708" s="9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2" t="s">
        <v>8323</v>
      </c>
      <c r="R1708" t="s">
        <v>8345</v>
      </c>
      <c r="S1708" s="16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60" x14ac:dyDescent="0.25">
      <c r="A1709" s="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2" t="s">
        <v>8323</v>
      </c>
      <c r="R1709" t="s">
        <v>8345</v>
      </c>
      <c r="S1709" s="16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60" x14ac:dyDescent="0.25">
      <c r="A1710" s="9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2" t="s">
        <v>8323</v>
      </c>
      <c r="R1710" t="s">
        <v>8345</v>
      </c>
      <c r="S1710" s="16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5" x14ac:dyDescent="0.25">
      <c r="A1711" s="9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2" t="s">
        <v>8323</v>
      </c>
      <c r="R1711" t="s">
        <v>8345</v>
      </c>
      <c r="S1711" s="16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30" x14ac:dyDescent="0.25">
      <c r="A1712" s="9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2" t="s">
        <v>8323</v>
      </c>
      <c r="R1712" t="s">
        <v>8345</v>
      </c>
      <c r="S1712" s="16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60" x14ac:dyDescent="0.25">
      <c r="A1713" s="9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2" t="s">
        <v>8323</v>
      </c>
      <c r="R1713" t="s">
        <v>8345</v>
      </c>
      <c r="S1713" s="16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60" x14ac:dyDescent="0.25">
      <c r="A1714" s="9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2" t="s">
        <v>8323</v>
      </c>
      <c r="R1714" t="s">
        <v>8345</v>
      </c>
      <c r="S1714" s="16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60" x14ac:dyDescent="0.25">
      <c r="A1715" s="9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2" t="s">
        <v>8323</v>
      </c>
      <c r="R1715" t="s">
        <v>8345</v>
      </c>
      <c r="S1715" s="16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60" x14ac:dyDescent="0.25">
      <c r="A1716" s="9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2" t="s">
        <v>8323</v>
      </c>
      <c r="R1716" t="s">
        <v>8345</v>
      </c>
      <c r="S1716" s="16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5" x14ac:dyDescent="0.25">
      <c r="A1717" s="9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2" t="s">
        <v>8323</v>
      </c>
      <c r="R1717" t="s">
        <v>8345</v>
      </c>
      <c r="S1717" s="16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60" x14ac:dyDescent="0.25">
      <c r="A1718" s="9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2" t="s">
        <v>8323</v>
      </c>
      <c r="R1718" t="s">
        <v>8345</v>
      </c>
      <c r="S1718" s="16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5" x14ac:dyDescent="0.25">
      <c r="A1719" s="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2" t="s">
        <v>8323</v>
      </c>
      <c r="R1719" t="s">
        <v>8345</v>
      </c>
      <c r="S1719" s="16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x14ac:dyDescent="0.25">
      <c r="A1720" s="9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2" t="s">
        <v>8323</v>
      </c>
      <c r="R1720" t="s">
        <v>8345</v>
      </c>
      <c r="S1720" s="16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60" x14ac:dyDescent="0.25">
      <c r="A1721" s="9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2" t="s">
        <v>8323</v>
      </c>
      <c r="R1721" t="s">
        <v>8345</v>
      </c>
      <c r="S1721" s="16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45" x14ac:dyDescent="0.25">
      <c r="A1722" s="9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2" t="s">
        <v>8323</v>
      </c>
      <c r="R1722" t="s">
        <v>8345</v>
      </c>
      <c r="S1722" s="16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5" x14ac:dyDescent="0.25">
      <c r="A1723" s="9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2" t="s">
        <v>8323</v>
      </c>
      <c r="R1723" t="s">
        <v>8345</v>
      </c>
      <c r="S1723" s="16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5" x14ac:dyDescent="0.25">
      <c r="A1724" s="9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2" t="s">
        <v>8323</v>
      </c>
      <c r="R1724" t="s">
        <v>8345</v>
      </c>
      <c r="S1724" s="16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60" x14ac:dyDescent="0.25">
      <c r="A1725" s="9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2" t="s">
        <v>8323</v>
      </c>
      <c r="R1725" t="s">
        <v>8345</v>
      </c>
      <c r="S1725" s="16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60" x14ac:dyDescent="0.25">
      <c r="A1726" s="9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2" t="s">
        <v>8323</v>
      </c>
      <c r="R1726" t="s">
        <v>8345</v>
      </c>
      <c r="S1726" s="16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60" x14ac:dyDescent="0.25">
      <c r="A1727" s="9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2" t="s">
        <v>8323</v>
      </c>
      <c r="R1727" t="s">
        <v>8345</v>
      </c>
      <c r="S1727" s="16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30" x14ac:dyDescent="0.25">
      <c r="A1728" s="9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2" t="s">
        <v>8323</v>
      </c>
      <c r="R1728" t="s">
        <v>8345</v>
      </c>
      <c r="S1728" s="16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60" x14ac:dyDescent="0.25">
      <c r="A1729" s="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2" t="s">
        <v>8323</v>
      </c>
      <c r="R1729" t="s">
        <v>8345</v>
      </c>
      <c r="S1729" s="16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5" x14ac:dyDescent="0.25">
      <c r="A1730" s="9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2" t="s">
        <v>8323</v>
      </c>
      <c r="R1730" t="s">
        <v>8345</v>
      </c>
      <c r="S1730" s="16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60" x14ac:dyDescent="0.25">
      <c r="A1731" s="9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2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YEAR(S:S)</f>
        <v>2016</v>
      </c>
    </row>
    <row r="1732" spans="1:21" ht="45" x14ac:dyDescent="0.25">
      <c r="A1732" s="9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2" t="s">
        <v>8323</v>
      </c>
      <c r="R1732" t="s">
        <v>8345</v>
      </c>
      <c r="S1732" s="16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30" x14ac:dyDescent="0.25">
      <c r="A1733" s="9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2" t="s">
        <v>8323</v>
      </c>
      <c r="R1733" t="s">
        <v>8345</v>
      </c>
      <c r="S1733" s="16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60" x14ac:dyDescent="0.25">
      <c r="A1734" s="9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2" t="s">
        <v>8323</v>
      </c>
      <c r="R1734" t="s">
        <v>8345</v>
      </c>
      <c r="S1734" s="16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45" x14ac:dyDescent="0.25">
      <c r="A1735" s="9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2" t="s">
        <v>8323</v>
      </c>
      <c r="R1735" t="s">
        <v>8345</v>
      </c>
      <c r="S1735" s="16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5" x14ac:dyDescent="0.25">
      <c r="A1736" s="9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2" t="s">
        <v>8323</v>
      </c>
      <c r="R1736" t="s">
        <v>8345</v>
      </c>
      <c r="S1736" s="16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5" x14ac:dyDescent="0.25">
      <c r="A1737" s="9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2" t="s">
        <v>8323</v>
      </c>
      <c r="R1737" t="s">
        <v>8345</v>
      </c>
      <c r="S1737" s="16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45" x14ac:dyDescent="0.25">
      <c r="A1738" s="9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2" t="s">
        <v>8323</v>
      </c>
      <c r="R1738" t="s">
        <v>8345</v>
      </c>
      <c r="S1738" s="16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60" x14ac:dyDescent="0.25">
      <c r="A1739" s="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2" t="s">
        <v>8323</v>
      </c>
      <c r="R1739" t="s">
        <v>8345</v>
      </c>
      <c r="S1739" s="16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45" x14ac:dyDescent="0.25">
      <c r="A1740" s="9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2" t="s">
        <v>8323</v>
      </c>
      <c r="R1740" t="s">
        <v>8345</v>
      </c>
      <c r="S1740" s="16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5" x14ac:dyDescent="0.25">
      <c r="A1741" s="9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2" t="s">
        <v>8323</v>
      </c>
      <c r="R1741" t="s">
        <v>8345</v>
      </c>
      <c r="S1741" s="16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5" x14ac:dyDescent="0.25">
      <c r="A1742" s="9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2" t="s">
        <v>8323</v>
      </c>
      <c r="R1742" t="s">
        <v>8345</v>
      </c>
      <c r="S1742" s="16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30" x14ac:dyDescent="0.25">
      <c r="A1743" s="9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2" t="s">
        <v>8336</v>
      </c>
      <c r="R1743" t="s">
        <v>8337</v>
      </c>
      <c r="S1743" s="16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60" x14ac:dyDescent="0.25">
      <c r="A1744" s="9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2" t="s">
        <v>8336</v>
      </c>
      <c r="R1744" t="s">
        <v>8337</v>
      </c>
      <c r="S1744" s="16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5" x14ac:dyDescent="0.25">
      <c r="A1745" s="9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2" t="s">
        <v>8336</v>
      </c>
      <c r="R1745" t="s">
        <v>8337</v>
      </c>
      <c r="S1745" s="16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60" x14ac:dyDescent="0.25">
      <c r="A1746" s="9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2" t="s">
        <v>8336</v>
      </c>
      <c r="R1746" t="s">
        <v>8337</v>
      </c>
      <c r="S1746" s="16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60" x14ac:dyDescent="0.25">
      <c r="A1747" s="9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2" t="s">
        <v>8336</v>
      </c>
      <c r="R1747" t="s">
        <v>8337</v>
      </c>
      <c r="S1747" s="16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60" x14ac:dyDescent="0.25">
      <c r="A1748" s="9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2" t="s">
        <v>8336</v>
      </c>
      <c r="R1748" t="s">
        <v>8337</v>
      </c>
      <c r="S1748" s="16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60" x14ac:dyDescent="0.25">
      <c r="A1749" s="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2" t="s">
        <v>8336</v>
      </c>
      <c r="R1749" t="s">
        <v>8337</v>
      </c>
      <c r="S1749" s="16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45" x14ac:dyDescent="0.25">
      <c r="A1750" s="9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2" t="s">
        <v>8336</v>
      </c>
      <c r="R1750" t="s">
        <v>8337</v>
      </c>
      <c r="S1750" s="16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30" x14ac:dyDescent="0.25">
      <c r="A1751" s="9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2" t="s">
        <v>8336</v>
      </c>
      <c r="R1751" t="s">
        <v>8337</v>
      </c>
      <c r="S1751" s="16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60" x14ac:dyDescent="0.25">
      <c r="A1752" s="9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2" t="s">
        <v>8336</v>
      </c>
      <c r="R1752" t="s">
        <v>8337</v>
      </c>
      <c r="S1752" s="16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30" x14ac:dyDescent="0.25">
      <c r="A1753" s="9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2" t="s">
        <v>8336</v>
      </c>
      <c r="R1753" t="s">
        <v>8337</v>
      </c>
      <c r="S1753" s="16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45" x14ac:dyDescent="0.25">
      <c r="A1754" s="9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2" t="s">
        <v>8336</v>
      </c>
      <c r="R1754" t="s">
        <v>8337</v>
      </c>
      <c r="S1754" s="16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5" x14ac:dyDescent="0.25">
      <c r="A1755" s="9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2" t="s">
        <v>8336</v>
      </c>
      <c r="R1755" t="s">
        <v>8337</v>
      </c>
      <c r="S1755" s="16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45" x14ac:dyDescent="0.25">
      <c r="A1756" s="9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2" t="s">
        <v>8336</v>
      </c>
      <c r="R1756" t="s">
        <v>8337</v>
      </c>
      <c r="S1756" s="16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60" x14ac:dyDescent="0.25">
      <c r="A1757" s="9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2" t="s">
        <v>8336</v>
      </c>
      <c r="R1757" t="s">
        <v>8337</v>
      </c>
      <c r="S1757" s="16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5" x14ac:dyDescent="0.25">
      <c r="A1758" s="9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2" t="s">
        <v>8336</v>
      </c>
      <c r="R1758" t="s">
        <v>8337</v>
      </c>
      <c r="S1758" s="16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45" x14ac:dyDescent="0.25">
      <c r="A1759" s="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2" t="s">
        <v>8336</v>
      </c>
      <c r="R1759" t="s">
        <v>8337</v>
      </c>
      <c r="S1759" s="16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60" x14ac:dyDescent="0.25">
      <c r="A1760" s="9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2" t="s">
        <v>8336</v>
      </c>
      <c r="R1760" t="s">
        <v>8337</v>
      </c>
      <c r="S1760" s="16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30" x14ac:dyDescent="0.25">
      <c r="A1761" s="9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2" t="s">
        <v>8336</v>
      </c>
      <c r="R1761" t="s">
        <v>8337</v>
      </c>
      <c r="S1761" s="16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60" x14ac:dyDescent="0.25">
      <c r="A1762" s="9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2" t="s">
        <v>8336</v>
      </c>
      <c r="R1762" t="s">
        <v>8337</v>
      </c>
      <c r="S1762" s="16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30" x14ac:dyDescent="0.25">
      <c r="A1763" s="9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2" t="s">
        <v>8336</v>
      </c>
      <c r="R1763" t="s">
        <v>8337</v>
      </c>
      <c r="S1763" s="16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30" x14ac:dyDescent="0.25">
      <c r="A1764" s="9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2" t="s">
        <v>8336</v>
      </c>
      <c r="R1764" t="s">
        <v>8337</v>
      </c>
      <c r="S1764" s="16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60" x14ac:dyDescent="0.25">
      <c r="A1765" s="9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2" t="s">
        <v>8336</v>
      </c>
      <c r="R1765" t="s">
        <v>8337</v>
      </c>
      <c r="S1765" s="16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45" x14ac:dyDescent="0.25">
      <c r="A1766" s="9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2" t="s">
        <v>8336</v>
      </c>
      <c r="R1766" t="s">
        <v>8337</v>
      </c>
      <c r="S1766" s="16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60" x14ac:dyDescent="0.25">
      <c r="A1767" s="9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2" t="s">
        <v>8336</v>
      </c>
      <c r="R1767" t="s">
        <v>8337</v>
      </c>
      <c r="S1767" s="16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30" x14ac:dyDescent="0.25">
      <c r="A1768" s="9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2" t="s">
        <v>8336</v>
      </c>
      <c r="R1768" t="s">
        <v>8337</v>
      </c>
      <c r="S1768" s="16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45" x14ac:dyDescent="0.25">
      <c r="A1769" s="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2" t="s">
        <v>8336</v>
      </c>
      <c r="R1769" t="s">
        <v>8337</v>
      </c>
      <c r="S1769" s="16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5" x14ac:dyDescent="0.25">
      <c r="A1770" s="9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2" t="s">
        <v>8336</v>
      </c>
      <c r="R1770" t="s">
        <v>8337</v>
      </c>
      <c r="S1770" s="16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5" x14ac:dyDescent="0.25">
      <c r="A1771" s="9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2" t="s">
        <v>8336</v>
      </c>
      <c r="R1771" t="s">
        <v>8337</v>
      </c>
      <c r="S1771" s="16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60" x14ac:dyDescent="0.25">
      <c r="A1772" s="9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2" t="s">
        <v>8336</v>
      </c>
      <c r="R1772" t="s">
        <v>8337</v>
      </c>
      <c r="S1772" s="16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60" x14ac:dyDescent="0.25">
      <c r="A1773" s="9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2" t="s">
        <v>8336</v>
      </c>
      <c r="R1773" t="s">
        <v>8337</v>
      </c>
      <c r="S1773" s="16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45" x14ac:dyDescent="0.25">
      <c r="A1774" s="9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2" t="s">
        <v>8336</v>
      </c>
      <c r="R1774" t="s">
        <v>8337</v>
      </c>
      <c r="S1774" s="16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60" x14ac:dyDescent="0.25">
      <c r="A1775" s="9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2" t="s">
        <v>8336</v>
      </c>
      <c r="R1775" t="s">
        <v>8337</v>
      </c>
      <c r="S1775" s="16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60" x14ac:dyDescent="0.25">
      <c r="A1776" s="9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2" t="s">
        <v>8336</v>
      </c>
      <c r="R1776" t="s">
        <v>8337</v>
      </c>
      <c r="S1776" s="16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5" x14ac:dyDescent="0.25">
      <c r="A1777" s="9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2" t="s">
        <v>8336</v>
      </c>
      <c r="R1777" t="s">
        <v>8337</v>
      </c>
      <c r="S1777" s="16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5" x14ac:dyDescent="0.25">
      <c r="A1778" s="9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2" t="s">
        <v>8336</v>
      </c>
      <c r="R1778" t="s">
        <v>8337</v>
      </c>
      <c r="S1778" s="16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60" x14ac:dyDescent="0.25">
      <c r="A1779" s="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2" t="s">
        <v>8336</v>
      </c>
      <c r="R1779" t="s">
        <v>8337</v>
      </c>
      <c r="S1779" s="16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5" x14ac:dyDescent="0.25">
      <c r="A1780" s="9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2" t="s">
        <v>8336</v>
      </c>
      <c r="R1780" t="s">
        <v>8337</v>
      </c>
      <c r="S1780" s="16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60" x14ac:dyDescent="0.25">
      <c r="A1781" s="9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2" t="s">
        <v>8336</v>
      </c>
      <c r="R1781" t="s">
        <v>8337</v>
      </c>
      <c r="S1781" s="16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45" x14ac:dyDescent="0.25">
      <c r="A1782" s="9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2" t="s">
        <v>8336</v>
      </c>
      <c r="R1782" t="s">
        <v>8337</v>
      </c>
      <c r="S1782" s="16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45" x14ac:dyDescent="0.25">
      <c r="A1783" s="9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2" t="s">
        <v>8336</v>
      </c>
      <c r="R1783" t="s">
        <v>8337</v>
      </c>
      <c r="S1783" s="16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60" x14ac:dyDescent="0.25">
      <c r="A1784" s="9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2" t="s">
        <v>8336</v>
      </c>
      <c r="R1784" t="s">
        <v>8337</v>
      </c>
      <c r="S1784" s="16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45" x14ac:dyDescent="0.25">
      <c r="A1785" s="9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2" t="s">
        <v>8336</v>
      </c>
      <c r="R1785" t="s">
        <v>8337</v>
      </c>
      <c r="S1785" s="16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60" x14ac:dyDescent="0.25">
      <c r="A1786" s="9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2" t="s">
        <v>8336</v>
      </c>
      <c r="R1786" t="s">
        <v>8337</v>
      </c>
      <c r="S1786" s="16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5" x14ac:dyDescent="0.25">
      <c r="A1787" s="9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2" t="s">
        <v>8336</v>
      </c>
      <c r="R1787" t="s">
        <v>8337</v>
      </c>
      <c r="S1787" s="16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60" x14ac:dyDescent="0.25">
      <c r="A1788" s="9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2" t="s">
        <v>8336</v>
      </c>
      <c r="R1788" t="s">
        <v>8337</v>
      </c>
      <c r="S1788" s="16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5" x14ac:dyDescent="0.25">
      <c r="A1789" s="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2" t="s">
        <v>8336</v>
      </c>
      <c r="R1789" t="s">
        <v>8337</v>
      </c>
      <c r="S1789" s="16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5" x14ac:dyDescent="0.25">
      <c r="A1790" s="9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2" t="s">
        <v>8336</v>
      </c>
      <c r="R1790" t="s">
        <v>8337</v>
      </c>
      <c r="S1790" s="16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5" x14ac:dyDescent="0.25">
      <c r="A1791" s="9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2" t="s">
        <v>8336</v>
      </c>
      <c r="R1791" t="s">
        <v>8337</v>
      </c>
      <c r="S1791" s="16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5" x14ac:dyDescent="0.25">
      <c r="A1792" s="9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2" t="s">
        <v>8336</v>
      </c>
      <c r="R1792" t="s">
        <v>8337</v>
      </c>
      <c r="S1792" s="16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45" x14ac:dyDescent="0.25">
      <c r="A1793" s="9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2" t="s">
        <v>8336</v>
      </c>
      <c r="R1793" t="s">
        <v>8337</v>
      </c>
      <c r="S1793" s="16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45" x14ac:dyDescent="0.25">
      <c r="A1794" s="9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2" t="s">
        <v>8336</v>
      </c>
      <c r="R1794" t="s">
        <v>8337</v>
      </c>
      <c r="S1794" s="16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5" x14ac:dyDescent="0.25">
      <c r="A1795" s="9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2" t="s">
        <v>8336</v>
      </c>
      <c r="R1795" t="s">
        <v>8337</v>
      </c>
      <c r="S1795" s="16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YEAR(S:S)</f>
        <v>2014</v>
      </c>
    </row>
    <row r="1796" spans="1:21" ht="60" x14ac:dyDescent="0.25">
      <c r="A1796" s="9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2" t="s">
        <v>8336</v>
      </c>
      <c r="R1796" t="s">
        <v>8337</v>
      </c>
      <c r="S1796" s="16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5" x14ac:dyDescent="0.25">
      <c r="A1797" s="9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2" t="s">
        <v>8336</v>
      </c>
      <c r="R1797" t="s">
        <v>8337</v>
      </c>
      <c r="S1797" s="16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60" x14ac:dyDescent="0.25">
      <c r="A1798" s="9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2" t="s">
        <v>8336</v>
      </c>
      <c r="R1798" t="s">
        <v>8337</v>
      </c>
      <c r="S1798" s="16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5" x14ac:dyDescent="0.25">
      <c r="A1799" s="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2" t="s">
        <v>8336</v>
      </c>
      <c r="R1799" t="s">
        <v>8337</v>
      </c>
      <c r="S1799" s="16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5" x14ac:dyDescent="0.25">
      <c r="A1800" s="9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2" t="s">
        <v>8336</v>
      </c>
      <c r="R1800" t="s">
        <v>8337</v>
      </c>
      <c r="S1800" s="16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30" x14ac:dyDescent="0.25">
      <c r="A1801" s="9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2" t="s">
        <v>8336</v>
      </c>
      <c r="R1801" t="s">
        <v>8337</v>
      </c>
      <c r="S1801" s="16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60" x14ac:dyDescent="0.25">
      <c r="A1802" s="9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2" t="s">
        <v>8336</v>
      </c>
      <c r="R1802" t="s">
        <v>8337</v>
      </c>
      <c r="S1802" s="16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60" x14ac:dyDescent="0.25">
      <c r="A1803" s="9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2" t="s">
        <v>8336</v>
      </c>
      <c r="R1803" t="s">
        <v>8337</v>
      </c>
      <c r="S1803" s="16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45" x14ac:dyDescent="0.25">
      <c r="A1804" s="9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2" t="s">
        <v>8336</v>
      </c>
      <c r="R1804" t="s">
        <v>8337</v>
      </c>
      <c r="S1804" s="16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5" x14ac:dyDescent="0.25">
      <c r="A1805" s="9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2" t="s">
        <v>8336</v>
      </c>
      <c r="R1805" t="s">
        <v>8337</v>
      </c>
      <c r="S1805" s="16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5" x14ac:dyDescent="0.25">
      <c r="A1806" s="9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2" t="s">
        <v>8336</v>
      </c>
      <c r="R1806" t="s">
        <v>8337</v>
      </c>
      <c r="S1806" s="16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60" x14ac:dyDescent="0.25">
      <c r="A1807" s="9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2" t="s">
        <v>8336</v>
      </c>
      <c r="R1807" t="s">
        <v>8337</v>
      </c>
      <c r="S1807" s="16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60" x14ac:dyDescent="0.25">
      <c r="A1808" s="9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2" t="s">
        <v>8336</v>
      </c>
      <c r="R1808" t="s">
        <v>8337</v>
      </c>
      <c r="S1808" s="16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30" x14ac:dyDescent="0.25">
      <c r="A1809" s="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2" t="s">
        <v>8336</v>
      </c>
      <c r="R1809" t="s">
        <v>8337</v>
      </c>
      <c r="S1809" s="16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60" x14ac:dyDescent="0.25">
      <c r="A1810" s="9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2" t="s">
        <v>8336</v>
      </c>
      <c r="R1810" t="s">
        <v>8337</v>
      </c>
      <c r="S1810" s="16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5" x14ac:dyDescent="0.25">
      <c r="A1811" s="9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2" t="s">
        <v>8336</v>
      </c>
      <c r="R1811" t="s">
        <v>8337</v>
      </c>
      <c r="S1811" s="16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5" x14ac:dyDescent="0.25">
      <c r="A1812" s="9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2" t="s">
        <v>8336</v>
      </c>
      <c r="R1812" t="s">
        <v>8337</v>
      </c>
      <c r="S1812" s="16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45" x14ac:dyDescent="0.25">
      <c r="A1813" s="9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2" t="s">
        <v>8336</v>
      </c>
      <c r="R1813" t="s">
        <v>8337</v>
      </c>
      <c r="S1813" s="16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60" x14ac:dyDescent="0.25">
      <c r="A1814" s="9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2" t="s">
        <v>8336</v>
      </c>
      <c r="R1814" t="s">
        <v>8337</v>
      </c>
      <c r="S1814" s="16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5" x14ac:dyDescent="0.25">
      <c r="A1815" s="9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2" t="s">
        <v>8336</v>
      </c>
      <c r="R1815" t="s">
        <v>8337</v>
      </c>
      <c r="S1815" s="16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5" x14ac:dyDescent="0.25">
      <c r="A1816" s="9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2" t="s">
        <v>8336</v>
      </c>
      <c r="R1816" t="s">
        <v>8337</v>
      </c>
      <c r="S1816" s="16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60" x14ac:dyDescent="0.25">
      <c r="A1817" s="9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2" t="s">
        <v>8336</v>
      </c>
      <c r="R1817" t="s">
        <v>8337</v>
      </c>
      <c r="S1817" s="16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5" x14ac:dyDescent="0.25">
      <c r="A1818" s="9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2" t="s">
        <v>8336</v>
      </c>
      <c r="R1818" t="s">
        <v>8337</v>
      </c>
      <c r="S1818" s="16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45" x14ac:dyDescent="0.25">
      <c r="A1819" s="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2" t="s">
        <v>8336</v>
      </c>
      <c r="R1819" t="s">
        <v>8337</v>
      </c>
      <c r="S1819" s="16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45" x14ac:dyDescent="0.25">
      <c r="A1820" s="9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2" t="s">
        <v>8336</v>
      </c>
      <c r="R1820" t="s">
        <v>8337</v>
      </c>
      <c r="S1820" s="16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60" x14ac:dyDescent="0.25">
      <c r="A1821" s="9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2" t="s">
        <v>8336</v>
      </c>
      <c r="R1821" t="s">
        <v>8337</v>
      </c>
      <c r="S1821" s="16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60" x14ac:dyDescent="0.25">
      <c r="A1822" s="9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2" t="s">
        <v>8336</v>
      </c>
      <c r="R1822" t="s">
        <v>8337</v>
      </c>
      <c r="S1822" s="16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5" x14ac:dyDescent="0.25">
      <c r="A1823" s="9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2" t="s">
        <v>8323</v>
      </c>
      <c r="R1823" t="s">
        <v>8324</v>
      </c>
      <c r="S1823" s="16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30" x14ac:dyDescent="0.25">
      <c r="A1824" s="9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2" t="s">
        <v>8323</v>
      </c>
      <c r="R1824" t="s">
        <v>8324</v>
      </c>
      <c r="S1824" s="16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60" x14ac:dyDescent="0.25">
      <c r="A1825" s="9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2" t="s">
        <v>8323</v>
      </c>
      <c r="R1825" t="s">
        <v>8324</v>
      </c>
      <c r="S1825" s="16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x14ac:dyDescent="0.25">
      <c r="A1826" s="9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2" t="s">
        <v>8323</v>
      </c>
      <c r="R1826" t="s">
        <v>8324</v>
      </c>
      <c r="S1826" s="16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60" x14ac:dyDescent="0.25">
      <c r="A1827" s="9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2" t="s">
        <v>8323</v>
      </c>
      <c r="R1827" t="s">
        <v>8324</v>
      </c>
      <c r="S1827" s="16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30" x14ac:dyDescent="0.25">
      <c r="A1828" s="9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2" t="s">
        <v>8323</v>
      </c>
      <c r="R1828" t="s">
        <v>8324</v>
      </c>
      <c r="S1828" s="16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60" x14ac:dyDescent="0.25">
      <c r="A1829" s="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2" t="s">
        <v>8323</v>
      </c>
      <c r="R1829" t="s">
        <v>8324</v>
      </c>
      <c r="S1829" s="16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60" x14ac:dyDescent="0.25">
      <c r="A1830" s="9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2" t="s">
        <v>8323</v>
      </c>
      <c r="R1830" t="s">
        <v>8324</v>
      </c>
      <c r="S1830" s="16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5" x14ac:dyDescent="0.25">
      <c r="A1831" s="9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2" t="s">
        <v>8323</v>
      </c>
      <c r="R1831" t="s">
        <v>8324</v>
      </c>
      <c r="S1831" s="16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5" x14ac:dyDescent="0.25">
      <c r="A1832" s="9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2" t="s">
        <v>8323</v>
      </c>
      <c r="R1832" t="s">
        <v>8324</v>
      </c>
      <c r="S1832" s="16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5" x14ac:dyDescent="0.25">
      <c r="A1833" s="9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2" t="s">
        <v>8323</v>
      </c>
      <c r="R1833" t="s">
        <v>8324</v>
      </c>
      <c r="S1833" s="16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60" x14ac:dyDescent="0.25">
      <c r="A1834" s="9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2" t="s">
        <v>8323</v>
      </c>
      <c r="R1834" t="s">
        <v>8324</v>
      </c>
      <c r="S1834" s="16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45" x14ac:dyDescent="0.25">
      <c r="A1835" s="9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2" t="s">
        <v>8323</v>
      </c>
      <c r="R1835" t="s">
        <v>8324</v>
      </c>
      <c r="S1835" s="16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30" x14ac:dyDescent="0.25">
      <c r="A1836" s="9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2" t="s">
        <v>8323</v>
      </c>
      <c r="R1836" t="s">
        <v>8324</v>
      </c>
      <c r="S1836" s="16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75" x14ac:dyDescent="0.25">
      <c r="A1837" s="9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2" t="s">
        <v>8323</v>
      </c>
      <c r="R1837" t="s">
        <v>8324</v>
      </c>
      <c r="S1837" s="16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30" x14ac:dyDescent="0.25">
      <c r="A1838" s="9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2" t="s">
        <v>8323</v>
      </c>
      <c r="R1838" t="s">
        <v>8324</v>
      </c>
      <c r="S1838" s="16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60" x14ac:dyDescent="0.25">
      <c r="A1839" s="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2" t="s">
        <v>8323</v>
      </c>
      <c r="R1839" t="s">
        <v>8324</v>
      </c>
      <c r="S1839" s="16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60" x14ac:dyDescent="0.25">
      <c r="A1840" s="9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2" t="s">
        <v>8323</v>
      </c>
      <c r="R1840" t="s">
        <v>8324</v>
      </c>
      <c r="S1840" s="16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5" x14ac:dyDescent="0.25">
      <c r="A1841" s="9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2" t="s">
        <v>8323</v>
      </c>
      <c r="R1841" t="s">
        <v>8324</v>
      </c>
      <c r="S1841" s="16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60" x14ac:dyDescent="0.25">
      <c r="A1842" s="9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2" t="s">
        <v>8323</v>
      </c>
      <c r="R1842" t="s">
        <v>8324</v>
      </c>
      <c r="S1842" s="16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30" x14ac:dyDescent="0.25">
      <c r="A1843" s="9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2" t="s">
        <v>8323</v>
      </c>
      <c r="R1843" t="s">
        <v>8324</v>
      </c>
      <c r="S1843" s="16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5" x14ac:dyDescent="0.25">
      <c r="A1844" s="9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2" t="s">
        <v>8323</v>
      </c>
      <c r="R1844" t="s">
        <v>8324</v>
      </c>
      <c r="S1844" s="16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60" x14ac:dyDescent="0.25">
      <c r="A1845" s="9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2" t="s">
        <v>8323</v>
      </c>
      <c r="R1845" t="s">
        <v>8324</v>
      </c>
      <c r="S1845" s="16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60" x14ac:dyDescent="0.25">
      <c r="A1846" s="9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2" t="s">
        <v>8323</v>
      </c>
      <c r="R1846" t="s">
        <v>8324</v>
      </c>
      <c r="S1846" s="16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90" x14ac:dyDescent="0.25">
      <c r="A1847" s="9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2" t="s">
        <v>8323</v>
      </c>
      <c r="R1847" t="s">
        <v>8324</v>
      </c>
      <c r="S1847" s="16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60" x14ac:dyDescent="0.25">
      <c r="A1848" s="9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2" t="s">
        <v>8323</v>
      </c>
      <c r="R1848" t="s">
        <v>8324</v>
      </c>
      <c r="S1848" s="16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60" x14ac:dyDescent="0.25">
      <c r="A1849" s="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2" t="s">
        <v>8323</v>
      </c>
      <c r="R1849" t="s">
        <v>8324</v>
      </c>
      <c r="S1849" s="16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5" x14ac:dyDescent="0.25">
      <c r="A1850" s="9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2" t="s">
        <v>8323</v>
      </c>
      <c r="R1850" t="s">
        <v>8324</v>
      </c>
      <c r="S1850" s="16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45" x14ac:dyDescent="0.25">
      <c r="A1851" s="9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2" t="s">
        <v>8323</v>
      </c>
      <c r="R1851" t="s">
        <v>8324</v>
      </c>
      <c r="S1851" s="16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60" x14ac:dyDescent="0.25">
      <c r="A1852" s="9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2" t="s">
        <v>8323</v>
      </c>
      <c r="R1852" t="s">
        <v>8324</v>
      </c>
      <c r="S1852" s="16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60" x14ac:dyDescent="0.25">
      <c r="A1853" s="9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2" t="s">
        <v>8323</v>
      </c>
      <c r="R1853" t="s">
        <v>8324</v>
      </c>
      <c r="S1853" s="16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60" x14ac:dyDescent="0.25">
      <c r="A1854" s="9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2" t="s">
        <v>8323</v>
      </c>
      <c r="R1854" t="s">
        <v>8324</v>
      </c>
      <c r="S1854" s="16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60" x14ac:dyDescent="0.25">
      <c r="A1855" s="9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2" t="s">
        <v>8323</v>
      </c>
      <c r="R1855" t="s">
        <v>8324</v>
      </c>
      <c r="S1855" s="16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5" x14ac:dyDescent="0.25">
      <c r="A1856" s="9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2" t="s">
        <v>8323</v>
      </c>
      <c r="R1856" t="s">
        <v>8324</v>
      </c>
      <c r="S1856" s="16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5" x14ac:dyDescent="0.25">
      <c r="A1857" s="9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2" t="s">
        <v>8323</v>
      </c>
      <c r="R1857" t="s">
        <v>8324</v>
      </c>
      <c r="S1857" s="16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60" x14ac:dyDescent="0.25">
      <c r="A1858" s="9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2" t="s">
        <v>8323</v>
      </c>
      <c r="R1858" t="s">
        <v>8324</v>
      </c>
      <c r="S1858" s="16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5" x14ac:dyDescent="0.25">
      <c r="A1859" s="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2" t="s">
        <v>8323</v>
      </c>
      <c r="R1859" t="s">
        <v>8324</v>
      </c>
      <c r="S1859" s="16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YEAR(S:S)</f>
        <v>2014</v>
      </c>
    </row>
    <row r="1860" spans="1:21" ht="60" x14ac:dyDescent="0.25">
      <c r="A1860" s="9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2" t="s">
        <v>8323</v>
      </c>
      <c r="R1860" t="s">
        <v>8324</v>
      </c>
      <c r="S1860" s="16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30" x14ac:dyDescent="0.25">
      <c r="A1861" s="9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2" t="s">
        <v>8323</v>
      </c>
      <c r="R1861" t="s">
        <v>8324</v>
      </c>
      <c r="S1861" s="16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5" x14ac:dyDescent="0.25">
      <c r="A1862" s="9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2" t="s">
        <v>8323</v>
      </c>
      <c r="R1862" t="s">
        <v>8324</v>
      </c>
      <c r="S1862" s="16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60" x14ac:dyDescent="0.25">
      <c r="A1863" s="9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2" t="s">
        <v>8331</v>
      </c>
      <c r="R1863" t="s">
        <v>8333</v>
      </c>
      <c r="S1863" s="16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5" x14ac:dyDescent="0.25">
      <c r="A1864" s="9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2" t="s">
        <v>8331</v>
      </c>
      <c r="R1864" t="s">
        <v>8333</v>
      </c>
      <c r="S1864" s="16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5" x14ac:dyDescent="0.25">
      <c r="A1865" s="9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2" t="s">
        <v>8331</v>
      </c>
      <c r="R1865" t="s">
        <v>8333</v>
      </c>
      <c r="S1865" s="16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60" x14ac:dyDescent="0.25">
      <c r="A1866" s="9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2" t="s">
        <v>8331</v>
      </c>
      <c r="R1866" t="s">
        <v>8333</v>
      </c>
      <c r="S1866" s="16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60" x14ac:dyDescent="0.25">
      <c r="A1867" s="9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2" t="s">
        <v>8331</v>
      </c>
      <c r="R1867" t="s">
        <v>8333</v>
      </c>
      <c r="S1867" s="16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60" x14ac:dyDescent="0.25">
      <c r="A1868" s="9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2" t="s">
        <v>8331</v>
      </c>
      <c r="R1868" t="s">
        <v>8333</v>
      </c>
      <c r="S1868" s="16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60" x14ac:dyDescent="0.25">
      <c r="A1869" s="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2" t="s">
        <v>8331</v>
      </c>
      <c r="R1869" t="s">
        <v>8333</v>
      </c>
      <c r="S1869" s="16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60" x14ac:dyDescent="0.25">
      <c r="A1870" s="9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2" t="s">
        <v>8331</v>
      </c>
      <c r="R1870" t="s">
        <v>8333</v>
      </c>
      <c r="S1870" s="16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60" x14ac:dyDescent="0.25">
      <c r="A1871" s="9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2" t="s">
        <v>8331</v>
      </c>
      <c r="R1871" t="s">
        <v>8333</v>
      </c>
      <c r="S1871" s="16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5" x14ac:dyDescent="0.25">
      <c r="A1872" s="9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2" t="s">
        <v>8331</v>
      </c>
      <c r="R1872" t="s">
        <v>8333</v>
      </c>
      <c r="S1872" s="16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60" x14ac:dyDescent="0.25">
      <c r="A1873" s="9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2" t="s">
        <v>8331</v>
      </c>
      <c r="R1873" t="s">
        <v>8333</v>
      </c>
      <c r="S1873" s="16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60" x14ac:dyDescent="0.25">
      <c r="A1874" s="9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2" t="s">
        <v>8331</v>
      </c>
      <c r="R1874" t="s">
        <v>8333</v>
      </c>
      <c r="S1874" s="16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45" x14ac:dyDescent="0.25">
      <c r="A1875" s="9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2" t="s">
        <v>8331</v>
      </c>
      <c r="R1875" t="s">
        <v>8333</v>
      </c>
      <c r="S1875" s="16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60" x14ac:dyDescent="0.25">
      <c r="A1876" s="9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2" t="s">
        <v>8331</v>
      </c>
      <c r="R1876" t="s">
        <v>8333</v>
      </c>
      <c r="S1876" s="16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45" x14ac:dyDescent="0.25">
      <c r="A1877" s="9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2" t="s">
        <v>8331</v>
      </c>
      <c r="R1877" t="s">
        <v>8333</v>
      </c>
      <c r="S1877" s="16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5" x14ac:dyDescent="0.25">
      <c r="A1878" s="9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2" t="s">
        <v>8331</v>
      </c>
      <c r="R1878" t="s">
        <v>8333</v>
      </c>
      <c r="S1878" s="16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45" x14ac:dyDescent="0.25">
      <c r="A1879" s="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2" t="s">
        <v>8331</v>
      </c>
      <c r="R1879" t="s">
        <v>8333</v>
      </c>
      <c r="S1879" s="16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60" x14ac:dyDescent="0.25">
      <c r="A1880" s="9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2" t="s">
        <v>8331</v>
      </c>
      <c r="R1880" t="s">
        <v>8333</v>
      </c>
      <c r="S1880" s="16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60" x14ac:dyDescent="0.25">
      <c r="A1881" s="9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2" t="s">
        <v>8331</v>
      </c>
      <c r="R1881" t="s">
        <v>8333</v>
      </c>
      <c r="S1881" s="16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30" x14ac:dyDescent="0.25">
      <c r="A1882" s="9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2" t="s">
        <v>8331</v>
      </c>
      <c r="R1882" t="s">
        <v>8333</v>
      </c>
      <c r="S1882" s="16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5" x14ac:dyDescent="0.25">
      <c r="A1883" s="9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2" t="s">
        <v>8323</v>
      </c>
      <c r="R1883" t="s">
        <v>8327</v>
      </c>
      <c r="S1883" s="16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60" x14ac:dyDescent="0.25">
      <c r="A1884" s="9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2" t="s">
        <v>8323</v>
      </c>
      <c r="R1884" t="s">
        <v>8327</v>
      </c>
      <c r="S1884" s="16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5" x14ac:dyDescent="0.25">
      <c r="A1885" s="9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2" t="s">
        <v>8323</v>
      </c>
      <c r="R1885" t="s">
        <v>8327</v>
      </c>
      <c r="S1885" s="16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60" x14ac:dyDescent="0.25">
      <c r="A1886" s="9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2" t="s">
        <v>8323</v>
      </c>
      <c r="R1886" t="s">
        <v>8327</v>
      </c>
      <c r="S1886" s="16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5" x14ac:dyDescent="0.25">
      <c r="A1887" s="9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2" t="s">
        <v>8323</v>
      </c>
      <c r="R1887" t="s">
        <v>8327</v>
      </c>
      <c r="S1887" s="16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5" x14ac:dyDescent="0.25">
      <c r="A1888" s="9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2" t="s">
        <v>8323</v>
      </c>
      <c r="R1888" t="s">
        <v>8327</v>
      </c>
      <c r="S1888" s="16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45" x14ac:dyDescent="0.25">
      <c r="A1889" s="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2" t="s">
        <v>8323</v>
      </c>
      <c r="R1889" t="s">
        <v>8327</v>
      </c>
      <c r="S1889" s="16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60" x14ac:dyDescent="0.25">
      <c r="A1890" s="9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2" t="s">
        <v>8323</v>
      </c>
      <c r="R1890" t="s">
        <v>8327</v>
      </c>
      <c r="S1890" s="16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60" x14ac:dyDescent="0.25">
      <c r="A1891" s="9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2" t="s">
        <v>8323</v>
      </c>
      <c r="R1891" t="s">
        <v>8327</v>
      </c>
      <c r="S1891" s="16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5" x14ac:dyDescent="0.25">
      <c r="A1892" s="9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2" t="s">
        <v>8323</v>
      </c>
      <c r="R1892" t="s">
        <v>8327</v>
      </c>
      <c r="S1892" s="16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60" x14ac:dyDescent="0.25">
      <c r="A1893" s="9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2" t="s">
        <v>8323</v>
      </c>
      <c r="R1893" t="s">
        <v>8327</v>
      </c>
      <c r="S1893" s="16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45" x14ac:dyDescent="0.25">
      <c r="A1894" s="9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2" t="s">
        <v>8323</v>
      </c>
      <c r="R1894" t="s">
        <v>8327</v>
      </c>
      <c r="S1894" s="16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5" x14ac:dyDescent="0.25">
      <c r="A1895" s="9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2" t="s">
        <v>8323</v>
      </c>
      <c r="R1895" t="s">
        <v>8327</v>
      </c>
      <c r="S1895" s="16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30" x14ac:dyDescent="0.25">
      <c r="A1896" s="9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2" t="s">
        <v>8323</v>
      </c>
      <c r="R1896" t="s">
        <v>8327</v>
      </c>
      <c r="S1896" s="16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60" x14ac:dyDescent="0.25">
      <c r="A1897" s="9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2" t="s">
        <v>8323</v>
      </c>
      <c r="R1897" t="s">
        <v>8327</v>
      </c>
      <c r="S1897" s="16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5" x14ac:dyDescent="0.25">
      <c r="A1898" s="9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2" t="s">
        <v>8323</v>
      </c>
      <c r="R1898" t="s">
        <v>8327</v>
      </c>
      <c r="S1898" s="16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60" x14ac:dyDescent="0.25">
      <c r="A1899" s="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2" t="s">
        <v>8323</v>
      </c>
      <c r="R1899" t="s">
        <v>8327</v>
      </c>
      <c r="S1899" s="16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5" x14ac:dyDescent="0.25">
      <c r="A1900" s="9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2" t="s">
        <v>8323</v>
      </c>
      <c r="R1900" t="s">
        <v>8327</v>
      </c>
      <c r="S1900" s="16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60" x14ac:dyDescent="0.25">
      <c r="A1901" s="9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2" t="s">
        <v>8323</v>
      </c>
      <c r="R1901" t="s">
        <v>8327</v>
      </c>
      <c r="S1901" s="16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60" x14ac:dyDescent="0.25">
      <c r="A1902" s="9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2" t="s">
        <v>8323</v>
      </c>
      <c r="R1902" t="s">
        <v>8327</v>
      </c>
      <c r="S1902" s="16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45" x14ac:dyDescent="0.25">
      <c r="A1903" s="9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2" t="s">
        <v>8317</v>
      </c>
      <c r="R1903" t="s">
        <v>8346</v>
      </c>
      <c r="S1903" s="16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60" x14ac:dyDescent="0.25">
      <c r="A1904" s="9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2" t="s">
        <v>8317</v>
      </c>
      <c r="R1904" t="s">
        <v>8346</v>
      </c>
      <c r="S1904" s="16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60" x14ac:dyDescent="0.25">
      <c r="A1905" s="9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2" t="s">
        <v>8317</v>
      </c>
      <c r="R1905" t="s">
        <v>8346</v>
      </c>
      <c r="S1905" s="16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5" x14ac:dyDescent="0.25">
      <c r="A1906" s="9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2" t="s">
        <v>8317</v>
      </c>
      <c r="R1906" t="s">
        <v>8346</v>
      </c>
      <c r="S1906" s="16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60" x14ac:dyDescent="0.25">
      <c r="A1907" s="9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2" t="s">
        <v>8317</v>
      </c>
      <c r="R1907" t="s">
        <v>8346</v>
      </c>
      <c r="S1907" s="16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5" x14ac:dyDescent="0.25">
      <c r="A1908" s="9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2" t="s">
        <v>8317</v>
      </c>
      <c r="R1908" t="s">
        <v>8346</v>
      </c>
      <c r="S1908" s="16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5" x14ac:dyDescent="0.25">
      <c r="A1909" s="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2" t="s">
        <v>8317</v>
      </c>
      <c r="R1909" t="s">
        <v>8346</v>
      </c>
      <c r="S1909" s="16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60" x14ac:dyDescent="0.25">
      <c r="A1910" s="9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2" t="s">
        <v>8317</v>
      </c>
      <c r="R1910" t="s">
        <v>8346</v>
      </c>
      <c r="S1910" s="16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60" x14ac:dyDescent="0.25">
      <c r="A1911" s="9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2" t="s">
        <v>8317</v>
      </c>
      <c r="R1911" t="s">
        <v>8346</v>
      </c>
      <c r="S1911" s="16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5" x14ac:dyDescent="0.25">
      <c r="A1912" s="9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2" t="s">
        <v>8317</v>
      </c>
      <c r="R1912" t="s">
        <v>8346</v>
      </c>
      <c r="S1912" s="16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60" x14ac:dyDescent="0.25">
      <c r="A1913" s="9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2" t="s">
        <v>8317</v>
      </c>
      <c r="R1913" t="s">
        <v>8346</v>
      </c>
      <c r="S1913" s="16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5" x14ac:dyDescent="0.25">
      <c r="A1914" s="9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2" t="s">
        <v>8317</v>
      </c>
      <c r="R1914" t="s">
        <v>8346</v>
      </c>
      <c r="S1914" s="16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30" x14ac:dyDescent="0.25">
      <c r="A1915" s="9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2" t="s">
        <v>8317</v>
      </c>
      <c r="R1915" t="s">
        <v>8346</v>
      </c>
      <c r="S1915" s="16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60" x14ac:dyDescent="0.25">
      <c r="A1916" s="9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2" t="s">
        <v>8317</v>
      </c>
      <c r="R1916" t="s">
        <v>8346</v>
      </c>
      <c r="S1916" s="16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60" x14ac:dyDescent="0.25">
      <c r="A1917" s="9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2" t="s">
        <v>8317</v>
      </c>
      <c r="R1917" t="s">
        <v>8346</v>
      </c>
      <c r="S1917" s="16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30" x14ac:dyDescent="0.25">
      <c r="A1918" s="9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2" t="s">
        <v>8317</v>
      </c>
      <c r="R1918" t="s">
        <v>8346</v>
      </c>
      <c r="S1918" s="16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30" x14ac:dyDescent="0.25">
      <c r="A1919" s="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2" t="s">
        <v>8317</v>
      </c>
      <c r="R1919" t="s">
        <v>8346</v>
      </c>
      <c r="S1919" s="16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5" x14ac:dyDescent="0.25">
      <c r="A1920" s="9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2" t="s">
        <v>8317</v>
      </c>
      <c r="R1920" t="s">
        <v>8346</v>
      </c>
      <c r="S1920" s="16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60" x14ac:dyDescent="0.25">
      <c r="A1921" s="9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2" t="s">
        <v>8317</v>
      </c>
      <c r="R1921" t="s">
        <v>8346</v>
      </c>
      <c r="S1921" s="16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5" x14ac:dyDescent="0.25">
      <c r="A1922" s="9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2" t="s">
        <v>8317</v>
      </c>
      <c r="R1922" t="s">
        <v>8346</v>
      </c>
      <c r="S1922" s="16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30" x14ac:dyDescent="0.25">
      <c r="A1923" s="9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2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YEAR(S:S)</f>
        <v>2012</v>
      </c>
    </row>
    <row r="1924" spans="1:21" ht="45" x14ac:dyDescent="0.25">
      <c r="A1924" s="9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2" t="s">
        <v>8323</v>
      </c>
      <c r="R1924" t="s">
        <v>8327</v>
      </c>
      <c r="S1924" s="16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5" x14ac:dyDescent="0.25">
      <c r="A1925" s="9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2" t="s">
        <v>8323</v>
      </c>
      <c r="R1925" t="s">
        <v>8327</v>
      </c>
      <c r="S1925" s="16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75" x14ac:dyDescent="0.25">
      <c r="A1926" s="9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2" t="s">
        <v>8323</v>
      </c>
      <c r="R1926" t="s">
        <v>8327</v>
      </c>
      <c r="S1926" s="16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45" x14ac:dyDescent="0.25">
      <c r="A1927" s="9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2" t="s">
        <v>8323</v>
      </c>
      <c r="R1927" t="s">
        <v>8327</v>
      </c>
      <c r="S1927" s="16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60" x14ac:dyDescent="0.25">
      <c r="A1928" s="9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2" t="s">
        <v>8323</v>
      </c>
      <c r="R1928" t="s">
        <v>8327</v>
      </c>
      <c r="S1928" s="16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x14ac:dyDescent="0.25">
      <c r="A1929" s="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2" t="s">
        <v>8323</v>
      </c>
      <c r="R1929" t="s">
        <v>8327</v>
      </c>
      <c r="S1929" s="16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30" x14ac:dyDescent="0.25">
      <c r="A1930" s="9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2" t="s">
        <v>8323</v>
      </c>
      <c r="R1930" t="s">
        <v>8327</v>
      </c>
      <c r="S1930" s="16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5" x14ac:dyDescent="0.25">
      <c r="A1931" s="9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2" t="s">
        <v>8323</v>
      </c>
      <c r="R1931" t="s">
        <v>8327</v>
      </c>
      <c r="S1931" s="16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30" x14ac:dyDescent="0.25">
      <c r="A1932" s="9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2" t="s">
        <v>8323</v>
      </c>
      <c r="R1932" t="s">
        <v>8327</v>
      </c>
      <c r="S1932" s="16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45" x14ac:dyDescent="0.25">
      <c r="A1933" s="9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2" t="s">
        <v>8323</v>
      </c>
      <c r="R1933" t="s">
        <v>8327</v>
      </c>
      <c r="S1933" s="16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60" x14ac:dyDescent="0.25">
      <c r="A1934" s="9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2" t="s">
        <v>8323</v>
      </c>
      <c r="R1934" t="s">
        <v>8327</v>
      </c>
      <c r="S1934" s="16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60" x14ac:dyDescent="0.25">
      <c r="A1935" s="9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2" t="s">
        <v>8323</v>
      </c>
      <c r="R1935" t="s">
        <v>8327</v>
      </c>
      <c r="S1935" s="16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60" x14ac:dyDescent="0.25">
      <c r="A1936" s="9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2" t="s">
        <v>8323</v>
      </c>
      <c r="R1936" t="s">
        <v>8327</v>
      </c>
      <c r="S1936" s="16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60" x14ac:dyDescent="0.25">
      <c r="A1937" s="9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2" t="s">
        <v>8323</v>
      </c>
      <c r="R1937" t="s">
        <v>8327</v>
      </c>
      <c r="S1937" s="16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60" x14ac:dyDescent="0.25">
      <c r="A1938" s="9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2" t="s">
        <v>8323</v>
      </c>
      <c r="R1938" t="s">
        <v>8327</v>
      </c>
      <c r="S1938" s="16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5" x14ac:dyDescent="0.25">
      <c r="A1939" s="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2" t="s">
        <v>8323</v>
      </c>
      <c r="R1939" t="s">
        <v>8327</v>
      </c>
      <c r="S1939" s="16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60" x14ac:dyDescent="0.25">
      <c r="A1940" s="9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2" t="s">
        <v>8323</v>
      </c>
      <c r="R1940" t="s">
        <v>8327</v>
      </c>
      <c r="S1940" s="16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60" x14ac:dyDescent="0.25">
      <c r="A1941" s="9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2" t="s">
        <v>8323</v>
      </c>
      <c r="R1941" t="s">
        <v>8327</v>
      </c>
      <c r="S1941" s="16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5" x14ac:dyDescent="0.25">
      <c r="A1942" s="9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2" t="s">
        <v>8323</v>
      </c>
      <c r="R1942" t="s">
        <v>8327</v>
      </c>
      <c r="S1942" s="16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60" x14ac:dyDescent="0.25">
      <c r="A1943" s="9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2" t="s">
        <v>8317</v>
      </c>
      <c r="R1943" t="s">
        <v>8347</v>
      </c>
      <c r="S1943" s="16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60" x14ac:dyDescent="0.25">
      <c r="A1944" s="9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2" t="s">
        <v>8317</v>
      </c>
      <c r="R1944" t="s">
        <v>8347</v>
      </c>
      <c r="S1944" s="16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5" x14ac:dyDescent="0.25">
      <c r="A1945" s="9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2" t="s">
        <v>8317</v>
      </c>
      <c r="R1945" t="s">
        <v>8347</v>
      </c>
      <c r="S1945" s="16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60" x14ac:dyDescent="0.25">
      <c r="A1946" s="9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2" t="s">
        <v>8317</v>
      </c>
      <c r="R1946" t="s">
        <v>8347</v>
      </c>
      <c r="S1946" s="16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5" x14ac:dyDescent="0.25">
      <c r="A1947" s="9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2" t="s">
        <v>8317</v>
      </c>
      <c r="R1947" t="s">
        <v>8347</v>
      </c>
      <c r="S1947" s="16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60" x14ac:dyDescent="0.25">
      <c r="A1948" s="9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2" t="s">
        <v>8317</v>
      </c>
      <c r="R1948" t="s">
        <v>8347</v>
      </c>
      <c r="S1948" s="16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60" x14ac:dyDescent="0.25">
      <c r="A1949" s="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2" t="s">
        <v>8317</v>
      </c>
      <c r="R1949" t="s">
        <v>8347</v>
      </c>
      <c r="S1949" s="16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30" x14ac:dyDescent="0.25">
      <c r="A1950" s="9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2" t="s">
        <v>8317</v>
      </c>
      <c r="R1950" t="s">
        <v>8347</v>
      </c>
      <c r="S1950" s="16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5" x14ac:dyDescent="0.25">
      <c r="A1951" s="9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2" t="s">
        <v>8317</v>
      </c>
      <c r="R1951" t="s">
        <v>8347</v>
      </c>
      <c r="S1951" s="16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5" x14ac:dyDescent="0.25">
      <c r="A1952" s="9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2" t="s">
        <v>8317</v>
      </c>
      <c r="R1952" t="s">
        <v>8347</v>
      </c>
      <c r="S1952" s="16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45" x14ac:dyDescent="0.25">
      <c r="A1953" s="9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2" t="s">
        <v>8317</v>
      </c>
      <c r="R1953" t="s">
        <v>8347</v>
      </c>
      <c r="S1953" s="16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60" x14ac:dyDescent="0.25">
      <c r="A1954" s="9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2" t="s">
        <v>8317</v>
      </c>
      <c r="R1954" t="s">
        <v>8347</v>
      </c>
      <c r="S1954" s="16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5" x14ac:dyDescent="0.25">
      <c r="A1955" s="9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2" t="s">
        <v>8317</v>
      </c>
      <c r="R1955" t="s">
        <v>8347</v>
      </c>
      <c r="S1955" s="16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30" x14ac:dyDescent="0.25">
      <c r="A1956" s="9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2" t="s">
        <v>8317</v>
      </c>
      <c r="R1956" t="s">
        <v>8347</v>
      </c>
      <c r="S1956" s="16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60" x14ac:dyDescent="0.25">
      <c r="A1957" s="9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2" t="s">
        <v>8317</v>
      </c>
      <c r="R1957" t="s">
        <v>8347</v>
      </c>
      <c r="S1957" s="16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60" x14ac:dyDescent="0.25">
      <c r="A1958" s="9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2" t="s">
        <v>8317</v>
      </c>
      <c r="R1958" t="s">
        <v>8347</v>
      </c>
      <c r="S1958" s="16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30" x14ac:dyDescent="0.25">
      <c r="A1959" s="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2" t="s">
        <v>8317</v>
      </c>
      <c r="R1959" t="s">
        <v>8347</v>
      </c>
      <c r="S1959" s="16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60" x14ac:dyDescent="0.25">
      <c r="A1960" s="9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2" t="s">
        <v>8317</v>
      </c>
      <c r="R1960" t="s">
        <v>8347</v>
      </c>
      <c r="S1960" s="16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60" x14ac:dyDescent="0.25">
      <c r="A1961" s="9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2" t="s">
        <v>8317</v>
      </c>
      <c r="R1961" t="s">
        <v>8347</v>
      </c>
      <c r="S1961" s="16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60" x14ac:dyDescent="0.25">
      <c r="A1962" s="9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2" t="s">
        <v>8317</v>
      </c>
      <c r="R1962" t="s">
        <v>8347</v>
      </c>
      <c r="S1962" s="16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5" x14ac:dyDescent="0.25">
      <c r="A1963" s="9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2" t="s">
        <v>8317</v>
      </c>
      <c r="R1963" t="s">
        <v>8347</v>
      </c>
      <c r="S1963" s="16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60" x14ac:dyDescent="0.25">
      <c r="A1964" s="9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2" t="s">
        <v>8317</v>
      </c>
      <c r="R1964" t="s">
        <v>8347</v>
      </c>
      <c r="S1964" s="16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60" x14ac:dyDescent="0.25">
      <c r="A1965" s="9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2" t="s">
        <v>8317</v>
      </c>
      <c r="R1965" t="s">
        <v>8347</v>
      </c>
      <c r="S1965" s="16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5" x14ac:dyDescent="0.25">
      <c r="A1966" s="9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2" t="s">
        <v>8317</v>
      </c>
      <c r="R1966" t="s">
        <v>8347</v>
      </c>
      <c r="S1966" s="16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5" x14ac:dyDescent="0.25">
      <c r="A1967" s="9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2" t="s">
        <v>8317</v>
      </c>
      <c r="R1967" t="s">
        <v>8347</v>
      </c>
      <c r="S1967" s="16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60" x14ac:dyDescent="0.25">
      <c r="A1968" s="9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2" t="s">
        <v>8317</v>
      </c>
      <c r="R1968" t="s">
        <v>8347</v>
      </c>
      <c r="S1968" s="16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60" x14ac:dyDescent="0.25">
      <c r="A1969" s="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2" t="s">
        <v>8317</v>
      </c>
      <c r="R1969" t="s">
        <v>8347</v>
      </c>
      <c r="S1969" s="16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30" x14ac:dyDescent="0.25">
      <c r="A1970" s="9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2" t="s">
        <v>8317</v>
      </c>
      <c r="R1970" t="s">
        <v>8347</v>
      </c>
      <c r="S1970" s="16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60" x14ac:dyDescent="0.25">
      <c r="A1971" s="9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2" t="s">
        <v>8317</v>
      </c>
      <c r="R1971" t="s">
        <v>8347</v>
      </c>
      <c r="S1971" s="16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5" x14ac:dyDescent="0.25">
      <c r="A1972" s="9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2" t="s">
        <v>8317</v>
      </c>
      <c r="R1972" t="s">
        <v>8347</v>
      </c>
      <c r="S1972" s="16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60" x14ac:dyDescent="0.25">
      <c r="A1973" s="9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2" t="s">
        <v>8317</v>
      </c>
      <c r="R1973" t="s">
        <v>8347</v>
      </c>
      <c r="S1973" s="16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60" x14ac:dyDescent="0.25">
      <c r="A1974" s="9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2" t="s">
        <v>8317</v>
      </c>
      <c r="R1974" t="s">
        <v>8347</v>
      </c>
      <c r="S1974" s="16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60" x14ac:dyDescent="0.25">
      <c r="A1975" s="9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2" t="s">
        <v>8317</v>
      </c>
      <c r="R1975" t="s">
        <v>8347</v>
      </c>
      <c r="S1975" s="16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60" x14ac:dyDescent="0.25">
      <c r="A1976" s="9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2" t="s">
        <v>8317</v>
      </c>
      <c r="R1976" t="s">
        <v>8347</v>
      </c>
      <c r="S1976" s="16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30" x14ac:dyDescent="0.25">
      <c r="A1977" s="9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2" t="s">
        <v>8317</v>
      </c>
      <c r="R1977" t="s">
        <v>8347</v>
      </c>
      <c r="S1977" s="16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30" x14ac:dyDescent="0.25">
      <c r="A1978" s="9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2" t="s">
        <v>8317</v>
      </c>
      <c r="R1978" t="s">
        <v>8347</v>
      </c>
      <c r="S1978" s="16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5" x14ac:dyDescent="0.25">
      <c r="A1979" s="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2" t="s">
        <v>8317</v>
      </c>
      <c r="R1979" t="s">
        <v>8347</v>
      </c>
      <c r="S1979" s="16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60" x14ac:dyDescent="0.25">
      <c r="A1980" s="9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2" t="s">
        <v>8317</v>
      </c>
      <c r="R1980" t="s">
        <v>8347</v>
      </c>
      <c r="S1980" s="16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45" x14ac:dyDescent="0.25">
      <c r="A1981" s="9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2" t="s">
        <v>8317</v>
      </c>
      <c r="R1981" t="s">
        <v>8347</v>
      </c>
      <c r="S1981" s="16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30" x14ac:dyDescent="0.25">
      <c r="A1982" s="9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2" t="s">
        <v>8317</v>
      </c>
      <c r="R1982" t="s">
        <v>8347</v>
      </c>
      <c r="S1982" s="16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60" x14ac:dyDescent="0.25">
      <c r="A1983" s="9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2" t="s">
        <v>8336</v>
      </c>
      <c r="R1983" t="s">
        <v>8348</v>
      </c>
      <c r="S1983" s="16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5" x14ac:dyDescent="0.25">
      <c r="A1984" s="9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2" t="s">
        <v>8336</v>
      </c>
      <c r="R1984" t="s">
        <v>8348</v>
      </c>
      <c r="S1984" s="16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60" x14ac:dyDescent="0.25">
      <c r="A1985" s="9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2" t="s">
        <v>8336</v>
      </c>
      <c r="R1985" t="s">
        <v>8348</v>
      </c>
      <c r="S1985" s="16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60" x14ac:dyDescent="0.25">
      <c r="A1986" s="9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2" t="s">
        <v>8336</v>
      </c>
      <c r="R1986" t="s">
        <v>8348</v>
      </c>
      <c r="S1986" s="16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60" x14ac:dyDescent="0.25">
      <c r="A1987" s="9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2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YEAR(S:S)</f>
        <v>2016</v>
      </c>
    </row>
    <row r="1988" spans="1:21" ht="60" x14ac:dyDescent="0.25">
      <c r="A1988" s="9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2" t="s">
        <v>8336</v>
      </c>
      <c r="R1988" t="s">
        <v>8348</v>
      </c>
      <c r="S1988" s="16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30" x14ac:dyDescent="0.25">
      <c r="A1989" s="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2" t="s">
        <v>8336</v>
      </c>
      <c r="R1989" t="s">
        <v>8348</v>
      </c>
      <c r="S1989" s="16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x14ac:dyDescent="0.25">
      <c r="A1990" s="9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2" t="s">
        <v>8336</v>
      </c>
      <c r="R1990" t="s">
        <v>8348</v>
      </c>
      <c r="S1990" s="16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5" x14ac:dyDescent="0.25">
      <c r="A1991" s="9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2" t="s">
        <v>8336</v>
      </c>
      <c r="R1991" t="s">
        <v>8348</v>
      </c>
      <c r="S1991" s="16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45" x14ac:dyDescent="0.25">
      <c r="A1992" s="9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2" t="s">
        <v>8336</v>
      </c>
      <c r="R1992" t="s">
        <v>8348</v>
      </c>
      <c r="S1992" s="16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30" x14ac:dyDescent="0.25">
      <c r="A1993" s="9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2" t="s">
        <v>8336</v>
      </c>
      <c r="R1993" t="s">
        <v>8348</v>
      </c>
      <c r="S1993" s="16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30" x14ac:dyDescent="0.25">
      <c r="A1994" s="9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2" t="s">
        <v>8336</v>
      </c>
      <c r="R1994" t="s">
        <v>8348</v>
      </c>
      <c r="S1994" s="16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45" x14ac:dyDescent="0.25">
      <c r="A1995" s="9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2" t="s">
        <v>8336</v>
      </c>
      <c r="R1995" t="s">
        <v>8348</v>
      </c>
      <c r="S1995" s="16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60" x14ac:dyDescent="0.25">
      <c r="A1996" s="9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2" t="s">
        <v>8336</v>
      </c>
      <c r="R1996" t="s">
        <v>8348</v>
      </c>
      <c r="S1996" s="16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60" x14ac:dyDescent="0.25">
      <c r="A1997" s="9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2" t="s">
        <v>8336</v>
      </c>
      <c r="R1997" t="s">
        <v>8348</v>
      </c>
      <c r="S1997" s="16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60" x14ac:dyDescent="0.25">
      <c r="A1998" s="9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2" t="s">
        <v>8336</v>
      </c>
      <c r="R1998" t="s">
        <v>8348</v>
      </c>
      <c r="S1998" s="16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60" x14ac:dyDescent="0.25">
      <c r="A1999" s="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2" t="s">
        <v>8336</v>
      </c>
      <c r="R1999" t="s">
        <v>8348</v>
      </c>
      <c r="S1999" s="16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60" x14ac:dyDescent="0.25">
      <c r="A2000" s="9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2" t="s">
        <v>8336</v>
      </c>
      <c r="R2000" t="s">
        <v>8348</v>
      </c>
      <c r="S2000" s="16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5" x14ac:dyDescent="0.25">
      <c r="A2001" s="9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2" t="s">
        <v>8336</v>
      </c>
      <c r="R2001" t="s">
        <v>8348</v>
      </c>
      <c r="S2001" s="16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60" x14ac:dyDescent="0.25">
      <c r="A2002" s="9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2" t="s">
        <v>8336</v>
      </c>
      <c r="R2002" t="s">
        <v>8348</v>
      </c>
      <c r="S2002" s="16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45" x14ac:dyDescent="0.25">
      <c r="A2003" s="9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2" t="s">
        <v>8317</v>
      </c>
      <c r="R2003" t="s">
        <v>8347</v>
      </c>
      <c r="S2003" s="16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5" x14ac:dyDescent="0.25">
      <c r="A2004" s="9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2" t="s">
        <v>8317</v>
      </c>
      <c r="R2004" t="s">
        <v>8347</v>
      </c>
      <c r="S2004" s="16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60" x14ac:dyDescent="0.25">
      <c r="A2005" s="9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2" t="s">
        <v>8317</v>
      </c>
      <c r="R2005" t="s">
        <v>8347</v>
      </c>
      <c r="S2005" s="16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45" x14ac:dyDescent="0.25">
      <c r="A2006" s="9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2" t="s">
        <v>8317</v>
      </c>
      <c r="R2006" t="s">
        <v>8347</v>
      </c>
      <c r="S2006" s="16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60" x14ac:dyDescent="0.25">
      <c r="A2007" s="9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2" t="s">
        <v>8317</v>
      </c>
      <c r="R2007" t="s">
        <v>8347</v>
      </c>
      <c r="S2007" s="16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60" x14ac:dyDescent="0.25">
      <c r="A2008" s="9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2" t="s">
        <v>8317</v>
      </c>
      <c r="R2008" t="s">
        <v>8347</v>
      </c>
      <c r="S2008" s="16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60" x14ac:dyDescent="0.25">
      <c r="A2009" s="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2" t="s">
        <v>8317</v>
      </c>
      <c r="R2009" t="s">
        <v>8347</v>
      </c>
      <c r="S2009" s="16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60" x14ac:dyDescent="0.25">
      <c r="A2010" s="9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2" t="s">
        <v>8317</v>
      </c>
      <c r="R2010" t="s">
        <v>8347</v>
      </c>
      <c r="S2010" s="16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60" x14ac:dyDescent="0.25">
      <c r="A2011" s="9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2" t="s">
        <v>8317</v>
      </c>
      <c r="R2011" t="s">
        <v>8347</v>
      </c>
      <c r="S2011" s="16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30" x14ac:dyDescent="0.25">
      <c r="A2012" s="9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2" t="s">
        <v>8317</v>
      </c>
      <c r="R2012" t="s">
        <v>8347</v>
      </c>
      <c r="S2012" s="16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5" x14ac:dyDescent="0.25">
      <c r="A2013" s="9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2" t="s">
        <v>8317</v>
      </c>
      <c r="R2013" t="s">
        <v>8347</v>
      </c>
      <c r="S2013" s="16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5" x14ac:dyDescent="0.25">
      <c r="A2014" s="9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2" t="s">
        <v>8317</v>
      </c>
      <c r="R2014" t="s">
        <v>8347</v>
      </c>
      <c r="S2014" s="16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60" x14ac:dyDescent="0.25">
      <c r="A2015" s="9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2" t="s">
        <v>8317</v>
      </c>
      <c r="R2015" t="s">
        <v>8347</v>
      </c>
      <c r="S2015" s="16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5" x14ac:dyDescent="0.25">
      <c r="A2016" s="9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2" t="s">
        <v>8317</v>
      </c>
      <c r="R2016" t="s">
        <v>8347</v>
      </c>
      <c r="S2016" s="16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5" x14ac:dyDescent="0.25">
      <c r="A2017" s="9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2" t="s">
        <v>8317</v>
      </c>
      <c r="R2017" t="s">
        <v>8347</v>
      </c>
      <c r="S2017" s="16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30" x14ac:dyDescent="0.25">
      <c r="A2018" s="9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2" t="s">
        <v>8317</v>
      </c>
      <c r="R2018" t="s">
        <v>8347</v>
      </c>
      <c r="S2018" s="16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45" x14ac:dyDescent="0.25">
      <c r="A2019" s="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2" t="s">
        <v>8317</v>
      </c>
      <c r="R2019" t="s">
        <v>8347</v>
      </c>
      <c r="S2019" s="16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60" x14ac:dyDescent="0.25">
      <c r="A2020" s="9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2" t="s">
        <v>8317</v>
      </c>
      <c r="R2020" t="s">
        <v>8347</v>
      </c>
      <c r="S2020" s="16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60" x14ac:dyDescent="0.25">
      <c r="A2021" s="9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2" t="s">
        <v>8317</v>
      </c>
      <c r="R2021" t="s">
        <v>8347</v>
      </c>
      <c r="S2021" s="16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60" x14ac:dyDescent="0.25">
      <c r="A2022" s="9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2" t="s">
        <v>8317</v>
      </c>
      <c r="R2022" t="s">
        <v>8347</v>
      </c>
      <c r="S2022" s="16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60" x14ac:dyDescent="0.25">
      <c r="A2023" s="9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2" t="s">
        <v>8317</v>
      </c>
      <c r="R2023" t="s">
        <v>8347</v>
      </c>
      <c r="S2023" s="16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60" x14ac:dyDescent="0.25">
      <c r="A2024" s="9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2" t="s">
        <v>8317</v>
      </c>
      <c r="R2024" t="s">
        <v>8347</v>
      </c>
      <c r="S2024" s="16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60" x14ac:dyDescent="0.25">
      <c r="A2025" s="9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2" t="s">
        <v>8317</v>
      </c>
      <c r="R2025" t="s">
        <v>8347</v>
      </c>
      <c r="S2025" s="16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45" x14ac:dyDescent="0.25">
      <c r="A2026" s="9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2" t="s">
        <v>8317</v>
      </c>
      <c r="R2026" t="s">
        <v>8347</v>
      </c>
      <c r="S2026" s="16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60" x14ac:dyDescent="0.25">
      <c r="A2027" s="9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2" t="s">
        <v>8317</v>
      </c>
      <c r="R2027" t="s">
        <v>8347</v>
      </c>
      <c r="S2027" s="16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30" x14ac:dyDescent="0.25">
      <c r="A2028" s="9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2" t="s">
        <v>8317</v>
      </c>
      <c r="R2028" t="s">
        <v>8347</v>
      </c>
      <c r="S2028" s="16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5" x14ac:dyDescent="0.25">
      <c r="A2029" s="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2" t="s">
        <v>8317</v>
      </c>
      <c r="R2029" t="s">
        <v>8347</v>
      </c>
      <c r="S2029" s="16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30" x14ac:dyDescent="0.25">
      <c r="A2030" s="9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2" t="s">
        <v>8317</v>
      </c>
      <c r="R2030" t="s">
        <v>8347</v>
      </c>
      <c r="S2030" s="16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45" x14ac:dyDescent="0.25">
      <c r="A2031" s="9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2" t="s">
        <v>8317</v>
      </c>
      <c r="R2031" t="s">
        <v>8347</v>
      </c>
      <c r="S2031" s="16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5" x14ac:dyDescent="0.25">
      <c r="A2032" s="9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2" t="s">
        <v>8317</v>
      </c>
      <c r="R2032" t="s">
        <v>8347</v>
      </c>
      <c r="S2032" s="16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45" x14ac:dyDescent="0.25">
      <c r="A2033" s="9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2" t="s">
        <v>8317</v>
      </c>
      <c r="R2033" t="s">
        <v>8347</v>
      </c>
      <c r="S2033" s="16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45" x14ac:dyDescent="0.25">
      <c r="A2034" s="9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2" t="s">
        <v>8317</v>
      </c>
      <c r="R2034" t="s">
        <v>8347</v>
      </c>
      <c r="S2034" s="16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60" x14ac:dyDescent="0.25">
      <c r="A2035" s="9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2" t="s">
        <v>8317</v>
      </c>
      <c r="R2035" t="s">
        <v>8347</v>
      </c>
      <c r="S2035" s="16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60" x14ac:dyDescent="0.25">
      <c r="A2036" s="9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2" t="s">
        <v>8317</v>
      </c>
      <c r="R2036" t="s">
        <v>8347</v>
      </c>
      <c r="S2036" s="16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60" x14ac:dyDescent="0.25">
      <c r="A2037" s="9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2" t="s">
        <v>8317</v>
      </c>
      <c r="R2037" t="s">
        <v>8347</v>
      </c>
      <c r="S2037" s="16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60" x14ac:dyDescent="0.25">
      <c r="A2038" s="9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2" t="s">
        <v>8317</v>
      </c>
      <c r="R2038" t="s">
        <v>8347</v>
      </c>
      <c r="S2038" s="16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5" x14ac:dyDescent="0.25">
      <c r="A2039" s="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2" t="s">
        <v>8317</v>
      </c>
      <c r="R2039" t="s">
        <v>8347</v>
      </c>
      <c r="S2039" s="16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45" x14ac:dyDescent="0.25">
      <c r="A2040" s="9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2" t="s">
        <v>8317</v>
      </c>
      <c r="R2040" t="s">
        <v>8347</v>
      </c>
      <c r="S2040" s="16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45" x14ac:dyDescent="0.25">
      <c r="A2041" s="9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2" t="s">
        <v>8317</v>
      </c>
      <c r="R2041" t="s">
        <v>8347</v>
      </c>
      <c r="S2041" s="16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30" x14ac:dyDescent="0.25">
      <c r="A2042" s="9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2" t="s">
        <v>8317</v>
      </c>
      <c r="R2042" t="s">
        <v>8347</v>
      </c>
      <c r="S2042" s="16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45" x14ac:dyDescent="0.25">
      <c r="A2043" s="9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2" t="s">
        <v>8317</v>
      </c>
      <c r="R2043" t="s">
        <v>8347</v>
      </c>
      <c r="S2043" s="16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5" x14ac:dyDescent="0.25">
      <c r="A2044" s="9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2" t="s">
        <v>8317</v>
      </c>
      <c r="R2044" t="s">
        <v>8347</v>
      </c>
      <c r="S2044" s="16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60" x14ac:dyDescent="0.25">
      <c r="A2045" s="9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2" t="s">
        <v>8317</v>
      </c>
      <c r="R2045" t="s">
        <v>8347</v>
      </c>
      <c r="S2045" s="16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60" x14ac:dyDescent="0.25">
      <c r="A2046" s="9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2" t="s">
        <v>8317</v>
      </c>
      <c r="R2046" t="s">
        <v>8347</v>
      </c>
      <c r="S2046" s="16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60" x14ac:dyDescent="0.25">
      <c r="A2047" s="9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2" t="s">
        <v>8317</v>
      </c>
      <c r="R2047" t="s">
        <v>8347</v>
      </c>
      <c r="S2047" s="16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60" x14ac:dyDescent="0.25">
      <c r="A2048" s="9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2" t="s">
        <v>8317</v>
      </c>
      <c r="R2048" t="s">
        <v>8347</v>
      </c>
      <c r="S2048" s="16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45" x14ac:dyDescent="0.25">
      <c r="A2049" s="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2" t="s">
        <v>8317</v>
      </c>
      <c r="R2049" t="s">
        <v>8347</v>
      </c>
      <c r="S2049" s="16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60" x14ac:dyDescent="0.25">
      <c r="A2050" s="9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2" t="s">
        <v>8317</v>
      </c>
      <c r="R2050" t="s">
        <v>8347</v>
      </c>
      <c r="S2050" s="16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x14ac:dyDescent="0.25">
      <c r="A2051" s="9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2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YEAR(S:S)</f>
        <v>2013</v>
      </c>
    </row>
    <row r="2052" spans="1:21" ht="60" x14ac:dyDescent="0.25">
      <c r="A2052" s="9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2" t="s">
        <v>8317</v>
      </c>
      <c r="R2052" t="s">
        <v>8347</v>
      </c>
      <c r="S2052" s="16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60" x14ac:dyDescent="0.25">
      <c r="A2053" s="9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2" t="s">
        <v>8317</v>
      </c>
      <c r="R2053" t="s">
        <v>8347</v>
      </c>
      <c r="S2053" s="16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60" x14ac:dyDescent="0.25">
      <c r="A2054" s="9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2" t="s">
        <v>8317</v>
      </c>
      <c r="R2054" t="s">
        <v>8347</v>
      </c>
      <c r="S2054" s="16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60" x14ac:dyDescent="0.25">
      <c r="A2055" s="9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2" t="s">
        <v>8317</v>
      </c>
      <c r="R2055" t="s">
        <v>8347</v>
      </c>
      <c r="S2055" s="16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60" x14ac:dyDescent="0.25">
      <c r="A2056" s="9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2" t="s">
        <v>8317</v>
      </c>
      <c r="R2056" t="s">
        <v>8347</v>
      </c>
      <c r="S2056" s="16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45" x14ac:dyDescent="0.25">
      <c r="A2057" s="9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2" t="s">
        <v>8317</v>
      </c>
      <c r="R2057" t="s">
        <v>8347</v>
      </c>
      <c r="S2057" s="16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5" x14ac:dyDescent="0.25">
      <c r="A2058" s="9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2" t="s">
        <v>8317</v>
      </c>
      <c r="R2058" t="s">
        <v>8347</v>
      </c>
      <c r="S2058" s="16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60" x14ac:dyDescent="0.25">
      <c r="A2059" s="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2" t="s">
        <v>8317</v>
      </c>
      <c r="R2059" t="s">
        <v>8347</v>
      </c>
      <c r="S2059" s="16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30" x14ac:dyDescent="0.25">
      <c r="A2060" s="9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2" t="s">
        <v>8317</v>
      </c>
      <c r="R2060" t="s">
        <v>8347</v>
      </c>
      <c r="S2060" s="16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60" x14ac:dyDescent="0.25">
      <c r="A2061" s="9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2" t="s">
        <v>8317</v>
      </c>
      <c r="R2061" t="s">
        <v>8347</v>
      </c>
      <c r="S2061" s="16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60" x14ac:dyDescent="0.25">
      <c r="A2062" s="9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2" t="s">
        <v>8317</v>
      </c>
      <c r="R2062" t="s">
        <v>8347</v>
      </c>
      <c r="S2062" s="16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45" x14ac:dyDescent="0.25">
      <c r="A2063" s="9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2" t="s">
        <v>8317</v>
      </c>
      <c r="R2063" t="s">
        <v>8347</v>
      </c>
      <c r="S2063" s="16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60" x14ac:dyDescent="0.25">
      <c r="A2064" s="9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2" t="s">
        <v>8317</v>
      </c>
      <c r="R2064" t="s">
        <v>8347</v>
      </c>
      <c r="S2064" s="16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30" x14ac:dyDescent="0.25">
      <c r="A2065" s="9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2" t="s">
        <v>8317</v>
      </c>
      <c r="R2065" t="s">
        <v>8347</v>
      </c>
      <c r="S2065" s="16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45" x14ac:dyDescent="0.25">
      <c r="A2066" s="9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2" t="s">
        <v>8317</v>
      </c>
      <c r="R2066" t="s">
        <v>8347</v>
      </c>
      <c r="S2066" s="16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60" x14ac:dyDescent="0.25">
      <c r="A2067" s="9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2" t="s">
        <v>8317</v>
      </c>
      <c r="R2067" t="s">
        <v>8347</v>
      </c>
      <c r="S2067" s="16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5" x14ac:dyDescent="0.25">
      <c r="A2068" s="9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2" t="s">
        <v>8317</v>
      </c>
      <c r="R2068" t="s">
        <v>8347</v>
      </c>
      <c r="S2068" s="16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5" x14ac:dyDescent="0.25">
      <c r="A2069" s="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2" t="s">
        <v>8317</v>
      </c>
      <c r="R2069" t="s">
        <v>8347</v>
      </c>
      <c r="S2069" s="16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60" x14ac:dyDescent="0.25">
      <c r="A2070" s="9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2" t="s">
        <v>8317</v>
      </c>
      <c r="R2070" t="s">
        <v>8347</v>
      </c>
      <c r="S2070" s="16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60" x14ac:dyDescent="0.25">
      <c r="A2071" s="9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2" t="s">
        <v>8317</v>
      </c>
      <c r="R2071" t="s">
        <v>8347</v>
      </c>
      <c r="S2071" s="16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60" x14ac:dyDescent="0.25">
      <c r="A2072" s="9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2" t="s">
        <v>8317</v>
      </c>
      <c r="R2072" t="s">
        <v>8347</v>
      </c>
      <c r="S2072" s="16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60" x14ac:dyDescent="0.25">
      <c r="A2073" s="9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2" t="s">
        <v>8317</v>
      </c>
      <c r="R2073" t="s">
        <v>8347</v>
      </c>
      <c r="S2073" s="16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60" x14ac:dyDescent="0.25">
      <c r="A2074" s="9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2" t="s">
        <v>8317</v>
      </c>
      <c r="R2074" t="s">
        <v>8347</v>
      </c>
      <c r="S2074" s="16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60" x14ac:dyDescent="0.25">
      <c r="A2075" s="9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2" t="s">
        <v>8317</v>
      </c>
      <c r="R2075" t="s">
        <v>8347</v>
      </c>
      <c r="S2075" s="16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30" x14ac:dyDescent="0.25">
      <c r="A2076" s="9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2" t="s">
        <v>8317</v>
      </c>
      <c r="R2076" t="s">
        <v>8347</v>
      </c>
      <c r="S2076" s="16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5" x14ac:dyDescent="0.25">
      <c r="A2077" s="9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2" t="s">
        <v>8317</v>
      </c>
      <c r="R2077" t="s">
        <v>8347</v>
      </c>
      <c r="S2077" s="16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30" x14ac:dyDescent="0.25">
      <c r="A2078" s="9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2" t="s">
        <v>8317</v>
      </c>
      <c r="R2078" t="s">
        <v>8347</v>
      </c>
      <c r="S2078" s="16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5" x14ac:dyDescent="0.25">
      <c r="A2079" s="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2" t="s">
        <v>8317</v>
      </c>
      <c r="R2079" t="s">
        <v>8347</v>
      </c>
      <c r="S2079" s="16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5" x14ac:dyDescent="0.25">
      <c r="A2080" s="9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2" t="s">
        <v>8317</v>
      </c>
      <c r="R2080" t="s">
        <v>8347</v>
      </c>
      <c r="S2080" s="16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60" x14ac:dyDescent="0.25">
      <c r="A2081" s="9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2" t="s">
        <v>8317</v>
      </c>
      <c r="R2081" t="s">
        <v>8347</v>
      </c>
      <c r="S2081" s="16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45" x14ac:dyDescent="0.25">
      <c r="A2082" s="9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2" t="s">
        <v>8317</v>
      </c>
      <c r="R2082" t="s">
        <v>8347</v>
      </c>
      <c r="S2082" s="16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60" x14ac:dyDescent="0.25">
      <c r="A2083" s="9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2" t="s">
        <v>8323</v>
      </c>
      <c r="R2083" t="s">
        <v>8327</v>
      </c>
      <c r="S2083" s="16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60" x14ac:dyDescent="0.25">
      <c r="A2084" s="9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2" t="s">
        <v>8323</v>
      </c>
      <c r="R2084" t="s">
        <v>8327</v>
      </c>
      <c r="S2084" s="16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60" x14ac:dyDescent="0.25">
      <c r="A2085" s="9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2" t="s">
        <v>8323</v>
      </c>
      <c r="R2085" t="s">
        <v>8327</v>
      </c>
      <c r="S2085" s="16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5" x14ac:dyDescent="0.25">
      <c r="A2086" s="9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2" t="s">
        <v>8323</v>
      </c>
      <c r="R2086" t="s">
        <v>8327</v>
      </c>
      <c r="S2086" s="16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60" x14ac:dyDescent="0.25">
      <c r="A2087" s="9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2" t="s">
        <v>8323</v>
      </c>
      <c r="R2087" t="s">
        <v>8327</v>
      </c>
      <c r="S2087" s="16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5" x14ac:dyDescent="0.25">
      <c r="A2088" s="9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2" t="s">
        <v>8323</v>
      </c>
      <c r="R2088" t="s">
        <v>8327</v>
      </c>
      <c r="S2088" s="16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60" x14ac:dyDescent="0.25">
      <c r="A2089" s="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2" t="s">
        <v>8323</v>
      </c>
      <c r="R2089" t="s">
        <v>8327</v>
      </c>
      <c r="S2089" s="16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60" x14ac:dyDescent="0.25">
      <c r="A2090" s="9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2" t="s">
        <v>8323</v>
      </c>
      <c r="R2090" t="s">
        <v>8327</v>
      </c>
      <c r="S2090" s="16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30" x14ac:dyDescent="0.25">
      <c r="A2091" s="9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2" t="s">
        <v>8323</v>
      </c>
      <c r="R2091" t="s">
        <v>8327</v>
      </c>
      <c r="S2091" s="16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60" x14ac:dyDescent="0.25">
      <c r="A2092" s="9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2" t="s">
        <v>8323</v>
      </c>
      <c r="R2092" t="s">
        <v>8327</v>
      </c>
      <c r="S2092" s="16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60" x14ac:dyDescent="0.25">
      <c r="A2093" s="9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2" t="s">
        <v>8323</v>
      </c>
      <c r="R2093" t="s">
        <v>8327</v>
      </c>
      <c r="S2093" s="16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5" x14ac:dyDescent="0.25">
      <c r="A2094" s="9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2" t="s">
        <v>8323</v>
      </c>
      <c r="R2094" t="s">
        <v>8327</v>
      </c>
      <c r="S2094" s="16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5" x14ac:dyDescent="0.25">
      <c r="A2095" s="9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2" t="s">
        <v>8323</v>
      </c>
      <c r="R2095" t="s">
        <v>8327</v>
      </c>
      <c r="S2095" s="16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60" x14ac:dyDescent="0.25">
      <c r="A2096" s="9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2" t="s">
        <v>8323</v>
      </c>
      <c r="R2096" t="s">
        <v>8327</v>
      </c>
      <c r="S2096" s="16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5" x14ac:dyDescent="0.25">
      <c r="A2097" s="9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2" t="s">
        <v>8323</v>
      </c>
      <c r="R2097" t="s">
        <v>8327</v>
      </c>
      <c r="S2097" s="16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5" x14ac:dyDescent="0.25">
      <c r="A2098" s="9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2" t="s">
        <v>8323</v>
      </c>
      <c r="R2098" t="s">
        <v>8327</v>
      </c>
      <c r="S2098" s="16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60" x14ac:dyDescent="0.25">
      <c r="A2099" s="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2" t="s">
        <v>8323</v>
      </c>
      <c r="R2099" t="s">
        <v>8327</v>
      </c>
      <c r="S2099" s="16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5" x14ac:dyDescent="0.25">
      <c r="A2100" s="9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2" t="s">
        <v>8323</v>
      </c>
      <c r="R2100" t="s">
        <v>8327</v>
      </c>
      <c r="S2100" s="16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x14ac:dyDescent="0.25">
      <c r="A2101" s="9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2" t="s">
        <v>8323</v>
      </c>
      <c r="R2101" t="s">
        <v>8327</v>
      </c>
      <c r="S2101" s="16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60" x14ac:dyDescent="0.25">
      <c r="A2102" s="9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2" t="s">
        <v>8323</v>
      </c>
      <c r="R2102" t="s">
        <v>8327</v>
      </c>
      <c r="S2102" s="16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45" x14ac:dyDescent="0.25">
      <c r="A2103" s="9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2" t="s">
        <v>8323</v>
      </c>
      <c r="R2103" t="s">
        <v>8327</v>
      </c>
      <c r="S2103" s="16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60" x14ac:dyDescent="0.25">
      <c r="A2104" s="9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2" t="s">
        <v>8323</v>
      </c>
      <c r="R2104" t="s">
        <v>8327</v>
      </c>
      <c r="S2104" s="16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30" x14ac:dyDescent="0.25">
      <c r="A2105" s="9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2" t="s">
        <v>8323</v>
      </c>
      <c r="R2105" t="s">
        <v>8327</v>
      </c>
      <c r="S2105" s="16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5" x14ac:dyDescent="0.25">
      <c r="A2106" s="9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2" t="s">
        <v>8323</v>
      </c>
      <c r="R2106" t="s">
        <v>8327</v>
      </c>
      <c r="S2106" s="16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45" x14ac:dyDescent="0.25">
      <c r="A2107" s="9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2" t="s">
        <v>8323</v>
      </c>
      <c r="R2107" t="s">
        <v>8327</v>
      </c>
      <c r="S2107" s="16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60" x14ac:dyDescent="0.25">
      <c r="A2108" s="9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2" t="s">
        <v>8323</v>
      </c>
      <c r="R2108" t="s">
        <v>8327</v>
      </c>
      <c r="S2108" s="16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5" x14ac:dyDescent="0.25">
      <c r="A2109" s="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2" t="s">
        <v>8323</v>
      </c>
      <c r="R2109" t="s">
        <v>8327</v>
      </c>
      <c r="S2109" s="16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60" x14ac:dyDescent="0.25">
      <c r="A2110" s="9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2" t="s">
        <v>8323</v>
      </c>
      <c r="R2110" t="s">
        <v>8327</v>
      </c>
      <c r="S2110" s="16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45" x14ac:dyDescent="0.25">
      <c r="A2111" s="9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2" t="s">
        <v>8323</v>
      </c>
      <c r="R2111" t="s">
        <v>8327</v>
      </c>
      <c r="S2111" s="16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30" x14ac:dyDescent="0.25">
      <c r="A2112" s="9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2" t="s">
        <v>8323</v>
      </c>
      <c r="R2112" t="s">
        <v>8327</v>
      </c>
      <c r="S2112" s="16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60" x14ac:dyDescent="0.25">
      <c r="A2113" s="9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2" t="s">
        <v>8323</v>
      </c>
      <c r="R2113" t="s">
        <v>8327</v>
      </c>
      <c r="S2113" s="16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5" x14ac:dyDescent="0.25">
      <c r="A2114" s="9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2" t="s">
        <v>8323</v>
      </c>
      <c r="R2114" t="s">
        <v>8327</v>
      </c>
      <c r="S2114" s="16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30" x14ac:dyDescent="0.25">
      <c r="A2115" s="9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2" t="s">
        <v>8323</v>
      </c>
      <c r="R2115" t="s">
        <v>8327</v>
      </c>
      <c r="S2115" s="16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YEAR(S:S)</f>
        <v>2014</v>
      </c>
    </row>
    <row r="2116" spans="1:21" ht="60" x14ac:dyDescent="0.25">
      <c r="A2116" s="9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2" t="s">
        <v>8323</v>
      </c>
      <c r="R2116" t="s">
        <v>8327</v>
      </c>
      <c r="S2116" s="16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5" x14ac:dyDescent="0.25">
      <c r="A2117" s="9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2" t="s">
        <v>8323</v>
      </c>
      <c r="R2117" t="s">
        <v>8327</v>
      </c>
      <c r="S2117" s="16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5" x14ac:dyDescent="0.25">
      <c r="A2118" s="9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2" t="s">
        <v>8323</v>
      </c>
      <c r="R2118" t="s">
        <v>8327</v>
      </c>
      <c r="S2118" s="16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60" x14ac:dyDescent="0.25">
      <c r="A2119" s="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2" t="s">
        <v>8323</v>
      </c>
      <c r="R2119" t="s">
        <v>8327</v>
      </c>
      <c r="S2119" s="16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30" x14ac:dyDescent="0.25">
      <c r="A2120" s="9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2" t="s">
        <v>8323</v>
      </c>
      <c r="R2120" t="s">
        <v>8327</v>
      </c>
      <c r="S2120" s="16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5" x14ac:dyDescent="0.25">
      <c r="A2121" s="9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2" t="s">
        <v>8323</v>
      </c>
      <c r="R2121" t="s">
        <v>8327</v>
      </c>
      <c r="S2121" s="16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5" x14ac:dyDescent="0.25">
      <c r="A2122" s="9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2" t="s">
        <v>8323</v>
      </c>
      <c r="R2122" t="s">
        <v>8327</v>
      </c>
      <c r="S2122" s="16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45" x14ac:dyDescent="0.25">
      <c r="A2123" s="9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2" t="s">
        <v>8331</v>
      </c>
      <c r="R2123" t="s">
        <v>8332</v>
      </c>
      <c r="S2123" s="16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45" x14ac:dyDescent="0.25">
      <c r="A2124" s="9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2" t="s">
        <v>8331</v>
      </c>
      <c r="R2124" t="s">
        <v>8332</v>
      </c>
      <c r="S2124" s="16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60" x14ac:dyDescent="0.25">
      <c r="A2125" s="9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2" t="s">
        <v>8331</v>
      </c>
      <c r="R2125" t="s">
        <v>8332</v>
      </c>
      <c r="S2125" s="16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60" x14ac:dyDescent="0.25">
      <c r="A2126" s="9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2" t="s">
        <v>8331</v>
      </c>
      <c r="R2126" t="s">
        <v>8332</v>
      </c>
      <c r="S2126" s="16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5" x14ac:dyDescent="0.25">
      <c r="A2127" s="9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2" t="s">
        <v>8331</v>
      </c>
      <c r="R2127" t="s">
        <v>8332</v>
      </c>
      <c r="S2127" s="16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5" x14ac:dyDescent="0.25">
      <c r="A2128" s="9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2" t="s">
        <v>8331</v>
      </c>
      <c r="R2128" t="s">
        <v>8332</v>
      </c>
      <c r="S2128" s="16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30" x14ac:dyDescent="0.25">
      <c r="A2129" s="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2" t="s">
        <v>8331</v>
      </c>
      <c r="R2129" t="s">
        <v>8332</v>
      </c>
      <c r="S2129" s="16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60" x14ac:dyDescent="0.25">
      <c r="A2130" s="9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2" t="s">
        <v>8331</v>
      </c>
      <c r="R2130" t="s">
        <v>8332</v>
      </c>
      <c r="S2130" s="16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45" x14ac:dyDescent="0.25">
      <c r="A2131" s="9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2" t="s">
        <v>8331</v>
      </c>
      <c r="R2131" t="s">
        <v>8332</v>
      </c>
      <c r="S2131" s="16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30" x14ac:dyDescent="0.25">
      <c r="A2132" s="9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2" t="s">
        <v>8331</v>
      </c>
      <c r="R2132" t="s">
        <v>8332</v>
      </c>
      <c r="S2132" s="16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5" x14ac:dyDescent="0.25">
      <c r="A2133" s="9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2" t="s">
        <v>8331</v>
      </c>
      <c r="R2133" t="s">
        <v>8332</v>
      </c>
      <c r="S2133" s="16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45" x14ac:dyDescent="0.25">
      <c r="A2134" s="9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2" t="s">
        <v>8331</v>
      </c>
      <c r="R2134" t="s">
        <v>8332</v>
      </c>
      <c r="S2134" s="16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60" x14ac:dyDescent="0.25">
      <c r="A2135" s="9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2" t="s">
        <v>8331</v>
      </c>
      <c r="R2135" t="s">
        <v>8332</v>
      </c>
      <c r="S2135" s="16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5" x14ac:dyDescent="0.25">
      <c r="A2136" s="9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2" t="s">
        <v>8331</v>
      </c>
      <c r="R2136" t="s">
        <v>8332</v>
      </c>
      <c r="S2136" s="16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45" x14ac:dyDescent="0.25">
      <c r="A2137" s="9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2" t="s">
        <v>8331</v>
      </c>
      <c r="R2137" t="s">
        <v>8332</v>
      </c>
      <c r="S2137" s="16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5" x14ac:dyDescent="0.25">
      <c r="A2138" s="9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2" t="s">
        <v>8331</v>
      </c>
      <c r="R2138" t="s">
        <v>8332</v>
      </c>
      <c r="S2138" s="16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5" x14ac:dyDescent="0.25">
      <c r="A2139" s="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2" t="s">
        <v>8331</v>
      </c>
      <c r="R2139" t="s">
        <v>8332</v>
      </c>
      <c r="S2139" s="16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45" x14ac:dyDescent="0.25">
      <c r="A2140" s="9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2" t="s">
        <v>8331</v>
      </c>
      <c r="R2140" t="s">
        <v>8332</v>
      </c>
      <c r="S2140" s="16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60" x14ac:dyDescent="0.25">
      <c r="A2141" s="9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2" t="s">
        <v>8331</v>
      </c>
      <c r="R2141" t="s">
        <v>8332</v>
      </c>
      <c r="S2141" s="16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60" x14ac:dyDescent="0.25">
      <c r="A2142" s="9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2" t="s">
        <v>8331</v>
      </c>
      <c r="R2142" t="s">
        <v>8332</v>
      </c>
      <c r="S2142" s="16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60" x14ac:dyDescent="0.25">
      <c r="A2143" s="9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2" t="s">
        <v>8331</v>
      </c>
      <c r="R2143" t="s">
        <v>8332</v>
      </c>
      <c r="S2143" s="16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60" x14ac:dyDescent="0.25">
      <c r="A2144" s="9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2" t="s">
        <v>8331</v>
      </c>
      <c r="R2144" t="s">
        <v>8332</v>
      </c>
      <c r="S2144" s="16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60" x14ac:dyDescent="0.25">
      <c r="A2145" s="9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2" t="s">
        <v>8331</v>
      </c>
      <c r="R2145" t="s">
        <v>8332</v>
      </c>
      <c r="S2145" s="16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45" x14ac:dyDescent="0.25">
      <c r="A2146" s="9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2" t="s">
        <v>8331</v>
      </c>
      <c r="R2146" t="s">
        <v>8332</v>
      </c>
      <c r="S2146" s="16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45" x14ac:dyDescent="0.25">
      <c r="A2147" s="9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2" t="s">
        <v>8331</v>
      </c>
      <c r="R2147" t="s">
        <v>8332</v>
      </c>
      <c r="S2147" s="16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60" x14ac:dyDescent="0.25">
      <c r="A2148" s="9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2" t="s">
        <v>8331</v>
      </c>
      <c r="R2148" t="s">
        <v>8332</v>
      </c>
      <c r="S2148" s="16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x14ac:dyDescent="0.25">
      <c r="A2149" s="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2" t="s">
        <v>8331</v>
      </c>
      <c r="R2149" t="s">
        <v>8332</v>
      </c>
      <c r="S2149" s="16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45" x14ac:dyDescent="0.25">
      <c r="A2150" s="9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2" t="s">
        <v>8331</v>
      </c>
      <c r="R2150" t="s">
        <v>8332</v>
      </c>
      <c r="S2150" s="16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60" x14ac:dyDescent="0.25">
      <c r="A2151" s="9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2" t="s">
        <v>8331</v>
      </c>
      <c r="R2151" t="s">
        <v>8332</v>
      </c>
      <c r="S2151" s="16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x14ac:dyDescent="0.25">
      <c r="A2152" s="9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2" t="s">
        <v>8331</v>
      </c>
      <c r="R2152" t="s">
        <v>8332</v>
      </c>
      <c r="S2152" s="16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45" x14ac:dyDescent="0.25">
      <c r="A2153" s="9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2" t="s">
        <v>8331</v>
      </c>
      <c r="R2153" t="s">
        <v>8332</v>
      </c>
      <c r="S2153" s="16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45" x14ac:dyDescent="0.25">
      <c r="A2154" s="9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2" t="s">
        <v>8331</v>
      </c>
      <c r="R2154" t="s">
        <v>8332</v>
      </c>
      <c r="S2154" s="16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60" x14ac:dyDescent="0.25">
      <c r="A2155" s="9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2" t="s">
        <v>8331</v>
      </c>
      <c r="R2155" t="s">
        <v>8332</v>
      </c>
      <c r="S2155" s="16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30" x14ac:dyDescent="0.25">
      <c r="A2156" s="9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2" t="s">
        <v>8331</v>
      </c>
      <c r="R2156" t="s">
        <v>8332</v>
      </c>
      <c r="S2156" s="16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5" x14ac:dyDescent="0.25">
      <c r="A2157" s="9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2" t="s">
        <v>8331</v>
      </c>
      <c r="R2157" t="s">
        <v>8332</v>
      </c>
      <c r="S2157" s="16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45" x14ac:dyDescent="0.25">
      <c r="A2158" s="9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2" t="s">
        <v>8331</v>
      </c>
      <c r="R2158" t="s">
        <v>8332</v>
      </c>
      <c r="S2158" s="16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30" x14ac:dyDescent="0.25">
      <c r="A2159" s="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2" t="s">
        <v>8331</v>
      </c>
      <c r="R2159" t="s">
        <v>8332</v>
      </c>
      <c r="S2159" s="16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45" x14ac:dyDescent="0.25">
      <c r="A2160" s="9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2" t="s">
        <v>8331</v>
      </c>
      <c r="R2160" t="s">
        <v>8332</v>
      </c>
      <c r="S2160" s="16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75" x14ac:dyDescent="0.25">
      <c r="A2161" s="9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2" t="s">
        <v>8331</v>
      </c>
      <c r="R2161" t="s">
        <v>8332</v>
      </c>
      <c r="S2161" s="16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5" x14ac:dyDescent="0.25">
      <c r="A2162" s="9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2" t="s">
        <v>8331</v>
      </c>
      <c r="R2162" t="s">
        <v>8332</v>
      </c>
      <c r="S2162" s="16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30" x14ac:dyDescent="0.25">
      <c r="A2163" s="9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2" t="s">
        <v>8323</v>
      </c>
      <c r="R2163" t="s">
        <v>8324</v>
      </c>
      <c r="S2163" s="16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60" x14ac:dyDescent="0.25">
      <c r="A2164" s="9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2" t="s">
        <v>8323</v>
      </c>
      <c r="R2164" t="s">
        <v>8324</v>
      </c>
      <c r="S2164" s="16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5" x14ac:dyDescent="0.25">
      <c r="A2165" s="9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2" t="s">
        <v>8323</v>
      </c>
      <c r="R2165" t="s">
        <v>8324</v>
      </c>
      <c r="S2165" s="16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30" x14ac:dyDescent="0.25">
      <c r="A2166" s="9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2" t="s">
        <v>8323</v>
      </c>
      <c r="R2166" t="s">
        <v>8324</v>
      </c>
      <c r="S2166" s="16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60" x14ac:dyDescent="0.25">
      <c r="A2167" s="9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2" t="s">
        <v>8323</v>
      </c>
      <c r="R2167" t="s">
        <v>8324</v>
      </c>
      <c r="S2167" s="16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60" x14ac:dyDescent="0.25">
      <c r="A2168" s="9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2" t="s">
        <v>8323</v>
      </c>
      <c r="R2168" t="s">
        <v>8324</v>
      </c>
      <c r="S2168" s="16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30" x14ac:dyDescent="0.25">
      <c r="A2169" s="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2" t="s">
        <v>8323</v>
      </c>
      <c r="R2169" t="s">
        <v>8324</v>
      </c>
      <c r="S2169" s="16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45" x14ac:dyDescent="0.25">
      <c r="A2170" s="9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2" t="s">
        <v>8323</v>
      </c>
      <c r="R2170" t="s">
        <v>8324</v>
      </c>
      <c r="S2170" s="16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60" x14ac:dyDescent="0.25">
      <c r="A2171" s="9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2" t="s">
        <v>8323</v>
      </c>
      <c r="R2171" t="s">
        <v>8324</v>
      </c>
      <c r="S2171" s="16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5" x14ac:dyDescent="0.25">
      <c r="A2172" s="9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2" t="s">
        <v>8323</v>
      </c>
      <c r="R2172" t="s">
        <v>8324</v>
      </c>
      <c r="S2172" s="16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5" x14ac:dyDescent="0.25">
      <c r="A2173" s="9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2" t="s">
        <v>8323</v>
      </c>
      <c r="R2173" t="s">
        <v>8324</v>
      </c>
      <c r="S2173" s="16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5" x14ac:dyDescent="0.25">
      <c r="A2174" s="9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2" t="s">
        <v>8323</v>
      </c>
      <c r="R2174" t="s">
        <v>8324</v>
      </c>
      <c r="S2174" s="16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45" x14ac:dyDescent="0.25">
      <c r="A2175" s="9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2" t="s">
        <v>8323</v>
      </c>
      <c r="R2175" t="s">
        <v>8324</v>
      </c>
      <c r="S2175" s="16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60" x14ac:dyDescent="0.25">
      <c r="A2176" s="9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2" t="s">
        <v>8323</v>
      </c>
      <c r="R2176" t="s">
        <v>8324</v>
      </c>
      <c r="S2176" s="16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45" x14ac:dyDescent="0.25">
      <c r="A2177" s="9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2" t="s">
        <v>8323</v>
      </c>
      <c r="R2177" t="s">
        <v>8324</v>
      </c>
      <c r="S2177" s="16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5" x14ac:dyDescent="0.25">
      <c r="A2178" s="9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2" t="s">
        <v>8323</v>
      </c>
      <c r="R2178" t="s">
        <v>8324</v>
      </c>
      <c r="S2178" s="16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75" x14ac:dyDescent="0.25">
      <c r="A2179" s="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2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YEAR(S:S)</f>
        <v>2016</v>
      </c>
    </row>
    <row r="2180" spans="1:21" ht="45" x14ac:dyDescent="0.25">
      <c r="A2180" s="9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2" t="s">
        <v>8323</v>
      </c>
      <c r="R2180" t="s">
        <v>8324</v>
      </c>
      <c r="S2180" s="16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45" x14ac:dyDescent="0.25">
      <c r="A2181" s="9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2" t="s">
        <v>8323</v>
      </c>
      <c r="R2181" t="s">
        <v>8324</v>
      </c>
      <c r="S2181" s="16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45" x14ac:dyDescent="0.25">
      <c r="A2182" s="9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2" t="s">
        <v>8323</v>
      </c>
      <c r="R2182" t="s">
        <v>8324</v>
      </c>
      <c r="S2182" s="16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60" x14ac:dyDescent="0.25">
      <c r="A2183" s="9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2" t="s">
        <v>8331</v>
      </c>
      <c r="R2183" t="s">
        <v>8349</v>
      </c>
      <c r="S2183" s="16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45" x14ac:dyDescent="0.25">
      <c r="A2184" s="9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2" t="s">
        <v>8331</v>
      </c>
      <c r="R2184" t="s">
        <v>8349</v>
      </c>
      <c r="S2184" s="16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45" x14ac:dyDescent="0.25">
      <c r="A2185" s="9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2" t="s">
        <v>8331</v>
      </c>
      <c r="R2185" t="s">
        <v>8349</v>
      </c>
      <c r="S2185" s="16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60" x14ac:dyDescent="0.25">
      <c r="A2186" s="9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2" t="s">
        <v>8331</v>
      </c>
      <c r="R2186" t="s">
        <v>8349</v>
      </c>
      <c r="S2186" s="16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60" x14ac:dyDescent="0.25">
      <c r="A2187" s="9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2" t="s">
        <v>8331</v>
      </c>
      <c r="R2187" t="s">
        <v>8349</v>
      </c>
      <c r="S2187" s="16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45" x14ac:dyDescent="0.25">
      <c r="A2188" s="9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2" t="s">
        <v>8331</v>
      </c>
      <c r="R2188" t="s">
        <v>8349</v>
      </c>
      <c r="S2188" s="16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60" x14ac:dyDescent="0.25">
      <c r="A2189" s="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2" t="s">
        <v>8331</v>
      </c>
      <c r="R2189" t="s">
        <v>8349</v>
      </c>
      <c r="S2189" s="16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5" x14ac:dyDescent="0.25">
      <c r="A2190" s="9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2" t="s">
        <v>8331</v>
      </c>
      <c r="R2190" t="s">
        <v>8349</v>
      </c>
      <c r="S2190" s="16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60" x14ac:dyDescent="0.25">
      <c r="A2191" s="9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2" t="s">
        <v>8331</v>
      </c>
      <c r="R2191" t="s">
        <v>8349</v>
      </c>
      <c r="S2191" s="16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5" x14ac:dyDescent="0.25">
      <c r="A2192" s="9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2" t="s">
        <v>8331</v>
      </c>
      <c r="R2192" t="s">
        <v>8349</v>
      </c>
      <c r="S2192" s="16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60" x14ac:dyDescent="0.25">
      <c r="A2193" s="9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2" t="s">
        <v>8331</v>
      </c>
      <c r="R2193" t="s">
        <v>8349</v>
      </c>
      <c r="S2193" s="16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60" x14ac:dyDescent="0.25">
      <c r="A2194" s="9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2" t="s">
        <v>8331</v>
      </c>
      <c r="R2194" t="s">
        <v>8349</v>
      </c>
      <c r="S2194" s="16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60" x14ac:dyDescent="0.25">
      <c r="A2195" s="9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2" t="s">
        <v>8331</v>
      </c>
      <c r="R2195" t="s">
        <v>8349</v>
      </c>
      <c r="S2195" s="16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60" x14ac:dyDescent="0.25">
      <c r="A2196" s="9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2" t="s">
        <v>8331</v>
      </c>
      <c r="R2196" t="s">
        <v>8349</v>
      </c>
      <c r="S2196" s="16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30" x14ac:dyDescent="0.25">
      <c r="A2197" s="9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2" t="s">
        <v>8331</v>
      </c>
      <c r="R2197" t="s">
        <v>8349</v>
      </c>
      <c r="S2197" s="16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30" x14ac:dyDescent="0.25">
      <c r="A2198" s="9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2" t="s">
        <v>8331</v>
      </c>
      <c r="R2198" t="s">
        <v>8349</v>
      </c>
      <c r="S2198" s="16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5" x14ac:dyDescent="0.25">
      <c r="A2199" s="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2" t="s">
        <v>8331</v>
      </c>
      <c r="R2199" t="s">
        <v>8349</v>
      </c>
      <c r="S2199" s="16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60" x14ac:dyDescent="0.25">
      <c r="A2200" s="9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2" t="s">
        <v>8331</v>
      </c>
      <c r="R2200" t="s">
        <v>8349</v>
      </c>
      <c r="S2200" s="16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30" x14ac:dyDescent="0.25">
      <c r="A2201" s="9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2" t="s">
        <v>8331</v>
      </c>
      <c r="R2201" t="s">
        <v>8349</v>
      </c>
      <c r="S2201" s="16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60" x14ac:dyDescent="0.25">
      <c r="A2202" s="9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2" t="s">
        <v>8331</v>
      </c>
      <c r="R2202" t="s">
        <v>8349</v>
      </c>
      <c r="S2202" s="16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60" x14ac:dyDescent="0.25">
      <c r="A2203" s="9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2" t="s">
        <v>8323</v>
      </c>
      <c r="R2203" t="s">
        <v>8328</v>
      </c>
      <c r="S2203" s="16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30" x14ac:dyDescent="0.25">
      <c r="A2204" s="9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2" t="s">
        <v>8323</v>
      </c>
      <c r="R2204" t="s">
        <v>8328</v>
      </c>
      <c r="S2204" s="16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60" x14ac:dyDescent="0.25">
      <c r="A2205" s="9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2" t="s">
        <v>8323</v>
      </c>
      <c r="R2205" t="s">
        <v>8328</v>
      </c>
      <c r="S2205" s="16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5" x14ac:dyDescent="0.25">
      <c r="A2206" s="9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2" t="s">
        <v>8323</v>
      </c>
      <c r="R2206" t="s">
        <v>8328</v>
      </c>
      <c r="S2206" s="16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5" x14ac:dyDescent="0.25">
      <c r="A2207" s="9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2" t="s">
        <v>8323</v>
      </c>
      <c r="R2207" t="s">
        <v>8328</v>
      </c>
      <c r="S2207" s="16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60" x14ac:dyDescent="0.25">
      <c r="A2208" s="9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2" t="s">
        <v>8323</v>
      </c>
      <c r="R2208" t="s">
        <v>8328</v>
      </c>
      <c r="S2208" s="16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5" x14ac:dyDescent="0.25">
      <c r="A2209" s="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2" t="s">
        <v>8323</v>
      </c>
      <c r="R2209" t="s">
        <v>8328</v>
      </c>
      <c r="S2209" s="16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60" x14ac:dyDescent="0.25">
      <c r="A2210" s="9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2" t="s">
        <v>8323</v>
      </c>
      <c r="R2210" t="s">
        <v>8328</v>
      </c>
      <c r="S2210" s="16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45" x14ac:dyDescent="0.25">
      <c r="A2211" s="9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2" t="s">
        <v>8323</v>
      </c>
      <c r="R2211" t="s">
        <v>8328</v>
      </c>
      <c r="S2211" s="16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60" x14ac:dyDescent="0.25">
      <c r="A2212" s="9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2" t="s">
        <v>8323</v>
      </c>
      <c r="R2212" t="s">
        <v>8328</v>
      </c>
      <c r="S2212" s="16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60" x14ac:dyDescent="0.25">
      <c r="A2213" s="9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2" t="s">
        <v>8323</v>
      </c>
      <c r="R2213" t="s">
        <v>8328</v>
      </c>
      <c r="S2213" s="16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60" x14ac:dyDescent="0.25">
      <c r="A2214" s="9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2" t="s">
        <v>8323</v>
      </c>
      <c r="R2214" t="s">
        <v>8328</v>
      </c>
      <c r="S2214" s="16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75" x14ac:dyDescent="0.25">
      <c r="A2215" s="9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2" t="s">
        <v>8323</v>
      </c>
      <c r="R2215" t="s">
        <v>8328</v>
      </c>
      <c r="S2215" s="16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5" x14ac:dyDescent="0.25">
      <c r="A2216" s="9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2" t="s">
        <v>8323</v>
      </c>
      <c r="R2216" t="s">
        <v>8328</v>
      </c>
      <c r="S2216" s="16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30" x14ac:dyDescent="0.25">
      <c r="A2217" s="9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2" t="s">
        <v>8323</v>
      </c>
      <c r="R2217" t="s">
        <v>8328</v>
      </c>
      <c r="S2217" s="16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60" x14ac:dyDescent="0.25">
      <c r="A2218" s="9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2" t="s">
        <v>8323</v>
      </c>
      <c r="R2218" t="s">
        <v>8328</v>
      </c>
      <c r="S2218" s="16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45" x14ac:dyDescent="0.25">
      <c r="A2219" s="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2" t="s">
        <v>8323</v>
      </c>
      <c r="R2219" t="s">
        <v>8328</v>
      </c>
      <c r="S2219" s="16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5" x14ac:dyDescent="0.25">
      <c r="A2220" s="9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2" t="s">
        <v>8323</v>
      </c>
      <c r="R2220" t="s">
        <v>8328</v>
      </c>
      <c r="S2220" s="16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5" x14ac:dyDescent="0.25">
      <c r="A2221" s="9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2" t="s">
        <v>8323</v>
      </c>
      <c r="R2221" t="s">
        <v>8328</v>
      </c>
      <c r="S2221" s="16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5" x14ac:dyDescent="0.25">
      <c r="A2222" s="9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2" t="s">
        <v>8323</v>
      </c>
      <c r="R2222" t="s">
        <v>8328</v>
      </c>
      <c r="S2222" s="16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5" x14ac:dyDescent="0.25">
      <c r="A2223" s="9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2" t="s">
        <v>8331</v>
      </c>
      <c r="R2223" t="s">
        <v>8349</v>
      </c>
      <c r="S2223" s="16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60" x14ac:dyDescent="0.25">
      <c r="A2224" s="9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2" t="s">
        <v>8331</v>
      </c>
      <c r="R2224" t="s">
        <v>8349</v>
      </c>
      <c r="S2224" s="16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60" x14ac:dyDescent="0.25">
      <c r="A2225" s="9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2" t="s">
        <v>8331</v>
      </c>
      <c r="R2225" t="s">
        <v>8349</v>
      </c>
      <c r="S2225" s="16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60" x14ac:dyDescent="0.25">
      <c r="A2226" s="9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2" t="s">
        <v>8331</v>
      </c>
      <c r="R2226" t="s">
        <v>8349</v>
      </c>
      <c r="S2226" s="16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45" x14ac:dyDescent="0.25">
      <c r="A2227" s="9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2" t="s">
        <v>8331</v>
      </c>
      <c r="R2227" t="s">
        <v>8349</v>
      </c>
      <c r="S2227" s="16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45" x14ac:dyDescent="0.25">
      <c r="A2228" s="9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2" t="s">
        <v>8331</v>
      </c>
      <c r="R2228" t="s">
        <v>8349</v>
      </c>
      <c r="S2228" s="16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45" x14ac:dyDescent="0.25">
      <c r="A2229" s="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2" t="s">
        <v>8331</v>
      </c>
      <c r="R2229" t="s">
        <v>8349</v>
      </c>
      <c r="S2229" s="16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60" x14ac:dyDescent="0.25">
      <c r="A2230" s="9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2" t="s">
        <v>8331</v>
      </c>
      <c r="R2230" t="s">
        <v>8349</v>
      </c>
      <c r="S2230" s="16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60" x14ac:dyDescent="0.25">
      <c r="A2231" s="9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2" t="s">
        <v>8331</v>
      </c>
      <c r="R2231" t="s">
        <v>8349</v>
      </c>
      <c r="S2231" s="16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60" x14ac:dyDescent="0.25">
      <c r="A2232" s="9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2" t="s">
        <v>8331</v>
      </c>
      <c r="R2232" t="s">
        <v>8349</v>
      </c>
      <c r="S2232" s="16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45" x14ac:dyDescent="0.25">
      <c r="A2233" s="9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2" t="s">
        <v>8331</v>
      </c>
      <c r="R2233" t="s">
        <v>8349</v>
      </c>
      <c r="S2233" s="16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5" x14ac:dyDescent="0.25">
      <c r="A2234" s="9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2" t="s">
        <v>8331</v>
      </c>
      <c r="R2234" t="s">
        <v>8349</v>
      </c>
      <c r="S2234" s="16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5" x14ac:dyDescent="0.25">
      <c r="A2235" s="9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2" t="s">
        <v>8331</v>
      </c>
      <c r="R2235" t="s">
        <v>8349</v>
      </c>
      <c r="S2235" s="16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5" x14ac:dyDescent="0.25">
      <c r="A2236" s="9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2" t="s">
        <v>8331</v>
      </c>
      <c r="R2236" t="s">
        <v>8349</v>
      </c>
      <c r="S2236" s="16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45" x14ac:dyDescent="0.25">
      <c r="A2237" s="9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2" t="s">
        <v>8331</v>
      </c>
      <c r="R2237" t="s">
        <v>8349</v>
      </c>
      <c r="S2237" s="16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45" x14ac:dyDescent="0.25">
      <c r="A2238" s="9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2" t="s">
        <v>8331</v>
      </c>
      <c r="R2238" t="s">
        <v>8349</v>
      </c>
      <c r="S2238" s="16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45" x14ac:dyDescent="0.25">
      <c r="A2239" s="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2" t="s">
        <v>8331</v>
      </c>
      <c r="R2239" t="s">
        <v>8349</v>
      </c>
      <c r="S2239" s="16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30" x14ac:dyDescent="0.25">
      <c r="A2240" s="9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2" t="s">
        <v>8331</v>
      </c>
      <c r="R2240" t="s">
        <v>8349</v>
      </c>
      <c r="S2240" s="16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30" x14ac:dyDescent="0.25">
      <c r="A2241" s="9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2" t="s">
        <v>8331</v>
      </c>
      <c r="R2241" t="s">
        <v>8349</v>
      </c>
      <c r="S2241" s="16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5" x14ac:dyDescent="0.25">
      <c r="A2242" s="9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2" t="s">
        <v>8331</v>
      </c>
      <c r="R2242" t="s">
        <v>8349</v>
      </c>
      <c r="S2242" s="16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60" x14ac:dyDescent="0.25">
      <c r="A2243" s="9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2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YEAR(S:S)</f>
        <v>2017</v>
      </c>
    </row>
    <row r="2244" spans="1:21" ht="30" x14ac:dyDescent="0.25">
      <c r="A2244" s="9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2" t="s">
        <v>8331</v>
      </c>
      <c r="R2244" t="s">
        <v>8349</v>
      </c>
      <c r="S2244" s="16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60" x14ac:dyDescent="0.25">
      <c r="A2245" s="9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2" t="s">
        <v>8331</v>
      </c>
      <c r="R2245" t="s">
        <v>8349</v>
      </c>
      <c r="S2245" s="16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5" x14ac:dyDescent="0.25">
      <c r="A2246" s="9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2" t="s">
        <v>8331</v>
      </c>
      <c r="R2246" t="s">
        <v>8349</v>
      </c>
      <c r="S2246" s="16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5" x14ac:dyDescent="0.25">
      <c r="A2247" s="9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2" t="s">
        <v>8331</v>
      </c>
      <c r="R2247" t="s">
        <v>8349</v>
      </c>
      <c r="S2247" s="16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60" x14ac:dyDescent="0.25">
      <c r="A2248" s="9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2" t="s">
        <v>8331</v>
      </c>
      <c r="R2248" t="s">
        <v>8349</v>
      </c>
      <c r="S2248" s="16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45" x14ac:dyDescent="0.25">
      <c r="A2249" s="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2" t="s">
        <v>8331</v>
      </c>
      <c r="R2249" t="s">
        <v>8349</v>
      </c>
      <c r="S2249" s="16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60" x14ac:dyDescent="0.25">
      <c r="A2250" s="9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2" t="s">
        <v>8331</v>
      </c>
      <c r="R2250" t="s">
        <v>8349</v>
      </c>
      <c r="S2250" s="16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5" x14ac:dyDescent="0.25">
      <c r="A2251" s="9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2" t="s">
        <v>8331</v>
      </c>
      <c r="R2251" t="s">
        <v>8349</v>
      </c>
      <c r="S2251" s="16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5" x14ac:dyDescent="0.25">
      <c r="A2252" s="9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2" t="s">
        <v>8331</v>
      </c>
      <c r="R2252" t="s">
        <v>8349</v>
      </c>
      <c r="S2252" s="16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5" x14ac:dyDescent="0.25">
      <c r="A2253" s="9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2" t="s">
        <v>8331</v>
      </c>
      <c r="R2253" t="s">
        <v>8349</v>
      </c>
      <c r="S2253" s="16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45" x14ac:dyDescent="0.25">
      <c r="A2254" s="9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2" t="s">
        <v>8331</v>
      </c>
      <c r="R2254" t="s">
        <v>8349</v>
      </c>
      <c r="S2254" s="16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60" x14ac:dyDescent="0.25">
      <c r="A2255" s="9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2" t="s">
        <v>8331</v>
      </c>
      <c r="R2255" t="s">
        <v>8349</v>
      </c>
      <c r="S2255" s="16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45" x14ac:dyDescent="0.25">
      <c r="A2256" s="9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2" t="s">
        <v>8331</v>
      </c>
      <c r="R2256" t="s">
        <v>8349</v>
      </c>
      <c r="S2256" s="16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30" x14ac:dyDescent="0.25">
      <c r="A2257" s="9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2" t="s">
        <v>8331</v>
      </c>
      <c r="R2257" t="s">
        <v>8349</v>
      </c>
      <c r="S2257" s="16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5" x14ac:dyDescent="0.25">
      <c r="A2258" s="9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2" t="s">
        <v>8331</v>
      </c>
      <c r="R2258" t="s">
        <v>8349</v>
      </c>
      <c r="S2258" s="16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60" x14ac:dyDescent="0.25">
      <c r="A2259" s="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2" t="s">
        <v>8331</v>
      </c>
      <c r="R2259" t="s">
        <v>8349</v>
      </c>
      <c r="S2259" s="16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30" x14ac:dyDescent="0.25">
      <c r="A2260" s="9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2" t="s">
        <v>8331</v>
      </c>
      <c r="R2260" t="s">
        <v>8349</v>
      </c>
      <c r="S2260" s="16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45" x14ac:dyDescent="0.25">
      <c r="A2261" s="9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2" t="s">
        <v>8331</v>
      </c>
      <c r="R2261" t="s">
        <v>8349</v>
      </c>
      <c r="S2261" s="16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45" x14ac:dyDescent="0.25">
      <c r="A2262" s="9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2" t="s">
        <v>8331</v>
      </c>
      <c r="R2262" t="s">
        <v>8349</v>
      </c>
      <c r="S2262" s="16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60" x14ac:dyDescent="0.25">
      <c r="A2263" s="9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2" t="s">
        <v>8331</v>
      </c>
      <c r="R2263" t="s">
        <v>8349</v>
      </c>
      <c r="S2263" s="16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45" x14ac:dyDescent="0.25">
      <c r="A2264" s="9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2" t="s">
        <v>8331</v>
      </c>
      <c r="R2264" t="s">
        <v>8349</v>
      </c>
      <c r="S2264" s="16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5" x14ac:dyDescent="0.25">
      <c r="A2265" s="9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2" t="s">
        <v>8331</v>
      </c>
      <c r="R2265" t="s">
        <v>8349</v>
      </c>
      <c r="S2265" s="16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60" x14ac:dyDescent="0.25">
      <c r="A2266" s="9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2" t="s">
        <v>8331</v>
      </c>
      <c r="R2266" t="s">
        <v>8349</v>
      </c>
      <c r="S2266" s="16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60" x14ac:dyDescent="0.25">
      <c r="A2267" s="9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2" t="s">
        <v>8331</v>
      </c>
      <c r="R2267" t="s">
        <v>8349</v>
      </c>
      <c r="S2267" s="16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5" x14ac:dyDescent="0.25">
      <c r="A2268" s="9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2" t="s">
        <v>8331</v>
      </c>
      <c r="R2268" t="s">
        <v>8349</v>
      </c>
      <c r="S2268" s="16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60" x14ac:dyDescent="0.25">
      <c r="A2269" s="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2" t="s">
        <v>8331</v>
      </c>
      <c r="R2269" t="s">
        <v>8349</v>
      </c>
      <c r="S2269" s="16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60" x14ac:dyDescent="0.25">
      <c r="A2270" s="9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2" t="s">
        <v>8331</v>
      </c>
      <c r="R2270" t="s">
        <v>8349</v>
      </c>
      <c r="S2270" s="16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5" x14ac:dyDescent="0.25">
      <c r="A2271" s="9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2" t="s">
        <v>8331</v>
      </c>
      <c r="R2271" t="s">
        <v>8349</v>
      </c>
      <c r="S2271" s="16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5" x14ac:dyDescent="0.25">
      <c r="A2272" s="9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2" t="s">
        <v>8331</v>
      </c>
      <c r="R2272" t="s">
        <v>8349</v>
      </c>
      <c r="S2272" s="16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45" x14ac:dyDescent="0.25">
      <c r="A2273" s="9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2" t="s">
        <v>8331</v>
      </c>
      <c r="R2273" t="s">
        <v>8349</v>
      </c>
      <c r="S2273" s="16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5" x14ac:dyDescent="0.25">
      <c r="A2274" s="9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2" t="s">
        <v>8331</v>
      </c>
      <c r="R2274" t="s">
        <v>8349</v>
      </c>
      <c r="S2274" s="16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60" x14ac:dyDescent="0.25">
      <c r="A2275" s="9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2" t="s">
        <v>8331</v>
      </c>
      <c r="R2275" t="s">
        <v>8349</v>
      </c>
      <c r="S2275" s="16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60" x14ac:dyDescent="0.25">
      <c r="A2276" s="9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2" t="s">
        <v>8331</v>
      </c>
      <c r="R2276" t="s">
        <v>8349</v>
      </c>
      <c r="S2276" s="16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5" x14ac:dyDescent="0.25">
      <c r="A2277" s="9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2" t="s">
        <v>8331</v>
      </c>
      <c r="R2277" t="s">
        <v>8349</v>
      </c>
      <c r="S2277" s="16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60" x14ac:dyDescent="0.25">
      <c r="A2278" s="9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2" t="s">
        <v>8331</v>
      </c>
      <c r="R2278" t="s">
        <v>8349</v>
      </c>
      <c r="S2278" s="16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45" x14ac:dyDescent="0.25">
      <c r="A2279" s="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2" t="s">
        <v>8331</v>
      </c>
      <c r="R2279" t="s">
        <v>8349</v>
      </c>
      <c r="S2279" s="16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45" x14ac:dyDescent="0.25">
      <c r="A2280" s="9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2" t="s">
        <v>8331</v>
      </c>
      <c r="R2280" t="s">
        <v>8349</v>
      </c>
      <c r="S2280" s="16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60" x14ac:dyDescent="0.25">
      <c r="A2281" s="9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2" t="s">
        <v>8331</v>
      </c>
      <c r="R2281" t="s">
        <v>8349</v>
      </c>
      <c r="S2281" s="16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60" x14ac:dyDescent="0.25">
      <c r="A2282" s="9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2" t="s">
        <v>8331</v>
      </c>
      <c r="R2282" t="s">
        <v>8349</v>
      </c>
      <c r="S2282" s="16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60" x14ac:dyDescent="0.25">
      <c r="A2283" s="9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2" t="s">
        <v>8323</v>
      </c>
      <c r="R2283" t="s">
        <v>8324</v>
      </c>
      <c r="S2283" s="16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45" x14ac:dyDescent="0.25">
      <c r="A2284" s="9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2" t="s">
        <v>8323</v>
      </c>
      <c r="R2284" t="s">
        <v>8324</v>
      </c>
      <c r="S2284" s="16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60" x14ac:dyDescent="0.25">
      <c r="A2285" s="9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2" t="s">
        <v>8323</v>
      </c>
      <c r="R2285" t="s">
        <v>8324</v>
      </c>
      <c r="S2285" s="16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30" x14ac:dyDescent="0.25">
      <c r="A2286" s="9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2" t="s">
        <v>8323</v>
      </c>
      <c r="R2286" t="s">
        <v>8324</v>
      </c>
      <c r="S2286" s="16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60" x14ac:dyDescent="0.25">
      <c r="A2287" s="9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2" t="s">
        <v>8323</v>
      </c>
      <c r="R2287" t="s">
        <v>8324</v>
      </c>
      <c r="S2287" s="16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5" x14ac:dyDescent="0.25">
      <c r="A2288" s="9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2" t="s">
        <v>8323</v>
      </c>
      <c r="R2288" t="s">
        <v>8324</v>
      </c>
      <c r="S2288" s="16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5" x14ac:dyDescent="0.25">
      <c r="A2289" s="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2" t="s">
        <v>8323</v>
      </c>
      <c r="R2289" t="s">
        <v>8324</v>
      </c>
      <c r="S2289" s="16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45" x14ac:dyDescent="0.25">
      <c r="A2290" s="9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2" t="s">
        <v>8323</v>
      </c>
      <c r="R2290" t="s">
        <v>8324</v>
      </c>
      <c r="S2290" s="16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60" x14ac:dyDescent="0.25">
      <c r="A2291" s="9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2" t="s">
        <v>8323</v>
      </c>
      <c r="R2291" t="s">
        <v>8324</v>
      </c>
      <c r="S2291" s="16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5" x14ac:dyDescent="0.25">
      <c r="A2292" s="9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2" t="s">
        <v>8323</v>
      </c>
      <c r="R2292" t="s">
        <v>8324</v>
      </c>
      <c r="S2292" s="16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60" x14ac:dyDescent="0.25">
      <c r="A2293" s="9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2" t="s">
        <v>8323</v>
      </c>
      <c r="R2293" t="s">
        <v>8324</v>
      </c>
      <c r="S2293" s="16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45" x14ac:dyDescent="0.25">
      <c r="A2294" s="9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2" t="s">
        <v>8323</v>
      </c>
      <c r="R2294" t="s">
        <v>8324</v>
      </c>
      <c r="S2294" s="16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30" x14ac:dyDescent="0.25">
      <c r="A2295" s="9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2" t="s">
        <v>8323</v>
      </c>
      <c r="R2295" t="s">
        <v>8324</v>
      </c>
      <c r="S2295" s="16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60" x14ac:dyDescent="0.25">
      <c r="A2296" s="9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2" t="s">
        <v>8323</v>
      </c>
      <c r="R2296" t="s">
        <v>8324</v>
      </c>
      <c r="S2296" s="16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60" x14ac:dyDescent="0.25">
      <c r="A2297" s="9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2" t="s">
        <v>8323</v>
      </c>
      <c r="R2297" t="s">
        <v>8324</v>
      </c>
      <c r="S2297" s="16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5" x14ac:dyDescent="0.25">
      <c r="A2298" s="9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2" t="s">
        <v>8323</v>
      </c>
      <c r="R2298" t="s">
        <v>8324</v>
      </c>
      <c r="S2298" s="16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30" x14ac:dyDescent="0.25">
      <c r="A2299" s="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2" t="s">
        <v>8323</v>
      </c>
      <c r="R2299" t="s">
        <v>8324</v>
      </c>
      <c r="S2299" s="16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5" x14ac:dyDescent="0.25">
      <c r="A2300" s="9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2" t="s">
        <v>8323</v>
      </c>
      <c r="R2300" t="s">
        <v>8324</v>
      </c>
      <c r="S2300" s="16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5" x14ac:dyDescent="0.25">
      <c r="A2301" s="9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2" t="s">
        <v>8323</v>
      </c>
      <c r="R2301" t="s">
        <v>8324</v>
      </c>
      <c r="S2301" s="16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5" x14ac:dyDescent="0.25">
      <c r="A2302" s="9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2" t="s">
        <v>8323</v>
      </c>
      <c r="R2302" t="s">
        <v>8324</v>
      </c>
      <c r="S2302" s="16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30" x14ac:dyDescent="0.25">
      <c r="A2303" s="9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2" t="s">
        <v>8323</v>
      </c>
      <c r="R2303" t="s">
        <v>8327</v>
      </c>
      <c r="S2303" s="16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5" x14ac:dyDescent="0.25">
      <c r="A2304" s="9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2" t="s">
        <v>8323</v>
      </c>
      <c r="R2304" t="s">
        <v>8327</v>
      </c>
      <c r="S2304" s="16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60" x14ac:dyDescent="0.25">
      <c r="A2305" s="9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2" t="s">
        <v>8323</v>
      </c>
      <c r="R2305" t="s">
        <v>8327</v>
      </c>
      <c r="S2305" s="16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5" x14ac:dyDescent="0.25">
      <c r="A2306" s="9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2" t="s">
        <v>8323</v>
      </c>
      <c r="R2306" t="s">
        <v>8327</v>
      </c>
      <c r="S2306" s="16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60" x14ac:dyDescent="0.25">
      <c r="A2307" s="9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2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YEAR(S:S)</f>
        <v>2014</v>
      </c>
    </row>
    <row r="2308" spans="1:21" ht="45" x14ac:dyDescent="0.25">
      <c r="A2308" s="9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2" t="s">
        <v>8323</v>
      </c>
      <c r="R2308" t="s">
        <v>8327</v>
      </c>
      <c r="S2308" s="16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5" x14ac:dyDescent="0.25">
      <c r="A2309" s="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2" t="s">
        <v>8323</v>
      </c>
      <c r="R2309" t="s">
        <v>8327</v>
      </c>
      <c r="S2309" s="16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60" x14ac:dyDescent="0.25">
      <c r="A2310" s="9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2" t="s">
        <v>8323</v>
      </c>
      <c r="R2310" t="s">
        <v>8327</v>
      </c>
      <c r="S2310" s="16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5" x14ac:dyDescent="0.25">
      <c r="A2311" s="9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2" t="s">
        <v>8323</v>
      </c>
      <c r="R2311" t="s">
        <v>8327</v>
      </c>
      <c r="S2311" s="16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60" x14ac:dyDescent="0.25">
      <c r="A2312" s="9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2" t="s">
        <v>8323</v>
      </c>
      <c r="R2312" t="s">
        <v>8327</v>
      </c>
      <c r="S2312" s="16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5" x14ac:dyDescent="0.25">
      <c r="A2313" s="9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2" t="s">
        <v>8323</v>
      </c>
      <c r="R2313" t="s">
        <v>8327</v>
      </c>
      <c r="S2313" s="16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5" x14ac:dyDescent="0.25">
      <c r="A2314" s="9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2" t="s">
        <v>8323</v>
      </c>
      <c r="R2314" t="s">
        <v>8327</v>
      </c>
      <c r="S2314" s="16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30" x14ac:dyDescent="0.25">
      <c r="A2315" s="9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2" t="s">
        <v>8323</v>
      </c>
      <c r="R2315" t="s">
        <v>8327</v>
      </c>
      <c r="S2315" s="16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60" x14ac:dyDescent="0.25">
      <c r="A2316" s="9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2" t="s">
        <v>8323</v>
      </c>
      <c r="R2316" t="s">
        <v>8327</v>
      </c>
      <c r="S2316" s="16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45" x14ac:dyDescent="0.25">
      <c r="A2317" s="9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2" t="s">
        <v>8323</v>
      </c>
      <c r="R2317" t="s">
        <v>8327</v>
      </c>
      <c r="S2317" s="16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60" x14ac:dyDescent="0.25">
      <c r="A2318" s="9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2" t="s">
        <v>8323</v>
      </c>
      <c r="R2318" t="s">
        <v>8327</v>
      </c>
      <c r="S2318" s="16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5" x14ac:dyDescent="0.25">
      <c r="A2319" s="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2" t="s">
        <v>8323</v>
      </c>
      <c r="R2319" t="s">
        <v>8327</v>
      </c>
      <c r="S2319" s="16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60" x14ac:dyDescent="0.25">
      <c r="A2320" s="9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2" t="s">
        <v>8323</v>
      </c>
      <c r="R2320" t="s">
        <v>8327</v>
      </c>
      <c r="S2320" s="16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5" x14ac:dyDescent="0.25">
      <c r="A2321" s="9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2" t="s">
        <v>8323</v>
      </c>
      <c r="R2321" t="s">
        <v>8327</v>
      </c>
      <c r="S2321" s="16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60" x14ac:dyDescent="0.25">
      <c r="A2322" s="9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2" t="s">
        <v>8323</v>
      </c>
      <c r="R2322" t="s">
        <v>8327</v>
      </c>
      <c r="S2322" s="16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5" x14ac:dyDescent="0.25">
      <c r="A2323" s="9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2" t="s">
        <v>8334</v>
      </c>
      <c r="R2323" t="s">
        <v>8350</v>
      </c>
      <c r="S2323" s="16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5" x14ac:dyDescent="0.25">
      <c r="A2324" s="9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2" t="s">
        <v>8334</v>
      </c>
      <c r="R2324" t="s">
        <v>8350</v>
      </c>
      <c r="S2324" s="16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5" x14ac:dyDescent="0.25">
      <c r="A2325" s="9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2" t="s">
        <v>8334</v>
      </c>
      <c r="R2325" t="s">
        <v>8350</v>
      </c>
      <c r="S2325" s="16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45" x14ac:dyDescent="0.25">
      <c r="A2326" s="9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2" t="s">
        <v>8334</v>
      </c>
      <c r="R2326" t="s">
        <v>8350</v>
      </c>
      <c r="S2326" s="16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60" x14ac:dyDescent="0.25">
      <c r="A2327" s="9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2" t="s">
        <v>8334</v>
      </c>
      <c r="R2327" t="s">
        <v>8350</v>
      </c>
      <c r="S2327" s="16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60" x14ac:dyDescent="0.25">
      <c r="A2328" s="9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2" t="s">
        <v>8334</v>
      </c>
      <c r="R2328" t="s">
        <v>8350</v>
      </c>
      <c r="S2328" s="16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45" x14ac:dyDescent="0.25">
      <c r="A2329" s="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2" t="s">
        <v>8334</v>
      </c>
      <c r="R2329" t="s">
        <v>8350</v>
      </c>
      <c r="S2329" s="16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60" x14ac:dyDescent="0.25">
      <c r="A2330" s="9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2" t="s">
        <v>8334</v>
      </c>
      <c r="R2330" t="s">
        <v>8350</v>
      </c>
      <c r="S2330" s="16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5" x14ac:dyDescent="0.25">
      <c r="A2331" s="9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2" t="s">
        <v>8334</v>
      </c>
      <c r="R2331" t="s">
        <v>8350</v>
      </c>
      <c r="S2331" s="16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60" x14ac:dyDescent="0.25">
      <c r="A2332" s="9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2" t="s">
        <v>8334</v>
      </c>
      <c r="R2332" t="s">
        <v>8350</v>
      </c>
      <c r="S2332" s="16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5" x14ac:dyDescent="0.25">
      <c r="A2333" s="9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2" t="s">
        <v>8334</v>
      </c>
      <c r="R2333" t="s">
        <v>8350</v>
      </c>
      <c r="S2333" s="16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60" x14ac:dyDescent="0.25">
      <c r="A2334" s="9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2" t="s">
        <v>8334</v>
      </c>
      <c r="R2334" t="s">
        <v>8350</v>
      </c>
      <c r="S2334" s="16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60" x14ac:dyDescent="0.25">
      <c r="A2335" s="9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2" t="s">
        <v>8334</v>
      </c>
      <c r="R2335" t="s">
        <v>8350</v>
      </c>
      <c r="S2335" s="16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5" x14ac:dyDescent="0.25">
      <c r="A2336" s="9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2" t="s">
        <v>8334</v>
      </c>
      <c r="R2336" t="s">
        <v>8350</v>
      </c>
      <c r="S2336" s="16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60" x14ac:dyDescent="0.25">
      <c r="A2337" s="9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2" t="s">
        <v>8334</v>
      </c>
      <c r="R2337" t="s">
        <v>8350</v>
      </c>
      <c r="S2337" s="16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5" x14ac:dyDescent="0.25">
      <c r="A2338" s="9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2" t="s">
        <v>8334</v>
      </c>
      <c r="R2338" t="s">
        <v>8350</v>
      </c>
      <c r="S2338" s="16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30" x14ac:dyDescent="0.25">
      <c r="A2339" s="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2" t="s">
        <v>8334</v>
      </c>
      <c r="R2339" t="s">
        <v>8350</v>
      </c>
      <c r="S2339" s="16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5" x14ac:dyDescent="0.25">
      <c r="A2340" s="9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2" t="s">
        <v>8334</v>
      </c>
      <c r="R2340" t="s">
        <v>8350</v>
      </c>
      <c r="S2340" s="16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60" x14ac:dyDescent="0.25">
      <c r="A2341" s="9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2" t="s">
        <v>8334</v>
      </c>
      <c r="R2341" t="s">
        <v>8350</v>
      </c>
      <c r="S2341" s="16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5" x14ac:dyDescent="0.25">
      <c r="A2342" s="9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2" t="s">
        <v>8334</v>
      </c>
      <c r="R2342" t="s">
        <v>8350</v>
      </c>
      <c r="S2342" s="16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5" x14ac:dyDescent="0.25">
      <c r="A2343" s="9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2" t="s">
        <v>8317</v>
      </c>
      <c r="R2343" t="s">
        <v>8318</v>
      </c>
      <c r="S2343" s="16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60" x14ac:dyDescent="0.25">
      <c r="A2344" s="9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2" t="s">
        <v>8317</v>
      </c>
      <c r="R2344" t="s">
        <v>8318</v>
      </c>
      <c r="S2344" s="16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60" x14ac:dyDescent="0.25">
      <c r="A2345" s="9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2" t="s">
        <v>8317</v>
      </c>
      <c r="R2345" t="s">
        <v>8318</v>
      </c>
      <c r="S2345" s="16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60" x14ac:dyDescent="0.25">
      <c r="A2346" s="9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2" t="s">
        <v>8317</v>
      </c>
      <c r="R2346" t="s">
        <v>8318</v>
      </c>
      <c r="S2346" s="16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60" x14ac:dyDescent="0.25">
      <c r="A2347" s="9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2" t="s">
        <v>8317</v>
      </c>
      <c r="R2347" t="s">
        <v>8318</v>
      </c>
      <c r="S2347" s="16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5" x14ac:dyDescent="0.25">
      <c r="A2348" s="9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2" t="s">
        <v>8317</v>
      </c>
      <c r="R2348" t="s">
        <v>8318</v>
      </c>
      <c r="S2348" s="16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5" x14ac:dyDescent="0.25">
      <c r="A2349" s="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2" t="s">
        <v>8317</v>
      </c>
      <c r="R2349" t="s">
        <v>8318</v>
      </c>
      <c r="S2349" s="16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60" x14ac:dyDescent="0.25">
      <c r="A2350" s="9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2" t="s">
        <v>8317</v>
      </c>
      <c r="R2350" t="s">
        <v>8318</v>
      </c>
      <c r="S2350" s="16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5" x14ac:dyDescent="0.25">
      <c r="A2351" s="9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2" t="s">
        <v>8317</v>
      </c>
      <c r="R2351" t="s">
        <v>8318</v>
      </c>
      <c r="S2351" s="16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45" x14ac:dyDescent="0.25">
      <c r="A2352" s="9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2" t="s">
        <v>8317</v>
      </c>
      <c r="R2352" t="s">
        <v>8318</v>
      </c>
      <c r="S2352" s="16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30" x14ac:dyDescent="0.25">
      <c r="A2353" s="9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2" t="s">
        <v>8317</v>
      </c>
      <c r="R2353" t="s">
        <v>8318</v>
      </c>
      <c r="S2353" s="16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5" x14ac:dyDescent="0.25">
      <c r="A2354" s="9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2" t="s">
        <v>8317</v>
      </c>
      <c r="R2354" t="s">
        <v>8318</v>
      </c>
      <c r="S2354" s="16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45" x14ac:dyDescent="0.25">
      <c r="A2355" s="9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2" t="s">
        <v>8317</v>
      </c>
      <c r="R2355" t="s">
        <v>8318</v>
      </c>
      <c r="S2355" s="16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5" x14ac:dyDescent="0.25">
      <c r="A2356" s="9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2" t="s">
        <v>8317</v>
      </c>
      <c r="R2356" t="s">
        <v>8318</v>
      </c>
      <c r="S2356" s="16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5" x14ac:dyDescent="0.25">
      <c r="A2357" s="9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2" t="s">
        <v>8317</v>
      </c>
      <c r="R2357" t="s">
        <v>8318</v>
      </c>
      <c r="S2357" s="16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30" x14ac:dyDescent="0.25">
      <c r="A2358" s="9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2" t="s">
        <v>8317</v>
      </c>
      <c r="R2358" t="s">
        <v>8318</v>
      </c>
      <c r="S2358" s="16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45" x14ac:dyDescent="0.25">
      <c r="A2359" s="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2" t="s">
        <v>8317</v>
      </c>
      <c r="R2359" t="s">
        <v>8318</v>
      </c>
      <c r="S2359" s="16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5" x14ac:dyDescent="0.25">
      <c r="A2360" s="9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2" t="s">
        <v>8317</v>
      </c>
      <c r="R2360" t="s">
        <v>8318</v>
      </c>
      <c r="S2360" s="16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5" x14ac:dyDescent="0.25">
      <c r="A2361" s="9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2" t="s">
        <v>8317</v>
      </c>
      <c r="R2361" t="s">
        <v>8318</v>
      </c>
      <c r="S2361" s="16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5" x14ac:dyDescent="0.25">
      <c r="A2362" s="9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2" t="s">
        <v>8317</v>
      </c>
      <c r="R2362" t="s">
        <v>8318</v>
      </c>
      <c r="S2362" s="16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60" x14ac:dyDescent="0.25">
      <c r="A2363" s="9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2" t="s">
        <v>8317</v>
      </c>
      <c r="R2363" t="s">
        <v>8318</v>
      </c>
      <c r="S2363" s="16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45" x14ac:dyDescent="0.25">
      <c r="A2364" s="9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2" t="s">
        <v>8317</v>
      </c>
      <c r="R2364" t="s">
        <v>8318</v>
      </c>
      <c r="S2364" s="16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60" x14ac:dyDescent="0.25">
      <c r="A2365" s="9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2" t="s">
        <v>8317</v>
      </c>
      <c r="R2365" t="s">
        <v>8318</v>
      </c>
      <c r="S2365" s="16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45" x14ac:dyDescent="0.25">
      <c r="A2366" s="9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2" t="s">
        <v>8317</v>
      </c>
      <c r="R2366" t="s">
        <v>8318</v>
      </c>
      <c r="S2366" s="16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45" x14ac:dyDescent="0.25">
      <c r="A2367" s="9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2" t="s">
        <v>8317</v>
      </c>
      <c r="R2367" t="s">
        <v>8318</v>
      </c>
      <c r="S2367" s="16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5" x14ac:dyDescent="0.25">
      <c r="A2368" s="9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2" t="s">
        <v>8317</v>
      </c>
      <c r="R2368" t="s">
        <v>8318</v>
      </c>
      <c r="S2368" s="16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45" x14ac:dyDescent="0.25">
      <c r="A2369" s="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2" t="s">
        <v>8317</v>
      </c>
      <c r="R2369" t="s">
        <v>8318</v>
      </c>
      <c r="S2369" s="16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60" x14ac:dyDescent="0.25">
      <c r="A2370" s="9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2" t="s">
        <v>8317</v>
      </c>
      <c r="R2370" t="s">
        <v>8318</v>
      </c>
      <c r="S2370" s="16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60" x14ac:dyDescent="0.25">
      <c r="A2371" s="9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2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YEAR(S:S)</f>
        <v>2016</v>
      </c>
    </row>
    <row r="2372" spans="1:21" ht="60" x14ac:dyDescent="0.25">
      <c r="A2372" s="9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2" t="s">
        <v>8317</v>
      </c>
      <c r="R2372" t="s">
        <v>8318</v>
      </c>
      <c r="S2372" s="16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60" x14ac:dyDescent="0.25">
      <c r="A2373" s="9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2" t="s">
        <v>8317</v>
      </c>
      <c r="R2373" t="s">
        <v>8318</v>
      </c>
      <c r="S2373" s="16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45" x14ac:dyDescent="0.25">
      <c r="A2374" s="9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2" t="s">
        <v>8317</v>
      </c>
      <c r="R2374" t="s">
        <v>8318</v>
      </c>
      <c r="S2374" s="16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30" x14ac:dyDescent="0.25">
      <c r="A2375" s="9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2" t="s">
        <v>8317</v>
      </c>
      <c r="R2375" t="s">
        <v>8318</v>
      </c>
      <c r="S2375" s="16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60" x14ac:dyDescent="0.25">
      <c r="A2376" s="9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2" t="s">
        <v>8317</v>
      </c>
      <c r="R2376" t="s">
        <v>8318</v>
      </c>
      <c r="S2376" s="16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60" x14ac:dyDescent="0.25">
      <c r="A2377" s="9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2" t="s">
        <v>8317</v>
      </c>
      <c r="R2377" t="s">
        <v>8318</v>
      </c>
      <c r="S2377" s="16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5" x14ac:dyDescent="0.25">
      <c r="A2378" s="9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2" t="s">
        <v>8317</v>
      </c>
      <c r="R2378" t="s">
        <v>8318</v>
      </c>
      <c r="S2378" s="16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5" x14ac:dyDescent="0.25">
      <c r="A2379" s="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2" t="s">
        <v>8317</v>
      </c>
      <c r="R2379" t="s">
        <v>8318</v>
      </c>
      <c r="S2379" s="16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45" x14ac:dyDescent="0.25">
      <c r="A2380" s="9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2" t="s">
        <v>8317</v>
      </c>
      <c r="R2380" t="s">
        <v>8318</v>
      </c>
      <c r="S2380" s="16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45" x14ac:dyDescent="0.25">
      <c r="A2381" s="9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2" t="s">
        <v>8317</v>
      </c>
      <c r="R2381" t="s">
        <v>8318</v>
      </c>
      <c r="S2381" s="16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5" x14ac:dyDescent="0.25">
      <c r="A2382" s="9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2" t="s">
        <v>8317</v>
      </c>
      <c r="R2382" t="s">
        <v>8318</v>
      </c>
      <c r="S2382" s="16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5" x14ac:dyDescent="0.25">
      <c r="A2383" s="9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2" t="s">
        <v>8317</v>
      </c>
      <c r="R2383" t="s">
        <v>8318</v>
      </c>
      <c r="S2383" s="16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60" x14ac:dyDescent="0.25">
      <c r="A2384" s="9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2" t="s">
        <v>8317</v>
      </c>
      <c r="R2384" t="s">
        <v>8318</v>
      </c>
      <c r="S2384" s="16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60" x14ac:dyDescent="0.25">
      <c r="A2385" s="9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2" t="s">
        <v>8317</v>
      </c>
      <c r="R2385" t="s">
        <v>8318</v>
      </c>
      <c r="S2385" s="16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60" x14ac:dyDescent="0.25">
      <c r="A2386" s="9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2" t="s">
        <v>8317</v>
      </c>
      <c r="R2386" t="s">
        <v>8318</v>
      </c>
      <c r="S2386" s="16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60" x14ac:dyDescent="0.25">
      <c r="A2387" s="9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2" t="s">
        <v>8317</v>
      </c>
      <c r="R2387" t="s">
        <v>8318</v>
      </c>
      <c r="S2387" s="16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5" x14ac:dyDescent="0.25">
      <c r="A2388" s="9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2" t="s">
        <v>8317</v>
      </c>
      <c r="R2388" t="s">
        <v>8318</v>
      </c>
      <c r="S2388" s="16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60" x14ac:dyDescent="0.25">
      <c r="A2389" s="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2" t="s">
        <v>8317</v>
      </c>
      <c r="R2389" t="s">
        <v>8318</v>
      </c>
      <c r="S2389" s="16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60" x14ac:dyDescent="0.25">
      <c r="A2390" s="9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2" t="s">
        <v>8317</v>
      </c>
      <c r="R2390" t="s">
        <v>8318</v>
      </c>
      <c r="S2390" s="16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60" x14ac:dyDescent="0.25">
      <c r="A2391" s="9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2" t="s">
        <v>8317</v>
      </c>
      <c r="R2391" t="s">
        <v>8318</v>
      </c>
      <c r="S2391" s="16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60" x14ac:dyDescent="0.25">
      <c r="A2392" s="9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2" t="s">
        <v>8317</v>
      </c>
      <c r="R2392" t="s">
        <v>8318</v>
      </c>
      <c r="S2392" s="16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30" x14ac:dyDescent="0.25">
      <c r="A2393" s="9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2" t="s">
        <v>8317</v>
      </c>
      <c r="R2393" t="s">
        <v>8318</v>
      </c>
      <c r="S2393" s="16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60" x14ac:dyDescent="0.25">
      <c r="A2394" s="9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2" t="s">
        <v>8317</v>
      </c>
      <c r="R2394" t="s">
        <v>8318</v>
      </c>
      <c r="S2394" s="16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60" x14ac:dyDescent="0.25">
      <c r="A2395" s="9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2" t="s">
        <v>8317</v>
      </c>
      <c r="R2395" t="s">
        <v>8318</v>
      </c>
      <c r="S2395" s="16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60" x14ac:dyDescent="0.25">
      <c r="A2396" s="9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2" t="s">
        <v>8317</v>
      </c>
      <c r="R2396" t="s">
        <v>8318</v>
      </c>
      <c r="S2396" s="16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5" x14ac:dyDescent="0.25">
      <c r="A2397" s="9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2" t="s">
        <v>8317</v>
      </c>
      <c r="R2397" t="s">
        <v>8318</v>
      </c>
      <c r="S2397" s="16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5" x14ac:dyDescent="0.25">
      <c r="A2398" s="9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2" t="s">
        <v>8317</v>
      </c>
      <c r="R2398" t="s">
        <v>8318</v>
      </c>
      <c r="S2398" s="16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60" x14ac:dyDescent="0.25">
      <c r="A2399" s="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2" t="s">
        <v>8317</v>
      </c>
      <c r="R2399" t="s">
        <v>8318</v>
      </c>
      <c r="S2399" s="16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60" x14ac:dyDescent="0.25">
      <c r="A2400" s="9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2" t="s">
        <v>8317</v>
      </c>
      <c r="R2400" t="s">
        <v>8318</v>
      </c>
      <c r="S2400" s="16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5" x14ac:dyDescent="0.25">
      <c r="A2401" s="9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2" t="s">
        <v>8317</v>
      </c>
      <c r="R2401" t="s">
        <v>8318</v>
      </c>
      <c r="S2401" s="16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60" x14ac:dyDescent="0.25">
      <c r="A2402" s="9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2" t="s">
        <v>8317</v>
      </c>
      <c r="R2402" t="s">
        <v>8318</v>
      </c>
      <c r="S2402" s="16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60" x14ac:dyDescent="0.25">
      <c r="A2403" s="9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2" t="s">
        <v>8334</v>
      </c>
      <c r="R2403" t="s">
        <v>8335</v>
      </c>
      <c r="S2403" s="16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ht="30" x14ac:dyDescent="0.25">
      <c r="A2404" s="9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2" t="s">
        <v>8334</v>
      </c>
      <c r="R2404" t="s">
        <v>8335</v>
      </c>
      <c r="S2404" s="16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5" x14ac:dyDescent="0.25">
      <c r="A2405" s="9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2" t="s">
        <v>8334</v>
      </c>
      <c r="R2405" t="s">
        <v>8335</v>
      </c>
      <c r="S2405" s="16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60" x14ac:dyDescent="0.25">
      <c r="A2406" s="9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2" t="s">
        <v>8334</v>
      </c>
      <c r="R2406" t="s">
        <v>8335</v>
      </c>
      <c r="S2406" s="16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45" x14ac:dyDescent="0.25">
      <c r="A2407" s="9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2" t="s">
        <v>8334</v>
      </c>
      <c r="R2407" t="s">
        <v>8335</v>
      </c>
      <c r="S2407" s="16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5" x14ac:dyDescent="0.25">
      <c r="A2408" s="9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2" t="s">
        <v>8334</v>
      </c>
      <c r="R2408" t="s">
        <v>8335</v>
      </c>
      <c r="S2408" s="16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60" x14ac:dyDescent="0.25">
      <c r="A2409" s="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2" t="s">
        <v>8334</v>
      </c>
      <c r="R2409" t="s">
        <v>8335</v>
      </c>
      <c r="S2409" s="16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45" x14ac:dyDescent="0.25">
      <c r="A2410" s="9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2" t="s">
        <v>8334</v>
      </c>
      <c r="R2410" t="s">
        <v>8335</v>
      </c>
      <c r="S2410" s="16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45" x14ac:dyDescent="0.25">
      <c r="A2411" s="9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2" t="s">
        <v>8334</v>
      </c>
      <c r="R2411" t="s">
        <v>8335</v>
      </c>
      <c r="S2411" s="16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60" x14ac:dyDescent="0.25">
      <c r="A2412" s="9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2" t="s">
        <v>8334</v>
      </c>
      <c r="R2412" t="s">
        <v>8335</v>
      </c>
      <c r="S2412" s="16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60" x14ac:dyDescent="0.25">
      <c r="A2413" s="9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2" t="s">
        <v>8334</v>
      </c>
      <c r="R2413" t="s">
        <v>8335</v>
      </c>
      <c r="S2413" s="16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60" x14ac:dyDescent="0.25">
      <c r="A2414" s="9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2" t="s">
        <v>8334</v>
      </c>
      <c r="R2414" t="s">
        <v>8335</v>
      </c>
      <c r="S2414" s="16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5" x14ac:dyDescent="0.25">
      <c r="A2415" s="9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2" t="s">
        <v>8334</v>
      </c>
      <c r="R2415" t="s">
        <v>8335</v>
      </c>
      <c r="S2415" s="16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60" x14ac:dyDescent="0.25">
      <c r="A2416" s="9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2" t="s">
        <v>8334</v>
      </c>
      <c r="R2416" t="s">
        <v>8335</v>
      </c>
      <c r="S2416" s="16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5" x14ac:dyDescent="0.25">
      <c r="A2417" s="9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2" t="s">
        <v>8334</v>
      </c>
      <c r="R2417" t="s">
        <v>8335</v>
      </c>
      <c r="S2417" s="16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60" x14ac:dyDescent="0.25">
      <c r="A2418" s="9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2" t="s">
        <v>8334</v>
      </c>
      <c r="R2418" t="s">
        <v>8335</v>
      </c>
      <c r="S2418" s="16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60" x14ac:dyDescent="0.25">
      <c r="A2419" s="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2" t="s">
        <v>8334</v>
      </c>
      <c r="R2419" t="s">
        <v>8335</v>
      </c>
      <c r="S2419" s="16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x14ac:dyDescent="0.25">
      <c r="A2420" s="9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2" t="s">
        <v>8334</v>
      </c>
      <c r="R2420" t="s">
        <v>8335</v>
      </c>
      <c r="S2420" s="16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60" x14ac:dyDescent="0.25">
      <c r="A2421" s="9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2" t="s">
        <v>8334</v>
      </c>
      <c r="R2421" t="s">
        <v>8335</v>
      </c>
      <c r="S2421" s="16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5" x14ac:dyDescent="0.25">
      <c r="A2422" s="9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2" t="s">
        <v>8334</v>
      </c>
      <c r="R2422" t="s">
        <v>8335</v>
      </c>
      <c r="S2422" s="16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30" x14ac:dyDescent="0.25">
      <c r="A2423" s="9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2" t="s">
        <v>8334</v>
      </c>
      <c r="R2423" t="s">
        <v>8335</v>
      </c>
      <c r="S2423" s="16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30" x14ac:dyDescent="0.25">
      <c r="A2424" s="9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2" t="s">
        <v>8334</v>
      </c>
      <c r="R2424" t="s">
        <v>8335</v>
      </c>
      <c r="S2424" s="16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5" x14ac:dyDescent="0.25">
      <c r="A2425" s="9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2" t="s">
        <v>8334</v>
      </c>
      <c r="R2425" t="s">
        <v>8335</v>
      </c>
      <c r="S2425" s="16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30" x14ac:dyDescent="0.25">
      <c r="A2426" s="9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2" t="s">
        <v>8334</v>
      </c>
      <c r="R2426" t="s">
        <v>8335</v>
      </c>
      <c r="S2426" s="16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60" x14ac:dyDescent="0.25">
      <c r="A2427" s="9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2" t="s">
        <v>8334</v>
      </c>
      <c r="R2427" t="s">
        <v>8335</v>
      </c>
      <c r="S2427" s="16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5" x14ac:dyDescent="0.25">
      <c r="A2428" s="9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2" t="s">
        <v>8334</v>
      </c>
      <c r="R2428" t="s">
        <v>8335</v>
      </c>
      <c r="S2428" s="16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30" x14ac:dyDescent="0.25">
      <c r="A2429" s="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2" t="s">
        <v>8334</v>
      </c>
      <c r="R2429" t="s">
        <v>8335</v>
      </c>
      <c r="S2429" s="16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30" x14ac:dyDescent="0.25">
      <c r="A2430" s="9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2" t="s">
        <v>8334</v>
      </c>
      <c r="R2430" t="s">
        <v>8335</v>
      </c>
      <c r="S2430" s="16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5" x14ac:dyDescent="0.25">
      <c r="A2431" s="9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2" t="s">
        <v>8334</v>
      </c>
      <c r="R2431" t="s">
        <v>8335</v>
      </c>
      <c r="S2431" s="16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60" x14ac:dyDescent="0.25">
      <c r="A2432" s="9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2" t="s">
        <v>8334</v>
      </c>
      <c r="R2432" t="s">
        <v>8335</v>
      </c>
      <c r="S2432" s="16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30" x14ac:dyDescent="0.25">
      <c r="A2433" s="9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2" t="s">
        <v>8334</v>
      </c>
      <c r="R2433" t="s">
        <v>8335</v>
      </c>
      <c r="S2433" s="16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5" x14ac:dyDescent="0.25">
      <c r="A2434" s="9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2" t="s">
        <v>8334</v>
      </c>
      <c r="R2434" t="s">
        <v>8335</v>
      </c>
      <c r="S2434" s="16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60" x14ac:dyDescent="0.25">
      <c r="A2435" s="9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2" t="s">
        <v>8334</v>
      </c>
      <c r="R2435" t="s">
        <v>8335</v>
      </c>
      <c r="S2435" s="16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YEAR(S:S)</f>
        <v>2016</v>
      </c>
    </row>
    <row r="2436" spans="1:21" ht="45" x14ac:dyDescent="0.25">
      <c r="A2436" s="9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2" t="s">
        <v>8334</v>
      </c>
      <c r="R2436" t="s">
        <v>8335</v>
      </c>
      <c r="S2436" s="16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5" x14ac:dyDescent="0.25">
      <c r="A2437" s="9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2" t="s">
        <v>8334</v>
      </c>
      <c r="R2437" t="s">
        <v>8335</v>
      </c>
      <c r="S2437" s="16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60" x14ac:dyDescent="0.25">
      <c r="A2438" s="9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2" t="s">
        <v>8334</v>
      </c>
      <c r="R2438" t="s">
        <v>8335</v>
      </c>
      <c r="S2438" s="16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5" x14ac:dyDescent="0.25">
      <c r="A2439" s="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2" t="s">
        <v>8334</v>
      </c>
      <c r="R2439" t="s">
        <v>8335</v>
      </c>
      <c r="S2439" s="16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60" x14ac:dyDescent="0.25">
      <c r="A2440" s="9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2" t="s">
        <v>8334</v>
      </c>
      <c r="R2440" t="s">
        <v>8335</v>
      </c>
      <c r="S2440" s="16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60" x14ac:dyDescent="0.25">
      <c r="A2441" s="9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2" t="s">
        <v>8334</v>
      </c>
      <c r="R2441" t="s">
        <v>8335</v>
      </c>
      <c r="S2441" s="16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30" x14ac:dyDescent="0.25">
      <c r="A2442" s="9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2" t="s">
        <v>8334</v>
      </c>
      <c r="R2442" t="s">
        <v>8335</v>
      </c>
      <c r="S2442" s="16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30" x14ac:dyDescent="0.25">
      <c r="A2443" s="9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2" t="s">
        <v>8334</v>
      </c>
      <c r="R2443" t="s">
        <v>8350</v>
      </c>
      <c r="S2443" s="16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30" x14ac:dyDescent="0.25">
      <c r="A2444" s="9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2" t="s">
        <v>8334</v>
      </c>
      <c r="R2444" t="s">
        <v>8350</v>
      </c>
      <c r="S2444" s="16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60" x14ac:dyDescent="0.25">
      <c r="A2445" s="9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2" t="s">
        <v>8334</v>
      </c>
      <c r="R2445" t="s">
        <v>8350</v>
      </c>
      <c r="S2445" s="16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60" x14ac:dyDescent="0.25">
      <c r="A2446" s="9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2" t="s">
        <v>8334</v>
      </c>
      <c r="R2446" t="s">
        <v>8350</v>
      </c>
      <c r="S2446" s="16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60" x14ac:dyDescent="0.25">
      <c r="A2447" s="9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2" t="s">
        <v>8334</v>
      </c>
      <c r="R2447" t="s">
        <v>8350</v>
      </c>
      <c r="S2447" s="16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60" x14ac:dyDescent="0.25">
      <c r="A2448" s="9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2" t="s">
        <v>8334</v>
      </c>
      <c r="R2448" t="s">
        <v>8350</v>
      </c>
      <c r="S2448" s="16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60" x14ac:dyDescent="0.25">
      <c r="A2449" s="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2" t="s">
        <v>8334</v>
      </c>
      <c r="R2449" t="s">
        <v>8350</v>
      </c>
      <c r="S2449" s="16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60" x14ac:dyDescent="0.25">
      <c r="A2450" s="9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2" t="s">
        <v>8334</v>
      </c>
      <c r="R2450" t="s">
        <v>8350</v>
      </c>
      <c r="S2450" s="16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5" x14ac:dyDescent="0.25">
      <c r="A2451" s="9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2" t="s">
        <v>8334</v>
      </c>
      <c r="R2451" t="s">
        <v>8350</v>
      </c>
      <c r="S2451" s="16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60" x14ac:dyDescent="0.25">
      <c r="A2452" s="9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2" t="s">
        <v>8334</v>
      </c>
      <c r="R2452" t="s">
        <v>8350</v>
      </c>
      <c r="S2452" s="16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60" x14ac:dyDescent="0.25">
      <c r="A2453" s="9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2" t="s">
        <v>8334</v>
      </c>
      <c r="R2453" t="s">
        <v>8350</v>
      </c>
      <c r="S2453" s="16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60" x14ac:dyDescent="0.25">
      <c r="A2454" s="9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2" t="s">
        <v>8334</v>
      </c>
      <c r="R2454" t="s">
        <v>8350</v>
      </c>
      <c r="S2454" s="16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45" x14ac:dyDescent="0.25">
      <c r="A2455" s="9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2" t="s">
        <v>8334</v>
      </c>
      <c r="R2455" t="s">
        <v>8350</v>
      </c>
      <c r="S2455" s="16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5" x14ac:dyDescent="0.25">
      <c r="A2456" s="9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2" t="s">
        <v>8334</v>
      </c>
      <c r="R2456" t="s">
        <v>8350</v>
      </c>
      <c r="S2456" s="16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5" x14ac:dyDescent="0.25">
      <c r="A2457" s="9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2" t="s">
        <v>8334</v>
      </c>
      <c r="R2457" t="s">
        <v>8350</v>
      </c>
      <c r="S2457" s="16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5" x14ac:dyDescent="0.25">
      <c r="A2458" s="9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2" t="s">
        <v>8334</v>
      </c>
      <c r="R2458" t="s">
        <v>8350</v>
      </c>
      <c r="S2458" s="16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5" x14ac:dyDescent="0.25">
      <c r="A2459" s="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2" t="s">
        <v>8334</v>
      </c>
      <c r="R2459" t="s">
        <v>8350</v>
      </c>
      <c r="S2459" s="16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60" x14ac:dyDescent="0.25">
      <c r="A2460" s="9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2" t="s">
        <v>8334</v>
      </c>
      <c r="R2460" t="s">
        <v>8350</v>
      </c>
      <c r="S2460" s="16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60" x14ac:dyDescent="0.25">
      <c r="A2461" s="9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2" t="s">
        <v>8334</v>
      </c>
      <c r="R2461" t="s">
        <v>8350</v>
      </c>
      <c r="S2461" s="16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60" x14ac:dyDescent="0.25">
      <c r="A2462" s="9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2" t="s">
        <v>8334</v>
      </c>
      <c r="R2462" t="s">
        <v>8350</v>
      </c>
      <c r="S2462" s="16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60" x14ac:dyDescent="0.25">
      <c r="A2463" s="9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2" t="s">
        <v>8323</v>
      </c>
      <c r="R2463" t="s">
        <v>8327</v>
      </c>
      <c r="S2463" s="16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45" x14ac:dyDescent="0.25">
      <c r="A2464" s="9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2" t="s">
        <v>8323</v>
      </c>
      <c r="R2464" t="s">
        <v>8327</v>
      </c>
      <c r="S2464" s="16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ht="30" x14ac:dyDescent="0.25">
      <c r="A2465" s="9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2" t="s">
        <v>8323</v>
      </c>
      <c r="R2465" t="s">
        <v>8327</v>
      </c>
      <c r="S2465" s="16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5" x14ac:dyDescent="0.25">
      <c r="A2466" s="9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2" t="s">
        <v>8323</v>
      </c>
      <c r="R2466" t="s">
        <v>8327</v>
      </c>
      <c r="S2466" s="16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45" x14ac:dyDescent="0.25">
      <c r="A2467" s="9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2" t="s">
        <v>8323</v>
      </c>
      <c r="R2467" t="s">
        <v>8327</v>
      </c>
      <c r="S2467" s="16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5" x14ac:dyDescent="0.25">
      <c r="A2468" s="9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2" t="s">
        <v>8323</v>
      </c>
      <c r="R2468" t="s">
        <v>8327</v>
      </c>
      <c r="S2468" s="16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5" x14ac:dyDescent="0.25">
      <c r="A2469" s="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2" t="s">
        <v>8323</v>
      </c>
      <c r="R2469" t="s">
        <v>8327</v>
      </c>
      <c r="S2469" s="16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45" x14ac:dyDescent="0.25">
      <c r="A2470" s="9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2" t="s">
        <v>8323</v>
      </c>
      <c r="R2470" t="s">
        <v>8327</v>
      </c>
      <c r="S2470" s="16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60" x14ac:dyDescent="0.25">
      <c r="A2471" s="9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2" t="s">
        <v>8323</v>
      </c>
      <c r="R2471" t="s">
        <v>8327</v>
      </c>
      <c r="S2471" s="16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5" x14ac:dyDescent="0.25">
      <c r="A2472" s="9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2" t="s">
        <v>8323</v>
      </c>
      <c r="R2472" t="s">
        <v>8327</v>
      </c>
      <c r="S2472" s="16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60" x14ac:dyDescent="0.25">
      <c r="A2473" s="9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2" t="s">
        <v>8323</v>
      </c>
      <c r="R2473" t="s">
        <v>8327</v>
      </c>
      <c r="S2473" s="16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60" x14ac:dyDescent="0.25">
      <c r="A2474" s="9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2" t="s">
        <v>8323</v>
      </c>
      <c r="R2474" t="s">
        <v>8327</v>
      </c>
      <c r="S2474" s="16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5" x14ac:dyDescent="0.25">
      <c r="A2475" s="9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2" t="s">
        <v>8323</v>
      </c>
      <c r="R2475" t="s">
        <v>8327</v>
      </c>
      <c r="S2475" s="16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60" x14ac:dyDescent="0.25">
      <c r="A2476" s="9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2" t="s">
        <v>8323</v>
      </c>
      <c r="R2476" t="s">
        <v>8327</v>
      </c>
      <c r="S2476" s="16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30" x14ac:dyDescent="0.25">
      <c r="A2477" s="9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2" t="s">
        <v>8323</v>
      </c>
      <c r="R2477" t="s">
        <v>8327</v>
      </c>
      <c r="S2477" s="16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5" x14ac:dyDescent="0.25">
      <c r="A2478" s="9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2" t="s">
        <v>8323</v>
      </c>
      <c r="R2478" t="s">
        <v>8327</v>
      </c>
      <c r="S2478" s="16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30" x14ac:dyDescent="0.25">
      <c r="A2479" s="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2" t="s">
        <v>8323</v>
      </c>
      <c r="R2479" t="s">
        <v>8327</v>
      </c>
      <c r="S2479" s="16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60" x14ac:dyDescent="0.25">
      <c r="A2480" s="9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2" t="s">
        <v>8323</v>
      </c>
      <c r="R2480" t="s">
        <v>8327</v>
      </c>
      <c r="S2480" s="16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45" x14ac:dyDescent="0.25">
      <c r="A2481" s="9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2" t="s">
        <v>8323</v>
      </c>
      <c r="R2481" t="s">
        <v>8327</v>
      </c>
      <c r="S2481" s="16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60" x14ac:dyDescent="0.25">
      <c r="A2482" s="9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2" t="s">
        <v>8323</v>
      </c>
      <c r="R2482" t="s">
        <v>8327</v>
      </c>
      <c r="S2482" s="16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60" x14ac:dyDescent="0.25">
      <c r="A2483" s="9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2" t="s">
        <v>8323</v>
      </c>
      <c r="R2483" t="s">
        <v>8327</v>
      </c>
      <c r="S2483" s="16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60" x14ac:dyDescent="0.25">
      <c r="A2484" s="9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2" t="s">
        <v>8323</v>
      </c>
      <c r="R2484" t="s">
        <v>8327</v>
      </c>
      <c r="S2484" s="16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45" x14ac:dyDescent="0.25">
      <c r="A2485" s="9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2" t="s">
        <v>8323</v>
      </c>
      <c r="R2485" t="s">
        <v>8327</v>
      </c>
      <c r="S2485" s="16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60" x14ac:dyDescent="0.25">
      <c r="A2486" s="9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2" t="s">
        <v>8323</v>
      </c>
      <c r="R2486" t="s">
        <v>8327</v>
      </c>
      <c r="S2486" s="16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60" x14ac:dyDescent="0.25">
      <c r="A2487" s="9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2" t="s">
        <v>8323</v>
      </c>
      <c r="R2487" t="s">
        <v>8327</v>
      </c>
      <c r="S2487" s="16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60" x14ac:dyDescent="0.25">
      <c r="A2488" s="9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2" t="s">
        <v>8323</v>
      </c>
      <c r="R2488" t="s">
        <v>8327</v>
      </c>
      <c r="S2488" s="16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5" x14ac:dyDescent="0.25">
      <c r="A2489" s="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2" t="s">
        <v>8323</v>
      </c>
      <c r="R2489" t="s">
        <v>8327</v>
      </c>
      <c r="S2489" s="16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60" x14ac:dyDescent="0.25">
      <c r="A2490" s="9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2" t="s">
        <v>8323</v>
      </c>
      <c r="R2490" t="s">
        <v>8327</v>
      </c>
      <c r="S2490" s="16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60" x14ac:dyDescent="0.25">
      <c r="A2491" s="9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2" t="s">
        <v>8323</v>
      </c>
      <c r="R2491" t="s">
        <v>8327</v>
      </c>
      <c r="S2491" s="16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5" x14ac:dyDescent="0.25">
      <c r="A2492" s="9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2" t="s">
        <v>8323</v>
      </c>
      <c r="R2492" t="s">
        <v>8327</v>
      </c>
      <c r="S2492" s="16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60" x14ac:dyDescent="0.25">
      <c r="A2493" s="9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2" t="s">
        <v>8323</v>
      </c>
      <c r="R2493" t="s">
        <v>8327</v>
      </c>
      <c r="S2493" s="16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30" x14ac:dyDescent="0.25">
      <c r="A2494" s="9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2" t="s">
        <v>8323</v>
      </c>
      <c r="R2494" t="s">
        <v>8327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60" x14ac:dyDescent="0.25">
      <c r="A2495" s="9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2" t="s">
        <v>8323</v>
      </c>
      <c r="R2495" t="s">
        <v>8327</v>
      </c>
      <c r="S2495" s="16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5" x14ac:dyDescent="0.25">
      <c r="A2496" s="9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2" t="s">
        <v>8323</v>
      </c>
      <c r="R2496" t="s">
        <v>8327</v>
      </c>
      <c r="S2496" s="16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5" x14ac:dyDescent="0.25">
      <c r="A2497" s="9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2" t="s">
        <v>8323</v>
      </c>
      <c r="R2497" t="s">
        <v>8327</v>
      </c>
      <c r="S2497" s="16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30" x14ac:dyDescent="0.25">
      <c r="A2498" s="9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2" t="s">
        <v>8323</v>
      </c>
      <c r="R2498" t="s">
        <v>8327</v>
      </c>
      <c r="S2498" s="16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5" x14ac:dyDescent="0.25">
      <c r="A2499" s="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2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YEAR(S:S)</f>
        <v>2011</v>
      </c>
    </row>
    <row r="2500" spans="1:21" ht="45" x14ac:dyDescent="0.25">
      <c r="A2500" s="9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2" t="s">
        <v>8323</v>
      </c>
      <c r="R2500" t="s">
        <v>8327</v>
      </c>
      <c r="S2500" s="16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60" x14ac:dyDescent="0.25">
      <c r="A2501" s="9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2" t="s">
        <v>8323</v>
      </c>
      <c r="R2501" t="s">
        <v>8327</v>
      </c>
      <c r="S2501" s="16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5" x14ac:dyDescent="0.25">
      <c r="A2502" s="9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2" t="s">
        <v>8323</v>
      </c>
      <c r="R2502" t="s">
        <v>8327</v>
      </c>
      <c r="S2502" s="16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60" x14ac:dyDescent="0.25">
      <c r="A2503" s="9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2" t="s">
        <v>8334</v>
      </c>
      <c r="R2503" t="s">
        <v>8351</v>
      </c>
      <c r="S2503" s="16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60" x14ac:dyDescent="0.25">
      <c r="A2504" s="9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2" t="s">
        <v>8334</v>
      </c>
      <c r="R2504" t="s">
        <v>8351</v>
      </c>
      <c r="S2504" s="16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60" x14ac:dyDescent="0.25">
      <c r="A2505" s="9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2" t="s">
        <v>8334</v>
      </c>
      <c r="R2505" t="s">
        <v>8351</v>
      </c>
      <c r="S2505" s="16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45" x14ac:dyDescent="0.25">
      <c r="A2506" s="9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2" t="s">
        <v>8334</v>
      </c>
      <c r="R2506" t="s">
        <v>8351</v>
      </c>
      <c r="S2506" s="16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60" x14ac:dyDescent="0.25">
      <c r="A2507" s="9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2" t="s">
        <v>8334</v>
      </c>
      <c r="R2507" t="s">
        <v>8351</v>
      </c>
      <c r="S2507" s="16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60" x14ac:dyDescent="0.25">
      <c r="A2508" s="9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2" t="s">
        <v>8334</v>
      </c>
      <c r="R2508" t="s">
        <v>8351</v>
      </c>
      <c r="S2508" s="16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x14ac:dyDescent="0.25">
      <c r="A2509" s="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2" t="s">
        <v>8334</v>
      </c>
      <c r="R2509" t="s">
        <v>8351</v>
      </c>
      <c r="S2509" s="16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60" x14ac:dyDescent="0.25">
      <c r="A2510" s="9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2" t="s">
        <v>8334</v>
      </c>
      <c r="R2510" t="s">
        <v>8351</v>
      </c>
      <c r="S2510" s="16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60" x14ac:dyDescent="0.25">
      <c r="A2511" s="9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2" t="s">
        <v>8334</v>
      </c>
      <c r="R2511" t="s">
        <v>8351</v>
      </c>
      <c r="S2511" s="16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60" x14ac:dyDescent="0.25">
      <c r="A2512" s="9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2" t="s">
        <v>8334</v>
      </c>
      <c r="R2512" t="s">
        <v>8351</v>
      </c>
      <c r="S2512" s="16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5" x14ac:dyDescent="0.25">
      <c r="A2513" s="9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2" t="s">
        <v>8334</v>
      </c>
      <c r="R2513" t="s">
        <v>8351</v>
      </c>
      <c r="S2513" s="16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5" x14ac:dyDescent="0.25">
      <c r="A2514" s="9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2" t="s">
        <v>8334</v>
      </c>
      <c r="R2514" t="s">
        <v>8351</v>
      </c>
      <c r="S2514" s="16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60" x14ac:dyDescent="0.25">
      <c r="A2515" s="9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2" t="s">
        <v>8334</v>
      </c>
      <c r="R2515" t="s">
        <v>8351</v>
      </c>
      <c r="S2515" s="16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60" x14ac:dyDescent="0.25">
      <c r="A2516" s="9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2" t="s">
        <v>8334</v>
      </c>
      <c r="R2516" t="s">
        <v>8351</v>
      </c>
      <c r="S2516" s="16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60" x14ac:dyDescent="0.25">
      <c r="A2517" s="9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2" t="s">
        <v>8334</v>
      </c>
      <c r="R2517" t="s">
        <v>8351</v>
      </c>
      <c r="S2517" s="16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45" x14ac:dyDescent="0.25">
      <c r="A2518" s="9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2" t="s">
        <v>8334</v>
      </c>
      <c r="R2518" t="s">
        <v>8351</v>
      </c>
      <c r="S2518" s="16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60" x14ac:dyDescent="0.25">
      <c r="A2519" s="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2" t="s">
        <v>8334</v>
      </c>
      <c r="R2519" t="s">
        <v>8351</v>
      </c>
      <c r="S2519" s="16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5" x14ac:dyDescent="0.25">
      <c r="A2520" s="9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2" t="s">
        <v>8334</v>
      </c>
      <c r="R2520" t="s">
        <v>8351</v>
      </c>
      <c r="S2520" s="16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45" x14ac:dyDescent="0.25">
      <c r="A2521" s="9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2" t="s">
        <v>8334</v>
      </c>
      <c r="R2521" t="s">
        <v>8351</v>
      </c>
      <c r="S2521" s="16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60" x14ac:dyDescent="0.25">
      <c r="A2522" s="9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2" t="s">
        <v>8334</v>
      </c>
      <c r="R2522" t="s">
        <v>8351</v>
      </c>
      <c r="S2522" s="16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60" x14ac:dyDescent="0.25">
      <c r="A2523" s="9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2" t="s">
        <v>8323</v>
      </c>
      <c r="R2523" t="s">
        <v>8352</v>
      </c>
      <c r="S2523" s="16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60" x14ac:dyDescent="0.25">
      <c r="A2524" s="9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2" t="s">
        <v>8323</v>
      </c>
      <c r="R2524" t="s">
        <v>8352</v>
      </c>
      <c r="S2524" s="16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5" x14ac:dyDescent="0.25">
      <c r="A2525" s="9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2" t="s">
        <v>8323</v>
      </c>
      <c r="R2525" t="s">
        <v>8352</v>
      </c>
      <c r="S2525" s="16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45" x14ac:dyDescent="0.25">
      <c r="A2526" s="9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2" t="s">
        <v>8323</v>
      </c>
      <c r="R2526" t="s">
        <v>8352</v>
      </c>
      <c r="S2526" s="16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5" x14ac:dyDescent="0.25">
      <c r="A2527" s="9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2" t="s">
        <v>8323</v>
      </c>
      <c r="R2527" t="s">
        <v>8352</v>
      </c>
      <c r="S2527" s="16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5" x14ac:dyDescent="0.25">
      <c r="A2528" s="9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2" t="s">
        <v>8323</v>
      </c>
      <c r="R2528" t="s">
        <v>8352</v>
      </c>
      <c r="S2528" s="16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5" x14ac:dyDescent="0.25">
      <c r="A2529" s="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2" t="s">
        <v>8323</v>
      </c>
      <c r="R2529" t="s">
        <v>8352</v>
      </c>
      <c r="S2529" s="16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60" x14ac:dyDescent="0.25">
      <c r="A2530" s="9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2" t="s">
        <v>8323</v>
      </c>
      <c r="R2530" t="s">
        <v>8352</v>
      </c>
      <c r="S2530" s="16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30" x14ac:dyDescent="0.25">
      <c r="A2531" s="9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2" t="s">
        <v>8323</v>
      </c>
      <c r="R2531" t="s">
        <v>8352</v>
      </c>
      <c r="S2531" s="16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5" x14ac:dyDescent="0.25">
      <c r="A2532" s="9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2" t="s">
        <v>8323</v>
      </c>
      <c r="R2532" t="s">
        <v>8352</v>
      </c>
      <c r="S2532" s="16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60" x14ac:dyDescent="0.25">
      <c r="A2533" s="9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2" t="s">
        <v>8323</v>
      </c>
      <c r="R2533" t="s">
        <v>8352</v>
      </c>
      <c r="S2533" s="16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45" x14ac:dyDescent="0.25">
      <c r="A2534" s="9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2" t="s">
        <v>8323</v>
      </c>
      <c r="R2534" t="s">
        <v>8352</v>
      </c>
      <c r="S2534" s="16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45" x14ac:dyDescent="0.25">
      <c r="A2535" s="9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2" t="s">
        <v>8323</v>
      </c>
      <c r="R2535" t="s">
        <v>8352</v>
      </c>
      <c r="S2535" s="16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60" x14ac:dyDescent="0.25">
      <c r="A2536" s="9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2" t="s">
        <v>8323</v>
      </c>
      <c r="R2536" t="s">
        <v>8352</v>
      </c>
      <c r="S2536" s="16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x14ac:dyDescent="0.25">
      <c r="A2537" s="9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2" t="s">
        <v>8323</v>
      </c>
      <c r="R2537" t="s">
        <v>8352</v>
      </c>
      <c r="S2537" s="16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60" x14ac:dyDescent="0.25">
      <c r="A2538" s="9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2" t="s">
        <v>8323</v>
      </c>
      <c r="R2538" t="s">
        <v>8352</v>
      </c>
      <c r="S2538" s="16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5" x14ac:dyDescent="0.25">
      <c r="A2539" s="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2" t="s">
        <v>8323</v>
      </c>
      <c r="R2539" t="s">
        <v>8352</v>
      </c>
      <c r="S2539" s="16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45" x14ac:dyDescent="0.25">
      <c r="A2540" s="9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2" t="s">
        <v>8323</v>
      </c>
      <c r="R2540" t="s">
        <v>8352</v>
      </c>
      <c r="S2540" s="16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60" x14ac:dyDescent="0.25">
      <c r="A2541" s="9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2" t="s">
        <v>8323</v>
      </c>
      <c r="R2541" t="s">
        <v>8352</v>
      </c>
      <c r="S2541" s="16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60" x14ac:dyDescent="0.25">
      <c r="A2542" s="9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2" t="s">
        <v>8323</v>
      </c>
      <c r="R2542" t="s">
        <v>8352</v>
      </c>
      <c r="S2542" s="16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60" x14ac:dyDescent="0.25">
      <c r="A2543" s="9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2" t="s">
        <v>8323</v>
      </c>
      <c r="R2543" t="s">
        <v>8352</v>
      </c>
      <c r="S2543" s="16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5" x14ac:dyDescent="0.25">
      <c r="A2544" s="9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2" t="s">
        <v>8323</v>
      </c>
      <c r="R2544" t="s">
        <v>8352</v>
      </c>
      <c r="S2544" s="16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60" x14ac:dyDescent="0.25">
      <c r="A2545" s="9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2" t="s">
        <v>8323</v>
      </c>
      <c r="R2545" t="s">
        <v>8352</v>
      </c>
      <c r="S2545" s="16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5" x14ac:dyDescent="0.25">
      <c r="A2546" s="9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2" t="s">
        <v>8323</v>
      </c>
      <c r="R2546" t="s">
        <v>8352</v>
      </c>
      <c r="S2546" s="16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5" x14ac:dyDescent="0.25">
      <c r="A2547" s="9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2" t="s">
        <v>8323</v>
      </c>
      <c r="R2547" t="s">
        <v>8352</v>
      </c>
      <c r="S2547" s="16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5" x14ac:dyDescent="0.25">
      <c r="A2548" s="9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2" t="s">
        <v>8323</v>
      </c>
      <c r="R2548" t="s">
        <v>8352</v>
      </c>
      <c r="S2548" s="16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60" x14ac:dyDescent="0.25">
      <c r="A2549" s="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2" t="s">
        <v>8323</v>
      </c>
      <c r="R2549" t="s">
        <v>8352</v>
      </c>
      <c r="S2549" s="16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60" x14ac:dyDescent="0.25">
      <c r="A2550" s="9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2" t="s">
        <v>8323</v>
      </c>
      <c r="R2550" t="s">
        <v>8352</v>
      </c>
      <c r="S2550" s="16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5" x14ac:dyDescent="0.25">
      <c r="A2551" s="9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2" t="s">
        <v>8323</v>
      </c>
      <c r="R2551" t="s">
        <v>8352</v>
      </c>
      <c r="S2551" s="16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60" x14ac:dyDescent="0.25">
      <c r="A2552" s="9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2" t="s">
        <v>8323</v>
      </c>
      <c r="R2552" t="s">
        <v>8352</v>
      </c>
      <c r="S2552" s="16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5" x14ac:dyDescent="0.25">
      <c r="A2553" s="9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2" t="s">
        <v>8323</v>
      </c>
      <c r="R2553" t="s">
        <v>8352</v>
      </c>
      <c r="S2553" s="16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45" x14ac:dyDescent="0.25">
      <c r="A2554" s="9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2" t="s">
        <v>8323</v>
      </c>
      <c r="R2554" t="s">
        <v>8352</v>
      </c>
      <c r="S2554" s="16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5" x14ac:dyDescent="0.25">
      <c r="A2555" s="9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2" t="s">
        <v>8323</v>
      </c>
      <c r="R2555" t="s">
        <v>8352</v>
      </c>
      <c r="S2555" s="16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60" x14ac:dyDescent="0.25">
      <c r="A2556" s="9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2" t="s">
        <v>8323</v>
      </c>
      <c r="R2556" t="s">
        <v>8352</v>
      </c>
      <c r="S2556" s="16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60" x14ac:dyDescent="0.25">
      <c r="A2557" s="9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2" t="s">
        <v>8323</v>
      </c>
      <c r="R2557" t="s">
        <v>8352</v>
      </c>
      <c r="S2557" s="16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45" x14ac:dyDescent="0.25">
      <c r="A2558" s="9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2" t="s">
        <v>8323</v>
      </c>
      <c r="R2558" t="s">
        <v>8352</v>
      </c>
      <c r="S2558" s="16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30" x14ac:dyDescent="0.25">
      <c r="A2559" s="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2" t="s">
        <v>8323</v>
      </c>
      <c r="R2559" t="s">
        <v>8352</v>
      </c>
      <c r="S2559" s="16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45" x14ac:dyDescent="0.25">
      <c r="A2560" s="9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2" t="s">
        <v>8323</v>
      </c>
      <c r="R2560" t="s">
        <v>8352</v>
      </c>
      <c r="S2560" s="16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60" x14ac:dyDescent="0.25">
      <c r="A2561" s="9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2" t="s">
        <v>8323</v>
      </c>
      <c r="R2561" t="s">
        <v>8352</v>
      </c>
      <c r="S2561" s="16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60" x14ac:dyDescent="0.25">
      <c r="A2562" s="9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2" t="s">
        <v>8323</v>
      </c>
      <c r="R2562" t="s">
        <v>8352</v>
      </c>
      <c r="S2562" s="16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60" x14ac:dyDescent="0.25">
      <c r="A2563" s="9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2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YEAR(S:S)</f>
        <v>2015</v>
      </c>
    </row>
    <row r="2564" spans="1:21" ht="60" x14ac:dyDescent="0.25">
      <c r="A2564" s="9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2" t="s">
        <v>8334</v>
      </c>
      <c r="R2564" t="s">
        <v>8335</v>
      </c>
      <c r="S2564" s="16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30" x14ac:dyDescent="0.25">
      <c r="A2565" s="9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2" t="s">
        <v>8334</v>
      </c>
      <c r="R2565" t="s">
        <v>8335</v>
      </c>
      <c r="S2565" s="16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5" x14ac:dyDescent="0.25">
      <c r="A2566" s="9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2" t="s">
        <v>8334</v>
      </c>
      <c r="R2566" t="s">
        <v>8335</v>
      </c>
      <c r="S2566" s="16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5" x14ac:dyDescent="0.25">
      <c r="A2567" s="9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2" t="s">
        <v>8334</v>
      </c>
      <c r="R2567" t="s">
        <v>8335</v>
      </c>
      <c r="S2567" s="16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5" x14ac:dyDescent="0.25">
      <c r="A2568" s="9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2" t="s">
        <v>8334</v>
      </c>
      <c r="R2568" t="s">
        <v>8335</v>
      </c>
      <c r="S2568" s="16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5" x14ac:dyDescent="0.25">
      <c r="A2569" s="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2" t="s">
        <v>8334</v>
      </c>
      <c r="R2569" t="s">
        <v>8335</v>
      </c>
      <c r="S2569" s="16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60" x14ac:dyDescent="0.25">
      <c r="A2570" s="9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2" t="s">
        <v>8334</v>
      </c>
      <c r="R2570" t="s">
        <v>8335</v>
      </c>
      <c r="S2570" s="16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5" x14ac:dyDescent="0.25">
      <c r="A2571" s="9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2" t="s">
        <v>8334</v>
      </c>
      <c r="R2571" t="s">
        <v>8335</v>
      </c>
      <c r="S2571" s="16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5" x14ac:dyDescent="0.25">
      <c r="A2572" s="9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2" t="s">
        <v>8334</v>
      </c>
      <c r="R2572" t="s">
        <v>8335</v>
      </c>
      <c r="S2572" s="16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5" x14ac:dyDescent="0.25">
      <c r="A2573" s="9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2" t="s">
        <v>8334</v>
      </c>
      <c r="R2573" t="s">
        <v>8335</v>
      </c>
      <c r="S2573" s="16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5" x14ac:dyDescent="0.25">
      <c r="A2574" s="9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2" t="s">
        <v>8334</v>
      </c>
      <c r="R2574" t="s">
        <v>8335</v>
      </c>
      <c r="S2574" s="16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60" x14ac:dyDescent="0.25">
      <c r="A2575" s="9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2" t="s">
        <v>8334</v>
      </c>
      <c r="R2575" t="s">
        <v>8335</v>
      </c>
      <c r="S2575" s="16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60" x14ac:dyDescent="0.25">
      <c r="A2576" s="9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2" t="s">
        <v>8334</v>
      </c>
      <c r="R2576" t="s">
        <v>8335</v>
      </c>
      <c r="S2576" s="16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60" x14ac:dyDescent="0.25">
      <c r="A2577" s="9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2" t="s">
        <v>8334</v>
      </c>
      <c r="R2577" t="s">
        <v>8335</v>
      </c>
      <c r="S2577" s="16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30" x14ac:dyDescent="0.25">
      <c r="A2578" s="9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2" t="s">
        <v>8334</v>
      </c>
      <c r="R2578" t="s">
        <v>8335</v>
      </c>
      <c r="S2578" s="16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60" x14ac:dyDescent="0.25">
      <c r="A2579" s="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2" t="s">
        <v>8334</v>
      </c>
      <c r="R2579" t="s">
        <v>8335</v>
      </c>
      <c r="S2579" s="16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60" x14ac:dyDescent="0.25">
      <c r="A2580" s="9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2" t="s">
        <v>8334</v>
      </c>
      <c r="R2580" t="s">
        <v>8335</v>
      </c>
      <c r="S2580" s="16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5" x14ac:dyDescent="0.25">
      <c r="A2581" s="9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2" t="s">
        <v>8334</v>
      </c>
      <c r="R2581" t="s">
        <v>8335</v>
      </c>
      <c r="S2581" s="16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5" x14ac:dyDescent="0.25">
      <c r="A2582" s="9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2" t="s">
        <v>8334</v>
      </c>
      <c r="R2582" t="s">
        <v>8335</v>
      </c>
      <c r="S2582" s="16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5" x14ac:dyDescent="0.25">
      <c r="A2583" s="9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2" t="s">
        <v>8334</v>
      </c>
      <c r="R2583" t="s">
        <v>8335</v>
      </c>
      <c r="S2583" s="16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30" x14ac:dyDescent="0.25">
      <c r="A2584" s="9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2" t="s">
        <v>8334</v>
      </c>
      <c r="R2584" t="s">
        <v>8335</v>
      </c>
      <c r="S2584" s="16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45" x14ac:dyDescent="0.25">
      <c r="A2585" s="9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2" t="s">
        <v>8334</v>
      </c>
      <c r="R2585" t="s">
        <v>8335</v>
      </c>
      <c r="S2585" s="16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45" x14ac:dyDescent="0.25">
      <c r="A2586" s="9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2" t="s">
        <v>8334</v>
      </c>
      <c r="R2586" t="s">
        <v>8335</v>
      </c>
      <c r="S2586" s="16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5" x14ac:dyDescent="0.25">
      <c r="A2587" s="9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2" t="s">
        <v>8334</v>
      </c>
      <c r="R2587" t="s">
        <v>8335</v>
      </c>
      <c r="S2587" s="16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30" x14ac:dyDescent="0.25">
      <c r="A2588" s="9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2" t="s">
        <v>8334</v>
      </c>
      <c r="R2588" t="s">
        <v>8335</v>
      </c>
      <c r="S2588" s="16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5" x14ac:dyDescent="0.25">
      <c r="A2589" s="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2" t="s">
        <v>8334</v>
      </c>
      <c r="R2589" t="s">
        <v>8335</v>
      </c>
      <c r="S2589" s="16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60" x14ac:dyDescent="0.25">
      <c r="A2590" s="9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2" t="s">
        <v>8334</v>
      </c>
      <c r="R2590" t="s">
        <v>8335</v>
      </c>
      <c r="S2590" s="16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60" x14ac:dyDescent="0.25">
      <c r="A2591" s="9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2" t="s">
        <v>8334</v>
      </c>
      <c r="R2591" t="s">
        <v>8335</v>
      </c>
      <c r="S2591" s="16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60" x14ac:dyDescent="0.25">
      <c r="A2592" s="9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2" t="s">
        <v>8334</v>
      </c>
      <c r="R2592" t="s">
        <v>8335</v>
      </c>
      <c r="S2592" s="16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45" x14ac:dyDescent="0.25">
      <c r="A2593" s="9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2" t="s">
        <v>8334</v>
      </c>
      <c r="R2593" t="s">
        <v>8335</v>
      </c>
      <c r="S2593" s="16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60" x14ac:dyDescent="0.25">
      <c r="A2594" s="9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2" t="s">
        <v>8334</v>
      </c>
      <c r="R2594" t="s">
        <v>8335</v>
      </c>
      <c r="S2594" s="16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5" x14ac:dyDescent="0.25">
      <c r="A2595" s="9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2" t="s">
        <v>8334</v>
      </c>
      <c r="R2595" t="s">
        <v>8335</v>
      </c>
      <c r="S2595" s="16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5" x14ac:dyDescent="0.25">
      <c r="A2596" s="9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2" t="s">
        <v>8334</v>
      </c>
      <c r="R2596" t="s">
        <v>8335</v>
      </c>
      <c r="S2596" s="16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30" x14ac:dyDescent="0.25">
      <c r="A2597" s="9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2" t="s">
        <v>8334</v>
      </c>
      <c r="R2597" t="s">
        <v>8335</v>
      </c>
      <c r="S2597" s="16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60" x14ac:dyDescent="0.25">
      <c r="A2598" s="9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2" t="s">
        <v>8334</v>
      </c>
      <c r="R2598" t="s">
        <v>8335</v>
      </c>
      <c r="S2598" s="16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5" x14ac:dyDescent="0.25">
      <c r="A2599" s="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2" t="s">
        <v>8334</v>
      </c>
      <c r="R2599" t="s">
        <v>8335</v>
      </c>
      <c r="S2599" s="16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45" x14ac:dyDescent="0.25">
      <c r="A2600" s="9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2" t="s">
        <v>8334</v>
      </c>
      <c r="R2600" t="s">
        <v>8335</v>
      </c>
      <c r="S2600" s="16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45" x14ac:dyDescent="0.25">
      <c r="A2601" s="9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2" t="s">
        <v>8334</v>
      </c>
      <c r="R2601" t="s">
        <v>8335</v>
      </c>
      <c r="S2601" s="16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45" x14ac:dyDescent="0.25">
      <c r="A2602" s="9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2" t="s">
        <v>8334</v>
      </c>
      <c r="R2602" t="s">
        <v>8335</v>
      </c>
      <c r="S2602" s="16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60" x14ac:dyDescent="0.25">
      <c r="A2603" s="9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2" t="s">
        <v>8317</v>
      </c>
      <c r="R2603" t="s">
        <v>8353</v>
      </c>
      <c r="S2603" s="16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5" x14ac:dyDescent="0.25">
      <c r="A2604" s="9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2" t="s">
        <v>8317</v>
      </c>
      <c r="R2604" t="s">
        <v>8353</v>
      </c>
      <c r="S2604" s="16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30" x14ac:dyDescent="0.25">
      <c r="A2605" s="9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2" t="s">
        <v>8317</v>
      </c>
      <c r="R2605" t="s">
        <v>8353</v>
      </c>
      <c r="S2605" s="16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5" x14ac:dyDescent="0.25">
      <c r="A2606" s="9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2" t="s">
        <v>8317</v>
      </c>
      <c r="R2606" t="s">
        <v>8353</v>
      </c>
      <c r="S2606" s="16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45" x14ac:dyDescent="0.25">
      <c r="A2607" s="9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2" t="s">
        <v>8317</v>
      </c>
      <c r="R2607" t="s">
        <v>8353</v>
      </c>
      <c r="S2607" s="16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60" x14ac:dyDescent="0.25">
      <c r="A2608" s="9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2" t="s">
        <v>8317</v>
      </c>
      <c r="R2608" t="s">
        <v>8353</v>
      </c>
      <c r="S2608" s="16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45" x14ac:dyDescent="0.25">
      <c r="A2609" s="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2" t="s">
        <v>8317</v>
      </c>
      <c r="R2609" t="s">
        <v>8353</v>
      </c>
      <c r="S2609" s="16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5" x14ac:dyDescent="0.25">
      <c r="A2610" s="9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2" t="s">
        <v>8317</v>
      </c>
      <c r="R2610" t="s">
        <v>8353</v>
      </c>
      <c r="S2610" s="16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60" x14ac:dyDescent="0.25">
      <c r="A2611" s="9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2" t="s">
        <v>8317</v>
      </c>
      <c r="R2611" t="s">
        <v>8353</v>
      </c>
      <c r="S2611" s="16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45" x14ac:dyDescent="0.25">
      <c r="A2612" s="9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2" t="s">
        <v>8317</v>
      </c>
      <c r="R2612" t="s">
        <v>8353</v>
      </c>
      <c r="S2612" s="16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60" x14ac:dyDescent="0.25">
      <c r="A2613" s="9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2" t="s">
        <v>8317</v>
      </c>
      <c r="R2613" t="s">
        <v>8353</v>
      </c>
      <c r="S2613" s="16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5" x14ac:dyDescent="0.25">
      <c r="A2614" s="9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2" t="s">
        <v>8317</v>
      </c>
      <c r="R2614" t="s">
        <v>8353</v>
      </c>
      <c r="S2614" s="16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60" x14ac:dyDescent="0.25">
      <c r="A2615" s="9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2" t="s">
        <v>8317</v>
      </c>
      <c r="R2615" t="s">
        <v>8353</v>
      </c>
      <c r="S2615" s="16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60" x14ac:dyDescent="0.25">
      <c r="A2616" s="9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2" t="s">
        <v>8317</v>
      </c>
      <c r="R2616" t="s">
        <v>8353</v>
      </c>
      <c r="S2616" s="16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60" x14ac:dyDescent="0.25">
      <c r="A2617" s="9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2" t="s">
        <v>8317</v>
      </c>
      <c r="R2617" t="s">
        <v>8353</v>
      </c>
      <c r="S2617" s="16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5" x14ac:dyDescent="0.25">
      <c r="A2618" s="9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2" t="s">
        <v>8317</v>
      </c>
      <c r="R2618" t="s">
        <v>8353</v>
      </c>
      <c r="S2618" s="16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60" x14ac:dyDescent="0.25">
      <c r="A2619" s="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2" t="s">
        <v>8317</v>
      </c>
      <c r="R2619" t="s">
        <v>8353</v>
      </c>
      <c r="S2619" s="16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30" x14ac:dyDescent="0.25">
      <c r="A2620" s="9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2" t="s">
        <v>8317</v>
      </c>
      <c r="R2620" t="s">
        <v>8353</v>
      </c>
      <c r="S2620" s="16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60" x14ac:dyDescent="0.25">
      <c r="A2621" s="9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2" t="s">
        <v>8317</v>
      </c>
      <c r="R2621" t="s">
        <v>8353</v>
      </c>
      <c r="S2621" s="16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60" x14ac:dyDescent="0.25">
      <c r="A2622" s="9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2" t="s">
        <v>8317</v>
      </c>
      <c r="R2622" t="s">
        <v>8353</v>
      </c>
      <c r="S2622" s="16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60" x14ac:dyDescent="0.25">
      <c r="A2623" s="9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2" t="s">
        <v>8317</v>
      </c>
      <c r="R2623" t="s">
        <v>8353</v>
      </c>
      <c r="S2623" s="16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60" x14ac:dyDescent="0.25">
      <c r="A2624" s="9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2" t="s">
        <v>8317</v>
      </c>
      <c r="R2624" t="s">
        <v>8353</v>
      </c>
      <c r="S2624" s="16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60" x14ac:dyDescent="0.25">
      <c r="A2625" s="9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2" t="s">
        <v>8317</v>
      </c>
      <c r="R2625" t="s">
        <v>8353</v>
      </c>
      <c r="S2625" s="16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60" x14ac:dyDescent="0.25">
      <c r="A2626" s="9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2" t="s">
        <v>8317</v>
      </c>
      <c r="R2626" t="s">
        <v>8353</v>
      </c>
      <c r="S2626" s="16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60" x14ac:dyDescent="0.25">
      <c r="A2627" s="9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2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YEAR(S:S)</f>
        <v>2016</v>
      </c>
    </row>
    <row r="2628" spans="1:21" ht="45" x14ac:dyDescent="0.25">
      <c r="A2628" s="9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2" t="s">
        <v>8317</v>
      </c>
      <c r="R2628" t="s">
        <v>8353</v>
      </c>
      <c r="S2628" s="16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60" x14ac:dyDescent="0.25">
      <c r="A2629" s="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2" t="s">
        <v>8317</v>
      </c>
      <c r="R2629" t="s">
        <v>8353</v>
      </c>
      <c r="S2629" s="16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45" x14ac:dyDescent="0.25">
      <c r="A2630" s="9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2" t="s">
        <v>8317</v>
      </c>
      <c r="R2630" t="s">
        <v>8353</v>
      </c>
      <c r="S2630" s="16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45" x14ac:dyDescent="0.25">
      <c r="A2631" s="9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2" t="s">
        <v>8317</v>
      </c>
      <c r="R2631" t="s">
        <v>8353</v>
      </c>
      <c r="S2631" s="16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45" x14ac:dyDescent="0.25">
      <c r="A2632" s="9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2" t="s">
        <v>8317</v>
      </c>
      <c r="R2632" t="s">
        <v>8353</v>
      </c>
      <c r="S2632" s="16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5" x14ac:dyDescent="0.25">
      <c r="A2633" s="9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2" t="s">
        <v>8317</v>
      </c>
      <c r="R2633" t="s">
        <v>8353</v>
      </c>
      <c r="S2633" s="16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5" x14ac:dyDescent="0.25">
      <c r="A2634" s="9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2" t="s">
        <v>8317</v>
      </c>
      <c r="R2634" t="s">
        <v>8353</v>
      </c>
      <c r="S2634" s="16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45" x14ac:dyDescent="0.25">
      <c r="A2635" s="9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2" t="s">
        <v>8317</v>
      </c>
      <c r="R2635" t="s">
        <v>8353</v>
      </c>
      <c r="S2635" s="16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5" x14ac:dyDescent="0.25">
      <c r="A2636" s="9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2" t="s">
        <v>8317</v>
      </c>
      <c r="R2636" t="s">
        <v>8353</v>
      </c>
      <c r="S2636" s="16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60" x14ac:dyDescent="0.25">
      <c r="A2637" s="9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2" t="s">
        <v>8317</v>
      </c>
      <c r="R2637" t="s">
        <v>8353</v>
      </c>
      <c r="S2637" s="16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60" x14ac:dyDescent="0.25">
      <c r="A2638" s="9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2" t="s">
        <v>8317</v>
      </c>
      <c r="R2638" t="s">
        <v>8353</v>
      </c>
      <c r="S2638" s="16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30" x14ac:dyDescent="0.25">
      <c r="A2639" s="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2" t="s">
        <v>8317</v>
      </c>
      <c r="R2639" t="s">
        <v>8353</v>
      </c>
      <c r="S2639" s="16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5" x14ac:dyDescent="0.25">
      <c r="A2640" s="9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2" t="s">
        <v>8317</v>
      </c>
      <c r="R2640" t="s">
        <v>8353</v>
      </c>
      <c r="S2640" s="16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45" x14ac:dyDescent="0.25">
      <c r="A2641" s="9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2" t="s">
        <v>8317</v>
      </c>
      <c r="R2641" t="s">
        <v>8353</v>
      </c>
      <c r="S2641" s="16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75" x14ac:dyDescent="0.25">
      <c r="A2642" s="9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2" t="s">
        <v>8317</v>
      </c>
      <c r="R2642" t="s">
        <v>8353</v>
      </c>
      <c r="S2642" s="16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30" x14ac:dyDescent="0.25">
      <c r="A2643" s="9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2" t="s">
        <v>8317</v>
      </c>
      <c r="R2643" t="s">
        <v>8353</v>
      </c>
      <c r="S2643" s="16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60" x14ac:dyDescent="0.25">
      <c r="A2644" s="9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2" t="s">
        <v>8317</v>
      </c>
      <c r="R2644" t="s">
        <v>8353</v>
      </c>
      <c r="S2644" s="16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60" x14ac:dyDescent="0.25">
      <c r="A2645" s="9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2" t="s">
        <v>8317</v>
      </c>
      <c r="R2645" t="s">
        <v>8353</v>
      </c>
      <c r="S2645" s="16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5" x14ac:dyDescent="0.25">
      <c r="A2646" s="9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2" t="s">
        <v>8317</v>
      </c>
      <c r="R2646" t="s">
        <v>8353</v>
      </c>
      <c r="S2646" s="16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60" x14ac:dyDescent="0.25">
      <c r="A2647" s="9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2" t="s">
        <v>8317</v>
      </c>
      <c r="R2647" t="s">
        <v>8353</v>
      </c>
      <c r="S2647" s="16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5" x14ac:dyDescent="0.25">
      <c r="A2648" s="9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2" t="s">
        <v>8317</v>
      </c>
      <c r="R2648" t="s">
        <v>8353</v>
      </c>
      <c r="S2648" s="16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60" x14ac:dyDescent="0.25">
      <c r="A2649" s="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2" t="s">
        <v>8317</v>
      </c>
      <c r="R2649" t="s">
        <v>8353</v>
      </c>
      <c r="S2649" s="16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60" x14ac:dyDescent="0.25">
      <c r="A2650" s="9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2" t="s">
        <v>8317</v>
      </c>
      <c r="R2650" t="s">
        <v>8353</v>
      </c>
      <c r="S2650" s="16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30" x14ac:dyDescent="0.25">
      <c r="A2651" s="9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2" t="s">
        <v>8317</v>
      </c>
      <c r="R2651" t="s">
        <v>8353</v>
      </c>
      <c r="S2651" s="16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60" x14ac:dyDescent="0.25">
      <c r="A2652" s="9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2" t="s">
        <v>8317</v>
      </c>
      <c r="R2652" t="s">
        <v>8353</v>
      </c>
      <c r="S2652" s="16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60" x14ac:dyDescent="0.25">
      <c r="A2653" s="9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2" t="s">
        <v>8317</v>
      </c>
      <c r="R2653" t="s">
        <v>8353</v>
      </c>
      <c r="S2653" s="16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60" x14ac:dyDescent="0.25">
      <c r="A2654" s="9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2" t="s">
        <v>8317</v>
      </c>
      <c r="R2654" t="s">
        <v>8353</v>
      </c>
      <c r="S2654" s="16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5" x14ac:dyDescent="0.25">
      <c r="A2655" s="9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2" t="s">
        <v>8317</v>
      </c>
      <c r="R2655" t="s">
        <v>8353</v>
      </c>
      <c r="S2655" s="16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60" x14ac:dyDescent="0.25">
      <c r="A2656" s="9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2" t="s">
        <v>8317</v>
      </c>
      <c r="R2656" t="s">
        <v>8353</v>
      </c>
      <c r="S2656" s="16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x14ac:dyDescent="0.25">
      <c r="A2657" s="9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2" t="s">
        <v>8317</v>
      </c>
      <c r="R2657" t="s">
        <v>8353</v>
      </c>
      <c r="S2657" s="16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30" x14ac:dyDescent="0.25">
      <c r="A2658" s="9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2" t="s">
        <v>8317</v>
      </c>
      <c r="R2658" t="s">
        <v>8353</v>
      </c>
      <c r="S2658" s="16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45" x14ac:dyDescent="0.25">
      <c r="A2659" s="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2" t="s">
        <v>8317</v>
      </c>
      <c r="R2659" t="s">
        <v>8353</v>
      </c>
      <c r="S2659" s="16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5" x14ac:dyDescent="0.25">
      <c r="A2660" s="9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2" t="s">
        <v>8317</v>
      </c>
      <c r="R2660" t="s">
        <v>8353</v>
      </c>
      <c r="S2660" s="16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x14ac:dyDescent="0.25">
      <c r="A2661" s="9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2" t="s">
        <v>8317</v>
      </c>
      <c r="R2661" t="s">
        <v>8353</v>
      </c>
      <c r="S2661" s="16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60" x14ac:dyDescent="0.25">
      <c r="A2662" s="9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2" t="s">
        <v>8317</v>
      </c>
      <c r="R2662" t="s">
        <v>8353</v>
      </c>
      <c r="S2662" s="16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5" x14ac:dyDescent="0.25">
      <c r="A2663" s="9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2" t="s">
        <v>8317</v>
      </c>
      <c r="R2663" t="s">
        <v>8354</v>
      </c>
      <c r="S2663" s="16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5" x14ac:dyDescent="0.25">
      <c r="A2664" s="9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2" t="s">
        <v>8317</v>
      </c>
      <c r="R2664" t="s">
        <v>8354</v>
      </c>
      <c r="S2664" s="16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45" x14ac:dyDescent="0.25">
      <c r="A2665" s="9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2" t="s">
        <v>8317</v>
      </c>
      <c r="R2665" t="s">
        <v>8354</v>
      </c>
      <c r="S2665" s="16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45" x14ac:dyDescent="0.25">
      <c r="A2666" s="9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2" t="s">
        <v>8317</v>
      </c>
      <c r="R2666" t="s">
        <v>8354</v>
      </c>
      <c r="S2666" s="16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60" x14ac:dyDescent="0.25">
      <c r="A2667" s="9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2" t="s">
        <v>8317</v>
      </c>
      <c r="R2667" t="s">
        <v>8354</v>
      </c>
      <c r="S2667" s="16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60" x14ac:dyDescent="0.25">
      <c r="A2668" s="9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2" t="s">
        <v>8317</v>
      </c>
      <c r="R2668" t="s">
        <v>8354</v>
      </c>
      <c r="S2668" s="16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60" x14ac:dyDescent="0.25">
      <c r="A2669" s="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2" t="s">
        <v>8317</v>
      </c>
      <c r="R2669" t="s">
        <v>8354</v>
      </c>
      <c r="S2669" s="16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30" x14ac:dyDescent="0.25">
      <c r="A2670" s="9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2" t="s">
        <v>8317</v>
      </c>
      <c r="R2670" t="s">
        <v>8354</v>
      </c>
      <c r="S2670" s="16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60" x14ac:dyDescent="0.25">
      <c r="A2671" s="9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2" t="s">
        <v>8317</v>
      </c>
      <c r="R2671" t="s">
        <v>8354</v>
      </c>
      <c r="S2671" s="16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60" x14ac:dyDescent="0.25">
      <c r="A2672" s="9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2" t="s">
        <v>8317</v>
      </c>
      <c r="R2672" t="s">
        <v>8354</v>
      </c>
      <c r="S2672" s="16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5" x14ac:dyDescent="0.25">
      <c r="A2673" s="9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2" t="s">
        <v>8317</v>
      </c>
      <c r="R2673" t="s">
        <v>8354</v>
      </c>
      <c r="S2673" s="16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60" x14ac:dyDescent="0.25">
      <c r="A2674" s="9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2" t="s">
        <v>8317</v>
      </c>
      <c r="R2674" t="s">
        <v>8354</v>
      </c>
      <c r="S2674" s="16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60" x14ac:dyDescent="0.25">
      <c r="A2675" s="9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2" t="s">
        <v>8317</v>
      </c>
      <c r="R2675" t="s">
        <v>8354</v>
      </c>
      <c r="S2675" s="16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60" x14ac:dyDescent="0.25">
      <c r="A2676" s="9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2" t="s">
        <v>8317</v>
      </c>
      <c r="R2676" t="s">
        <v>8354</v>
      </c>
      <c r="S2676" s="16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60" x14ac:dyDescent="0.25">
      <c r="A2677" s="9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2" t="s">
        <v>8317</v>
      </c>
      <c r="R2677" t="s">
        <v>8354</v>
      </c>
      <c r="S2677" s="16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60" x14ac:dyDescent="0.25">
      <c r="A2678" s="9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2" t="s">
        <v>8317</v>
      </c>
      <c r="R2678" t="s">
        <v>8354</v>
      </c>
      <c r="S2678" s="16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5" x14ac:dyDescent="0.25">
      <c r="A2679" s="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2" t="s">
        <v>8317</v>
      </c>
      <c r="R2679" t="s">
        <v>8354</v>
      </c>
      <c r="S2679" s="16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60" x14ac:dyDescent="0.25">
      <c r="A2680" s="9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2" t="s">
        <v>8317</v>
      </c>
      <c r="R2680" t="s">
        <v>8354</v>
      </c>
      <c r="S2680" s="16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60" x14ac:dyDescent="0.25">
      <c r="A2681" s="9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2" t="s">
        <v>8317</v>
      </c>
      <c r="R2681" t="s">
        <v>8354</v>
      </c>
      <c r="S2681" s="16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x14ac:dyDescent="0.25">
      <c r="A2682" s="9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2" t="s">
        <v>8317</v>
      </c>
      <c r="R2682" t="s">
        <v>8354</v>
      </c>
      <c r="S2682" s="16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5" x14ac:dyDescent="0.25">
      <c r="A2683" s="9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2" t="s">
        <v>8334</v>
      </c>
      <c r="R2683" t="s">
        <v>8335</v>
      </c>
      <c r="S2683" s="16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5" x14ac:dyDescent="0.25">
      <c r="A2684" s="9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2" t="s">
        <v>8334</v>
      </c>
      <c r="R2684" t="s">
        <v>8335</v>
      </c>
      <c r="S2684" s="16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60" x14ac:dyDescent="0.25">
      <c r="A2685" s="9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2" t="s">
        <v>8334</v>
      </c>
      <c r="R2685" t="s">
        <v>8335</v>
      </c>
      <c r="S2685" s="16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45" x14ac:dyDescent="0.25">
      <c r="A2686" s="9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2" t="s">
        <v>8334</v>
      </c>
      <c r="R2686" t="s">
        <v>8335</v>
      </c>
      <c r="S2686" s="16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60" x14ac:dyDescent="0.25">
      <c r="A2687" s="9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2" t="s">
        <v>8334</v>
      </c>
      <c r="R2687" t="s">
        <v>8335</v>
      </c>
      <c r="S2687" s="16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60" x14ac:dyDescent="0.25">
      <c r="A2688" s="9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2" t="s">
        <v>8334</v>
      </c>
      <c r="R2688" t="s">
        <v>8335</v>
      </c>
      <c r="S2688" s="16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5" x14ac:dyDescent="0.25">
      <c r="A2689" s="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2" t="s">
        <v>8334</v>
      </c>
      <c r="R2689" t="s">
        <v>8335</v>
      </c>
      <c r="S2689" s="16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30" x14ac:dyDescent="0.25">
      <c r="A2690" s="9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2" t="s">
        <v>8334</v>
      </c>
      <c r="R2690" t="s">
        <v>8335</v>
      </c>
      <c r="S2690" s="16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60" x14ac:dyDescent="0.25">
      <c r="A2691" s="9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2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YEAR(S:S)</f>
        <v>2016</v>
      </c>
    </row>
    <row r="2692" spans="1:21" ht="60" x14ac:dyDescent="0.25">
      <c r="A2692" s="9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2" t="s">
        <v>8334</v>
      </c>
      <c r="R2692" t="s">
        <v>8335</v>
      </c>
      <c r="S2692" s="16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30" x14ac:dyDescent="0.25">
      <c r="A2693" s="9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2" t="s">
        <v>8334</v>
      </c>
      <c r="R2693" t="s">
        <v>8335</v>
      </c>
      <c r="S2693" s="16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5" x14ac:dyDescent="0.25">
      <c r="A2694" s="9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2" t="s">
        <v>8334</v>
      </c>
      <c r="R2694" t="s">
        <v>8335</v>
      </c>
      <c r="S2694" s="16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60" x14ac:dyDescent="0.25">
      <c r="A2695" s="9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2" t="s">
        <v>8334</v>
      </c>
      <c r="R2695" t="s">
        <v>8335</v>
      </c>
      <c r="S2695" s="16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60" x14ac:dyDescent="0.25">
      <c r="A2696" s="9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2" t="s">
        <v>8334</v>
      </c>
      <c r="R2696" t="s">
        <v>8335</v>
      </c>
      <c r="S2696" s="16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45" x14ac:dyDescent="0.25">
      <c r="A2697" s="9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2" t="s">
        <v>8334</v>
      </c>
      <c r="R2697" t="s">
        <v>8335</v>
      </c>
      <c r="S2697" s="16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60" x14ac:dyDescent="0.25">
      <c r="A2698" s="9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2" t="s">
        <v>8334</v>
      </c>
      <c r="R2698" t="s">
        <v>8335</v>
      </c>
      <c r="S2698" s="16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5" x14ac:dyDescent="0.25">
      <c r="A2699" s="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2" t="s">
        <v>8334</v>
      </c>
      <c r="R2699" t="s">
        <v>8335</v>
      </c>
      <c r="S2699" s="16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5" x14ac:dyDescent="0.25">
      <c r="A2700" s="9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2" t="s">
        <v>8334</v>
      </c>
      <c r="R2700" t="s">
        <v>8335</v>
      </c>
      <c r="S2700" s="16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5" x14ac:dyDescent="0.25">
      <c r="A2701" s="9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2" t="s">
        <v>8334</v>
      </c>
      <c r="R2701" t="s">
        <v>8335</v>
      </c>
      <c r="S2701" s="16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5" x14ac:dyDescent="0.25">
      <c r="A2702" s="9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2" t="s">
        <v>8334</v>
      </c>
      <c r="R2702" t="s">
        <v>8335</v>
      </c>
      <c r="S2702" s="16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60" x14ac:dyDescent="0.25">
      <c r="A2703" s="9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2" t="s">
        <v>8315</v>
      </c>
      <c r="R2703" t="s">
        <v>8355</v>
      </c>
      <c r="S2703" s="16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45" x14ac:dyDescent="0.25">
      <c r="A2704" s="9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2" t="s">
        <v>8315</v>
      </c>
      <c r="R2704" t="s">
        <v>8355</v>
      </c>
      <c r="S2704" s="16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45" x14ac:dyDescent="0.25">
      <c r="A2705" s="9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2" t="s">
        <v>8315</v>
      </c>
      <c r="R2705" t="s">
        <v>8355</v>
      </c>
      <c r="S2705" s="16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45" x14ac:dyDescent="0.25">
      <c r="A2706" s="9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2" t="s">
        <v>8315</v>
      </c>
      <c r="R2706" t="s">
        <v>8355</v>
      </c>
      <c r="S2706" s="16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30" x14ac:dyDescent="0.25">
      <c r="A2707" s="9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2" t="s">
        <v>8315</v>
      </c>
      <c r="R2707" t="s">
        <v>8355</v>
      </c>
      <c r="S2707" s="16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5" x14ac:dyDescent="0.25">
      <c r="A2708" s="9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2" t="s">
        <v>8315</v>
      </c>
      <c r="R2708" t="s">
        <v>8355</v>
      </c>
      <c r="S2708" s="16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5" x14ac:dyDescent="0.25">
      <c r="A2709" s="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2" t="s">
        <v>8315</v>
      </c>
      <c r="R2709" t="s">
        <v>8355</v>
      </c>
      <c r="S2709" s="16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5" x14ac:dyDescent="0.25">
      <c r="A2710" s="9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2" t="s">
        <v>8315</v>
      </c>
      <c r="R2710" t="s">
        <v>8355</v>
      </c>
      <c r="S2710" s="16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5" x14ac:dyDescent="0.25">
      <c r="A2711" s="9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2" t="s">
        <v>8315</v>
      </c>
      <c r="R2711" t="s">
        <v>8355</v>
      </c>
      <c r="S2711" s="16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30" x14ac:dyDescent="0.25">
      <c r="A2712" s="9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2" t="s">
        <v>8315</v>
      </c>
      <c r="R2712" t="s">
        <v>8355</v>
      </c>
      <c r="S2712" s="16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60" x14ac:dyDescent="0.25">
      <c r="A2713" s="9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2" t="s">
        <v>8315</v>
      </c>
      <c r="R2713" t="s">
        <v>8355</v>
      </c>
      <c r="S2713" s="16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60" x14ac:dyDescent="0.25">
      <c r="A2714" s="9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2" t="s">
        <v>8315</v>
      </c>
      <c r="R2714" t="s">
        <v>8355</v>
      </c>
      <c r="S2714" s="16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60" x14ac:dyDescent="0.25">
      <c r="A2715" s="9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2" t="s">
        <v>8315</v>
      </c>
      <c r="R2715" t="s">
        <v>8355</v>
      </c>
      <c r="S2715" s="16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45" x14ac:dyDescent="0.25">
      <c r="A2716" s="9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2" t="s">
        <v>8315</v>
      </c>
      <c r="R2716" t="s">
        <v>8355</v>
      </c>
      <c r="S2716" s="16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60" x14ac:dyDescent="0.25">
      <c r="A2717" s="9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2" t="s">
        <v>8315</v>
      </c>
      <c r="R2717" t="s">
        <v>8355</v>
      </c>
      <c r="S2717" s="16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75" x14ac:dyDescent="0.25">
      <c r="A2718" s="9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2" t="s">
        <v>8315</v>
      </c>
      <c r="R2718" t="s">
        <v>8355</v>
      </c>
      <c r="S2718" s="16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5" x14ac:dyDescent="0.25">
      <c r="A2719" s="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2" t="s">
        <v>8315</v>
      </c>
      <c r="R2719" t="s">
        <v>8355</v>
      </c>
      <c r="S2719" s="16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60" x14ac:dyDescent="0.25">
      <c r="A2720" s="9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2" t="s">
        <v>8315</v>
      </c>
      <c r="R2720" t="s">
        <v>8355</v>
      </c>
      <c r="S2720" s="16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60" x14ac:dyDescent="0.25">
      <c r="A2721" s="9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2" t="s">
        <v>8315</v>
      </c>
      <c r="R2721" t="s">
        <v>8355</v>
      </c>
      <c r="S2721" s="16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5" x14ac:dyDescent="0.25">
      <c r="A2722" s="9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2" t="s">
        <v>8315</v>
      </c>
      <c r="R2722" t="s">
        <v>8355</v>
      </c>
      <c r="S2722" s="16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60" x14ac:dyDescent="0.25">
      <c r="A2723" s="9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2" t="s">
        <v>8317</v>
      </c>
      <c r="R2723" t="s">
        <v>8347</v>
      </c>
      <c r="S2723" s="16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60" x14ac:dyDescent="0.25">
      <c r="A2724" s="9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2" t="s">
        <v>8317</v>
      </c>
      <c r="R2724" t="s">
        <v>8347</v>
      </c>
      <c r="S2724" s="16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60" x14ac:dyDescent="0.25">
      <c r="A2725" s="9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2" t="s">
        <v>8317</v>
      </c>
      <c r="R2725" t="s">
        <v>8347</v>
      </c>
      <c r="S2725" s="16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45" x14ac:dyDescent="0.25">
      <c r="A2726" s="9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2" t="s">
        <v>8317</v>
      </c>
      <c r="R2726" t="s">
        <v>8347</v>
      </c>
      <c r="S2726" s="16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45" x14ac:dyDescent="0.25">
      <c r="A2727" s="9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2" t="s">
        <v>8317</v>
      </c>
      <c r="R2727" t="s">
        <v>8347</v>
      </c>
      <c r="S2727" s="16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x14ac:dyDescent="0.25">
      <c r="A2728" s="9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2" t="s">
        <v>8317</v>
      </c>
      <c r="R2728" t="s">
        <v>8347</v>
      </c>
      <c r="S2728" s="16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5" x14ac:dyDescent="0.25">
      <c r="A2729" s="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2" t="s">
        <v>8317</v>
      </c>
      <c r="R2729" t="s">
        <v>8347</v>
      </c>
      <c r="S2729" s="16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30" x14ac:dyDescent="0.25">
      <c r="A2730" s="9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2" t="s">
        <v>8317</v>
      </c>
      <c r="R2730" t="s">
        <v>8347</v>
      </c>
      <c r="S2730" s="16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30" x14ac:dyDescent="0.25">
      <c r="A2731" s="9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2" t="s">
        <v>8317</v>
      </c>
      <c r="R2731" t="s">
        <v>8347</v>
      </c>
      <c r="S2731" s="16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45" x14ac:dyDescent="0.25">
      <c r="A2732" s="9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2" t="s">
        <v>8317</v>
      </c>
      <c r="R2732" t="s">
        <v>8347</v>
      </c>
      <c r="S2732" s="16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60" x14ac:dyDescent="0.25">
      <c r="A2733" s="9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2" t="s">
        <v>8317</v>
      </c>
      <c r="R2733" t="s">
        <v>8347</v>
      </c>
      <c r="S2733" s="16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45" x14ac:dyDescent="0.25">
      <c r="A2734" s="9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2" t="s">
        <v>8317</v>
      </c>
      <c r="R2734" t="s">
        <v>8347</v>
      </c>
      <c r="S2734" s="16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60" x14ac:dyDescent="0.25">
      <c r="A2735" s="9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2" t="s">
        <v>8317</v>
      </c>
      <c r="R2735" t="s">
        <v>8347</v>
      </c>
      <c r="S2735" s="16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60" x14ac:dyDescent="0.25">
      <c r="A2736" s="9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2" t="s">
        <v>8317</v>
      </c>
      <c r="R2736" t="s">
        <v>8347</v>
      </c>
      <c r="S2736" s="16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45" x14ac:dyDescent="0.25">
      <c r="A2737" s="9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2" t="s">
        <v>8317</v>
      </c>
      <c r="R2737" t="s">
        <v>8347</v>
      </c>
      <c r="S2737" s="16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75" x14ac:dyDescent="0.25">
      <c r="A2738" s="9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2" t="s">
        <v>8317</v>
      </c>
      <c r="R2738" t="s">
        <v>8347</v>
      </c>
      <c r="S2738" s="16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60" x14ac:dyDescent="0.25">
      <c r="A2739" s="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2" t="s">
        <v>8317</v>
      </c>
      <c r="R2739" t="s">
        <v>8347</v>
      </c>
      <c r="S2739" s="16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5" x14ac:dyDescent="0.25">
      <c r="A2740" s="9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2" t="s">
        <v>8317</v>
      </c>
      <c r="R2740" t="s">
        <v>8347</v>
      </c>
      <c r="S2740" s="16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60" x14ac:dyDescent="0.25">
      <c r="A2741" s="9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2" t="s">
        <v>8317</v>
      </c>
      <c r="R2741" t="s">
        <v>8347</v>
      </c>
      <c r="S2741" s="16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45" x14ac:dyDescent="0.25">
      <c r="A2742" s="9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2" t="s">
        <v>8317</v>
      </c>
      <c r="R2742" t="s">
        <v>8347</v>
      </c>
      <c r="S2742" s="16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30" x14ac:dyDescent="0.25">
      <c r="A2743" s="9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2" t="s">
        <v>8320</v>
      </c>
      <c r="R2743" t="s">
        <v>8356</v>
      </c>
      <c r="S2743" s="16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5" x14ac:dyDescent="0.25">
      <c r="A2744" s="9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2" t="s">
        <v>8320</v>
      </c>
      <c r="R2744" t="s">
        <v>8356</v>
      </c>
      <c r="S2744" s="16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60" x14ac:dyDescent="0.25">
      <c r="A2745" s="9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2" t="s">
        <v>8320</v>
      </c>
      <c r="R2745" t="s">
        <v>8356</v>
      </c>
      <c r="S2745" s="16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60" x14ac:dyDescent="0.25">
      <c r="A2746" s="9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2" t="s">
        <v>8320</v>
      </c>
      <c r="R2746" t="s">
        <v>8356</v>
      </c>
      <c r="S2746" s="16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60" x14ac:dyDescent="0.25">
      <c r="A2747" s="9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2" t="s">
        <v>8320</v>
      </c>
      <c r="R2747" t="s">
        <v>8356</v>
      </c>
      <c r="S2747" s="16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60" x14ac:dyDescent="0.25">
      <c r="A2748" s="9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2" t="s">
        <v>8320</v>
      </c>
      <c r="R2748" t="s">
        <v>8356</v>
      </c>
      <c r="S2748" s="16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5" x14ac:dyDescent="0.25">
      <c r="A2749" s="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2" t="s">
        <v>8320</v>
      </c>
      <c r="R2749" t="s">
        <v>8356</v>
      </c>
      <c r="S2749" s="16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45" x14ac:dyDescent="0.25">
      <c r="A2750" s="9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2" t="s">
        <v>8320</v>
      </c>
      <c r="R2750" t="s">
        <v>8356</v>
      </c>
      <c r="S2750" s="16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30" x14ac:dyDescent="0.25">
      <c r="A2751" s="9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2" t="s">
        <v>8320</v>
      </c>
      <c r="R2751" t="s">
        <v>8356</v>
      </c>
      <c r="S2751" s="16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5" x14ac:dyDescent="0.25">
      <c r="A2752" s="9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2" t="s">
        <v>8320</v>
      </c>
      <c r="R2752" t="s">
        <v>8356</v>
      </c>
      <c r="S2752" s="16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60" x14ac:dyDescent="0.25">
      <c r="A2753" s="9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2" t="s">
        <v>8320</v>
      </c>
      <c r="R2753" t="s">
        <v>8356</v>
      </c>
      <c r="S2753" s="16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60" x14ac:dyDescent="0.25">
      <c r="A2754" s="9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2" t="s">
        <v>8320</v>
      </c>
      <c r="R2754" t="s">
        <v>8356</v>
      </c>
      <c r="S2754" s="16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5" x14ac:dyDescent="0.25">
      <c r="A2755" s="9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2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YEAR(S:S)</f>
        <v>2012</v>
      </c>
    </row>
    <row r="2756" spans="1:21" ht="45" x14ac:dyDescent="0.25">
      <c r="A2756" s="9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2" t="s">
        <v>8320</v>
      </c>
      <c r="R2756" t="s">
        <v>8356</v>
      </c>
      <c r="S2756" s="16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45" x14ac:dyDescent="0.25">
      <c r="A2757" s="9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2" t="s">
        <v>8320</v>
      </c>
      <c r="R2757" t="s">
        <v>8356</v>
      </c>
      <c r="S2757" s="16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5" x14ac:dyDescent="0.25">
      <c r="A2758" s="9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2" t="s">
        <v>8320</v>
      </c>
      <c r="R2758" t="s">
        <v>8356</v>
      </c>
      <c r="S2758" s="16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30" x14ac:dyDescent="0.25">
      <c r="A2759" s="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2" t="s">
        <v>8320</v>
      </c>
      <c r="R2759" t="s">
        <v>8356</v>
      </c>
      <c r="S2759" s="16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60" x14ac:dyDescent="0.25">
      <c r="A2760" s="9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2" t="s">
        <v>8320</v>
      </c>
      <c r="R2760" t="s">
        <v>8356</v>
      </c>
      <c r="S2760" s="16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45" x14ac:dyDescent="0.25">
      <c r="A2761" s="9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2" t="s">
        <v>8320</v>
      </c>
      <c r="R2761" t="s">
        <v>8356</v>
      </c>
      <c r="S2761" s="16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60" x14ac:dyDescent="0.25">
      <c r="A2762" s="9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2" t="s">
        <v>8320</v>
      </c>
      <c r="R2762" t="s">
        <v>8356</v>
      </c>
      <c r="S2762" s="16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30" x14ac:dyDescent="0.25">
      <c r="A2763" s="9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2" t="s">
        <v>8320</v>
      </c>
      <c r="R2763" t="s">
        <v>8356</v>
      </c>
      <c r="S2763" s="16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5" x14ac:dyDescent="0.25">
      <c r="A2764" s="9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2" t="s">
        <v>8320</v>
      </c>
      <c r="R2764" t="s">
        <v>8356</v>
      </c>
      <c r="S2764" s="16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30" x14ac:dyDescent="0.25">
      <c r="A2765" s="9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2" t="s">
        <v>8320</v>
      </c>
      <c r="R2765" t="s">
        <v>8356</v>
      </c>
      <c r="S2765" s="16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60" x14ac:dyDescent="0.25">
      <c r="A2766" s="9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2" t="s">
        <v>8320</v>
      </c>
      <c r="R2766" t="s">
        <v>8356</v>
      </c>
      <c r="S2766" s="16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5" x14ac:dyDescent="0.25">
      <c r="A2767" s="9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2" t="s">
        <v>8320</v>
      </c>
      <c r="R2767" t="s">
        <v>8356</v>
      </c>
      <c r="S2767" s="16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60" x14ac:dyDescent="0.25">
      <c r="A2768" s="9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2" t="s">
        <v>8320</v>
      </c>
      <c r="R2768" t="s">
        <v>8356</v>
      </c>
      <c r="S2768" s="16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5" x14ac:dyDescent="0.25">
      <c r="A2769" s="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2" t="s">
        <v>8320</v>
      </c>
      <c r="R2769" t="s">
        <v>8356</v>
      </c>
      <c r="S2769" s="16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5" x14ac:dyDescent="0.25">
      <c r="A2770" s="9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2" t="s">
        <v>8320</v>
      </c>
      <c r="R2770" t="s">
        <v>8356</v>
      </c>
      <c r="S2770" s="16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5" x14ac:dyDescent="0.25">
      <c r="A2771" s="9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2" t="s">
        <v>8320</v>
      </c>
      <c r="R2771" t="s">
        <v>8356</v>
      </c>
      <c r="S2771" s="16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45" x14ac:dyDescent="0.25">
      <c r="A2772" s="9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2" t="s">
        <v>8320</v>
      </c>
      <c r="R2772" t="s">
        <v>8356</v>
      </c>
      <c r="S2772" s="16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60" x14ac:dyDescent="0.25">
      <c r="A2773" s="9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2" t="s">
        <v>8320</v>
      </c>
      <c r="R2773" t="s">
        <v>8356</v>
      </c>
      <c r="S2773" s="16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5" x14ac:dyDescent="0.25">
      <c r="A2774" s="9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2" t="s">
        <v>8320</v>
      </c>
      <c r="R2774" t="s">
        <v>8356</v>
      </c>
      <c r="S2774" s="16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5" x14ac:dyDescent="0.25">
      <c r="A2775" s="9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2" t="s">
        <v>8320</v>
      </c>
      <c r="R2775" t="s">
        <v>8356</v>
      </c>
      <c r="S2775" s="16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45" x14ac:dyDescent="0.25">
      <c r="A2776" s="9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2" t="s">
        <v>8320</v>
      </c>
      <c r="R2776" t="s">
        <v>8356</v>
      </c>
      <c r="S2776" s="16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5" x14ac:dyDescent="0.25">
      <c r="A2777" s="9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2" t="s">
        <v>8320</v>
      </c>
      <c r="R2777" t="s">
        <v>8356</v>
      </c>
      <c r="S2777" s="16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60" x14ac:dyDescent="0.25">
      <c r="A2778" s="9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2" t="s">
        <v>8320</v>
      </c>
      <c r="R2778" t="s">
        <v>8356</v>
      </c>
      <c r="S2778" s="16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60" x14ac:dyDescent="0.25">
      <c r="A2779" s="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2" t="s">
        <v>8320</v>
      </c>
      <c r="R2779" t="s">
        <v>8356</v>
      </c>
      <c r="S2779" s="16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60" x14ac:dyDescent="0.25">
      <c r="A2780" s="9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2" t="s">
        <v>8320</v>
      </c>
      <c r="R2780" t="s">
        <v>8356</v>
      </c>
      <c r="S2780" s="16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5" x14ac:dyDescent="0.25">
      <c r="A2781" s="9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2" t="s">
        <v>8320</v>
      </c>
      <c r="R2781" t="s">
        <v>8356</v>
      </c>
      <c r="S2781" s="16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45" x14ac:dyDescent="0.25">
      <c r="A2782" s="9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2" t="s">
        <v>8320</v>
      </c>
      <c r="R2782" t="s">
        <v>8356</v>
      </c>
      <c r="S2782" s="16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45" x14ac:dyDescent="0.25">
      <c r="A2783" s="9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2" t="s">
        <v>8315</v>
      </c>
      <c r="R2783" t="s">
        <v>8316</v>
      </c>
      <c r="S2783" s="16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45" x14ac:dyDescent="0.25">
      <c r="A2784" s="9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2" t="s">
        <v>8315</v>
      </c>
      <c r="R2784" t="s">
        <v>8316</v>
      </c>
      <c r="S2784" s="16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60" x14ac:dyDescent="0.25">
      <c r="A2785" s="9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2" t="s">
        <v>8315</v>
      </c>
      <c r="R2785" t="s">
        <v>8316</v>
      </c>
      <c r="S2785" s="16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5" x14ac:dyDescent="0.25">
      <c r="A2786" s="9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2" t="s">
        <v>8315</v>
      </c>
      <c r="R2786" t="s">
        <v>8316</v>
      </c>
      <c r="S2786" s="16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5" x14ac:dyDescent="0.25">
      <c r="A2787" s="9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2" t="s">
        <v>8315</v>
      </c>
      <c r="R2787" t="s">
        <v>8316</v>
      </c>
      <c r="S2787" s="16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30" x14ac:dyDescent="0.25">
      <c r="A2788" s="9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2" t="s">
        <v>8315</v>
      </c>
      <c r="R2788" t="s">
        <v>8316</v>
      </c>
      <c r="S2788" s="16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45" x14ac:dyDescent="0.25">
      <c r="A2789" s="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2" t="s">
        <v>8315</v>
      </c>
      <c r="R2789" t="s">
        <v>8316</v>
      </c>
      <c r="S2789" s="16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45" x14ac:dyDescent="0.25">
      <c r="A2790" s="9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2" t="s">
        <v>8315</v>
      </c>
      <c r="R2790" t="s">
        <v>8316</v>
      </c>
      <c r="S2790" s="16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30" x14ac:dyDescent="0.25">
      <c r="A2791" s="9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2" t="s">
        <v>8315</v>
      </c>
      <c r="R2791" t="s">
        <v>8316</v>
      </c>
      <c r="S2791" s="16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60" x14ac:dyDescent="0.25">
      <c r="A2792" s="9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2" t="s">
        <v>8315</v>
      </c>
      <c r="R2792" t="s">
        <v>8316</v>
      </c>
      <c r="S2792" s="16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60" x14ac:dyDescent="0.25">
      <c r="A2793" s="9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2" t="s">
        <v>8315</v>
      </c>
      <c r="R2793" t="s">
        <v>8316</v>
      </c>
      <c r="S2793" s="16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5" x14ac:dyDescent="0.25">
      <c r="A2794" s="9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2" t="s">
        <v>8315</v>
      </c>
      <c r="R2794" t="s">
        <v>8316</v>
      </c>
      <c r="S2794" s="16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60" x14ac:dyDescent="0.25">
      <c r="A2795" s="9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2" t="s">
        <v>8315</v>
      </c>
      <c r="R2795" t="s">
        <v>8316</v>
      </c>
      <c r="S2795" s="16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60" x14ac:dyDescent="0.25">
      <c r="A2796" s="9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2" t="s">
        <v>8315</v>
      </c>
      <c r="R2796" t="s">
        <v>8316</v>
      </c>
      <c r="S2796" s="16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5" x14ac:dyDescent="0.25">
      <c r="A2797" s="9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2" t="s">
        <v>8315</v>
      </c>
      <c r="R2797" t="s">
        <v>8316</v>
      </c>
      <c r="S2797" s="16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5" x14ac:dyDescent="0.25">
      <c r="A2798" s="9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2" t="s">
        <v>8315</v>
      </c>
      <c r="R2798" t="s">
        <v>8316</v>
      </c>
      <c r="S2798" s="16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5" x14ac:dyDescent="0.25">
      <c r="A2799" s="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2" t="s">
        <v>8315</v>
      </c>
      <c r="R2799" t="s">
        <v>8316</v>
      </c>
      <c r="S2799" s="16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60" x14ac:dyDescent="0.25">
      <c r="A2800" s="9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2" t="s">
        <v>8315</v>
      </c>
      <c r="R2800" t="s">
        <v>8316</v>
      </c>
      <c r="S2800" s="16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60" x14ac:dyDescent="0.25">
      <c r="A2801" s="9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2" t="s">
        <v>8315</v>
      </c>
      <c r="R2801" t="s">
        <v>8316</v>
      </c>
      <c r="S2801" s="16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5" x14ac:dyDescent="0.25">
      <c r="A2802" s="9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2" t="s">
        <v>8315</v>
      </c>
      <c r="R2802" t="s">
        <v>8316</v>
      </c>
      <c r="S2802" s="16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5" x14ac:dyDescent="0.25">
      <c r="A2803" s="9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2" t="s">
        <v>8315</v>
      </c>
      <c r="R2803" t="s">
        <v>8316</v>
      </c>
      <c r="S2803" s="16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60" x14ac:dyDescent="0.25">
      <c r="A2804" s="9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2" t="s">
        <v>8315</v>
      </c>
      <c r="R2804" t="s">
        <v>8316</v>
      </c>
      <c r="S2804" s="16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60" x14ac:dyDescent="0.25">
      <c r="A2805" s="9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2" t="s">
        <v>8315</v>
      </c>
      <c r="R2805" t="s">
        <v>8316</v>
      </c>
      <c r="S2805" s="16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60" x14ac:dyDescent="0.25">
      <c r="A2806" s="9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2" t="s">
        <v>8315</v>
      </c>
      <c r="R2806" t="s">
        <v>8316</v>
      </c>
      <c r="S2806" s="16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60" x14ac:dyDescent="0.25">
      <c r="A2807" s="9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2" t="s">
        <v>8315</v>
      </c>
      <c r="R2807" t="s">
        <v>8316</v>
      </c>
      <c r="S2807" s="16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5" x14ac:dyDescent="0.25">
      <c r="A2808" s="9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2" t="s">
        <v>8315</v>
      </c>
      <c r="R2808" t="s">
        <v>8316</v>
      </c>
      <c r="S2808" s="16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ht="30" x14ac:dyDescent="0.25">
      <c r="A2809" s="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2" t="s">
        <v>8315</v>
      </c>
      <c r="R2809" t="s">
        <v>8316</v>
      </c>
      <c r="S2809" s="16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60" x14ac:dyDescent="0.25">
      <c r="A2810" s="9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2" t="s">
        <v>8315</v>
      </c>
      <c r="R2810" t="s">
        <v>8316</v>
      </c>
      <c r="S2810" s="16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60" x14ac:dyDescent="0.25">
      <c r="A2811" s="9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2" t="s">
        <v>8315</v>
      </c>
      <c r="R2811" t="s">
        <v>8316</v>
      </c>
      <c r="S2811" s="16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5" x14ac:dyDescent="0.25">
      <c r="A2812" s="9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2" t="s">
        <v>8315</v>
      </c>
      <c r="R2812" t="s">
        <v>8316</v>
      </c>
      <c r="S2812" s="16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5" x14ac:dyDescent="0.25">
      <c r="A2813" s="9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2" t="s">
        <v>8315</v>
      </c>
      <c r="R2813" t="s">
        <v>8316</v>
      </c>
      <c r="S2813" s="16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5" x14ac:dyDescent="0.25">
      <c r="A2814" s="9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2" t="s">
        <v>8315</v>
      </c>
      <c r="R2814" t="s">
        <v>8316</v>
      </c>
      <c r="S2814" s="16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5" x14ac:dyDescent="0.25">
      <c r="A2815" s="9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2" t="s">
        <v>8315</v>
      </c>
      <c r="R2815" t="s">
        <v>8316</v>
      </c>
      <c r="S2815" s="16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5" x14ac:dyDescent="0.25">
      <c r="A2816" s="9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2" t="s">
        <v>8315</v>
      </c>
      <c r="R2816" t="s">
        <v>8316</v>
      </c>
      <c r="S2816" s="16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5" x14ac:dyDescent="0.25">
      <c r="A2817" s="9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2" t="s">
        <v>8315</v>
      </c>
      <c r="R2817" t="s">
        <v>8316</v>
      </c>
      <c r="S2817" s="16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5" x14ac:dyDescent="0.25">
      <c r="A2818" s="9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2" t="s">
        <v>8315</v>
      </c>
      <c r="R2818" t="s">
        <v>8316</v>
      </c>
      <c r="S2818" s="16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60" x14ac:dyDescent="0.25">
      <c r="A2819" s="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2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YEAR(S:S)</f>
        <v>2015</v>
      </c>
    </row>
    <row r="2820" spans="1:21" ht="45" x14ac:dyDescent="0.25">
      <c r="A2820" s="9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2" t="s">
        <v>8315</v>
      </c>
      <c r="R2820" t="s">
        <v>8316</v>
      </c>
      <c r="S2820" s="16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60" x14ac:dyDescent="0.25">
      <c r="A2821" s="9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2" t="s">
        <v>8315</v>
      </c>
      <c r="R2821" t="s">
        <v>8316</v>
      </c>
      <c r="S2821" s="16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60" x14ac:dyDescent="0.25">
      <c r="A2822" s="9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2" t="s">
        <v>8315</v>
      </c>
      <c r="R2822" t="s">
        <v>8316</v>
      </c>
      <c r="S2822" s="16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60" x14ac:dyDescent="0.25">
      <c r="A2823" s="9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2" t="s">
        <v>8315</v>
      </c>
      <c r="R2823" t="s">
        <v>8316</v>
      </c>
      <c r="S2823" s="16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60" x14ac:dyDescent="0.25">
      <c r="A2824" s="9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2" t="s">
        <v>8315</v>
      </c>
      <c r="R2824" t="s">
        <v>8316</v>
      </c>
      <c r="S2824" s="16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60" x14ac:dyDescent="0.25">
      <c r="A2825" s="9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2" t="s">
        <v>8315</v>
      </c>
      <c r="R2825" t="s">
        <v>8316</v>
      </c>
      <c r="S2825" s="16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45" x14ac:dyDescent="0.25">
      <c r="A2826" s="9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2" t="s">
        <v>8315</v>
      </c>
      <c r="R2826" t="s">
        <v>8316</v>
      </c>
      <c r="S2826" s="16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60" x14ac:dyDescent="0.25">
      <c r="A2827" s="9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2" t="s">
        <v>8315</v>
      </c>
      <c r="R2827" t="s">
        <v>8316</v>
      </c>
      <c r="S2827" s="16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60" x14ac:dyDescent="0.25">
      <c r="A2828" s="9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2" t="s">
        <v>8315</v>
      </c>
      <c r="R2828" t="s">
        <v>8316</v>
      </c>
      <c r="S2828" s="16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60" x14ac:dyDescent="0.25">
      <c r="A2829" s="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2" t="s">
        <v>8315</v>
      </c>
      <c r="R2829" t="s">
        <v>8316</v>
      </c>
      <c r="S2829" s="16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60" x14ac:dyDescent="0.25">
      <c r="A2830" s="9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2" t="s">
        <v>8315</v>
      </c>
      <c r="R2830" t="s">
        <v>8316</v>
      </c>
      <c r="S2830" s="16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60" x14ac:dyDescent="0.25">
      <c r="A2831" s="9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2" t="s">
        <v>8315</v>
      </c>
      <c r="R2831" t="s">
        <v>8316</v>
      </c>
      <c r="S2831" s="16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45" x14ac:dyDescent="0.25">
      <c r="A2832" s="9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2" t="s">
        <v>8315</v>
      </c>
      <c r="R2832" t="s">
        <v>8316</v>
      </c>
      <c r="S2832" s="16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45" x14ac:dyDescent="0.25">
      <c r="A2833" s="9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2" t="s">
        <v>8315</v>
      </c>
      <c r="R2833" t="s">
        <v>8316</v>
      </c>
      <c r="S2833" s="16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60" x14ac:dyDescent="0.25">
      <c r="A2834" s="9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2" t="s">
        <v>8315</v>
      </c>
      <c r="R2834" t="s">
        <v>8316</v>
      </c>
      <c r="S2834" s="16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x14ac:dyDescent="0.25">
      <c r="A2835" s="9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2" t="s">
        <v>8315</v>
      </c>
      <c r="R2835" t="s">
        <v>8316</v>
      </c>
      <c r="S2835" s="16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5" x14ac:dyDescent="0.25">
      <c r="A2836" s="9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2" t="s">
        <v>8315</v>
      </c>
      <c r="R2836" t="s">
        <v>8316</v>
      </c>
      <c r="S2836" s="16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5" x14ac:dyDescent="0.25">
      <c r="A2837" s="9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2" t="s">
        <v>8315</v>
      </c>
      <c r="R2837" t="s">
        <v>8316</v>
      </c>
      <c r="S2837" s="16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60" x14ac:dyDescent="0.25">
      <c r="A2838" s="9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2" t="s">
        <v>8315</v>
      </c>
      <c r="R2838" t="s">
        <v>8316</v>
      </c>
      <c r="S2838" s="16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60" x14ac:dyDescent="0.25">
      <c r="A2839" s="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2" t="s">
        <v>8315</v>
      </c>
      <c r="R2839" t="s">
        <v>8316</v>
      </c>
      <c r="S2839" s="16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5" x14ac:dyDescent="0.25">
      <c r="A2840" s="9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2" t="s">
        <v>8315</v>
      </c>
      <c r="R2840" t="s">
        <v>8316</v>
      </c>
      <c r="S2840" s="16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60" x14ac:dyDescent="0.25">
      <c r="A2841" s="9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2" t="s">
        <v>8315</v>
      </c>
      <c r="R2841" t="s">
        <v>8316</v>
      </c>
      <c r="S2841" s="16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60" x14ac:dyDescent="0.25">
      <c r="A2842" s="9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2" t="s">
        <v>8315</v>
      </c>
      <c r="R2842" t="s">
        <v>8316</v>
      </c>
      <c r="S2842" s="16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60" x14ac:dyDescent="0.25">
      <c r="A2843" s="9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2" t="s">
        <v>8315</v>
      </c>
      <c r="R2843" t="s">
        <v>8316</v>
      </c>
      <c r="S2843" s="16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60" x14ac:dyDescent="0.25">
      <c r="A2844" s="9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2" t="s">
        <v>8315</v>
      </c>
      <c r="R2844" t="s">
        <v>8316</v>
      </c>
      <c r="S2844" s="16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60" x14ac:dyDescent="0.25">
      <c r="A2845" s="9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2" t="s">
        <v>8315</v>
      </c>
      <c r="R2845" t="s">
        <v>8316</v>
      </c>
      <c r="S2845" s="16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60" x14ac:dyDescent="0.25">
      <c r="A2846" s="9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2" t="s">
        <v>8315</v>
      </c>
      <c r="R2846" t="s">
        <v>8316</v>
      </c>
      <c r="S2846" s="16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5" x14ac:dyDescent="0.25">
      <c r="A2847" s="9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2" t="s">
        <v>8315</v>
      </c>
      <c r="R2847" t="s">
        <v>8316</v>
      </c>
      <c r="S2847" s="16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60" x14ac:dyDescent="0.25">
      <c r="A2848" s="9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2" t="s">
        <v>8315</v>
      </c>
      <c r="R2848" t="s">
        <v>8316</v>
      </c>
      <c r="S2848" s="16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60" x14ac:dyDescent="0.25">
      <c r="A2849" s="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2" t="s">
        <v>8315</v>
      </c>
      <c r="R2849" t="s">
        <v>8316</v>
      </c>
      <c r="S2849" s="16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60" x14ac:dyDescent="0.25">
      <c r="A2850" s="9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2" t="s">
        <v>8315</v>
      </c>
      <c r="R2850" t="s">
        <v>8316</v>
      </c>
      <c r="S2850" s="16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45" x14ac:dyDescent="0.25">
      <c r="A2851" s="9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2" t="s">
        <v>8315</v>
      </c>
      <c r="R2851" t="s">
        <v>8316</v>
      </c>
      <c r="S2851" s="16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60" x14ac:dyDescent="0.25">
      <c r="A2852" s="9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2" t="s">
        <v>8315</v>
      </c>
      <c r="R2852" t="s">
        <v>8316</v>
      </c>
      <c r="S2852" s="16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45" x14ac:dyDescent="0.25">
      <c r="A2853" s="9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2" t="s">
        <v>8315</v>
      </c>
      <c r="R2853" t="s">
        <v>8316</v>
      </c>
      <c r="S2853" s="16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5" x14ac:dyDescent="0.25">
      <c r="A2854" s="9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2" t="s">
        <v>8315</v>
      </c>
      <c r="R2854" t="s">
        <v>8316</v>
      </c>
      <c r="S2854" s="16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60" x14ac:dyDescent="0.25">
      <c r="A2855" s="9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2" t="s">
        <v>8315</v>
      </c>
      <c r="R2855" t="s">
        <v>8316</v>
      </c>
      <c r="S2855" s="16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5" x14ac:dyDescent="0.25">
      <c r="A2856" s="9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2" t="s">
        <v>8315</v>
      </c>
      <c r="R2856" t="s">
        <v>8316</v>
      </c>
      <c r="S2856" s="16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60" x14ac:dyDescent="0.25">
      <c r="A2857" s="9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2" t="s">
        <v>8315</v>
      </c>
      <c r="R2857" t="s">
        <v>8316</v>
      </c>
      <c r="S2857" s="16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5" x14ac:dyDescent="0.25">
      <c r="A2858" s="9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2" t="s">
        <v>8315</v>
      </c>
      <c r="R2858" t="s">
        <v>8316</v>
      </c>
      <c r="S2858" s="16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60" x14ac:dyDescent="0.25">
      <c r="A2859" s="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2" t="s">
        <v>8315</v>
      </c>
      <c r="R2859" t="s">
        <v>8316</v>
      </c>
      <c r="S2859" s="16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60" x14ac:dyDescent="0.25">
      <c r="A2860" s="9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2" t="s">
        <v>8315</v>
      </c>
      <c r="R2860" t="s">
        <v>8316</v>
      </c>
      <c r="S2860" s="16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45" x14ac:dyDescent="0.25">
      <c r="A2861" s="9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2" t="s">
        <v>8315</v>
      </c>
      <c r="R2861" t="s">
        <v>8316</v>
      </c>
      <c r="S2861" s="16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60" x14ac:dyDescent="0.25">
      <c r="A2862" s="9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2" t="s">
        <v>8315</v>
      </c>
      <c r="R2862" t="s">
        <v>8316</v>
      </c>
      <c r="S2862" s="16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60" x14ac:dyDescent="0.25">
      <c r="A2863" s="9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2" t="s">
        <v>8315</v>
      </c>
      <c r="R2863" t="s">
        <v>8316</v>
      </c>
      <c r="S2863" s="16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5" x14ac:dyDescent="0.25">
      <c r="A2864" s="9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2" t="s">
        <v>8315</v>
      </c>
      <c r="R2864" t="s">
        <v>8316</v>
      </c>
      <c r="S2864" s="16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60" x14ac:dyDescent="0.25">
      <c r="A2865" s="9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2" t="s">
        <v>8315</v>
      </c>
      <c r="R2865" t="s">
        <v>8316</v>
      </c>
      <c r="S2865" s="16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x14ac:dyDescent="0.25">
      <c r="A2866" s="9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2" t="s">
        <v>8315</v>
      </c>
      <c r="R2866" t="s">
        <v>8316</v>
      </c>
      <c r="S2866" s="16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60" x14ac:dyDescent="0.25">
      <c r="A2867" s="9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2" t="s">
        <v>8315</v>
      </c>
      <c r="R2867" t="s">
        <v>8316</v>
      </c>
      <c r="S2867" s="16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5" x14ac:dyDescent="0.25">
      <c r="A2868" s="9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2" t="s">
        <v>8315</v>
      </c>
      <c r="R2868" t="s">
        <v>8316</v>
      </c>
      <c r="S2868" s="16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60" x14ac:dyDescent="0.25">
      <c r="A2869" s="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2" t="s">
        <v>8315</v>
      </c>
      <c r="R2869" t="s">
        <v>8316</v>
      </c>
      <c r="S2869" s="16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60" x14ac:dyDescent="0.25">
      <c r="A2870" s="9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2" t="s">
        <v>8315</v>
      </c>
      <c r="R2870" t="s">
        <v>8316</v>
      </c>
      <c r="S2870" s="16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60" x14ac:dyDescent="0.25">
      <c r="A2871" s="9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2" t="s">
        <v>8315</v>
      </c>
      <c r="R2871" t="s">
        <v>8316</v>
      </c>
      <c r="S2871" s="16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60" x14ac:dyDescent="0.25">
      <c r="A2872" s="9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2" t="s">
        <v>8315</v>
      </c>
      <c r="R2872" t="s">
        <v>8316</v>
      </c>
      <c r="S2872" s="16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5" x14ac:dyDescent="0.25">
      <c r="A2873" s="9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2" t="s">
        <v>8315</v>
      </c>
      <c r="R2873" t="s">
        <v>8316</v>
      </c>
      <c r="S2873" s="16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45" x14ac:dyDescent="0.25">
      <c r="A2874" s="9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2" t="s">
        <v>8315</v>
      </c>
      <c r="R2874" t="s">
        <v>8316</v>
      </c>
      <c r="S2874" s="16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60" x14ac:dyDescent="0.25">
      <c r="A2875" s="9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2" t="s">
        <v>8315</v>
      </c>
      <c r="R2875" t="s">
        <v>8316</v>
      </c>
      <c r="S2875" s="16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60" x14ac:dyDescent="0.25">
      <c r="A2876" s="9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2" t="s">
        <v>8315</v>
      </c>
      <c r="R2876" t="s">
        <v>8316</v>
      </c>
      <c r="S2876" s="16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60" x14ac:dyDescent="0.25">
      <c r="A2877" s="9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2" t="s">
        <v>8315</v>
      </c>
      <c r="R2877" t="s">
        <v>8316</v>
      </c>
      <c r="S2877" s="16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60" x14ac:dyDescent="0.25">
      <c r="A2878" s="9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2" t="s">
        <v>8315</v>
      </c>
      <c r="R2878" t="s">
        <v>8316</v>
      </c>
      <c r="S2878" s="16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60" x14ac:dyDescent="0.25">
      <c r="A2879" s="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2" t="s">
        <v>8315</v>
      </c>
      <c r="R2879" t="s">
        <v>8316</v>
      </c>
      <c r="S2879" s="16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5" x14ac:dyDescent="0.25">
      <c r="A2880" s="9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2" t="s">
        <v>8315</v>
      </c>
      <c r="R2880" t="s">
        <v>8316</v>
      </c>
      <c r="S2880" s="16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5" x14ac:dyDescent="0.25">
      <c r="A2881" s="9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2" t="s">
        <v>8315</v>
      </c>
      <c r="R2881" t="s">
        <v>8316</v>
      </c>
      <c r="S2881" s="16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60" x14ac:dyDescent="0.25">
      <c r="A2882" s="9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2" t="s">
        <v>8315</v>
      </c>
      <c r="R2882" t="s">
        <v>8316</v>
      </c>
      <c r="S2882" s="16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45" x14ac:dyDescent="0.25">
      <c r="A2883" s="9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2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YEAR(S:S)</f>
        <v>2014</v>
      </c>
    </row>
    <row r="2884" spans="1:21" ht="60" x14ac:dyDescent="0.25">
      <c r="A2884" s="9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2" t="s">
        <v>8315</v>
      </c>
      <c r="R2884" t="s">
        <v>8316</v>
      </c>
      <c r="S2884" s="16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60" x14ac:dyDescent="0.25">
      <c r="A2885" s="9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2" t="s">
        <v>8315</v>
      </c>
      <c r="R2885" t="s">
        <v>8316</v>
      </c>
      <c r="S2885" s="16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30" x14ac:dyDescent="0.25">
      <c r="A2886" s="9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2" t="s">
        <v>8315</v>
      </c>
      <c r="R2886" t="s">
        <v>8316</v>
      </c>
      <c r="S2886" s="16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30" x14ac:dyDescent="0.25">
      <c r="A2887" s="9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2" t="s">
        <v>8315</v>
      </c>
      <c r="R2887" t="s">
        <v>8316</v>
      </c>
      <c r="S2887" s="16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60" x14ac:dyDescent="0.25">
      <c r="A2888" s="9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2" t="s">
        <v>8315</v>
      </c>
      <c r="R2888" t="s">
        <v>8316</v>
      </c>
      <c r="S2888" s="16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60" x14ac:dyDescent="0.25">
      <c r="A2889" s="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2" t="s">
        <v>8315</v>
      </c>
      <c r="R2889" t="s">
        <v>8316</v>
      </c>
      <c r="S2889" s="16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60" x14ac:dyDescent="0.25">
      <c r="A2890" s="9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2" t="s">
        <v>8315</v>
      </c>
      <c r="R2890" t="s">
        <v>8316</v>
      </c>
      <c r="S2890" s="16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5" x14ac:dyDescent="0.25">
      <c r="A2891" s="9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2" t="s">
        <v>8315</v>
      </c>
      <c r="R2891" t="s">
        <v>8316</v>
      </c>
      <c r="S2891" s="16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60" x14ac:dyDescent="0.25">
      <c r="A2892" s="9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2" t="s">
        <v>8315</v>
      </c>
      <c r="R2892" t="s">
        <v>8316</v>
      </c>
      <c r="S2892" s="16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60" x14ac:dyDescent="0.25">
      <c r="A2893" s="9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2" t="s">
        <v>8315</v>
      </c>
      <c r="R2893" t="s">
        <v>8316</v>
      </c>
      <c r="S2893" s="16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5" x14ac:dyDescent="0.25">
      <c r="A2894" s="9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2" t="s">
        <v>8315</v>
      </c>
      <c r="R2894" t="s">
        <v>8316</v>
      </c>
      <c r="S2894" s="16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ht="30" x14ac:dyDescent="0.25">
      <c r="A2895" s="9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2" t="s">
        <v>8315</v>
      </c>
      <c r="R2895" t="s">
        <v>8316</v>
      </c>
      <c r="S2895" s="16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30" x14ac:dyDescent="0.25">
      <c r="A2896" s="9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2" t="s">
        <v>8315</v>
      </c>
      <c r="R2896" t="s">
        <v>8316</v>
      </c>
      <c r="S2896" s="16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60" x14ac:dyDescent="0.25">
      <c r="A2897" s="9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2" t="s">
        <v>8315</v>
      </c>
      <c r="R2897" t="s">
        <v>8316</v>
      </c>
      <c r="S2897" s="16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5" x14ac:dyDescent="0.25">
      <c r="A2898" s="9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2" t="s">
        <v>8315</v>
      </c>
      <c r="R2898" t="s">
        <v>8316</v>
      </c>
      <c r="S2898" s="16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60" x14ac:dyDescent="0.25">
      <c r="A2899" s="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2" t="s">
        <v>8315</v>
      </c>
      <c r="R2899" t="s">
        <v>8316</v>
      </c>
      <c r="S2899" s="16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60" x14ac:dyDescent="0.25">
      <c r="A2900" s="9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2" t="s">
        <v>8315</v>
      </c>
      <c r="R2900" t="s">
        <v>8316</v>
      </c>
      <c r="S2900" s="16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60" x14ac:dyDescent="0.25">
      <c r="A2901" s="9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2" t="s">
        <v>8315</v>
      </c>
      <c r="R2901" t="s">
        <v>8316</v>
      </c>
      <c r="S2901" s="16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60" x14ac:dyDescent="0.25">
      <c r="A2902" s="9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2" t="s">
        <v>8315</v>
      </c>
      <c r="R2902" t="s">
        <v>8316</v>
      </c>
      <c r="S2902" s="16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60" x14ac:dyDescent="0.25">
      <c r="A2903" s="9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2" t="s">
        <v>8315</v>
      </c>
      <c r="R2903" t="s">
        <v>8316</v>
      </c>
      <c r="S2903" s="16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45" x14ac:dyDescent="0.25">
      <c r="A2904" s="9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2" t="s">
        <v>8315</v>
      </c>
      <c r="R2904" t="s">
        <v>8316</v>
      </c>
      <c r="S2904" s="16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60" x14ac:dyDescent="0.25">
      <c r="A2905" s="9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2" t="s">
        <v>8315</v>
      </c>
      <c r="R2905" t="s">
        <v>8316</v>
      </c>
      <c r="S2905" s="16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45" x14ac:dyDescent="0.25">
      <c r="A2906" s="9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2" t="s">
        <v>8315</v>
      </c>
      <c r="R2906" t="s">
        <v>8316</v>
      </c>
      <c r="S2906" s="16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5" x14ac:dyDescent="0.25">
      <c r="A2907" s="9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2" t="s">
        <v>8315</v>
      </c>
      <c r="R2907" t="s">
        <v>8316</v>
      </c>
      <c r="S2907" s="16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60" x14ac:dyDescent="0.25">
      <c r="A2908" s="9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2" t="s">
        <v>8315</v>
      </c>
      <c r="R2908" t="s">
        <v>8316</v>
      </c>
      <c r="S2908" s="16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60" x14ac:dyDescent="0.25">
      <c r="A2909" s="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2" t="s">
        <v>8315</v>
      </c>
      <c r="R2909" t="s">
        <v>8316</v>
      </c>
      <c r="S2909" s="16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60" x14ac:dyDescent="0.25">
      <c r="A2910" s="9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2" t="s">
        <v>8315</v>
      </c>
      <c r="R2910" t="s">
        <v>8316</v>
      </c>
      <c r="S2910" s="16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60" x14ac:dyDescent="0.25">
      <c r="A2911" s="9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2" t="s">
        <v>8315</v>
      </c>
      <c r="R2911" t="s">
        <v>8316</v>
      </c>
      <c r="S2911" s="16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5" x14ac:dyDescent="0.25">
      <c r="A2912" s="9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2" t="s">
        <v>8315</v>
      </c>
      <c r="R2912" t="s">
        <v>8316</v>
      </c>
      <c r="S2912" s="16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60" x14ac:dyDescent="0.25">
      <c r="A2913" s="9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2" t="s">
        <v>8315</v>
      </c>
      <c r="R2913" t="s">
        <v>8316</v>
      </c>
      <c r="S2913" s="16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45" x14ac:dyDescent="0.25">
      <c r="A2914" s="9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2" t="s">
        <v>8315</v>
      </c>
      <c r="R2914" t="s">
        <v>8316</v>
      </c>
      <c r="S2914" s="16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45" x14ac:dyDescent="0.25">
      <c r="A2915" s="9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2" t="s">
        <v>8315</v>
      </c>
      <c r="R2915" t="s">
        <v>8316</v>
      </c>
      <c r="S2915" s="16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30" x14ac:dyDescent="0.25">
      <c r="A2916" s="9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2" t="s">
        <v>8315</v>
      </c>
      <c r="R2916" t="s">
        <v>8316</v>
      </c>
      <c r="S2916" s="16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5" x14ac:dyDescent="0.25">
      <c r="A2917" s="9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2" t="s">
        <v>8315</v>
      </c>
      <c r="R2917" t="s">
        <v>8316</v>
      </c>
      <c r="S2917" s="16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45" x14ac:dyDescent="0.25">
      <c r="A2918" s="9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2" t="s">
        <v>8315</v>
      </c>
      <c r="R2918" t="s">
        <v>8316</v>
      </c>
      <c r="S2918" s="16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5" x14ac:dyDescent="0.25">
      <c r="A2919" s="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2" t="s">
        <v>8315</v>
      </c>
      <c r="R2919" t="s">
        <v>8316</v>
      </c>
      <c r="S2919" s="16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5" x14ac:dyDescent="0.25">
      <c r="A2920" s="9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2" t="s">
        <v>8315</v>
      </c>
      <c r="R2920" t="s">
        <v>8316</v>
      </c>
      <c r="S2920" s="16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5" x14ac:dyDescent="0.25">
      <c r="A2921" s="9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2" t="s">
        <v>8315</v>
      </c>
      <c r="R2921" t="s">
        <v>8316</v>
      </c>
      <c r="S2921" s="16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60" x14ac:dyDescent="0.25">
      <c r="A2922" s="9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2" t="s">
        <v>8315</v>
      </c>
      <c r="R2922" t="s">
        <v>8316</v>
      </c>
      <c r="S2922" s="16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45" x14ac:dyDescent="0.25">
      <c r="A2923" s="9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2" t="s">
        <v>8315</v>
      </c>
      <c r="R2923" t="s">
        <v>8357</v>
      </c>
      <c r="S2923" s="16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60" x14ac:dyDescent="0.25">
      <c r="A2924" s="9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2" t="s">
        <v>8315</v>
      </c>
      <c r="R2924" t="s">
        <v>8357</v>
      </c>
      <c r="S2924" s="16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5" x14ac:dyDescent="0.25">
      <c r="A2925" s="9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2" t="s">
        <v>8315</v>
      </c>
      <c r="R2925" t="s">
        <v>8357</v>
      </c>
      <c r="S2925" s="16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45" x14ac:dyDescent="0.25">
      <c r="A2926" s="9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2" t="s">
        <v>8315</v>
      </c>
      <c r="R2926" t="s">
        <v>8357</v>
      </c>
      <c r="S2926" s="16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5" x14ac:dyDescent="0.25">
      <c r="A2927" s="9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2" t="s">
        <v>8315</v>
      </c>
      <c r="R2927" t="s">
        <v>8357</v>
      </c>
      <c r="S2927" s="16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60" x14ac:dyDescent="0.25">
      <c r="A2928" s="9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2" t="s">
        <v>8315</v>
      </c>
      <c r="R2928" t="s">
        <v>8357</v>
      </c>
      <c r="S2928" s="16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60" x14ac:dyDescent="0.25">
      <c r="A2929" s="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2" t="s">
        <v>8315</v>
      </c>
      <c r="R2929" t="s">
        <v>8357</v>
      </c>
      <c r="S2929" s="16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30" x14ac:dyDescent="0.25">
      <c r="A2930" s="9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2" t="s">
        <v>8315</v>
      </c>
      <c r="R2930" t="s">
        <v>8357</v>
      </c>
      <c r="S2930" s="16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60" x14ac:dyDescent="0.25">
      <c r="A2931" s="9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2" t="s">
        <v>8315</v>
      </c>
      <c r="R2931" t="s">
        <v>8357</v>
      </c>
      <c r="S2931" s="16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60" x14ac:dyDescent="0.25">
      <c r="A2932" s="9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2" t="s">
        <v>8315</v>
      </c>
      <c r="R2932" t="s">
        <v>8357</v>
      </c>
      <c r="S2932" s="16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60" x14ac:dyDescent="0.25">
      <c r="A2933" s="9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2" t="s">
        <v>8315</v>
      </c>
      <c r="R2933" t="s">
        <v>8357</v>
      </c>
      <c r="S2933" s="16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45" x14ac:dyDescent="0.25">
      <c r="A2934" s="9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2" t="s">
        <v>8315</v>
      </c>
      <c r="R2934" t="s">
        <v>8357</v>
      </c>
      <c r="S2934" s="16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60" x14ac:dyDescent="0.25">
      <c r="A2935" s="9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2" t="s">
        <v>8315</v>
      </c>
      <c r="R2935" t="s">
        <v>8357</v>
      </c>
      <c r="S2935" s="16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5" x14ac:dyDescent="0.25">
      <c r="A2936" s="9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2" t="s">
        <v>8315</v>
      </c>
      <c r="R2936" t="s">
        <v>8357</v>
      </c>
      <c r="S2936" s="16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5" x14ac:dyDescent="0.25">
      <c r="A2937" s="9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2" t="s">
        <v>8315</v>
      </c>
      <c r="R2937" t="s">
        <v>8357</v>
      </c>
      <c r="S2937" s="16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45" x14ac:dyDescent="0.25">
      <c r="A2938" s="9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2" t="s">
        <v>8315</v>
      </c>
      <c r="R2938" t="s">
        <v>8357</v>
      </c>
      <c r="S2938" s="16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30" x14ac:dyDescent="0.25">
      <c r="A2939" s="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2" t="s">
        <v>8315</v>
      </c>
      <c r="R2939" t="s">
        <v>8357</v>
      </c>
      <c r="S2939" s="16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60" x14ac:dyDescent="0.25">
      <c r="A2940" s="9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2" t="s">
        <v>8315</v>
      </c>
      <c r="R2940" t="s">
        <v>8357</v>
      </c>
      <c r="S2940" s="16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60" x14ac:dyDescent="0.25">
      <c r="A2941" s="9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2" t="s">
        <v>8315</v>
      </c>
      <c r="R2941" t="s">
        <v>8357</v>
      </c>
      <c r="S2941" s="16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5" x14ac:dyDescent="0.25">
      <c r="A2942" s="9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2" t="s">
        <v>8315</v>
      </c>
      <c r="R2942" t="s">
        <v>8357</v>
      </c>
      <c r="S2942" s="16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60" x14ac:dyDescent="0.25">
      <c r="A2943" s="9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2" t="s">
        <v>8315</v>
      </c>
      <c r="R2943" t="s">
        <v>8355</v>
      </c>
      <c r="S2943" s="16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60" x14ac:dyDescent="0.25">
      <c r="A2944" s="9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2" t="s">
        <v>8315</v>
      </c>
      <c r="R2944" t="s">
        <v>8355</v>
      </c>
      <c r="S2944" s="16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45" x14ac:dyDescent="0.25">
      <c r="A2945" s="9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2" t="s">
        <v>8315</v>
      </c>
      <c r="R2945" t="s">
        <v>8355</v>
      </c>
      <c r="S2945" s="16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45" x14ac:dyDescent="0.25">
      <c r="A2946" s="9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2" t="s">
        <v>8315</v>
      </c>
      <c r="R2946" t="s">
        <v>8355</v>
      </c>
      <c r="S2946" s="16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60" x14ac:dyDescent="0.25">
      <c r="A2947" s="9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2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YEAR(S:S)</f>
        <v>2015</v>
      </c>
    </row>
    <row r="2948" spans="1:21" ht="60" x14ac:dyDescent="0.25">
      <c r="A2948" s="9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2" t="s">
        <v>8315</v>
      </c>
      <c r="R2948" t="s">
        <v>8355</v>
      </c>
      <c r="S2948" s="16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60" x14ac:dyDescent="0.25">
      <c r="A2949" s="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2" t="s">
        <v>8315</v>
      </c>
      <c r="R2949" t="s">
        <v>8355</v>
      </c>
      <c r="S2949" s="16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60" x14ac:dyDescent="0.25">
      <c r="A2950" s="9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2" t="s">
        <v>8315</v>
      </c>
      <c r="R2950" t="s">
        <v>8355</v>
      </c>
      <c r="S2950" s="16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60" x14ac:dyDescent="0.25">
      <c r="A2951" s="9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2" t="s">
        <v>8315</v>
      </c>
      <c r="R2951" t="s">
        <v>8355</v>
      </c>
      <c r="S2951" s="16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60" x14ac:dyDescent="0.25">
      <c r="A2952" s="9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2" t="s">
        <v>8315</v>
      </c>
      <c r="R2952" t="s">
        <v>8355</v>
      </c>
      <c r="S2952" s="16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60" x14ac:dyDescent="0.25">
      <c r="A2953" s="9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2" t="s">
        <v>8315</v>
      </c>
      <c r="R2953" t="s">
        <v>8355</v>
      </c>
      <c r="S2953" s="16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60" x14ac:dyDescent="0.25">
      <c r="A2954" s="9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2" t="s">
        <v>8315</v>
      </c>
      <c r="R2954" t="s">
        <v>8355</v>
      </c>
      <c r="S2954" s="16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5" x14ac:dyDescent="0.25">
      <c r="A2955" s="9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2" t="s">
        <v>8315</v>
      </c>
      <c r="R2955" t="s">
        <v>8355</v>
      </c>
      <c r="S2955" s="16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5" x14ac:dyDescent="0.25">
      <c r="A2956" s="9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2" t="s">
        <v>8315</v>
      </c>
      <c r="R2956" t="s">
        <v>8355</v>
      </c>
      <c r="S2956" s="16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45" x14ac:dyDescent="0.25">
      <c r="A2957" s="9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2" t="s">
        <v>8315</v>
      </c>
      <c r="R2957" t="s">
        <v>8355</v>
      </c>
      <c r="S2957" s="16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60" x14ac:dyDescent="0.25">
      <c r="A2958" s="9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2" t="s">
        <v>8315</v>
      </c>
      <c r="R2958" t="s">
        <v>8355</v>
      </c>
      <c r="S2958" s="16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5" x14ac:dyDescent="0.25">
      <c r="A2959" s="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2" t="s">
        <v>8315</v>
      </c>
      <c r="R2959" t="s">
        <v>8355</v>
      </c>
      <c r="S2959" s="16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5" x14ac:dyDescent="0.25">
      <c r="A2960" s="9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2" t="s">
        <v>8315</v>
      </c>
      <c r="R2960" t="s">
        <v>8355</v>
      </c>
      <c r="S2960" s="16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60" x14ac:dyDescent="0.25">
      <c r="A2961" s="9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2" t="s">
        <v>8315</v>
      </c>
      <c r="R2961" t="s">
        <v>8355</v>
      </c>
      <c r="S2961" s="16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5" x14ac:dyDescent="0.25">
      <c r="A2962" s="9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2" t="s">
        <v>8315</v>
      </c>
      <c r="R2962" t="s">
        <v>8355</v>
      </c>
      <c r="S2962" s="16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60" x14ac:dyDescent="0.25">
      <c r="A2963" s="9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2" t="s">
        <v>8315</v>
      </c>
      <c r="R2963" t="s">
        <v>8316</v>
      </c>
      <c r="S2963" s="16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45" x14ac:dyDescent="0.25">
      <c r="A2964" s="9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2" t="s">
        <v>8315</v>
      </c>
      <c r="R2964" t="s">
        <v>8316</v>
      </c>
      <c r="S2964" s="16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60" x14ac:dyDescent="0.25">
      <c r="A2965" s="9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2" t="s">
        <v>8315</v>
      </c>
      <c r="R2965" t="s">
        <v>8316</v>
      </c>
      <c r="S2965" s="16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60" x14ac:dyDescent="0.25">
      <c r="A2966" s="9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2" t="s">
        <v>8315</v>
      </c>
      <c r="R2966" t="s">
        <v>8316</v>
      </c>
      <c r="S2966" s="16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60" x14ac:dyDescent="0.25">
      <c r="A2967" s="9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2" t="s">
        <v>8315</v>
      </c>
      <c r="R2967" t="s">
        <v>8316</v>
      </c>
      <c r="S2967" s="16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45" x14ac:dyDescent="0.25">
      <c r="A2968" s="9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2" t="s">
        <v>8315</v>
      </c>
      <c r="R2968" t="s">
        <v>8316</v>
      </c>
      <c r="S2968" s="16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5" x14ac:dyDescent="0.25">
      <c r="A2969" s="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2" t="s">
        <v>8315</v>
      </c>
      <c r="R2969" t="s">
        <v>8316</v>
      </c>
      <c r="S2969" s="16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30" x14ac:dyDescent="0.25">
      <c r="A2970" s="9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2" t="s">
        <v>8315</v>
      </c>
      <c r="R2970" t="s">
        <v>8316</v>
      </c>
      <c r="S2970" s="16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45" x14ac:dyDescent="0.25">
      <c r="A2971" s="9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2" t="s">
        <v>8315</v>
      </c>
      <c r="R2971" t="s">
        <v>8316</v>
      </c>
      <c r="S2971" s="16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5" x14ac:dyDescent="0.25">
      <c r="A2972" s="9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2" t="s">
        <v>8315</v>
      </c>
      <c r="R2972" t="s">
        <v>8316</v>
      </c>
      <c r="S2972" s="16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60" x14ac:dyDescent="0.25">
      <c r="A2973" s="9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2" t="s">
        <v>8315</v>
      </c>
      <c r="R2973" t="s">
        <v>8316</v>
      </c>
      <c r="S2973" s="16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30" x14ac:dyDescent="0.25">
      <c r="A2974" s="9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2" t="s">
        <v>8315</v>
      </c>
      <c r="R2974" t="s">
        <v>8316</v>
      </c>
      <c r="S2974" s="16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60" x14ac:dyDescent="0.25">
      <c r="A2975" s="9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2" t="s">
        <v>8315</v>
      </c>
      <c r="R2975" t="s">
        <v>8316</v>
      </c>
      <c r="S2975" s="16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60" x14ac:dyDescent="0.25">
      <c r="A2976" s="9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2" t="s">
        <v>8315</v>
      </c>
      <c r="R2976" t="s">
        <v>8316</v>
      </c>
      <c r="S2976" s="16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60" x14ac:dyDescent="0.25">
      <c r="A2977" s="9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2" t="s">
        <v>8315</v>
      </c>
      <c r="R2977" t="s">
        <v>8316</v>
      </c>
      <c r="S2977" s="16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5" x14ac:dyDescent="0.25">
      <c r="A2978" s="9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2" t="s">
        <v>8315</v>
      </c>
      <c r="R2978" t="s">
        <v>8316</v>
      </c>
      <c r="S2978" s="16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60" x14ac:dyDescent="0.25">
      <c r="A2979" s="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2" t="s">
        <v>8315</v>
      </c>
      <c r="R2979" t="s">
        <v>8316</v>
      </c>
      <c r="S2979" s="16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60" x14ac:dyDescent="0.25">
      <c r="A2980" s="9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2" t="s">
        <v>8315</v>
      </c>
      <c r="R2980" t="s">
        <v>8316</v>
      </c>
      <c r="S2980" s="16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60" x14ac:dyDescent="0.25">
      <c r="A2981" s="9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2" t="s">
        <v>8315</v>
      </c>
      <c r="R2981" t="s">
        <v>8316</v>
      </c>
      <c r="S2981" s="16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5" x14ac:dyDescent="0.25">
      <c r="A2982" s="9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2" t="s">
        <v>8315</v>
      </c>
      <c r="R2982" t="s">
        <v>8316</v>
      </c>
      <c r="S2982" s="16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60" x14ac:dyDescent="0.25">
      <c r="A2983" s="9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2" t="s">
        <v>8315</v>
      </c>
      <c r="R2983" t="s">
        <v>8355</v>
      </c>
      <c r="S2983" s="16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45" x14ac:dyDescent="0.25">
      <c r="A2984" s="9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2" t="s">
        <v>8315</v>
      </c>
      <c r="R2984" t="s">
        <v>8355</v>
      </c>
      <c r="S2984" s="16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5" x14ac:dyDescent="0.25">
      <c r="A2985" s="9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2" t="s">
        <v>8315</v>
      </c>
      <c r="R2985" t="s">
        <v>8355</v>
      </c>
      <c r="S2985" s="16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60" x14ac:dyDescent="0.25">
      <c r="A2986" s="9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2" t="s">
        <v>8315</v>
      </c>
      <c r="R2986" t="s">
        <v>8355</v>
      </c>
      <c r="S2986" s="16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60" x14ac:dyDescent="0.25">
      <c r="A2987" s="9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2" t="s">
        <v>8315</v>
      </c>
      <c r="R2987" t="s">
        <v>8355</v>
      </c>
      <c r="S2987" s="16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5" x14ac:dyDescent="0.25">
      <c r="A2988" s="9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2" t="s">
        <v>8315</v>
      </c>
      <c r="R2988" t="s">
        <v>8355</v>
      </c>
      <c r="S2988" s="16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60" x14ac:dyDescent="0.25">
      <c r="A2989" s="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2" t="s">
        <v>8315</v>
      </c>
      <c r="R2989" t="s">
        <v>8355</v>
      </c>
      <c r="S2989" s="16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45" x14ac:dyDescent="0.25">
      <c r="A2990" s="9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2" t="s">
        <v>8315</v>
      </c>
      <c r="R2990" t="s">
        <v>8355</v>
      </c>
      <c r="S2990" s="16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x14ac:dyDescent="0.25">
      <c r="A2991" s="9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2" t="s">
        <v>8315</v>
      </c>
      <c r="R2991" t="s">
        <v>8355</v>
      </c>
      <c r="S2991" s="16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45" x14ac:dyDescent="0.25">
      <c r="A2992" s="9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2" t="s">
        <v>8315</v>
      </c>
      <c r="R2992" t="s">
        <v>8355</v>
      </c>
      <c r="S2992" s="16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45" x14ac:dyDescent="0.25">
      <c r="A2993" s="9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2" t="s">
        <v>8315</v>
      </c>
      <c r="R2993" t="s">
        <v>8355</v>
      </c>
      <c r="S2993" s="16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5" x14ac:dyDescent="0.25">
      <c r="A2994" s="9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2" t="s">
        <v>8315</v>
      </c>
      <c r="R2994" t="s">
        <v>8355</v>
      </c>
      <c r="S2994" s="16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x14ac:dyDescent="0.25">
      <c r="A2995" s="9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2" t="s">
        <v>8315</v>
      </c>
      <c r="R2995" t="s">
        <v>8355</v>
      </c>
      <c r="S2995" s="16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5" x14ac:dyDescent="0.25">
      <c r="A2996" s="9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2" t="s">
        <v>8315</v>
      </c>
      <c r="R2996" t="s">
        <v>8355</v>
      </c>
      <c r="S2996" s="16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60" x14ac:dyDescent="0.25">
      <c r="A2997" s="9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2" t="s">
        <v>8315</v>
      </c>
      <c r="R2997" t="s">
        <v>8355</v>
      </c>
      <c r="S2997" s="16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45" x14ac:dyDescent="0.25">
      <c r="A2998" s="9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2" t="s">
        <v>8315</v>
      </c>
      <c r="R2998" t="s">
        <v>8355</v>
      </c>
      <c r="S2998" s="16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45" x14ac:dyDescent="0.25">
      <c r="A2999" s="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2" t="s">
        <v>8315</v>
      </c>
      <c r="R2999" t="s">
        <v>8355</v>
      </c>
      <c r="S2999" s="16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60" x14ac:dyDescent="0.25">
      <c r="A3000" s="9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2" t="s">
        <v>8315</v>
      </c>
      <c r="R3000" t="s">
        <v>8355</v>
      </c>
      <c r="S3000" s="16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60" x14ac:dyDescent="0.25">
      <c r="A3001" s="9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2" t="s">
        <v>8315</v>
      </c>
      <c r="R3001" t="s">
        <v>8355</v>
      </c>
      <c r="S3001" s="16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45" x14ac:dyDescent="0.25">
      <c r="A3002" s="9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2" t="s">
        <v>8315</v>
      </c>
      <c r="R3002" t="s">
        <v>8355</v>
      </c>
      <c r="S3002" s="16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5" x14ac:dyDescent="0.25">
      <c r="A3003" s="9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2" t="s">
        <v>8315</v>
      </c>
      <c r="R3003" t="s">
        <v>8355</v>
      </c>
      <c r="S3003" s="16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30" x14ac:dyDescent="0.25">
      <c r="A3004" s="9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2" t="s">
        <v>8315</v>
      </c>
      <c r="R3004" t="s">
        <v>8355</v>
      </c>
      <c r="S3004" s="16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60" x14ac:dyDescent="0.25">
      <c r="A3005" s="9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2" t="s">
        <v>8315</v>
      </c>
      <c r="R3005" t="s">
        <v>8355</v>
      </c>
      <c r="S3005" s="16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60" x14ac:dyDescent="0.25">
      <c r="A3006" s="9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2" t="s">
        <v>8315</v>
      </c>
      <c r="R3006" t="s">
        <v>8355</v>
      </c>
      <c r="S3006" s="16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60" x14ac:dyDescent="0.25">
      <c r="A3007" s="9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2" t="s">
        <v>8315</v>
      </c>
      <c r="R3007" t="s">
        <v>8355</v>
      </c>
      <c r="S3007" s="16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45" x14ac:dyDescent="0.25">
      <c r="A3008" s="9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2" t="s">
        <v>8315</v>
      </c>
      <c r="R3008" t="s">
        <v>8355</v>
      </c>
      <c r="S3008" s="16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30" x14ac:dyDescent="0.25">
      <c r="A3009" s="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2" t="s">
        <v>8315</v>
      </c>
      <c r="R3009" t="s">
        <v>8355</v>
      </c>
      <c r="S3009" s="16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5" x14ac:dyDescent="0.25">
      <c r="A3010" s="9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2" t="s">
        <v>8315</v>
      </c>
      <c r="R3010" t="s">
        <v>8355</v>
      </c>
      <c r="S3010" s="16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60" x14ac:dyDescent="0.25">
      <c r="A3011" s="9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2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YEAR(S:S)</f>
        <v>2014</v>
      </c>
    </row>
    <row r="3012" spans="1:21" ht="60" x14ac:dyDescent="0.25">
      <c r="A3012" s="9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2" t="s">
        <v>8315</v>
      </c>
      <c r="R3012" t="s">
        <v>8355</v>
      </c>
      <c r="S3012" s="16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5" x14ac:dyDescent="0.25">
      <c r="A3013" s="9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2" t="s">
        <v>8315</v>
      </c>
      <c r="R3013" t="s">
        <v>8355</v>
      </c>
      <c r="S3013" s="16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5" x14ac:dyDescent="0.25">
      <c r="A3014" s="9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2" t="s">
        <v>8315</v>
      </c>
      <c r="R3014" t="s">
        <v>8355</v>
      </c>
      <c r="S3014" s="16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5" x14ac:dyDescent="0.25">
      <c r="A3015" s="9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2" t="s">
        <v>8315</v>
      </c>
      <c r="R3015" t="s">
        <v>8355</v>
      </c>
      <c r="S3015" s="16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60" x14ac:dyDescent="0.25">
      <c r="A3016" s="9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2" t="s">
        <v>8315</v>
      </c>
      <c r="R3016" t="s">
        <v>8355</v>
      </c>
      <c r="S3016" s="16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5" x14ac:dyDescent="0.25">
      <c r="A3017" s="9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2" t="s">
        <v>8315</v>
      </c>
      <c r="R3017" t="s">
        <v>8355</v>
      </c>
      <c r="S3017" s="16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60" x14ac:dyDescent="0.25">
      <c r="A3018" s="9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2" t="s">
        <v>8315</v>
      </c>
      <c r="R3018" t="s">
        <v>8355</v>
      </c>
      <c r="S3018" s="16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60" x14ac:dyDescent="0.25">
      <c r="A3019" s="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2" t="s">
        <v>8315</v>
      </c>
      <c r="R3019" t="s">
        <v>8355</v>
      </c>
      <c r="S3019" s="16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60" x14ac:dyDescent="0.25">
      <c r="A3020" s="9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2" t="s">
        <v>8315</v>
      </c>
      <c r="R3020" t="s">
        <v>8355</v>
      </c>
      <c r="S3020" s="16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60" x14ac:dyDescent="0.25">
      <c r="A3021" s="9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2" t="s">
        <v>8315</v>
      </c>
      <c r="R3021" t="s">
        <v>8355</v>
      </c>
      <c r="S3021" s="16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60" x14ac:dyDescent="0.25">
      <c r="A3022" s="9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2" t="s">
        <v>8315</v>
      </c>
      <c r="R3022" t="s">
        <v>8355</v>
      </c>
      <c r="S3022" s="16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5" x14ac:dyDescent="0.25">
      <c r="A3023" s="9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2" t="s">
        <v>8315</v>
      </c>
      <c r="R3023" t="s">
        <v>8355</v>
      </c>
      <c r="S3023" s="16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60" x14ac:dyDescent="0.25">
      <c r="A3024" s="9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2" t="s">
        <v>8315</v>
      </c>
      <c r="R3024" t="s">
        <v>8355</v>
      </c>
      <c r="S3024" s="16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60" x14ac:dyDescent="0.25">
      <c r="A3025" s="9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2" t="s">
        <v>8315</v>
      </c>
      <c r="R3025" t="s">
        <v>8355</v>
      </c>
      <c r="S3025" s="16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60" x14ac:dyDescent="0.25">
      <c r="A3026" s="9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2" t="s">
        <v>8315</v>
      </c>
      <c r="R3026" t="s">
        <v>8355</v>
      </c>
      <c r="S3026" s="16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5" x14ac:dyDescent="0.25">
      <c r="A3027" s="9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2" t="s">
        <v>8315</v>
      </c>
      <c r="R3027" t="s">
        <v>8355</v>
      </c>
      <c r="S3027" s="16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60" x14ac:dyDescent="0.25">
      <c r="A3028" s="9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2" t="s">
        <v>8315</v>
      </c>
      <c r="R3028" t="s">
        <v>8355</v>
      </c>
      <c r="S3028" s="16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45" x14ac:dyDescent="0.25">
      <c r="A3029" s="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2" t="s">
        <v>8315</v>
      </c>
      <c r="R3029" t="s">
        <v>8355</v>
      </c>
      <c r="S3029" s="16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30" x14ac:dyDescent="0.25">
      <c r="A3030" s="9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2" t="s">
        <v>8315</v>
      </c>
      <c r="R3030" t="s">
        <v>8355</v>
      </c>
      <c r="S3030" s="16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60" x14ac:dyDescent="0.25">
      <c r="A3031" s="9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2" t="s">
        <v>8315</v>
      </c>
      <c r="R3031" t="s">
        <v>8355</v>
      </c>
      <c r="S3031" s="16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60" x14ac:dyDescent="0.25">
      <c r="A3032" s="9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2" t="s">
        <v>8315</v>
      </c>
      <c r="R3032" t="s">
        <v>8355</v>
      </c>
      <c r="S3032" s="16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75" x14ac:dyDescent="0.25">
      <c r="A3033" s="9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2" t="s">
        <v>8315</v>
      </c>
      <c r="R3033" t="s">
        <v>8355</v>
      </c>
      <c r="S3033" s="16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60" x14ac:dyDescent="0.25">
      <c r="A3034" s="9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2" t="s">
        <v>8315</v>
      </c>
      <c r="R3034" t="s">
        <v>8355</v>
      </c>
      <c r="S3034" s="16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5" x14ac:dyDescent="0.25">
      <c r="A3035" s="9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2" t="s">
        <v>8315</v>
      </c>
      <c r="R3035" t="s">
        <v>8355</v>
      </c>
      <c r="S3035" s="16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75" x14ac:dyDescent="0.25">
      <c r="A3036" s="9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2" t="s">
        <v>8315</v>
      </c>
      <c r="R3036" t="s">
        <v>8355</v>
      </c>
      <c r="S3036" s="16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45" x14ac:dyDescent="0.25">
      <c r="A3037" s="9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2" t="s">
        <v>8315</v>
      </c>
      <c r="R3037" t="s">
        <v>8355</v>
      </c>
      <c r="S3037" s="16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60" x14ac:dyDescent="0.25">
      <c r="A3038" s="9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2" t="s">
        <v>8315</v>
      </c>
      <c r="R3038" t="s">
        <v>8355</v>
      </c>
      <c r="S3038" s="16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60" x14ac:dyDescent="0.25">
      <c r="A3039" s="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2" t="s">
        <v>8315</v>
      </c>
      <c r="R3039" t="s">
        <v>8355</v>
      </c>
      <c r="S3039" s="16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5" x14ac:dyDescent="0.25">
      <c r="A3040" s="9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2" t="s">
        <v>8315</v>
      </c>
      <c r="R3040" t="s">
        <v>8355</v>
      </c>
      <c r="S3040" s="16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5" x14ac:dyDescent="0.25">
      <c r="A3041" s="9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2" t="s">
        <v>8315</v>
      </c>
      <c r="R3041" t="s">
        <v>8355</v>
      </c>
      <c r="S3041" s="16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5" x14ac:dyDescent="0.25">
      <c r="A3042" s="9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2" t="s">
        <v>8315</v>
      </c>
      <c r="R3042" t="s">
        <v>8355</v>
      </c>
      <c r="S3042" s="16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30" x14ac:dyDescent="0.25">
      <c r="A3043" s="9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2" t="s">
        <v>8315</v>
      </c>
      <c r="R3043" t="s">
        <v>8355</v>
      </c>
      <c r="S3043" s="16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60" x14ac:dyDescent="0.25">
      <c r="A3044" s="9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2" t="s">
        <v>8315</v>
      </c>
      <c r="R3044" t="s">
        <v>8355</v>
      </c>
      <c r="S3044" s="16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5" x14ac:dyDescent="0.25">
      <c r="A3045" s="9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2" t="s">
        <v>8315</v>
      </c>
      <c r="R3045" t="s">
        <v>8355</v>
      </c>
      <c r="S3045" s="16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5" x14ac:dyDescent="0.25">
      <c r="A3046" s="9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2" t="s">
        <v>8315</v>
      </c>
      <c r="R3046" t="s">
        <v>8355</v>
      </c>
      <c r="S3046" s="16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60" x14ac:dyDescent="0.25">
      <c r="A3047" s="9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2" t="s">
        <v>8315</v>
      </c>
      <c r="R3047" t="s">
        <v>8355</v>
      </c>
      <c r="S3047" s="16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60" x14ac:dyDescent="0.25">
      <c r="A3048" s="9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2" t="s">
        <v>8315</v>
      </c>
      <c r="R3048" t="s">
        <v>8355</v>
      </c>
      <c r="S3048" s="16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5" x14ac:dyDescent="0.25">
      <c r="A3049" s="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2" t="s">
        <v>8315</v>
      </c>
      <c r="R3049" t="s">
        <v>8355</v>
      </c>
      <c r="S3049" s="16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60" x14ac:dyDescent="0.25">
      <c r="A3050" s="9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2" t="s">
        <v>8315</v>
      </c>
      <c r="R3050" t="s">
        <v>8355</v>
      </c>
      <c r="S3050" s="16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60" x14ac:dyDescent="0.25">
      <c r="A3051" s="9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2" t="s">
        <v>8315</v>
      </c>
      <c r="R3051" t="s">
        <v>8355</v>
      </c>
      <c r="S3051" s="16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30" x14ac:dyDescent="0.25">
      <c r="A3052" s="9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2" t="s">
        <v>8315</v>
      </c>
      <c r="R3052" t="s">
        <v>8355</v>
      </c>
      <c r="S3052" s="16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60" x14ac:dyDescent="0.25">
      <c r="A3053" s="9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2" t="s">
        <v>8315</v>
      </c>
      <c r="R3053" t="s">
        <v>8355</v>
      </c>
      <c r="S3053" s="16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45" x14ac:dyDescent="0.25">
      <c r="A3054" s="9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2" t="s">
        <v>8315</v>
      </c>
      <c r="R3054" t="s">
        <v>8355</v>
      </c>
      <c r="S3054" s="16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60" x14ac:dyDescent="0.25">
      <c r="A3055" s="9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2" t="s">
        <v>8315</v>
      </c>
      <c r="R3055" t="s">
        <v>8355</v>
      </c>
      <c r="S3055" s="16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60" x14ac:dyDescent="0.25">
      <c r="A3056" s="9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2" t="s">
        <v>8315</v>
      </c>
      <c r="R3056" t="s">
        <v>8355</v>
      </c>
      <c r="S3056" s="16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60" x14ac:dyDescent="0.25">
      <c r="A3057" s="9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2" t="s">
        <v>8315</v>
      </c>
      <c r="R3057" t="s">
        <v>8355</v>
      </c>
      <c r="S3057" s="16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60" x14ac:dyDescent="0.25">
      <c r="A3058" s="9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2" t="s">
        <v>8315</v>
      </c>
      <c r="R3058" t="s">
        <v>8355</v>
      </c>
      <c r="S3058" s="16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5" x14ac:dyDescent="0.25">
      <c r="A3059" s="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2" t="s">
        <v>8315</v>
      </c>
      <c r="R3059" t="s">
        <v>8355</v>
      </c>
      <c r="S3059" s="16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60" x14ac:dyDescent="0.25">
      <c r="A3060" s="9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2" t="s">
        <v>8315</v>
      </c>
      <c r="R3060" t="s">
        <v>8355</v>
      </c>
      <c r="S3060" s="16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45" x14ac:dyDescent="0.25">
      <c r="A3061" s="9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2" t="s">
        <v>8315</v>
      </c>
      <c r="R3061" t="s">
        <v>8355</v>
      </c>
      <c r="S3061" s="16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30" x14ac:dyDescent="0.25">
      <c r="A3062" s="9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2" t="s">
        <v>8315</v>
      </c>
      <c r="R3062" t="s">
        <v>8355</v>
      </c>
      <c r="S3062" s="16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x14ac:dyDescent="0.25">
      <c r="A3063" s="9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2" t="s">
        <v>8315</v>
      </c>
      <c r="R3063" t="s">
        <v>8355</v>
      </c>
      <c r="S3063" s="16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60" x14ac:dyDescent="0.25">
      <c r="A3064" s="9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2" t="s">
        <v>8315</v>
      </c>
      <c r="R3064" t="s">
        <v>8355</v>
      </c>
      <c r="S3064" s="16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45" x14ac:dyDescent="0.25">
      <c r="A3065" s="9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2" t="s">
        <v>8315</v>
      </c>
      <c r="R3065" t="s">
        <v>8355</v>
      </c>
      <c r="S3065" s="16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30" x14ac:dyDescent="0.25">
      <c r="A3066" s="9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2" t="s">
        <v>8315</v>
      </c>
      <c r="R3066" t="s">
        <v>8355</v>
      </c>
      <c r="S3066" s="16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60" x14ac:dyDescent="0.25">
      <c r="A3067" s="9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2" t="s">
        <v>8315</v>
      </c>
      <c r="R3067" t="s">
        <v>8355</v>
      </c>
      <c r="S3067" s="16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5" x14ac:dyDescent="0.25">
      <c r="A3068" s="9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2" t="s">
        <v>8315</v>
      </c>
      <c r="R3068" t="s">
        <v>8355</v>
      </c>
      <c r="S3068" s="16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60" x14ac:dyDescent="0.25">
      <c r="A3069" s="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2" t="s">
        <v>8315</v>
      </c>
      <c r="R3069" t="s">
        <v>8355</v>
      </c>
      <c r="S3069" s="16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60" x14ac:dyDescent="0.25">
      <c r="A3070" s="9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2" t="s">
        <v>8315</v>
      </c>
      <c r="R3070" t="s">
        <v>8355</v>
      </c>
      <c r="S3070" s="16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60" x14ac:dyDescent="0.25">
      <c r="A3071" s="9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2" t="s">
        <v>8315</v>
      </c>
      <c r="R3071" t="s">
        <v>8355</v>
      </c>
      <c r="S3071" s="16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5" x14ac:dyDescent="0.25">
      <c r="A3072" s="9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2" t="s">
        <v>8315</v>
      </c>
      <c r="R3072" t="s">
        <v>8355</v>
      </c>
      <c r="S3072" s="16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5" x14ac:dyDescent="0.25">
      <c r="A3073" s="9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2" t="s">
        <v>8315</v>
      </c>
      <c r="R3073" t="s">
        <v>8355</v>
      </c>
      <c r="S3073" s="16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60" x14ac:dyDescent="0.25">
      <c r="A3074" s="9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2" t="s">
        <v>8315</v>
      </c>
      <c r="R3074" t="s">
        <v>8355</v>
      </c>
      <c r="S3074" s="16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5" x14ac:dyDescent="0.25">
      <c r="A3075" s="9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2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YEAR(S:S)</f>
        <v>2015</v>
      </c>
    </row>
    <row r="3076" spans="1:21" ht="75" x14ac:dyDescent="0.25">
      <c r="A3076" s="9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2" t="s">
        <v>8315</v>
      </c>
      <c r="R3076" t="s">
        <v>8355</v>
      </c>
      <c r="S3076" s="16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5" x14ac:dyDescent="0.25">
      <c r="A3077" s="9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2" t="s">
        <v>8315</v>
      </c>
      <c r="R3077" t="s">
        <v>8355</v>
      </c>
      <c r="S3077" s="16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30" x14ac:dyDescent="0.25">
      <c r="A3078" s="9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2" t="s">
        <v>8315</v>
      </c>
      <c r="R3078" t="s">
        <v>8355</v>
      </c>
      <c r="S3078" s="16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45" x14ac:dyDescent="0.25">
      <c r="A3079" s="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2" t="s">
        <v>8315</v>
      </c>
      <c r="R3079" t="s">
        <v>8355</v>
      </c>
      <c r="S3079" s="16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60" x14ac:dyDescent="0.25">
      <c r="A3080" s="9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2" t="s">
        <v>8315</v>
      </c>
      <c r="R3080" t="s">
        <v>8355</v>
      </c>
      <c r="S3080" s="16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5" x14ac:dyDescent="0.25">
      <c r="A3081" s="9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2" t="s">
        <v>8315</v>
      </c>
      <c r="R3081" t="s">
        <v>8355</v>
      </c>
      <c r="S3081" s="16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60" x14ac:dyDescent="0.25">
      <c r="A3082" s="9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2" t="s">
        <v>8315</v>
      </c>
      <c r="R3082" t="s">
        <v>8355</v>
      </c>
      <c r="S3082" s="16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60" x14ac:dyDescent="0.25">
      <c r="A3083" s="9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2" t="s">
        <v>8315</v>
      </c>
      <c r="R3083" t="s">
        <v>8355</v>
      </c>
      <c r="S3083" s="16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45" x14ac:dyDescent="0.25">
      <c r="A3084" s="9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2" t="s">
        <v>8315</v>
      </c>
      <c r="R3084" t="s">
        <v>8355</v>
      </c>
      <c r="S3084" s="16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60" x14ac:dyDescent="0.25">
      <c r="A3085" s="9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2" t="s">
        <v>8315</v>
      </c>
      <c r="R3085" t="s">
        <v>8355</v>
      </c>
      <c r="S3085" s="16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60" x14ac:dyDescent="0.25">
      <c r="A3086" s="9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2" t="s">
        <v>8315</v>
      </c>
      <c r="R3086" t="s">
        <v>8355</v>
      </c>
      <c r="S3086" s="16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45" x14ac:dyDescent="0.25">
      <c r="A3087" s="9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2" t="s">
        <v>8315</v>
      </c>
      <c r="R3087" t="s">
        <v>8355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60" x14ac:dyDescent="0.25">
      <c r="A3088" s="9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2" t="s">
        <v>8315</v>
      </c>
      <c r="R3088" t="s">
        <v>8355</v>
      </c>
      <c r="S3088" s="16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60" x14ac:dyDescent="0.25">
      <c r="A3089" s="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2" t="s">
        <v>8315</v>
      </c>
      <c r="R3089" t="s">
        <v>8355</v>
      </c>
      <c r="S3089" s="16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45" x14ac:dyDescent="0.25">
      <c r="A3090" s="9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2" t="s">
        <v>8315</v>
      </c>
      <c r="R3090" t="s">
        <v>8355</v>
      </c>
      <c r="S3090" s="16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45" x14ac:dyDescent="0.25">
      <c r="A3091" s="9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2" t="s">
        <v>8315</v>
      </c>
      <c r="R3091" t="s">
        <v>8355</v>
      </c>
      <c r="S3091" s="16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60" x14ac:dyDescent="0.25">
      <c r="A3092" s="9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2" t="s">
        <v>8315</v>
      </c>
      <c r="R3092" t="s">
        <v>8355</v>
      </c>
      <c r="S3092" s="16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60" x14ac:dyDescent="0.25">
      <c r="A3093" s="9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2" t="s">
        <v>8315</v>
      </c>
      <c r="R3093" t="s">
        <v>8355</v>
      </c>
      <c r="S3093" s="16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5" x14ac:dyDescent="0.25">
      <c r="A3094" s="9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2" t="s">
        <v>8315</v>
      </c>
      <c r="R3094" t="s">
        <v>8355</v>
      </c>
      <c r="S3094" s="16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60" x14ac:dyDescent="0.25">
      <c r="A3095" s="9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2" t="s">
        <v>8315</v>
      </c>
      <c r="R3095" t="s">
        <v>8355</v>
      </c>
      <c r="S3095" s="16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45" x14ac:dyDescent="0.25">
      <c r="A3096" s="9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2" t="s">
        <v>8315</v>
      </c>
      <c r="R3096" t="s">
        <v>8355</v>
      </c>
      <c r="S3096" s="16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5" x14ac:dyDescent="0.25">
      <c r="A3097" s="9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2" t="s">
        <v>8315</v>
      </c>
      <c r="R3097" t="s">
        <v>8355</v>
      </c>
      <c r="S3097" s="16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5" x14ac:dyDescent="0.25">
      <c r="A3098" s="9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2" t="s">
        <v>8315</v>
      </c>
      <c r="R3098" t="s">
        <v>8355</v>
      </c>
      <c r="S3098" s="16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60" x14ac:dyDescent="0.25">
      <c r="A3099" s="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2" t="s">
        <v>8315</v>
      </c>
      <c r="R3099" t="s">
        <v>8355</v>
      </c>
      <c r="S3099" s="16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60" x14ac:dyDescent="0.25">
      <c r="A3100" s="9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2" t="s">
        <v>8315</v>
      </c>
      <c r="R3100" t="s">
        <v>8355</v>
      </c>
      <c r="S3100" s="16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60" x14ac:dyDescent="0.25">
      <c r="A3101" s="9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2" t="s">
        <v>8315</v>
      </c>
      <c r="R3101" t="s">
        <v>8355</v>
      </c>
      <c r="S3101" s="16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60" x14ac:dyDescent="0.25">
      <c r="A3102" s="9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2" t="s">
        <v>8315</v>
      </c>
      <c r="R3102" t="s">
        <v>8355</v>
      </c>
      <c r="S3102" s="16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60" x14ac:dyDescent="0.25">
      <c r="A3103" s="9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2" t="s">
        <v>8315</v>
      </c>
      <c r="R3103" t="s">
        <v>8355</v>
      </c>
      <c r="S3103" s="16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60" x14ac:dyDescent="0.25">
      <c r="A3104" s="9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2" t="s">
        <v>8315</v>
      </c>
      <c r="R3104" t="s">
        <v>8355</v>
      </c>
      <c r="S3104" s="16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30" x14ac:dyDescent="0.25">
      <c r="A3105" s="9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2" t="s">
        <v>8315</v>
      </c>
      <c r="R3105" t="s">
        <v>8355</v>
      </c>
      <c r="S3105" s="16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60" x14ac:dyDescent="0.25">
      <c r="A3106" s="9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2" t="s">
        <v>8315</v>
      </c>
      <c r="R3106" t="s">
        <v>8355</v>
      </c>
      <c r="S3106" s="16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5" x14ac:dyDescent="0.25">
      <c r="A3107" s="9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2" t="s">
        <v>8315</v>
      </c>
      <c r="R3107" t="s">
        <v>8355</v>
      </c>
      <c r="S3107" s="16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60" x14ac:dyDescent="0.25">
      <c r="A3108" s="9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2" t="s">
        <v>8315</v>
      </c>
      <c r="R3108" t="s">
        <v>8355</v>
      </c>
      <c r="S3108" s="16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45" x14ac:dyDescent="0.25">
      <c r="A3109" s="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2" t="s">
        <v>8315</v>
      </c>
      <c r="R3109" t="s">
        <v>8355</v>
      </c>
      <c r="S3109" s="16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ht="30" x14ac:dyDescent="0.25">
      <c r="A3110" s="9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2" t="s">
        <v>8315</v>
      </c>
      <c r="R3110" t="s">
        <v>8355</v>
      </c>
      <c r="S3110" s="16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60" x14ac:dyDescent="0.25">
      <c r="A3111" s="9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2" t="s">
        <v>8315</v>
      </c>
      <c r="R3111" t="s">
        <v>8355</v>
      </c>
      <c r="S3111" s="16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5" x14ac:dyDescent="0.25">
      <c r="A3112" s="9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2" t="s">
        <v>8315</v>
      </c>
      <c r="R3112" t="s">
        <v>8355</v>
      </c>
      <c r="S3112" s="16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45" x14ac:dyDescent="0.25">
      <c r="A3113" s="9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2" t="s">
        <v>8315</v>
      </c>
      <c r="R3113" t="s">
        <v>8355</v>
      </c>
      <c r="S3113" s="16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45" x14ac:dyDescent="0.25">
      <c r="A3114" s="9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2" t="s">
        <v>8315</v>
      </c>
      <c r="R3114" t="s">
        <v>8355</v>
      </c>
      <c r="S3114" s="16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45" x14ac:dyDescent="0.25">
      <c r="A3115" s="9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2" t="s">
        <v>8315</v>
      </c>
      <c r="R3115" t="s">
        <v>8355</v>
      </c>
      <c r="S3115" s="16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60" x14ac:dyDescent="0.25">
      <c r="A3116" s="9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2" t="s">
        <v>8315</v>
      </c>
      <c r="R3116" t="s">
        <v>8355</v>
      </c>
      <c r="S3116" s="16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45" x14ac:dyDescent="0.25">
      <c r="A3117" s="9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2" t="s">
        <v>8315</v>
      </c>
      <c r="R3117" t="s">
        <v>8355</v>
      </c>
      <c r="S3117" s="16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5" x14ac:dyDescent="0.25">
      <c r="A3118" s="9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2" t="s">
        <v>8315</v>
      </c>
      <c r="R3118" t="s">
        <v>8355</v>
      </c>
      <c r="S3118" s="16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5" x14ac:dyDescent="0.25">
      <c r="A3119" s="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2" t="s">
        <v>8315</v>
      </c>
      <c r="R3119" t="s">
        <v>8355</v>
      </c>
      <c r="S3119" s="16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30" x14ac:dyDescent="0.25">
      <c r="A3120" s="9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2" t="s">
        <v>8315</v>
      </c>
      <c r="R3120" t="s">
        <v>8355</v>
      </c>
      <c r="S3120" s="16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60" x14ac:dyDescent="0.25">
      <c r="A3121" s="9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2" t="s">
        <v>8315</v>
      </c>
      <c r="R3121" t="s">
        <v>8355</v>
      </c>
      <c r="S3121" s="16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5" x14ac:dyDescent="0.25">
      <c r="A3122" s="9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2" t="s">
        <v>8315</v>
      </c>
      <c r="R3122" t="s">
        <v>8355</v>
      </c>
      <c r="S3122" s="16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45" x14ac:dyDescent="0.25">
      <c r="A3123" s="9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2" t="s">
        <v>8315</v>
      </c>
      <c r="R3123" t="s">
        <v>8355</v>
      </c>
      <c r="S3123" s="16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x14ac:dyDescent="0.25">
      <c r="A3124" s="9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2" t="s">
        <v>8315</v>
      </c>
      <c r="R3124" t="s">
        <v>8355</v>
      </c>
      <c r="S3124" s="16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60" x14ac:dyDescent="0.25">
      <c r="A3125" s="9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2" t="s">
        <v>8315</v>
      </c>
      <c r="R3125" t="s">
        <v>8355</v>
      </c>
      <c r="S3125" s="16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45" x14ac:dyDescent="0.25">
      <c r="A3126" s="9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2" t="s">
        <v>8315</v>
      </c>
      <c r="R3126" t="s">
        <v>8355</v>
      </c>
      <c r="S3126" s="16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x14ac:dyDescent="0.25">
      <c r="A3127" s="9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2" t="s">
        <v>8315</v>
      </c>
      <c r="R3127" t="s">
        <v>8355</v>
      </c>
      <c r="S3127" s="16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90" x14ac:dyDescent="0.25">
      <c r="A3128" s="9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2" t="s">
        <v>8315</v>
      </c>
      <c r="R3128" t="s">
        <v>8355</v>
      </c>
      <c r="S3128" s="16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60" x14ac:dyDescent="0.25">
      <c r="A3129" s="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2" t="s">
        <v>8315</v>
      </c>
      <c r="R3129" t="s">
        <v>8355</v>
      </c>
      <c r="S3129" s="16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45" x14ac:dyDescent="0.25">
      <c r="A3130" s="9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2" t="s">
        <v>8315</v>
      </c>
      <c r="R3130" t="s">
        <v>8316</v>
      </c>
      <c r="S3130" s="16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60" x14ac:dyDescent="0.25">
      <c r="A3131" s="9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2" t="s">
        <v>8315</v>
      </c>
      <c r="R3131" t="s">
        <v>8316</v>
      </c>
      <c r="S3131" s="16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45" x14ac:dyDescent="0.25">
      <c r="A3132" s="9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2" t="s">
        <v>8315</v>
      </c>
      <c r="R3132" t="s">
        <v>8316</v>
      </c>
      <c r="S3132" s="16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30" x14ac:dyDescent="0.25">
      <c r="A3133" s="9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2" t="s">
        <v>8315</v>
      </c>
      <c r="R3133" t="s">
        <v>8316</v>
      </c>
      <c r="S3133" s="16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30" x14ac:dyDescent="0.25">
      <c r="A3134" s="9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2" t="s">
        <v>8315</v>
      </c>
      <c r="R3134" t="s">
        <v>8316</v>
      </c>
      <c r="S3134" s="16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60" x14ac:dyDescent="0.25">
      <c r="A3135" s="9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2" t="s">
        <v>8315</v>
      </c>
      <c r="R3135" t="s">
        <v>8316</v>
      </c>
      <c r="S3135" s="16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60" x14ac:dyDescent="0.25">
      <c r="A3136" s="9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2" t="s">
        <v>8315</v>
      </c>
      <c r="R3136" t="s">
        <v>8316</v>
      </c>
      <c r="S3136" s="16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60" x14ac:dyDescent="0.25">
      <c r="A3137" s="9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2" t="s">
        <v>8315</v>
      </c>
      <c r="R3137" t="s">
        <v>8316</v>
      </c>
      <c r="S3137" s="16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45" x14ac:dyDescent="0.25">
      <c r="A3138" s="9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2" t="s">
        <v>8315</v>
      </c>
      <c r="R3138" t="s">
        <v>8316</v>
      </c>
      <c r="S3138" s="16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45" x14ac:dyDescent="0.25">
      <c r="A3139" s="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2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YEAR(S:S)</f>
        <v>2017</v>
      </c>
    </row>
    <row r="3140" spans="1:21" ht="60" x14ac:dyDescent="0.25">
      <c r="A3140" s="9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2" t="s">
        <v>8315</v>
      </c>
      <c r="R3140" t="s">
        <v>8316</v>
      </c>
      <c r="S3140" s="16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60" x14ac:dyDescent="0.25">
      <c r="A3141" s="9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2" t="s">
        <v>8315</v>
      </c>
      <c r="R3141" t="s">
        <v>8316</v>
      </c>
      <c r="S3141" s="16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60" x14ac:dyDescent="0.25">
      <c r="A3142" s="9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2" t="s">
        <v>8315</v>
      </c>
      <c r="R3142" t="s">
        <v>8316</v>
      </c>
      <c r="S3142" s="16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60" x14ac:dyDescent="0.25">
      <c r="A3143" s="9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2" t="s">
        <v>8315</v>
      </c>
      <c r="R3143" t="s">
        <v>8316</v>
      </c>
      <c r="S3143" s="16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5" x14ac:dyDescent="0.25">
      <c r="A3144" s="9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2" t="s">
        <v>8315</v>
      </c>
      <c r="R3144" t="s">
        <v>8316</v>
      </c>
      <c r="S3144" s="16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60" x14ac:dyDescent="0.25">
      <c r="A3145" s="9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2" t="s">
        <v>8315</v>
      </c>
      <c r="R3145" t="s">
        <v>8316</v>
      </c>
      <c r="S3145" s="16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60" x14ac:dyDescent="0.25">
      <c r="A3146" s="9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2" t="s">
        <v>8315</v>
      </c>
      <c r="R3146" t="s">
        <v>8316</v>
      </c>
      <c r="S3146" s="16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45" x14ac:dyDescent="0.25">
      <c r="A3147" s="9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2" t="s">
        <v>8315</v>
      </c>
      <c r="R3147" t="s">
        <v>8316</v>
      </c>
      <c r="S3147" s="16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45" x14ac:dyDescent="0.25">
      <c r="A3148" s="9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2" t="s">
        <v>8315</v>
      </c>
      <c r="R3148" t="s">
        <v>8316</v>
      </c>
      <c r="S3148" s="16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60" x14ac:dyDescent="0.25">
      <c r="A3149" s="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2" t="s">
        <v>8315</v>
      </c>
      <c r="R3149" t="s">
        <v>8316</v>
      </c>
      <c r="S3149" s="16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30" x14ac:dyDescent="0.25">
      <c r="A3150" s="9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2" t="s">
        <v>8315</v>
      </c>
      <c r="R3150" t="s">
        <v>8316</v>
      </c>
      <c r="S3150" s="16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60" x14ac:dyDescent="0.25">
      <c r="A3151" s="9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2" t="s">
        <v>8315</v>
      </c>
      <c r="R3151" t="s">
        <v>8316</v>
      </c>
      <c r="S3151" s="16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60" x14ac:dyDescent="0.25">
      <c r="A3152" s="9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2" t="s">
        <v>8315</v>
      </c>
      <c r="R3152" t="s">
        <v>8316</v>
      </c>
      <c r="S3152" s="16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45" x14ac:dyDescent="0.25">
      <c r="A3153" s="9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2" t="s">
        <v>8315</v>
      </c>
      <c r="R3153" t="s">
        <v>8316</v>
      </c>
      <c r="S3153" s="16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5" x14ac:dyDescent="0.25">
      <c r="A3154" s="9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2" t="s">
        <v>8315</v>
      </c>
      <c r="R3154" t="s">
        <v>8316</v>
      </c>
      <c r="S3154" s="16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5" x14ac:dyDescent="0.25">
      <c r="A3155" s="9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2" t="s">
        <v>8315</v>
      </c>
      <c r="R3155" t="s">
        <v>8316</v>
      </c>
      <c r="S3155" s="16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60" x14ac:dyDescent="0.25">
      <c r="A3156" s="9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2" t="s">
        <v>8315</v>
      </c>
      <c r="R3156" t="s">
        <v>8316</v>
      </c>
      <c r="S3156" s="16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5" x14ac:dyDescent="0.25">
      <c r="A3157" s="9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2" t="s">
        <v>8315</v>
      </c>
      <c r="R3157" t="s">
        <v>8316</v>
      </c>
      <c r="S3157" s="16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60" x14ac:dyDescent="0.25">
      <c r="A3158" s="9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2" t="s">
        <v>8315</v>
      </c>
      <c r="R3158" t="s">
        <v>8316</v>
      </c>
      <c r="S3158" s="16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30" x14ac:dyDescent="0.25">
      <c r="A3159" s="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2" t="s">
        <v>8315</v>
      </c>
      <c r="R3159" t="s">
        <v>8316</v>
      </c>
      <c r="S3159" s="16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30" x14ac:dyDescent="0.25">
      <c r="A3160" s="9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2" t="s">
        <v>8315</v>
      </c>
      <c r="R3160" t="s">
        <v>8316</v>
      </c>
      <c r="S3160" s="16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45" x14ac:dyDescent="0.25">
      <c r="A3161" s="9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2" t="s">
        <v>8315</v>
      </c>
      <c r="R3161" t="s">
        <v>8316</v>
      </c>
      <c r="S3161" s="16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5" x14ac:dyDescent="0.25">
      <c r="A3162" s="9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2" t="s">
        <v>8315</v>
      </c>
      <c r="R3162" t="s">
        <v>8316</v>
      </c>
      <c r="S3162" s="16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60" x14ac:dyDescent="0.25">
      <c r="A3163" s="9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2" t="s">
        <v>8315</v>
      </c>
      <c r="R3163" t="s">
        <v>8316</v>
      </c>
      <c r="S3163" s="16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60" x14ac:dyDescent="0.25">
      <c r="A3164" s="9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2" t="s">
        <v>8315</v>
      </c>
      <c r="R3164" t="s">
        <v>8316</v>
      </c>
      <c r="S3164" s="16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5" x14ac:dyDescent="0.25">
      <c r="A3165" s="9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2" t="s">
        <v>8315</v>
      </c>
      <c r="R3165" t="s">
        <v>8316</v>
      </c>
      <c r="S3165" s="16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60" x14ac:dyDescent="0.25">
      <c r="A3166" s="9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2" t="s">
        <v>8315</v>
      </c>
      <c r="R3166" t="s">
        <v>8316</v>
      </c>
      <c r="S3166" s="16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60" x14ac:dyDescent="0.25">
      <c r="A3167" s="9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2" t="s">
        <v>8315</v>
      </c>
      <c r="R3167" t="s">
        <v>8316</v>
      </c>
      <c r="S3167" s="16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60" x14ac:dyDescent="0.25">
      <c r="A3168" s="9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2" t="s">
        <v>8315</v>
      </c>
      <c r="R3168" t="s">
        <v>8316</v>
      </c>
      <c r="S3168" s="16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30" x14ac:dyDescent="0.25">
      <c r="A3169" s="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2" t="s">
        <v>8315</v>
      </c>
      <c r="R3169" t="s">
        <v>8316</v>
      </c>
      <c r="S3169" s="16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5" x14ac:dyDescent="0.25">
      <c r="A3170" s="9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2" t="s">
        <v>8315</v>
      </c>
      <c r="R3170" t="s">
        <v>8316</v>
      </c>
      <c r="S3170" s="16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30" x14ac:dyDescent="0.25">
      <c r="A3171" s="9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2" t="s">
        <v>8315</v>
      </c>
      <c r="R3171" t="s">
        <v>8316</v>
      </c>
      <c r="S3171" s="16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45" x14ac:dyDescent="0.25">
      <c r="A3172" s="9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2" t="s">
        <v>8315</v>
      </c>
      <c r="R3172" t="s">
        <v>8316</v>
      </c>
      <c r="S3172" s="16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60" x14ac:dyDescent="0.25">
      <c r="A3173" s="9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2" t="s">
        <v>8315</v>
      </c>
      <c r="R3173" t="s">
        <v>8316</v>
      </c>
      <c r="S3173" s="16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5" x14ac:dyDescent="0.25">
      <c r="A3174" s="9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2" t="s">
        <v>8315</v>
      </c>
      <c r="R3174" t="s">
        <v>8316</v>
      </c>
      <c r="S3174" s="16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60" x14ac:dyDescent="0.25">
      <c r="A3175" s="9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2" t="s">
        <v>8315</v>
      </c>
      <c r="R3175" t="s">
        <v>8316</v>
      </c>
      <c r="S3175" s="16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60" x14ac:dyDescent="0.25">
      <c r="A3176" s="9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2" t="s">
        <v>8315</v>
      </c>
      <c r="R3176" t="s">
        <v>8316</v>
      </c>
      <c r="S3176" s="16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60" x14ac:dyDescent="0.25">
      <c r="A3177" s="9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2" t="s">
        <v>8315</v>
      </c>
      <c r="R3177" t="s">
        <v>8316</v>
      </c>
      <c r="S3177" s="16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60" x14ac:dyDescent="0.25">
      <c r="A3178" s="9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2" t="s">
        <v>8315</v>
      </c>
      <c r="R3178" t="s">
        <v>8316</v>
      </c>
      <c r="S3178" s="16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5" x14ac:dyDescent="0.25">
      <c r="A3179" s="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2" t="s">
        <v>8315</v>
      </c>
      <c r="R3179" t="s">
        <v>8316</v>
      </c>
      <c r="S3179" s="16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60" x14ac:dyDescent="0.25">
      <c r="A3180" s="9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2" t="s">
        <v>8315</v>
      </c>
      <c r="R3180" t="s">
        <v>8316</v>
      </c>
      <c r="S3180" s="16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45" x14ac:dyDescent="0.25">
      <c r="A3181" s="9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2" t="s">
        <v>8315</v>
      </c>
      <c r="R3181" t="s">
        <v>8316</v>
      </c>
      <c r="S3181" s="16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5" x14ac:dyDescent="0.25">
      <c r="A3182" s="9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2" t="s">
        <v>8315</v>
      </c>
      <c r="R3182" t="s">
        <v>8316</v>
      </c>
      <c r="S3182" s="16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60" x14ac:dyDescent="0.25">
      <c r="A3183" s="9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2" t="s">
        <v>8315</v>
      </c>
      <c r="R3183" t="s">
        <v>8316</v>
      </c>
      <c r="S3183" s="16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60" x14ac:dyDescent="0.25">
      <c r="A3184" s="9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2" t="s">
        <v>8315</v>
      </c>
      <c r="R3184" t="s">
        <v>8316</v>
      </c>
      <c r="S3184" s="16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5" x14ac:dyDescent="0.25">
      <c r="A3185" s="9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2" t="s">
        <v>8315</v>
      </c>
      <c r="R3185" t="s">
        <v>8316</v>
      </c>
      <c r="S3185" s="16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5" x14ac:dyDescent="0.25">
      <c r="A3186" s="9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2" t="s">
        <v>8315</v>
      </c>
      <c r="R3186" t="s">
        <v>8316</v>
      </c>
      <c r="S3186" s="16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60" x14ac:dyDescent="0.25">
      <c r="A3187" s="9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2" t="s">
        <v>8315</v>
      </c>
      <c r="R3187" t="s">
        <v>8316</v>
      </c>
      <c r="S3187" s="16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60" x14ac:dyDescent="0.25">
      <c r="A3188" s="9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2" t="s">
        <v>8315</v>
      </c>
      <c r="R3188" t="s">
        <v>8316</v>
      </c>
      <c r="S3188" s="16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60" x14ac:dyDescent="0.25">
      <c r="A3189" s="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2" t="s">
        <v>8315</v>
      </c>
      <c r="R3189" t="s">
        <v>8316</v>
      </c>
      <c r="S3189" s="16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45" x14ac:dyDescent="0.25">
      <c r="A3190" s="9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2" t="s">
        <v>8315</v>
      </c>
      <c r="R3190" t="s">
        <v>8357</v>
      </c>
      <c r="S3190" s="16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60" x14ac:dyDescent="0.25">
      <c r="A3191" s="9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2" t="s">
        <v>8315</v>
      </c>
      <c r="R3191" t="s">
        <v>8357</v>
      </c>
      <c r="S3191" s="16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5" x14ac:dyDescent="0.25">
      <c r="A3192" s="9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2" t="s">
        <v>8315</v>
      </c>
      <c r="R3192" t="s">
        <v>8357</v>
      </c>
      <c r="S3192" s="16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5" x14ac:dyDescent="0.25">
      <c r="A3193" s="9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2" t="s">
        <v>8315</v>
      </c>
      <c r="R3193" t="s">
        <v>8357</v>
      </c>
      <c r="S3193" s="16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60" x14ac:dyDescent="0.25">
      <c r="A3194" s="9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2" t="s">
        <v>8315</v>
      </c>
      <c r="R3194" t="s">
        <v>8357</v>
      </c>
      <c r="S3194" s="16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5" x14ac:dyDescent="0.25">
      <c r="A3195" s="9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2" t="s">
        <v>8315</v>
      </c>
      <c r="R3195" t="s">
        <v>8357</v>
      </c>
      <c r="S3195" s="16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60" x14ac:dyDescent="0.25">
      <c r="A3196" s="9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2" t="s">
        <v>8315</v>
      </c>
      <c r="R3196" t="s">
        <v>8357</v>
      </c>
      <c r="S3196" s="16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60" x14ac:dyDescent="0.25">
      <c r="A3197" s="9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2" t="s">
        <v>8315</v>
      </c>
      <c r="R3197" t="s">
        <v>8357</v>
      </c>
      <c r="S3197" s="16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5" x14ac:dyDescent="0.25">
      <c r="A3198" s="9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2" t="s">
        <v>8315</v>
      </c>
      <c r="R3198" t="s">
        <v>8357</v>
      </c>
      <c r="S3198" s="16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45" x14ac:dyDescent="0.25">
      <c r="A3199" s="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2" t="s">
        <v>8315</v>
      </c>
      <c r="R3199" t="s">
        <v>8357</v>
      </c>
      <c r="S3199" s="16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60" x14ac:dyDescent="0.25">
      <c r="A3200" s="9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2" t="s">
        <v>8315</v>
      </c>
      <c r="R3200" t="s">
        <v>8357</v>
      </c>
      <c r="S3200" s="16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5" x14ac:dyDescent="0.25">
      <c r="A3201" s="9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2" t="s">
        <v>8315</v>
      </c>
      <c r="R3201" t="s">
        <v>8357</v>
      </c>
      <c r="S3201" s="16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60" x14ac:dyDescent="0.25">
      <c r="A3202" s="9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2" t="s">
        <v>8315</v>
      </c>
      <c r="R3202" t="s">
        <v>8357</v>
      </c>
      <c r="S3202" s="16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60" x14ac:dyDescent="0.25">
      <c r="A3203" s="9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2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YEAR(S:S)</f>
        <v>2014</v>
      </c>
    </row>
    <row r="3204" spans="1:21" ht="45" x14ac:dyDescent="0.25">
      <c r="A3204" s="9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2" t="s">
        <v>8315</v>
      </c>
      <c r="R3204" t="s">
        <v>8357</v>
      </c>
      <c r="S3204" s="16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45" x14ac:dyDescent="0.25">
      <c r="A3205" s="9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2" t="s">
        <v>8315</v>
      </c>
      <c r="R3205" t="s">
        <v>8357</v>
      </c>
      <c r="S3205" s="16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60" x14ac:dyDescent="0.25">
      <c r="A3206" s="9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2" t="s">
        <v>8315</v>
      </c>
      <c r="R3206" t="s">
        <v>8357</v>
      </c>
      <c r="S3206" s="16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60" x14ac:dyDescent="0.25">
      <c r="A3207" s="9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2" t="s">
        <v>8315</v>
      </c>
      <c r="R3207" t="s">
        <v>8357</v>
      </c>
      <c r="S3207" s="16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60" x14ac:dyDescent="0.25">
      <c r="A3208" s="9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2" t="s">
        <v>8315</v>
      </c>
      <c r="R3208" t="s">
        <v>8357</v>
      </c>
      <c r="S3208" s="16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60" x14ac:dyDescent="0.25">
      <c r="A3209" s="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2" t="s">
        <v>8315</v>
      </c>
      <c r="R3209" t="s">
        <v>8357</v>
      </c>
      <c r="S3209" s="16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5" x14ac:dyDescent="0.25">
      <c r="A3210" s="9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2" t="s">
        <v>8315</v>
      </c>
      <c r="R3210" t="s">
        <v>8316</v>
      </c>
      <c r="S3210" s="16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5" x14ac:dyDescent="0.25">
      <c r="A3211" s="9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2" t="s">
        <v>8315</v>
      </c>
      <c r="R3211" t="s">
        <v>8316</v>
      </c>
      <c r="S3211" s="16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60" x14ac:dyDescent="0.25">
      <c r="A3212" s="9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2" t="s">
        <v>8315</v>
      </c>
      <c r="R3212" t="s">
        <v>8316</v>
      </c>
      <c r="S3212" s="16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60" x14ac:dyDescent="0.25">
      <c r="A3213" s="9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2" t="s">
        <v>8315</v>
      </c>
      <c r="R3213" t="s">
        <v>8316</v>
      </c>
      <c r="S3213" s="16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30" x14ac:dyDescent="0.25">
      <c r="A3214" s="9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2" t="s">
        <v>8315</v>
      </c>
      <c r="R3214" t="s">
        <v>8316</v>
      </c>
      <c r="S3214" s="16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45" x14ac:dyDescent="0.25">
      <c r="A3215" s="9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2" t="s">
        <v>8315</v>
      </c>
      <c r="R3215" t="s">
        <v>8316</v>
      </c>
      <c r="S3215" s="16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60" x14ac:dyDescent="0.25">
      <c r="A3216" s="9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2" t="s">
        <v>8315</v>
      </c>
      <c r="R3216" t="s">
        <v>8316</v>
      </c>
      <c r="S3216" s="16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60" x14ac:dyDescent="0.25">
      <c r="A3217" s="9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2" t="s">
        <v>8315</v>
      </c>
      <c r="R3217" t="s">
        <v>8316</v>
      </c>
      <c r="S3217" s="16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60" x14ac:dyDescent="0.25">
      <c r="A3218" s="9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2" t="s">
        <v>8315</v>
      </c>
      <c r="R3218" t="s">
        <v>8316</v>
      </c>
      <c r="S3218" s="16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45" x14ac:dyDescent="0.25">
      <c r="A3219" s="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2" t="s">
        <v>8315</v>
      </c>
      <c r="R3219" t="s">
        <v>8316</v>
      </c>
      <c r="S3219" s="16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60" x14ac:dyDescent="0.25">
      <c r="A3220" s="9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2" t="s">
        <v>8315</v>
      </c>
      <c r="R3220" t="s">
        <v>8316</v>
      </c>
      <c r="S3220" s="16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45" x14ac:dyDescent="0.25">
      <c r="A3221" s="9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2" t="s">
        <v>8315</v>
      </c>
      <c r="R3221" t="s">
        <v>8316</v>
      </c>
      <c r="S3221" s="16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30" x14ac:dyDescent="0.25">
      <c r="A3222" s="9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2" t="s">
        <v>8315</v>
      </c>
      <c r="R3222" t="s">
        <v>8316</v>
      </c>
      <c r="S3222" s="16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60" x14ac:dyDescent="0.25">
      <c r="A3223" s="9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2" t="s">
        <v>8315</v>
      </c>
      <c r="R3223" t="s">
        <v>8316</v>
      </c>
      <c r="S3223" s="16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45" x14ac:dyDescent="0.25">
      <c r="A3224" s="9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2" t="s">
        <v>8315</v>
      </c>
      <c r="R3224" t="s">
        <v>8316</v>
      </c>
      <c r="S3224" s="16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30" x14ac:dyDescent="0.25">
      <c r="A3225" s="9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2" t="s">
        <v>8315</v>
      </c>
      <c r="R3225" t="s">
        <v>8316</v>
      </c>
      <c r="S3225" s="16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60" x14ac:dyDescent="0.25">
      <c r="A3226" s="9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2" t="s">
        <v>8315</v>
      </c>
      <c r="R3226" t="s">
        <v>8316</v>
      </c>
      <c r="S3226" s="16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5" x14ac:dyDescent="0.25">
      <c r="A3227" s="9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2" t="s">
        <v>8315</v>
      </c>
      <c r="R3227" t="s">
        <v>8316</v>
      </c>
      <c r="S3227" s="16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5" x14ac:dyDescent="0.25">
      <c r="A3228" s="9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2" t="s">
        <v>8315</v>
      </c>
      <c r="R3228" t="s">
        <v>8316</v>
      </c>
      <c r="S3228" s="16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60" x14ac:dyDescent="0.25">
      <c r="A3229" s="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2" t="s">
        <v>8315</v>
      </c>
      <c r="R3229" t="s">
        <v>8316</v>
      </c>
      <c r="S3229" s="16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30" x14ac:dyDescent="0.25">
      <c r="A3230" s="9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2" t="s">
        <v>8315</v>
      </c>
      <c r="R3230" t="s">
        <v>8316</v>
      </c>
      <c r="S3230" s="16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5" x14ac:dyDescent="0.25">
      <c r="A3231" s="9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2" t="s">
        <v>8315</v>
      </c>
      <c r="R3231" t="s">
        <v>8316</v>
      </c>
      <c r="S3231" s="16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60" x14ac:dyDescent="0.25">
      <c r="A3232" s="9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2" t="s">
        <v>8315</v>
      </c>
      <c r="R3232" t="s">
        <v>8316</v>
      </c>
      <c r="S3232" s="16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5" x14ac:dyDescent="0.25">
      <c r="A3233" s="9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2" t="s">
        <v>8315</v>
      </c>
      <c r="R3233" t="s">
        <v>8316</v>
      </c>
      <c r="S3233" s="16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5" x14ac:dyDescent="0.25">
      <c r="A3234" s="9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2" t="s">
        <v>8315</v>
      </c>
      <c r="R3234" t="s">
        <v>8316</v>
      </c>
      <c r="S3234" s="16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5" x14ac:dyDescent="0.25">
      <c r="A3235" s="9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2" t="s">
        <v>8315</v>
      </c>
      <c r="R3235" t="s">
        <v>8316</v>
      </c>
      <c r="S3235" s="16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60" x14ac:dyDescent="0.25">
      <c r="A3236" s="9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2" t="s">
        <v>8315</v>
      </c>
      <c r="R3236" t="s">
        <v>8316</v>
      </c>
      <c r="S3236" s="16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60" x14ac:dyDescent="0.25">
      <c r="A3237" s="9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2" t="s">
        <v>8315</v>
      </c>
      <c r="R3237" t="s">
        <v>8316</v>
      </c>
      <c r="S3237" s="16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60" x14ac:dyDescent="0.25">
      <c r="A3238" s="9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2" t="s">
        <v>8315</v>
      </c>
      <c r="R3238" t="s">
        <v>8316</v>
      </c>
      <c r="S3238" s="16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30" x14ac:dyDescent="0.25">
      <c r="A3239" s="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2" t="s">
        <v>8315</v>
      </c>
      <c r="R3239" t="s">
        <v>8316</v>
      </c>
      <c r="S3239" s="16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60" x14ac:dyDescent="0.25">
      <c r="A3240" s="9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2" t="s">
        <v>8315</v>
      </c>
      <c r="R3240" t="s">
        <v>8316</v>
      </c>
      <c r="S3240" s="16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60" x14ac:dyDescent="0.25">
      <c r="A3241" s="9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2" t="s">
        <v>8315</v>
      </c>
      <c r="R3241" t="s">
        <v>8316</v>
      </c>
      <c r="S3241" s="16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60" x14ac:dyDescent="0.25">
      <c r="A3242" s="9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2" t="s">
        <v>8315</v>
      </c>
      <c r="R3242" t="s">
        <v>8316</v>
      </c>
      <c r="S3242" s="16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60" x14ac:dyDescent="0.25">
      <c r="A3243" s="9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2" t="s">
        <v>8315</v>
      </c>
      <c r="R3243" t="s">
        <v>8316</v>
      </c>
      <c r="S3243" s="16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45" x14ac:dyDescent="0.25">
      <c r="A3244" s="9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2" t="s">
        <v>8315</v>
      </c>
      <c r="R3244" t="s">
        <v>8316</v>
      </c>
      <c r="S3244" s="16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5" x14ac:dyDescent="0.25">
      <c r="A3245" s="9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2" t="s">
        <v>8315</v>
      </c>
      <c r="R3245" t="s">
        <v>8316</v>
      </c>
      <c r="S3245" s="16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5" x14ac:dyDescent="0.25">
      <c r="A3246" s="9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2" t="s">
        <v>8315</v>
      </c>
      <c r="R3246" t="s">
        <v>8316</v>
      </c>
      <c r="S3246" s="16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5" x14ac:dyDescent="0.25">
      <c r="A3247" s="9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2" t="s">
        <v>8315</v>
      </c>
      <c r="R3247" t="s">
        <v>8316</v>
      </c>
      <c r="S3247" s="16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5" x14ac:dyDescent="0.25">
      <c r="A3248" s="9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2" t="s">
        <v>8315</v>
      </c>
      <c r="R3248" t="s">
        <v>8316</v>
      </c>
      <c r="S3248" s="16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45" x14ac:dyDescent="0.25">
      <c r="A3249" s="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2" t="s">
        <v>8315</v>
      </c>
      <c r="R3249" t="s">
        <v>8316</v>
      </c>
      <c r="S3249" s="16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30" x14ac:dyDescent="0.25">
      <c r="A3250" s="9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2" t="s">
        <v>8315</v>
      </c>
      <c r="R3250" t="s">
        <v>8316</v>
      </c>
      <c r="S3250" s="16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45" x14ac:dyDescent="0.25">
      <c r="A3251" s="9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2" t="s">
        <v>8315</v>
      </c>
      <c r="R3251" t="s">
        <v>8316</v>
      </c>
      <c r="S3251" s="16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60" x14ac:dyDescent="0.25">
      <c r="A3252" s="9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2" t="s">
        <v>8315</v>
      </c>
      <c r="R3252" t="s">
        <v>8316</v>
      </c>
      <c r="S3252" s="16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45" x14ac:dyDescent="0.25">
      <c r="A3253" s="9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2" t="s">
        <v>8315</v>
      </c>
      <c r="R3253" t="s">
        <v>8316</v>
      </c>
      <c r="S3253" s="16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45" x14ac:dyDescent="0.25">
      <c r="A3254" s="9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2" t="s">
        <v>8315</v>
      </c>
      <c r="R3254" t="s">
        <v>8316</v>
      </c>
      <c r="S3254" s="16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5" x14ac:dyDescent="0.25">
      <c r="A3255" s="9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2" t="s">
        <v>8315</v>
      </c>
      <c r="R3255" t="s">
        <v>8316</v>
      </c>
      <c r="S3255" s="16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60" x14ac:dyDescent="0.25">
      <c r="A3256" s="9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2" t="s">
        <v>8315</v>
      </c>
      <c r="R3256" t="s">
        <v>8316</v>
      </c>
      <c r="S3256" s="16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60" x14ac:dyDescent="0.25">
      <c r="A3257" s="9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2" t="s">
        <v>8315</v>
      </c>
      <c r="R3257" t="s">
        <v>8316</v>
      </c>
      <c r="S3257" s="16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5" x14ac:dyDescent="0.25">
      <c r="A3258" s="9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2" t="s">
        <v>8315</v>
      </c>
      <c r="R3258" t="s">
        <v>8316</v>
      </c>
      <c r="S3258" s="16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60" x14ac:dyDescent="0.25">
      <c r="A3259" s="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2" t="s">
        <v>8315</v>
      </c>
      <c r="R3259" t="s">
        <v>8316</v>
      </c>
      <c r="S3259" s="16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45" x14ac:dyDescent="0.25">
      <c r="A3260" s="9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2" t="s">
        <v>8315</v>
      </c>
      <c r="R3260" t="s">
        <v>8316</v>
      </c>
      <c r="S3260" s="16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60" x14ac:dyDescent="0.25">
      <c r="A3261" s="9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2" t="s">
        <v>8315</v>
      </c>
      <c r="R3261" t="s">
        <v>8316</v>
      </c>
      <c r="S3261" s="16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5" x14ac:dyDescent="0.25">
      <c r="A3262" s="9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2" t="s">
        <v>8315</v>
      </c>
      <c r="R3262" t="s">
        <v>8316</v>
      </c>
      <c r="S3262" s="16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5" x14ac:dyDescent="0.25">
      <c r="A3263" s="9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2" t="s">
        <v>8315</v>
      </c>
      <c r="R3263" t="s">
        <v>8316</v>
      </c>
      <c r="S3263" s="16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30" x14ac:dyDescent="0.25">
      <c r="A3264" s="9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2" t="s">
        <v>8315</v>
      </c>
      <c r="R3264" t="s">
        <v>8316</v>
      </c>
      <c r="S3264" s="16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45" x14ac:dyDescent="0.25">
      <c r="A3265" s="9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2" t="s">
        <v>8315</v>
      </c>
      <c r="R3265" t="s">
        <v>8316</v>
      </c>
      <c r="S3265" s="16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45" x14ac:dyDescent="0.25">
      <c r="A3266" s="9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2" t="s">
        <v>8315</v>
      </c>
      <c r="R3266" t="s">
        <v>8316</v>
      </c>
      <c r="S3266" s="16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5" x14ac:dyDescent="0.25">
      <c r="A3267" s="9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2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YEAR(S:S)</f>
        <v>2015</v>
      </c>
    </row>
    <row r="3268" spans="1:21" ht="45" x14ac:dyDescent="0.25">
      <c r="A3268" s="9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2" t="s">
        <v>8315</v>
      </c>
      <c r="R3268" t="s">
        <v>8316</v>
      </c>
      <c r="S3268" s="16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60" x14ac:dyDescent="0.25">
      <c r="A3269" s="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2" t="s">
        <v>8315</v>
      </c>
      <c r="R3269" t="s">
        <v>8316</v>
      </c>
      <c r="S3269" s="16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5" x14ac:dyDescent="0.25">
      <c r="A3270" s="9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2" t="s">
        <v>8315</v>
      </c>
      <c r="R3270" t="s">
        <v>8316</v>
      </c>
      <c r="S3270" s="16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5" x14ac:dyDescent="0.25">
      <c r="A3271" s="9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2" t="s">
        <v>8315</v>
      </c>
      <c r="R3271" t="s">
        <v>8316</v>
      </c>
      <c r="S3271" s="16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60" x14ac:dyDescent="0.25">
      <c r="A3272" s="9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2" t="s">
        <v>8315</v>
      </c>
      <c r="R3272" t="s">
        <v>8316</v>
      </c>
      <c r="S3272" s="16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ht="30" x14ac:dyDescent="0.25">
      <c r="A3273" s="9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2" t="s">
        <v>8315</v>
      </c>
      <c r="R3273" t="s">
        <v>8316</v>
      </c>
      <c r="S3273" s="16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5" x14ac:dyDescent="0.25">
      <c r="A3274" s="9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2" t="s">
        <v>8315</v>
      </c>
      <c r="R3274" t="s">
        <v>8316</v>
      </c>
      <c r="S3274" s="16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60" x14ac:dyDescent="0.25">
      <c r="A3275" s="9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2" t="s">
        <v>8315</v>
      </c>
      <c r="R3275" t="s">
        <v>8316</v>
      </c>
      <c r="S3275" s="16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5" x14ac:dyDescent="0.25">
      <c r="A3276" s="9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2" t="s">
        <v>8315</v>
      </c>
      <c r="R3276" t="s">
        <v>8316</v>
      </c>
      <c r="S3276" s="16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60" x14ac:dyDescent="0.25">
      <c r="A3277" s="9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2" t="s">
        <v>8315</v>
      </c>
      <c r="R3277" t="s">
        <v>8316</v>
      </c>
      <c r="S3277" s="16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60" x14ac:dyDescent="0.25">
      <c r="A3278" s="9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2" t="s">
        <v>8315</v>
      </c>
      <c r="R3278" t="s">
        <v>8316</v>
      </c>
      <c r="S3278" s="16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60" x14ac:dyDescent="0.25">
      <c r="A3279" s="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2" t="s">
        <v>8315</v>
      </c>
      <c r="R3279" t="s">
        <v>8316</v>
      </c>
      <c r="S3279" s="16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60" x14ac:dyDescent="0.25">
      <c r="A3280" s="9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2" t="s">
        <v>8315</v>
      </c>
      <c r="R3280" t="s">
        <v>8316</v>
      </c>
      <c r="S3280" s="16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60" x14ac:dyDescent="0.25">
      <c r="A3281" s="9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2" t="s">
        <v>8315</v>
      </c>
      <c r="R3281" t="s">
        <v>8316</v>
      </c>
      <c r="S3281" s="16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60" x14ac:dyDescent="0.25">
      <c r="A3282" s="9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2" t="s">
        <v>8315</v>
      </c>
      <c r="R3282" t="s">
        <v>8316</v>
      </c>
      <c r="S3282" s="16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45" x14ac:dyDescent="0.25">
      <c r="A3283" s="9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2" t="s">
        <v>8315</v>
      </c>
      <c r="R3283" t="s">
        <v>8316</v>
      </c>
      <c r="S3283" s="16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60" x14ac:dyDescent="0.25">
      <c r="A3284" s="9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2" t="s">
        <v>8315</v>
      </c>
      <c r="R3284" t="s">
        <v>8316</v>
      </c>
      <c r="S3284" s="16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60" x14ac:dyDescent="0.25">
      <c r="A3285" s="9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2" t="s">
        <v>8315</v>
      </c>
      <c r="R3285" t="s">
        <v>8316</v>
      </c>
      <c r="S3285" s="16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5" x14ac:dyDescent="0.25">
      <c r="A3286" s="9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2" t="s">
        <v>8315</v>
      </c>
      <c r="R3286" t="s">
        <v>8316</v>
      </c>
      <c r="S3286" s="16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x14ac:dyDescent="0.25">
      <c r="A3287" s="9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2" t="s">
        <v>8315</v>
      </c>
      <c r="R3287" t="s">
        <v>8316</v>
      </c>
      <c r="S3287" s="16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60" x14ac:dyDescent="0.25">
      <c r="A3288" s="9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2" t="s">
        <v>8315</v>
      </c>
      <c r="R3288" t="s">
        <v>8316</v>
      </c>
      <c r="S3288" s="16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30" x14ac:dyDescent="0.25">
      <c r="A3289" s="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2" t="s">
        <v>8315</v>
      </c>
      <c r="R3289" t="s">
        <v>8316</v>
      </c>
      <c r="S3289" s="16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60" x14ac:dyDescent="0.25">
      <c r="A3290" s="9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2" t="s">
        <v>8315</v>
      </c>
      <c r="R3290" t="s">
        <v>8316</v>
      </c>
      <c r="S3290" s="16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60" x14ac:dyDescent="0.25">
      <c r="A3291" s="9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2" t="s">
        <v>8315</v>
      </c>
      <c r="R3291" t="s">
        <v>8316</v>
      </c>
      <c r="S3291" s="16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75" x14ac:dyDescent="0.25">
      <c r="A3292" s="9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2" t="s">
        <v>8315</v>
      </c>
      <c r="R3292" t="s">
        <v>8316</v>
      </c>
      <c r="S3292" s="16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60" x14ac:dyDescent="0.25">
      <c r="A3293" s="9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2" t="s">
        <v>8315</v>
      </c>
      <c r="R3293" t="s">
        <v>8316</v>
      </c>
      <c r="S3293" s="16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5" x14ac:dyDescent="0.25">
      <c r="A3294" s="9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2" t="s">
        <v>8315</v>
      </c>
      <c r="R3294" t="s">
        <v>8316</v>
      </c>
      <c r="S3294" s="16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60" x14ac:dyDescent="0.25">
      <c r="A3295" s="9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2" t="s">
        <v>8315</v>
      </c>
      <c r="R3295" t="s">
        <v>8316</v>
      </c>
      <c r="S3295" s="16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60" x14ac:dyDescent="0.25">
      <c r="A3296" s="9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2" t="s">
        <v>8315</v>
      </c>
      <c r="R3296" t="s">
        <v>8316</v>
      </c>
      <c r="S3296" s="16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45" x14ac:dyDescent="0.25">
      <c r="A3297" s="9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2" t="s">
        <v>8315</v>
      </c>
      <c r="R3297" t="s">
        <v>8316</v>
      </c>
      <c r="S3297" s="16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45" x14ac:dyDescent="0.25">
      <c r="A3298" s="9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2" t="s">
        <v>8315</v>
      </c>
      <c r="R3298" t="s">
        <v>8316</v>
      </c>
      <c r="S3298" s="16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5" x14ac:dyDescent="0.25">
      <c r="A3299" s="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2" t="s">
        <v>8315</v>
      </c>
      <c r="R3299" t="s">
        <v>8316</v>
      </c>
      <c r="S3299" s="16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60" x14ac:dyDescent="0.25">
      <c r="A3300" s="9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2" t="s">
        <v>8315</v>
      </c>
      <c r="R3300" t="s">
        <v>8316</v>
      </c>
      <c r="S3300" s="16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45" x14ac:dyDescent="0.25">
      <c r="A3301" s="9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2" t="s">
        <v>8315</v>
      </c>
      <c r="R3301" t="s">
        <v>8316</v>
      </c>
      <c r="S3301" s="16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5" x14ac:dyDescent="0.25">
      <c r="A3302" s="9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2" t="s">
        <v>8315</v>
      </c>
      <c r="R3302" t="s">
        <v>8316</v>
      </c>
      <c r="S3302" s="16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45" x14ac:dyDescent="0.25">
      <c r="A3303" s="9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2" t="s">
        <v>8315</v>
      </c>
      <c r="R3303" t="s">
        <v>8316</v>
      </c>
      <c r="S3303" s="16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x14ac:dyDescent="0.25">
      <c r="A3304" s="9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2" t="s">
        <v>8315</v>
      </c>
      <c r="R3304" t="s">
        <v>8316</v>
      </c>
      <c r="S3304" s="16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60" x14ac:dyDescent="0.25">
      <c r="A3305" s="9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2" t="s">
        <v>8315</v>
      </c>
      <c r="R3305" t="s">
        <v>8316</v>
      </c>
      <c r="S3305" s="16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5" x14ac:dyDescent="0.25">
      <c r="A3306" s="9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2" t="s">
        <v>8315</v>
      </c>
      <c r="R3306" t="s">
        <v>8316</v>
      </c>
      <c r="S3306" s="16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60" x14ac:dyDescent="0.25">
      <c r="A3307" s="9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2" t="s">
        <v>8315</v>
      </c>
      <c r="R3307" t="s">
        <v>8316</v>
      </c>
      <c r="S3307" s="16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60" x14ac:dyDescent="0.25">
      <c r="A3308" s="9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2" t="s">
        <v>8315</v>
      </c>
      <c r="R3308" t="s">
        <v>8316</v>
      </c>
      <c r="S3308" s="16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60" x14ac:dyDescent="0.25">
      <c r="A3309" s="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2" t="s">
        <v>8315</v>
      </c>
      <c r="R3309" t="s">
        <v>8316</v>
      </c>
      <c r="S3309" s="16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5" x14ac:dyDescent="0.25">
      <c r="A3310" s="9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2" t="s">
        <v>8315</v>
      </c>
      <c r="R3310" t="s">
        <v>8316</v>
      </c>
      <c r="S3310" s="16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30" x14ac:dyDescent="0.25">
      <c r="A3311" s="9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2" t="s">
        <v>8315</v>
      </c>
      <c r="R3311" t="s">
        <v>8316</v>
      </c>
      <c r="S3311" s="16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45" x14ac:dyDescent="0.25">
      <c r="A3312" s="9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2" t="s">
        <v>8315</v>
      </c>
      <c r="R3312" t="s">
        <v>8316</v>
      </c>
      <c r="S3312" s="16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5" x14ac:dyDescent="0.25">
      <c r="A3313" s="9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2" t="s">
        <v>8315</v>
      </c>
      <c r="R3313" t="s">
        <v>8316</v>
      </c>
      <c r="S3313" s="16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45" x14ac:dyDescent="0.25">
      <c r="A3314" s="9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2" t="s">
        <v>8315</v>
      </c>
      <c r="R3314" t="s">
        <v>8316</v>
      </c>
      <c r="S3314" s="16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5" x14ac:dyDescent="0.25">
      <c r="A3315" s="9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2" t="s">
        <v>8315</v>
      </c>
      <c r="R3315" t="s">
        <v>8316</v>
      </c>
      <c r="S3315" s="16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60" x14ac:dyDescent="0.25">
      <c r="A3316" s="9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2" t="s">
        <v>8315</v>
      </c>
      <c r="R3316" t="s">
        <v>8316</v>
      </c>
      <c r="S3316" s="16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5" x14ac:dyDescent="0.25">
      <c r="A3317" s="9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2" t="s">
        <v>8315</v>
      </c>
      <c r="R3317" t="s">
        <v>8316</v>
      </c>
      <c r="S3317" s="16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75" x14ac:dyDescent="0.25">
      <c r="A3318" s="9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2" t="s">
        <v>8315</v>
      </c>
      <c r="R3318" t="s">
        <v>8316</v>
      </c>
      <c r="S3318" s="16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5" x14ac:dyDescent="0.25">
      <c r="A3319" s="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2" t="s">
        <v>8315</v>
      </c>
      <c r="R3319" t="s">
        <v>8316</v>
      </c>
      <c r="S3319" s="16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30" x14ac:dyDescent="0.25">
      <c r="A3320" s="9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2" t="s">
        <v>8315</v>
      </c>
      <c r="R3320" t="s">
        <v>8316</v>
      </c>
      <c r="S3320" s="16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60" x14ac:dyDescent="0.25">
      <c r="A3321" s="9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2" t="s">
        <v>8315</v>
      </c>
      <c r="R3321" t="s">
        <v>8316</v>
      </c>
      <c r="S3321" s="16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5" x14ac:dyDescent="0.25">
      <c r="A3322" s="9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2" t="s">
        <v>8315</v>
      </c>
      <c r="R3322" t="s">
        <v>8316</v>
      </c>
      <c r="S3322" s="16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60" x14ac:dyDescent="0.25">
      <c r="A3323" s="9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2" t="s">
        <v>8315</v>
      </c>
      <c r="R3323" t="s">
        <v>8316</v>
      </c>
      <c r="S3323" s="16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60" x14ac:dyDescent="0.25">
      <c r="A3324" s="9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2" t="s">
        <v>8315</v>
      </c>
      <c r="R3324" t="s">
        <v>8316</v>
      </c>
      <c r="S3324" s="16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60" x14ac:dyDescent="0.25">
      <c r="A3325" s="9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2" t="s">
        <v>8315</v>
      </c>
      <c r="R3325" t="s">
        <v>8316</v>
      </c>
      <c r="S3325" s="16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45" x14ac:dyDescent="0.25">
      <c r="A3326" s="9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2" t="s">
        <v>8315</v>
      </c>
      <c r="R3326" t="s">
        <v>8316</v>
      </c>
      <c r="S3326" s="16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60" x14ac:dyDescent="0.25">
      <c r="A3327" s="9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2" t="s">
        <v>8315</v>
      </c>
      <c r="R3327" t="s">
        <v>8316</v>
      </c>
      <c r="S3327" s="16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60" x14ac:dyDescent="0.25">
      <c r="A3328" s="9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2" t="s">
        <v>8315</v>
      </c>
      <c r="R3328" t="s">
        <v>8316</v>
      </c>
      <c r="S3328" s="16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60" x14ac:dyDescent="0.25">
      <c r="A3329" s="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2" t="s">
        <v>8315</v>
      </c>
      <c r="R3329" t="s">
        <v>8316</v>
      </c>
      <c r="S3329" s="16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5" x14ac:dyDescent="0.25">
      <c r="A3330" s="9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2" t="s">
        <v>8315</v>
      </c>
      <c r="R3330" t="s">
        <v>8316</v>
      </c>
      <c r="S3330" s="16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5" x14ac:dyDescent="0.25">
      <c r="A3331" s="9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2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YEAR(S:S)</f>
        <v>2014</v>
      </c>
    </row>
    <row r="3332" spans="1:21" ht="45" x14ac:dyDescent="0.25">
      <c r="A3332" s="9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2" t="s">
        <v>8315</v>
      </c>
      <c r="R3332" t="s">
        <v>8316</v>
      </c>
      <c r="S3332" s="16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60" x14ac:dyDescent="0.25">
      <c r="A3333" s="9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2" t="s">
        <v>8315</v>
      </c>
      <c r="R3333" t="s">
        <v>8316</v>
      </c>
      <c r="S3333" s="16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5" x14ac:dyDescent="0.25">
      <c r="A3334" s="9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2" t="s">
        <v>8315</v>
      </c>
      <c r="R3334" t="s">
        <v>8316</v>
      </c>
      <c r="S3334" s="16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60" x14ac:dyDescent="0.25">
      <c r="A3335" s="9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2" t="s">
        <v>8315</v>
      </c>
      <c r="R3335" t="s">
        <v>8316</v>
      </c>
      <c r="S3335" s="16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45" x14ac:dyDescent="0.25">
      <c r="A3336" s="9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2" t="s">
        <v>8315</v>
      </c>
      <c r="R3336" t="s">
        <v>8316</v>
      </c>
      <c r="S3336" s="16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60" x14ac:dyDescent="0.25">
      <c r="A3337" s="9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2" t="s">
        <v>8315</v>
      </c>
      <c r="R3337" t="s">
        <v>8316</v>
      </c>
      <c r="S3337" s="16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5" x14ac:dyDescent="0.25">
      <c r="A3338" s="9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2" t="s">
        <v>8315</v>
      </c>
      <c r="R3338" t="s">
        <v>8316</v>
      </c>
      <c r="S3338" s="16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5" x14ac:dyDescent="0.25">
      <c r="A3339" s="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2" t="s">
        <v>8315</v>
      </c>
      <c r="R3339" t="s">
        <v>8316</v>
      </c>
      <c r="S3339" s="16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30" x14ac:dyDescent="0.25">
      <c r="A3340" s="9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2" t="s">
        <v>8315</v>
      </c>
      <c r="R3340" t="s">
        <v>8316</v>
      </c>
      <c r="S3340" s="16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45" x14ac:dyDescent="0.25">
      <c r="A3341" s="9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2" t="s">
        <v>8315</v>
      </c>
      <c r="R3341" t="s">
        <v>8316</v>
      </c>
      <c r="S3341" s="16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60" x14ac:dyDescent="0.25">
      <c r="A3342" s="9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2" t="s">
        <v>8315</v>
      </c>
      <c r="R3342" t="s">
        <v>8316</v>
      </c>
      <c r="S3342" s="16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60" x14ac:dyDescent="0.25">
      <c r="A3343" s="9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2" t="s">
        <v>8315</v>
      </c>
      <c r="R3343" t="s">
        <v>8316</v>
      </c>
      <c r="S3343" s="16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45" x14ac:dyDescent="0.25">
      <c r="A3344" s="9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2" t="s">
        <v>8315</v>
      </c>
      <c r="R3344" t="s">
        <v>8316</v>
      </c>
      <c r="S3344" s="16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5" x14ac:dyDescent="0.25">
      <c r="A3345" s="9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2" t="s">
        <v>8315</v>
      </c>
      <c r="R3345" t="s">
        <v>8316</v>
      </c>
      <c r="S3345" s="16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60" x14ac:dyDescent="0.25">
      <c r="A3346" s="9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2" t="s">
        <v>8315</v>
      </c>
      <c r="R3346" t="s">
        <v>8316</v>
      </c>
      <c r="S3346" s="16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60" x14ac:dyDescent="0.25">
      <c r="A3347" s="9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2" t="s">
        <v>8315</v>
      </c>
      <c r="R3347" t="s">
        <v>8316</v>
      </c>
      <c r="S3347" s="16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45" x14ac:dyDescent="0.25">
      <c r="A3348" s="9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2" t="s">
        <v>8315</v>
      </c>
      <c r="R3348" t="s">
        <v>8316</v>
      </c>
      <c r="S3348" s="16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60" x14ac:dyDescent="0.25">
      <c r="A3349" s="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2" t="s">
        <v>8315</v>
      </c>
      <c r="R3349" t="s">
        <v>8316</v>
      </c>
      <c r="S3349" s="16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60" x14ac:dyDescent="0.25">
      <c r="A3350" s="9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2" t="s">
        <v>8315</v>
      </c>
      <c r="R3350" t="s">
        <v>8316</v>
      </c>
      <c r="S3350" s="16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60" x14ac:dyDescent="0.25">
      <c r="A3351" s="9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2" t="s">
        <v>8315</v>
      </c>
      <c r="R3351" t="s">
        <v>8316</v>
      </c>
      <c r="S3351" s="16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60" x14ac:dyDescent="0.25">
      <c r="A3352" s="9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2" t="s">
        <v>8315</v>
      </c>
      <c r="R3352" t="s">
        <v>8316</v>
      </c>
      <c r="S3352" s="16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60" x14ac:dyDescent="0.25">
      <c r="A3353" s="9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2" t="s">
        <v>8315</v>
      </c>
      <c r="R3353" t="s">
        <v>8316</v>
      </c>
      <c r="S3353" s="16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60" x14ac:dyDescent="0.25">
      <c r="A3354" s="9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2" t="s">
        <v>8315</v>
      </c>
      <c r="R3354" t="s">
        <v>8316</v>
      </c>
      <c r="S3354" s="16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45" x14ac:dyDescent="0.25">
      <c r="A3355" s="9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2" t="s">
        <v>8315</v>
      </c>
      <c r="R3355" t="s">
        <v>8316</v>
      </c>
      <c r="S3355" s="16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45" x14ac:dyDescent="0.25">
      <c r="A3356" s="9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2" t="s">
        <v>8315</v>
      </c>
      <c r="R3356" t="s">
        <v>8316</v>
      </c>
      <c r="S3356" s="16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5" x14ac:dyDescent="0.25">
      <c r="A3357" s="9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2" t="s">
        <v>8315</v>
      </c>
      <c r="R3357" t="s">
        <v>8316</v>
      </c>
      <c r="S3357" s="16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60" x14ac:dyDescent="0.25">
      <c r="A3358" s="9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2" t="s">
        <v>8315</v>
      </c>
      <c r="R3358" t="s">
        <v>8316</v>
      </c>
      <c r="S3358" s="16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60" x14ac:dyDescent="0.25">
      <c r="A3359" s="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2" t="s">
        <v>8315</v>
      </c>
      <c r="R3359" t="s">
        <v>8316</v>
      </c>
      <c r="S3359" s="16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5" x14ac:dyDescent="0.25">
      <c r="A3360" s="9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2" t="s">
        <v>8315</v>
      </c>
      <c r="R3360" t="s">
        <v>8316</v>
      </c>
      <c r="S3360" s="16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45" x14ac:dyDescent="0.25">
      <c r="A3361" s="9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2" t="s">
        <v>8315</v>
      </c>
      <c r="R3361" t="s">
        <v>8316</v>
      </c>
      <c r="S3361" s="16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30" x14ac:dyDescent="0.25">
      <c r="A3362" s="9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2" t="s">
        <v>8315</v>
      </c>
      <c r="R3362" t="s">
        <v>8316</v>
      </c>
      <c r="S3362" s="16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60" x14ac:dyDescent="0.25">
      <c r="A3363" s="9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2" t="s">
        <v>8315</v>
      </c>
      <c r="R3363" t="s">
        <v>8316</v>
      </c>
      <c r="S3363" s="16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5" x14ac:dyDescent="0.25">
      <c r="A3364" s="9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2" t="s">
        <v>8315</v>
      </c>
      <c r="R3364" t="s">
        <v>8316</v>
      </c>
      <c r="S3364" s="16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45" x14ac:dyDescent="0.25">
      <c r="A3365" s="9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2" t="s">
        <v>8315</v>
      </c>
      <c r="R3365" t="s">
        <v>8316</v>
      </c>
      <c r="S3365" s="16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60" x14ac:dyDescent="0.25">
      <c r="A3366" s="9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2" t="s">
        <v>8315</v>
      </c>
      <c r="R3366" t="s">
        <v>8316</v>
      </c>
      <c r="S3366" s="16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60" x14ac:dyDescent="0.25">
      <c r="A3367" s="9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2" t="s">
        <v>8315</v>
      </c>
      <c r="R3367" t="s">
        <v>8316</v>
      </c>
      <c r="S3367" s="16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5" x14ac:dyDescent="0.25">
      <c r="A3368" s="9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2" t="s">
        <v>8315</v>
      </c>
      <c r="R3368" t="s">
        <v>8316</v>
      </c>
      <c r="S3368" s="16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60" x14ac:dyDescent="0.25">
      <c r="A3369" s="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2" t="s">
        <v>8315</v>
      </c>
      <c r="R3369" t="s">
        <v>8316</v>
      </c>
      <c r="S3369" s="16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5" x14ac:dyDescent="0.25">
      <c r="A3370" s="9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2" t="s">
        <v>8315</v>
      </c>
      <c r="R3370" t="s">
        <v>8316</v>
      </c>
      <c r="S3370" s="16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5" x14ac:dyDescent="0.25">
      <c r="A3371" s="9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2" t="s">
        <v>8315</v>
      </c>
      <c r="R3371" t="s">
        <v>8316</v>
      </c>
      <c r="S3371" s="16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30" x14ac:dyDescent="0.25">
      <c r="A3372" s="9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2" t="s">
        <v>8315</v>
      </c>
      <c r="R3372" t="s">
        <v>8316</v>
      </c>
      <c r="S3372" s="16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45" x14ac:dyDescent="0.25">
      <c r="A3373" s="9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2" t="s">
        <v>8315</v>
      </c>
      <c r="R3373" t="s">
        <v>8316</v>
      </c>
      <c r="S3373" s="16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5" x14ac:dyDescent="0.25">
      <c r="A3374" s="9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2" t="s">
        <v>8315</v>
      </c>
      <c r="R3374" t="s">
        <v>8316</v>
      </c>
      <c r="S3374" s="16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60" x14ac:dyDescent="0.25">
      <c r="A3375" s="9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2" t="s">
        <v>8315</v>
      </c>
      <c r="R3375" t="s">
        <v>8316</v>
      </c>
      <c r="S3375" s="16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5" x14ac:dyDescent="0.25">
      <c r="A3376" s="9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2" t="s">
        <v>8315</v>
      </c>
      <c r="R3376" t="s">
        <v>8316</v>
      </c>
      <c r="S3376" s="16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5" x14ac:dyDescent="0.25">
      <c r="A3377" s="9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2" t="s">
        <v>8315</v>
      </c>
      <c r="R3377" t="s">
        <v>8316</v>
      </c>
      <c r="S3377" s="16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60" x14ac:dyDescent="0.25">
      <c r="A3378" s="9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2" t="s">
        <v>8315</v>
      </c>
      <c r="R3378" t="s">
        <v>8316</v>
      </c>
      <c r="S3378" s="16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60" x14ac:dyDescent="0.25">
      <c r="A3379" s="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2" t="s">
        <v>8315</v>
      </c>
      <c r="R3379" t="s">
        <v>8316</v>
      </c>
      <c r="S3379" s="16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60" x14ac:dyDescent="0.25">
      <c r="A3380" s="9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2" t="s">
        <v>8315</v>
      </c>
      <c r="R3380" t="s">
        <v>8316</v>
      </c>
      <c r="S3380" s="16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60" x14ac:dyDescent="0.25">
      <c r="A3381" s="9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2" t="s">
        <v>8315</v>
      </c>
      <c r="R3381" t="s">
        <v>8316</v>
      </c>
      <c r="S3381" s="16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60" x14ac:dyDescent="0.25">
      <c r="A3382" s="9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2" t="s">
        <v>8315</v>
      </c>
      <c r="R3382" t="s">
        <v>8316</v>
      </c>
      <c r="S3382" s="16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60" x14ac:dyDescent="0.25">
      <c r="A3383" s="9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2" t="s">
        <v>8315</v>
      </c>
      <c r="R3383" t="s">
        <v>8316</v>
      </c>
      <c r="S3383" s="16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60" x14ac:dyDescent="0.25">
      <c r="A3384" s="9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2" t="s">
        <v>8315</v>
      </c>
      <c r="R3384" t="s">
        <v>8316</v>
      </c>
      <c r="S3384" s="16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45" x14ac:dyDescent="0.25">
      <c r="A3385" s="9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2" t="s">
        <v>8315</v>
      </c>
      <c r="R3385" t="s">
        <v>8316</v>
      </c>
      <c r="S3385" s="16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60" x14ac:dyDescent="0.25">
      <c r="A3386" s="9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2" t="s">
        <v>8315</v>
      </c>
      <c r="R3386" t="s">
        <v>8316</v>
      </c>
      <c r="S3386" s="16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60" x14ac:dyDescent="0.25">
      <c r="A3387" s="9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2" t="s">
        <v>8315</v>
      </c>
      <c r="R3387" t="s">
        <v>8316</v>
      </c>
      <c r="S3387" s="16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60" x14ac:dyDescent="0.25">
      <c r="A3388" s="9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2" t="s">
        <v>8315</v>
      </c>
      <c r="R3388" t="s">
        <v>8316</v>
      </c>
      <c r="S3388" s="16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60" x14ac:dyDescent="0.25">
      <c r="A3389" s="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2" t="s">
        <v>8315</v>
      </c>
      <c r="R3389" t="s">
        <v>8316</v>
      </c>
      <c r="S3389" s="16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60" x14ac:dyDescent="0.25">
      <c r="A3390" s="9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2" t="s">
        <v>8315</v>
      </c>
      <c r="R3390" t="s">
        <v>8316</v>
      </c>
      <c r="S3390" s="16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5" x14ac:dyDescent="0.25">
      <c r="A3391" s="9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2" t="s">
        <v>8315</v>
      </c>
      <c r="R3391" t="s">
        <v>8316</v>
      </c>
      <c r="S3391" s="16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60" x14ac:dyDescent="0.25">
      <c r="A3392" s="9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2" t="s">
        <v>8315</v>
      </c>
      <c r="R3392" t="s">
        <v>8316</v>
      </c>
      <c r="S3392" s="16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60" x14ac:dyDescent="0.25">
      <c r="A3393" s="9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2" t="s">
        <v>8315</v>
      </c>
      <c r="R3393" t="s">
        <v>8316</v>
      </c>
      <c r="S3393" s="16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60" x14ac:dyDescent="0.25">
      <c r="A3394" s="9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2" t="s">
        <v>8315</v>
      </c>
      <c r="R3394" t="s">
        <v>8316</v>
      </c>
      <c r="S3394" s="16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5" x14ac:dyDescent="0.25">
      <c r="A3395" s="9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2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YEAR(S:S)</f>
        <v>2014</v>
      </c>
    </row>
    <row r="3396" spans="1:21" ht="60" x14ac:dyDescent="0.25">
      <c r="A3396" s="9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2" t="s">
        <v>8315</v>
      </c>
      <c r="R3396" t="s">
        <v>8316</v>
      </c>
      <c r="S3396" s="16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30" x14ac:dyDescent="0.25">
      <c r="A3397" s="9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2" t="s">
        <v>8315</v>
      </c>
      <c r="R3397" t="s">
        <v>8316</v>
      </c>
      <c r="S3397" s="16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5" x14ac:dyDescent="0.25">
      <c r="A3398" s="9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2" t="s">
        <v>8315</v>
      </c>
      <c r="R3398" t="s">
        <v>8316</v>
      </c>
      <c r="S3398" s="16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30" x14ac:dyDescent="0.25">
      <c r="A3399" s="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2" t="s">
        <v>8315</v>
      </c>
      <c r="R3399" t="s">
        <v>8316</v>
      </c>
      <c r="S3399" s="16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60" x14ac:dyDescent="0.25">
      <c r="A3400" s="9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2" t="s">
        <v>8315</v>
      </c>
      <c r="R3400" t="s">
        <v>8316</v>
      </c>
      <c r="S3400" s="16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5" x14ac:dyDescent="0.25">
      <c r="A3401" s="9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2" t="s">
        <v>8315</v>
      </c>
      <c r="R3401" t="s">
        <v>8316</v>
      </c>
      <c r="S3401" s="16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60" x14ac:dyDescent="0.25">
      <c r="A3402" s="9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2" t="s">
        <v>8315</v>
      </c>
      <c r="R3402" t="s">
        <v>8316</v>
      </c>
      <c r="S3402" s="16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60" x14ac:dyDescent="0.25">
      <c r="A3403" s="9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2" t="s">
        <v>8315</v>
      </c>
      <c r="R3403" t="s">
        <v>8316</v>
      </c>
      <c r="S3403" s="16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5" x14ac:dyDescent="0.25">
      <c r="A3404" s="9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2" t="s">
        <v>8315</v>
      </c>
      <c r="R3404" t="s">
        <v>8316</v>
      </c>
      <c r="S3404" s="16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5" x14ac:dyDescent="0.25">
      <c r="A3405" s="9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2" t="s">
        <v>8315</v>
      </c>
      <c r="R3405" t="s">
        <v>8316</v>
      </c>
      <c r="S3405" s="16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60" x14ac:dyDescent="0.25">
      <c r="A3406" s="9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2" t="s">
        <v>8315</v>
      </c>
      <c r="R3406" t="s">
        <v>8316</v>
      </c>
      <c r="S3406" s="16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5" x14ac:dyDescent="0.25">
      <c r="A3407" s="9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2" t="s">
        <v>8315</v>
      </c>
      <c r="R3407" t="s">
        <v>8316</v>
      </c>
      <c r="S3407" s="16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45" x14ac:dyDescent="0.25">
      <c r="A3408" s="9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2" t="s">
        <v>8315</v>
      </c>
      <c r="R3408" t="s">
        <v>8316</v>
      </c>
      <c r="S3408" s="16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60" x14ac:dyDescent="0.25">
      <c r="A3409" s="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2" t="s">
        <v>8315</v>
      </c>
      <c r="R3409" t="s">
        <v>8316</v>
      </c>
      <c r="S3409" s="16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5" x14ac:dyDescent="0.25">
      <c r="A3410" s="9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2" t="s">
        <v>8315</v>
      </c>
      <c r="R3410" t="s">
        <v>8316</v>
      </c>
      <c r="S3410" s="16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5" x14ac:dyDescent="0.25">
      <c r="A3411" s="9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2" t="s">
        <v>8315</v>
      </c>
      <c r="R3411" t="s">
        <v>8316</v>
      </c>
      <c r="S3411" s="16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45" x14ac:dyDescent="0.25">
      <c r="A3412" s="9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2" t="s">
        <v>8315</v>
      </c>
      <c r="R3412" t="s">
        <v>8316</v>
      </c>
      <c r="S3412" s="16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60" x14ac:dyDescent="0.25">
      <c r="A3413" s="9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2" t="s">
        <v>8315</v>
      </c>
      <c r="R3413" t="s">
        <v>8316</v>
      </c>
      <c r="S3413" s="16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5" x14ac:dyDescent="0.25">
      <c r="A3414" s="9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2" t="s">
        <v>8315</v>
      </c>
      <c r="R3414" t="s">
        <v>8316</v>
      </c>
      <c r="S3414" s="16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60" x14ac:dyDescent="0.25">
      <c r="A3415" s="9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2" t="s">
        <v>8315</v>
      </c>
      <c r="R3415" t="s">
        <v>8316</v>
      </c>
      <c r="S3415" s="16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5" x14ac:dyDescent="0.25">
      <c r="A3416" s="9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2" t="s">
        <v>8315</v>
      </c>
      <c r="R3416" t="s">
        <v>8316</v>
      </c>
      <c r="S3416" s="16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45" x14ac:dyDescent="0.25">
      <c r="A3417" s="9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2" t="s">
        <v>8315</v>
      </c>
      <c r="R3417" t="s">
        <v>8316</v>
      </c>
      <c r="S3417" s="16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60" x14ac:dyDescent="0.25">
      <c r="A3418" s="9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2" t="s">
        <v>8315</v>
      </c>
      <c r="R3418" t="s">
        <v>8316</v>
      </c>
      <c r="S3418" s="16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5" x14ac:dyDescent="0.25">
      <c r="A3419" s="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2" t="s">
        <v>8315</v>
      </c>
      <c r="R3419" t="s">
        <v>8316</v>
      </c>
      <c r="S3419" s="16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60" x14ac:dyDescent="0.25">
      <c r="A3420" s="9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2" t="s">
        <v>8315</v>
      </c>
      <c r="R3420" t="s">
        <v>8316</v>
      </c>
      <c r="S3420" s="16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60" x14ac:dyDescent="0.25">
      <c r="A3421" s="9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2" t="s">
        <v>8315</v>
      </c>
      <c r="R3421" t="s">
        <v>8316</v>
      </c>
      <c r="S3421" s="16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5" x14ac:dyDescent="0.25">
      <c r="A3422" s="9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2" t="s">
        <v>8315</v>
      </c>
      <c r="R3422" t="s">
        <v>8316</v>
      </c>
      <c r="S3422" s="16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5" x14ac:dyDescent="0.25">
      <c r="A3423" s="9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2" t="s">
        <v>8315</v>
      </c>
      <c r="R3423" t="s">
        <v>8316</v>
      </c>
      <c r="S3423" s="16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60" x14ac:dyDescent="0.25">
      <c r="A3424" s="9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2" t="s">
        <v>8315</v>
      </c>
      <c r="R3424" t="s">
        <v>8316</v>
      </c>
      <c r="S3424" s="16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5" x14ac:dyDescent="0.25">
      <c r="A3425" s="9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2" t="s">
        <v>8315</v>
      </c>
      <c r="R3425" t="s">
        <v>8316</v>
      </c>
      <c r="S3425" s="16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60" x14ac:dyDescent="0.25">
      <c r="A3426" s="9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2" t="s">
        <v>8315</v>
      </c>
      <c r="R3426" t="s">
        <v>8316</v>
      </c>
      <c r="S3426" s="16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60" x14ac:dyDescent="0.25">
      <c r="A3427" s="9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2" t="s">
        <v>8315</v>
      </c>
      <c r="R3427" t="s">
        <v>8316</v>
      </c>
      <c r="S3427" s="16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5" x14ac:dyDescent="0.25">
      <c r="A3428" s="9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2" t="s">
        <v>8315</v>
      </c>
      <c r="R3428" t="s">
        <v>8316</v>
      </c>
      <c r="S3428" s="16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45" x14ac:dyDescent="0.25">
      <c r="A3429" s="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2" t="s">
        <v>8315</v>
      </c>
      <c r="R3429" t="s">
        <v>8316</v>
      </c>
      <c r="S3429" s="16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60" x14ac:dyDescent="0.25">
      <c r="A3430" s="9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2" t="s">
        <v>8315</v>
      </c>
      <c r="R3430" t="s">
        <v>8316</v>
      </c>
      <c r="S3430" s="16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45" x14ac:dyDescent="0.25">
      <c r="A3431" s="9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2" t="s">
        <v>8315</v>
      </c>
      <c r="R3431" t="s">
        <v>8316</v>
      </c>
      <c r="S3431" s="16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60" x14ac:dyDescent="0.25">
      <c r="A3432" s="9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2" t="s">
        <v>8315</v>
      </c>
      <c r="R3432" t="s">
        <v>8316</v>
      </c>
      <c r="S3432" s="16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5" x14ac:dyDescent="0.25">
      <c r="A3433" s="9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2" t="s">
        <v>8315</v>
      </c>
      <c r="R3433" t="s">
        <v>8316</v>
      </c>
      <c r="S3433" s="16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5" x14ac:dyDescent="0.25">
      <c r="A3434" s="9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2" t="s">
        <v>8315</v>
      </c>
      <c r="R3434" t="s">
        <v>8316</v>
      </c>
      <c r="S3434" s="16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5" x14ac:dyDescent="0.25">
      <c r="A3435" s="9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2" t="s">
        <v>8315</v>
      </c>
      <c r="R3435" t="s">
        <v>8316</v>
      </c>
      <c r="S3435" s="16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60" x14ac:dyDescent="0.25">
      <c r="A3436" s="9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2" t="s">
        <v>8315</v>
      </c>
      <c r="R3436" t="s">
        <v>8316</v>
      </c>
      <c r="S3436" s="16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60" x14ac:dyDescent="0.25">
      <c r="A3437" s="9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2" t="s">
        <v>8315</v>
      </c>
      <c r="R3437" t="s">
        <v>8316</v>
      </c>
      <c r="S3437" s="16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60" x14ac:dyDescent="0.25">
      <c r="A3438" s="9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2" t="s">
        <v>8315</v>
      </c>
      <c r="R3438" t="s">
        <v>8316</v>
      </c>
      <c r="S3438" s="16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60" x14ac:dyDescent="0.25">
      <c r="A3439" s="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2" t="s">
        <v>8315</v>
      </c>
      <c r="R3439" t="s">
        <v>8316</v>
      </c>
      <c r="S3439" s="16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60" x14ac:dyDescent="0.25">
      <c r="A3440" s="9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2" t="s">
        <v>8315</v>
      </c>
      <c r="R3440" t="s">
        <v>8316</v>
      </c>
      <c r="S3440" s="16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30" x14ac:dyDescent="0.25">
      <c r="A3441" s="9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2" t="s">
        <v>8315</v>
      </c>
      <c r="R3441" t="s">
        <v>8316</v>
      </c>
      <c r="S3441" s="16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60" x14ac:dyDescent="0.25">
      <c r="A3442" s="9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2" t="s">
        <v>8315</v>
      </c>
      <c r="R3442" t="s">
        <v>8316</v>
      </c>
      <c r="S3442" s="16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45" x14ac:dyDescent="0.25">
      <c r="A3443" s="9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2" t="s">
        <v>8315</v>
      </c>
      <c r="R3443" t="s">
        <v>8316</v>
      </c>
      <c r="S3443" s="16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60" x14ac:dyDescent="0.25">
      <c r="A3444" s="9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2" t="s">
        <v>8315</v>
      </c>
      <c r="R3444" t="s">
        <v>8316</v>
      </c>
      <c r="S3444" s="16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60" x14ac:dyDescent="0.25">
      <c r="A3445" s="9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2" t="s">
        <v>8315</v>
      </c>
      <c r="R3445" t="s">
        <v>8316</v>
      </c>
      <c r="S3445" s="16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60" x14ac:dyDescent="0.25">
      <c r="A3446" s="9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2" t="s">
        <v>8315</v>
      </c>
      <c r="R3446" t="s">
        <v>8316</v>
      </c>
      <c r="S3446" s="16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5" x14ac:dyDescent="0.25">
      <c r="A3447" s="9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2" t="s">
        <v>8315</v>
      </c>
      <c r="R3447" t="s">
        <v>8316</v>
      </c>
      <c r="S3447" s="16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60" x14ac:dyDescent="0.25">
      <c r="A3448" s="9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2" t="s">
        <v>8315</v>
      </c>
      <c r="R3448" t="s">
        <v>8316</v>
      </c>
      <c r="S3448" s="16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30" x14ac:dyDescent="0.25">
      <c r="A3449" s="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2" t="s">
        <v>8315</v>
      </c>
      <c r="R3449" t="s">
        <v>8316</v>
      </c>
      <c r="S3449" s="16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5" x14ac:dyDescent="0.25">
      <c r="A3450" s="9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2" t="s">
        <v>8315</v>
      </c>
      <c r="R3450" t="s">
        <v>8316</v>
      </c>
      <c r="S3450" s="16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5" x14ac:dyDescent="0.25">
      <c r="A3451" s="9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2" t="s">
        <v>8315</v>
      </c>
      <c r="R3451" t="s">
        <v>8316</v>
      </c>
      <c r="S3451" s="16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60" x14ac:dyDescent="0.25">
      <c r="A3452" s="9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2" t="s">
        <v>8315</v>
      </c>
      <c r="R3452" t="s">
        <v>8316</v>
      </c>
      <c r="S3452" s="16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60" x14ac:dyDescent="0.25">
      <c r="A3453" s="9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2" t="s">
        <v>8315</v>
      </c>
      <c r="R3453" t="s">
        <v>8316</v>
      </c>
      <c r="S3453" s="16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60" x14ac:dyDescent="0.25">
      <c r="A3454" s="9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2" t="s">
        <v>8315</v>
      </c>
      <c r="R3454" t="s">
        <v>8316</v>
      </c>
      <c r="S3454" s="16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5" x14ac:dyDescent="0.25">
      <c r="A3455" s="9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2" t="s">
        <v>8315</v>
      </c>
      <c r="R3455" t="s">
        <v>8316</v>
      </c>
      <c r="S3455" s="16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60" x14ac:dyDescent="0.25">
      <c r="A3456" s="9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2" t="s">
        <v>8315</v>
      </c>
      <c r="R3456" t="s">
        <v>8316</v>
      </c>
      <c r="S3456" s="16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60" x14ac:dyDescent="0.25">
      <c r="A3457" s="9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2" t="s">
        <v>8315</v>
      </c>
      <c r="R3457" t="s">
        <v>8316</v>
      </c>
      <c r="S3457" s="16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60" x14ac:dyDescent="0.25">
      <c r="A3458" s="9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2" t="s">
        <v>8315</v>
      </c>
      <c r="R3458" t="s">
        <v>8316</v>
      </c>
      <c r="S3458" s="16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30" x14ac:dyDescent="0.25">
      <c r="A3459" s="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2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YEAR(S:S)</f>
        <v>2015</v>
      </c>
    </row>
    <row r="3460" spans="1:21" ht="45" x14ac:dyDescent="0.25">
      <c r="A3460" s="9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2" t="s">
        <v>8315</v>
      </c>
      <c r="R3460" t="s">
        <v>8316</v>
      </c>
      <c r="S3460" s="16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60" x14ac:dyDescent="0.25">
      <c r="A3461" s="9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2" t="s">
        <v>8315</v>
      </c>
      <c r="R3461" t="s">
        <v>8316</v>
      </c>
      <c r="S3461" s="16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5" x14ac:dyDescent="0.25">
      <c r="A3462" s="9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2" t="s">
        <v>8315</v>
      </c>
      <c r="R3462" t="s">
        <v>8316</v>
      </c>
      <c r="S3462" s="16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60" x14ac:dyDescent="0.25">
      <c r="A3463" s="9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2" t="s">
        <v>8315</v>
      </c>
      <c r="R3463" t="s">
        <v>8316</v>
      </c>
      <c r="S3463" s="16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5" x14ac:dyDescent="0.25">
      <c r="A3464" s="9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2" t="s">
        <v>8315</v>
      </c>
      <c r="R3464" t="s">
        <v>8316</v>
      </c>
      <c r="S3464" s="16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5" x14ac:dyDescent="0.25">
      <c r="A3465" s="9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2" t="s">
        <v>8315</v>
      </c>
      <c r="R3465" t="s">
        <v>8316</v>
      </c>
      <c r="S3465" s="16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60" x14ac:dyDescent="0.25">
      <c r="A3466" s="9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2" t="s">
        <v>8315</v>
      </c>
      <c r="R3466" t="s">
        <v>8316</v>
      </c>
      <c r="S3466" s="16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5" x14ac:dyDescent="0.25">
      <c r="A3467" s="9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2" t="s">
        <v>8315</v>
      </c>
      <c r="R3467" t="s">
        <v>8316</v>
      </c>
      <c r="S3467" s="16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45" x14ac:dyDescent="0.25">
      <c r="A3468" s="9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2" t="s">
        <v>8315</v>
      </c>
      <c r="R3468" t="s">
        <v>8316</v>
      </c>
      <c r="S3468" s="16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x14ac:dyDescent="0.25">
      <c r="A3469" s="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2" t="s">
        <v>8315</v>
      </c>
      <c r="R3469" t="s">
        <v>8316</v>
      </c>
      <c r="S3469" s="16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5" x14ac:dyDescent="0.25">
      <c r="A3470" s="9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2" t="s">
        <v>8315</v>
      </c>
      <c r="R3470" t="s">
        <v>8316</v>
      </c>
      <c r="S3470" s="16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60" x14ac:dyDescent="0.25">
      <c r="A3471" s="9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2" t="s">
        <v>8315</v>
      </c>
      <c r="R3471" t="s">
        <v>8316</v>
      </c>
      <c r="S3471" s="16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45" x14ac:dyDescent="0.25">
      <c r="A3472" s="9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2" t="s">
        <v>8315</v>
      </c>
      <c r="R3472" t="s">
        <v>8316</v>
      </c>
      <c r="S3472" s="16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60" x14ac:dyDescent="0.25">
      <c r="A3473" s="9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2" t="s">
        <v>8315</v>
      </c>
      <c r="R3473" t="s">
        <v>8316</v>
      </c>
      <c r="S3473" s="16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60" x14ac:dyDescent="0.25">
      <c r="A3474" s="9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2" t="s">
        <v>8315</v>
      </c>
      <c r="R3474" t="s">
        <v>8316</v>
      </c>
      <c r="S3474" s="16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60" x14ac:dyDescent="0.25">
      <c r="A3475" s="9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2" t="s">
        <v>8315</v>
      </c>
      <c r="R3475" t="s">
        <v>8316</v>
      </c>
      <c r="S3475" s="16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45" x14ac:dyDescent="0.25">
      <c r="A3476" s="9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2" t="s">
        <v>8315</v>
      </c>
      <c r="R3476" t="s">
        <v>8316</v>
      </c>
      <c r="S3476" s="16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5" x14ac:dyDescent="0.25">
      <c r="A3477" s="9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2" t="s">
        <v>8315</v>
      </c>
      <c r="R3477" t="s">
        <v>8316</v>
      </c>
      <c r="S3477" s="16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60" x14ac:dyDescent="0.25">
      <c r="A3478" s="9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2" t="s">
        <v>8315</v>
      </c>
      <c r="R3478" t="s">
        <v>8316</v>
      </c>
      <c r="S3478" s="16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5" x14ac:dyDescent="0.25">
      <c r="A3479" s="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2" t="s">
        <v>8315</v>
      </c>
      <c r="R3479" t="s">
        <v>8316</v>
      </c>
      <c r="S3479" s="16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5" x14ac:dyDescent="0.25">
      <c r="A3480" s="9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2" t="s">
        <v>8315</v>
      </c>
      <c r="R3480" t="s">
        <v>8316</v>
      </c>
      <c r="S3480" s="16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5" x14ac:dyDescent="0.25">
      <c r="A3481" s="9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2" t="s">
        <v>8315</v>
      </c>
      <c r="R3481" t="s">
        <v>8316</v>
      </c>
      <c r="S3481" s="16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5" x14ac:dyDescent="0.25">
      <c r="A3482" s="9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2" t="s">
        <v>8315</v>
      </c>
      <c r="R3482" t="s">
        <v>8316</v>
      </c>
      <c r="S3482" s="16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60" x14ac:dyDescent="0.25">
      <c r="A3483" s="9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2" t="s">
        <v>8315</v>
      </c>
      <c r="R3483" t="s">
        <v>8316</v>
      </c>
      <c r="S3483" s="16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5" x14ac:dyDescent="0.25">
      <c r="A3484" s="9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2" t="s">
        <v>8315</v>
      </c>
      <c r="R3484" t="s">
        <v>8316</v>
      </c>
      <c r="S3484" s="16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5" x14ac:dyDescent="0.25">
      <c r="A3485" s="9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2" t="s">
        <v>8315</v>
      </c>
      <c r="R3485" t="s">
        <v>8316</v>
      </c>
      <c r="S3485" s="16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60" x14ac:dyDescent="0.25">
      <c r="A3486" s="9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2" t="s">
        <v>8315</v>
      </c>
      <c r="R3486" t="s">
        <v>8316</v>
      </c>
      <c r="S3486" s="16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60" x14ac:dyDescent="0.25">
      <c r="A3487" s="9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2" t="s">
        <v>8315</v>
      </c>
      <c r="R3487" t="s">
        <v>8316</v>
      </c>
      <c r="S3487" s="16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5" x14ac:dyDescent="0.25">
      <c r="A3488" s="9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2" t="s">
        <v>8315</v>
      </c>
      <c r="R3488" t="s">
        <v>8316</v>
      </c>
      <c r="S3488" s="16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60" x14ac:dyDescent="0.25">
      <c r="A3489" s="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2" t="s">
        <v>8315</v>
      </c>
      <c r="R3489" t="s">
        <v>8316</v>
      </c>
      <c r="S3489" s="16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60" x14ac:dyDescent="0.25">
      <c r="A3490" s="9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2" t="s">
        <v>8315</v>
      </c>
      <c r="R3490" t="s">
        <v>8316</v>
      </c>
      <c r="S3490" s="16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60" x14ac:dyDescent="0.25">
      <c r="A3491" s="9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2" t="s">
        <v>8315</v>
      </c>
      <c r="R3491" t="s">
        <v>8316</v>
      </c>
      <c r="S3491" s="16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60" x14ac:dyDescent="0.25">
      <c r="A3492" s="9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2" t="s">
        <v>8315</v>
      </c>
      <c r="R3492" t="s">
        <v>8316</v>
      </c>
      <c r="S3492" s="16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60" x14ac:dyDescent="0.25">
      <c r="A3493" s="9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2" t="s">
        <v>8315</v>
      </c>
      <c r="R3493" t="s">
        <v>8316</v>
      </c>
      <c r="S3493" s="16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5" x14ac:dyDescent="0.25">
      <c r="A3494" s="9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2" t="s">
        <v>8315</v>
      </c>
      <c r="R3494" t="s">
        <v>8316</v>
      </c>
      <c r="S3494" s="16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60" x14ac:dyDescent="0.25">
      <c r="A3495" s="9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2" t="s">
        <v>8315</v>
      </c>
      <c r="R3495" t="s">
        <v>8316</v>
      </c>
      <c r="S3495" s="16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60" x14ac:dyDescent="0.25">
      <c r="A3496" s="9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2" t="s">
        <v>8315</v>
      </c>
      <c r="R3496" t="s">
        <v>8316</v>
      </c>
      <c r="S3496" s="16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60" x14ac:dyDescent="0.25">
      <c r="A3497" s="9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2" t="s">
        <v>8315</v>
      </c>
      <c r="R3497" t="s">
        <v>8316</v>
      </c>
      <c r="S3497" s="16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60" x14ac:dyDescent="0.25">
      <c r="A3498" s="9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2" t="s">
        <v>8315</v>
      </c>
      <c r="R3498" t="s">
        <v>8316</v>
      </c>
      <c r="S3498" s="16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60" x14ac:dyDescent="0.25">
      <c r="A3499" s="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2" t="s">
        <v>8315</v>
      </c>
      <c r="R3499" t="s">
        <v>8316</v>
      </c>
      <c r="S3499" s="16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60" x14ac:dyDescent="0.25">
      <c r="A3500" s="9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2" t="s">
        <v>8315</v>
      </c>
      <c r="R3500" t="s">
        <v>8316</v>
      </c>
      <c r="S3500" s="16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60" x14ac:dyDescent="0.25">
      <c r="A3501" s="9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2" t="s">
        <v>8315</v>
      </c>
      <c r="R3501" t="s">
        <v>8316</v>
      </c>
      <c r="S3501" s="16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60" x14ac:dyDescent="0.25">
      <c r="A3502" s="9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2" t="s">
        <v>8315</v>
      </c>
      <c r="R3502" t="s">
        <v>8316</v>
      </c>
      <c r="S3502" s="16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5" x14ac:dyDescent="0.25">
      <c r="A3503" s="9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2" t="s">
        <v>8315</v>
      </c>
      <c r="R3503" t="s">
        <v>8316</v>
      </c>
      <c r="S3503" s="16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60" x14ac:dyDescent="0.25">
      <c r="A3504" s="9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2" t="s">
        <v>8315</v>
      </c>
      <c r="R3504" t="s">
        <v>8316</v>
      </c>
      <c r="S3504" s="16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5" x14ac:dyDescent="0.25">
      <c r="A3505" s="9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2" t="s">
        <v>8315</v>
      </c>
      <c r="R3505" t="s">
        <v>8316</v>
      </c>
      <c r="S3505" s="16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60" x14ac:dyDescent="0.25">
      <c r="A3506" s="9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2" t="s">
        <v>8315</v>
      </c>
      <c r="R3506" t="s">
        <v>8316</v>
      </c>
      <c r="S3506" s="16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90" x14ac:dyDescent="0.25">
      <c r="A3507" s="9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2" t="s">
        <v>8315</v>
      </c>
      <c r="R3507" t="s">
        <v>8316</v>
      </c>
      <c r="S3507" s="16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60" x14ac:dyDescent="0.25">
      <c r="A3508" s="9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2" t="s">
        <v>8315</v>
      </c>
      <c r="R3508" t="s">
        <v>8316</v>
      </c>
      <c r="S3508" s="16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45" x14ac:dyDescent="0.25">
      <c r="A3509" s="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2" t="s">
        <v>8315</v>
      </c>
      <c r="R3509" t="s">
        <v>8316</v>
      </c>
      <c r="S3509" s="16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60" x14ac:dyDescent="0.25">
      <c r="A3510" s="9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2" t="s">
        <v>8315</v>
      </c>
      <c r="R3510" t="s">
        <v>8316</v>
      </c>
      <c r="S3510" s="16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60" x14ac:dyDescent="0.25">
      <c r="A3511" s="9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2" t="s">
        <v>8315</v>
      </c>
      <c r="R3511" t="s">
        <v>8316</v>
      </c>
      <c r="S3511" s="16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60" x14ac:dyDescent="0.25">
      <c r="A3512" s="9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2" t="s">
        <v>8315</v>
      </c>
      <c r="R3512" t="s">
        <v>8316</v>
      </c>
      <c r="S3512" s="16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5" x14ac:dyDescent="0.25">
      <c r="A3513" s="9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2" t="s">
        <v>8315</v>
      </c>
      <c r="R3513" t="s">
        <v>8316</v>
      </c>
      <c r="S3513" s="16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45" x14ac:dyDescent="0.25">
      <c r="A3514" s="9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2" t="s">
        <v>8315</v>
      </c>
      <c r="R3514" t="s">
        <v>8316</v>
      </c>
      <c r="S3514" s="16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60" x14ac:dyDescent="0.25">
      <c r="A3515" s="9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2" t="s">
        <v>8315</v>
      </c>
      <c r="R3515" t="s">
        <v>8316</v>
      </c>
      <c r="S3515" s="16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5" x14ac:dyDescent="0.25">
      <c r="A3516" s="9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2" t="s">
        <v>8315</v>
      </c>
      <c r="R3516" t="s">
        <v>8316</v>
      </c>
      <c r="S3516" s="16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5" x14ac:dyDescent="0.25">
      <c r="A3517" s="9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2" t="s">
        <v>8315</v>
      </c>
      <c r="R3517" t="s">
        <v>8316</v>
      </c>
      <c r="S3517" s="16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45" x14ac:dyDescent="0.25">
      <c r="A3518" s="9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2" t="s">
        <v>8315</v>
      </c>
      <c r="R3518" t="s">
        <v>8316</v>
      </c>
      <c r="S3518" s="16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5" x14ac:dyDescent="0.25">
      <c r="A3519" s="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2" t="s">
        <v>8315</v>
      </c>
      <c r="R3519" t="s">
        <v>8316</v>
      </c>
      <c r="S3519" s="16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45" x14ac:dyDescent="0.25">
      <c r="A3520" s="9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2" t="s">
        <v>8315</v>
      </c>
      <c r="R3520" t="s">
        <v>8316</v>
      </c>
      <c r="S3520" s="16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5" x14ac:dyDescent="0.25">
      <c r="A3521" s="9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2" t="s">
        <v>8315</v>
      </c>
      <c r="R3521" t="s">
        <v>8316</v>
      </c>
      <c r="S3521" s="16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45" x14ac:dyDescent="0.25">
      <c r="A3522" s="9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2" t="s">
        <v>8315</v>
      </c>
      <c r="R3522" t="s">
        <v>8316</v>
      </c>
      <c r="S3522" s="16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60" x14ac:dyDescent="0.25">
      <c r="A3523" s="9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2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YEAR(S:S)</f>
        <v>2014</v>
      </c>
    </row>
    <row r="3524" spans="1:21" ht="60" x14ac:dyDescent="0.25">
      <c r="A3524" s="9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2" t="s">
        <v>8315</v>
      </c>
      <c r="R3524" t="s">
        <v>8316</v>
      </c>
      <c r="S3524" s="16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5" x14ac:dyDescent="0.25">
      <c r="A3525" s="9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2" t="s">
        <v>8315</v>
      </c>
      <c r="R3525" t="s">
        <v>8316</v>
      </c>
      <c r="S3525" s="16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60" x14ac:dyDescent="0.25">
      <c r="A3526" s="9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2" t="s">
        <v>8315</v>
      </c>
      <c r="R3526" t="s">
        <v>8316</v>
      </c>
      <c r="S3526" s="16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5" x14ac:dyDescent="0.25">
      <c r="A3527" s="9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2" t="s">
        <v>8315</v>
      </c>
      <c r="R3527" t="s">
        <v>8316</v>
      </c>
      <c r="S3527" s="16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60" x14ac:dyDescent="0.25">
      <c r="A3528" s="9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2" t="s">
        <v>8315</v>
      </c>
      <c r="R3528" t="s">
        <v>8316</v>
      </c>
      <c r="S3528" s="16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60" x14ac:dyDescent="0.25">
      <c r="A3529" s="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2" t="s">
        <v>8315</v>
      </c>
      <c r="R3529" t="s">
        <v>8316</v>
      </c>
      <c r="S3529" s="16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5" x14ac:dyDescent="0.25">
      <c r="A3530" s="9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2" t="s">
        <v>8315</v>
      </c>
      <c r="R3530" t="s">
        <v>8316</v>
      </c>
      <c r="S3530" s="16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60" x14ac:dyDescent="0.25">
      <c r="A3531" s="9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2" t="s">
        <v>8315</v>
      </c>
      <c r="R3531" t="s">
        <v>8316</v>
      </c>
      <c r="S3531" s="16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45" x14ac:dyDescent="0.25">
      <c r="A3532" s="9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2" t="s">
        <v>8315</v>
      </c>
      <c r="R3532" t="s">
        <v>8316</v>
      </c>
      <c r="S3532" s="16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x14ac:dyDescent="0.25">
      <c r="A3533" s="9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2" t="s">
        <v>8315</v>
      </c>
      <c r="R3533" t="s">
        <v>8316</v>
      </c>
      <c r="S3533" s="16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60" x14ac:dyDescent="0.25">
      <c r="A3534" s="9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2" t="s">
        <v>8315</v>
      </c>
      <c r="R3534" t="s">
        <v>8316</v>
      </c>
      <c r="S3534" s="16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60" x14ac:dyDescent="0.25">
      <c r="A3535" s="9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2" t="s">
        <v>8315</v>
      </c>
      <c r="R3535" t="s">
        <v>8316</v>
      </c>
      <c r="S3535" s="16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45" x14ac:dyDescent="0.25">
      <c r="A3536" s="9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2" t="s">
        <v>8315</v>
      </c>
      <c r="R3536" t="s">
        <v>8316</v>
      </c>
      <c r="S3536" s="16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5" x14ac:dyDescent="0.25">
      <c r="A3537" s="9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2" t="s">
        <v>8315</v>
      </c>
      <c r="R3537" t="s">
        <v>8316</v>
      </c>
      <c r="S3537" s="16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60" x14ac:dyDescent="0.25">
      <c r="A3538" s="9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2" t="s">
        <v>8315</v>
      </c>
      <c r="R3538" t="s">
        <v>8316</v>
      </c>
      <c r="S3538" s="16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60" x14ac:dyDescent="0.25">
      <c r="A3539" s="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2" t="s">
        <v>8315</v>
      </c>
      <c r="R3539" t="s">
        <v>8316</v>
      </c>
      <c r="S3539" s="16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60" x14ac:dyDescent="0.25">
      <c r="A3540" s="9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2" t="s">
        <v>8315</v>
      </c>
      <c r="R3540" t="s">
        <v>8316</v>
      </c>
      <c r="S3540" s="16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60" x14ac:dyDescent="0.25">
      <c r="A3541" s="9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2" t="s">
        <v>8315</v>
      </c>
      <c r="R3541" t="s">
        <v>8316</v>
      </c>
      <c r="S3541" s="16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60" x14ac:dyDescent="0.25">
      <c r="A3542" s="9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2" t="s">
        <v>8315</v>
      </c>
      <c r="R3542" t="s">
        <v>8316</v>
      </c>
      <c r="S3542" s="16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60" x14ac:dyDescent="0.25">
      <c r="A3543" s="9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2" t="s">
        <v>8315</v>
      </c>
      <c r="R3543" t="s">
        <v>8316</v>
      </c>
      <c r="S3543" s="16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45" x14ac:dyDescent="0.25">
      <c r="A3544" s="9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2" t="s">
        <v>8315</v>
      </c>
      <c r="R3544" t="s">
        <v>8316</v>
      </c>
      <c r="S3544" s="16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5" x14ac:dyDescent="0.25">
      <c r="A3545" s="9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2" t="s">
        <v>8315</v>
      </c>
      <c r="R3545" t="s">
        <v>8316</v>
      </c>
      <c r="S3545" s="16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45" x14ac:dyDescent="0.25">
      <c r="A3546" s="9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2" t="s">
        <v>8315</v>
      </c>
      <c r="R3546" t="s">
        <v>8316</v>
      </c>
      <c r="S3546" s="16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60" x14ac:dyDescent="0.25">
      <c r="A3547" s="9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2" t="s">
        <v>8315</v>
      </c>
      <c r="R3547" t="s">
        <v>8316</v>
      </c>
      <c r="S3547" s="16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60" x14ac:dyDescent="0.25">
      <c r="A3548" s="9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2" t="s">
        <v>8315</v>
      </c>
      <c r="R3548" t="s">
        <v>8316</v>
      </c>
      <c r="S3548" s="16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5" x14ac:dyDescent="0.25">
      <c r="A3549" s="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2" t="s">
        <v>8315</v>
      </c>
      <c r="R3549" t="s">
        <v>8316</v>
      </c>
      <c r="S3549" s="16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5" x14ac:dyDescent="0.25">
      <c r="A3550" s="9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2" t="s">
        <v>8315</v>
      </c>
      <c r="R3550" t="s">
        <v>8316</v>
      </c>
      <c r="S3550" s="16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60" x14ac:dyDescent="0.25">
      <c r="A3551" s="9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2" t="s">
        <v>8315</v>
      </c>
      <c r="R3551" t="s">
        <v>8316</v>
      </c>
      <c r="S3551" s="16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60" x14ac:dyDescent="0.25">
      <c r="A3552" s="9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2" t="s">
        <v>8315</v>
      </c>
      <c r="R3552" t="s">
        <v>8316</v>
      </c>
      <c r="S3552" s="16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60" x14ac:dyDescent="0.25">
      <c r="A3553" s="9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2" t="s">
        <v>8315</v>
      </c>
      <c r="R3553" t="s">
        <v>8316</v>
      </c>
      <c r="S3553" s="16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60" x14ac:dyDescent="0.25">
      <c r="A3554" s="9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2" t="s">
        <v>8315</v>
      </c>
      <c r="R3554" t="s">
        <v>8316</v>
      </c>
      <c r="S3554" s="16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60" x14ac:dyDescent="0.25">
      <c r="A3555" s="9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2" t="s">
        <v>8315</v>
      </c>
      <c r="R3555" t="s">
        <v>8316</v>
      </c>
      <c r="S3555" s="16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5" x14ac:dyDescent="0.25">
      <c r="A3556" s="9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2" t="s">
        <v>8315</v>
      </c>
      <c r="R3556" t="s">
        <v>8316</v>
      </c>
      <c r="S3556" s="16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60" x14ac:dyDescent="0.25">
      <c r="A3557" s="9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2" t="s">
        <v>8315</v>
      </c>
      <c r="R3557" t="s">
        <v>8316</v>
      </c>
      <c r="S3557" s="16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60" x14ac:dyDescent="0.25">
      <c r="A3558" s="9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2" t="s">
        <v>8315</v>
      </c>
      <c r="R3558" t="s">
        <v>8316</v>
      </c>
      <c r="S3558" s="16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60" x14ac:dyDescent="0.25">
      <c r="A3559" s="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2" t="s">
        <v>8315</v>
      </c>
      <c r="R3559" t="s">
        <v>8316</v>
      </c>
      <c r="S3559" s="16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5" x14ac:dyDescent="0.25">
      <c r="A3560" s="9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2" t="s">
        <v>8315</v>
      </c>
      <c r="R3560" t="s">
        <v>8316</v>
      </c>
      <c r="S3560" s="16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60" x14ac:dyDescent="0.25">
      <c r="A3561" s="9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2" t="s">
        <v>8315</v>
      </c>
      <c r="R3561" t="s">
        <v>8316</v>
      </c>
      <c r="S3561" s="16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60" x14ac:dyDescent="0.25">
      <c r="A3562" s="9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2" t="s">
        <v>8315</v>
      </c>
      <c r="R3562" t="s">
        <v>8316</v>
      </c>
      <c r="S3562" s="16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20" x14ac:dyDescent="0.25">
      <c r="A3563" s="9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2" t="s">
        <v>8315</v>
      </c>
      <c r="R3563" t="s">
        <v>8316</v>
      </c>
      <c r="S3563" s="16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60" x14ac:dyDescent="0.25">
      <c r="A3564" s="9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2" t="s">
        <v>8315</v>
      </c>
      <c r="R3564" t="s">
        <v>8316</v>
      </c>
      <c r="S3564" s="16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60" x14ac:dyDescent="0.25">
      <c r="A3565" s="9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2" t="s">
        <v>8315</v>
      </c>
      <c r="R3565" t="s">
        <v>8316</v>
      </c>
      <c r="S3565" s="16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45" x14ac:dyDescent="0.25">
      <c r="A3566" s="9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2" t="s">
        <v>8315</v>
      </c>
      <c r="R3566" t="s">
        <v>8316</v>
      </c>
      <c r="S3566" s="16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60" x14ac:dyDescent="0.25">
      <c r="A3567" s="9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2" t="s">
        <v>8315</v>
      </c>
      <c r="R3567" t="s">
        <v>8316</v>
      </c>
      <c r="S3567" s="16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60" x14ac:dyDescent="0.25">
      <c r="A3568" s="9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2" t="s">
        <v>8315</v>
      </c>
      <c r="R3568" t="s">
        <v>8316</v>
      </c>
      <c r="S3568" s="16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60" x14ac:dyDescent="0.25">
      <c r="A3569" s="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2" t="s">
        <v>8315</v>
      </c>
      <c r="R3569" t="s">
        <v>8316</v>
      </c>
      <c r="S3569" s="16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5" x14ac:dyDescent="0.25">
      <c r="A3570" s="9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2" t="s">
        <v>8315</v>
      </c>
      <c r="R3570" t="s">
        <v>8316</v>
      </c>
      <c r="S3570" s="16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5" x14ac:dyDescent="0.25">
      <c r="A3571" s="9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2" t="s">
        <v>8315</v>
      </c>
      <c r="R3571" t="s">
        <v>8316</v>
      </c>
      <c r="S3571" s="16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5" x14ac:dyDescent="0.25">
      <c r="A3572" s="9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2" t="s">
        <v>8315</v>
      </c>
      <c r="R3572" t="s">
        <v>8316</v>
      </c>
      <c r="S3572" s="16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5" x14ac:dyDescent="0.25">
      <c r="A3573" s="9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2" t="s">
        <v>8315</v>
      </c>
      <c r="R3573" t="s">
        <v>8316</v>
      </c>
      <c r="S3573" s="16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30" x14ac:dyDescent="0.25">
      <c r="A3574" s="9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2" t="s">
        <v>8315</v>
      </c>
      <c r="R3574" t="s">
        <v>8316</v>
      </c>
      <c r="S3574" s="16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45" x14ac:dyDescent="0.25">
      <c r="A3575" s="9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2" t="s">
        <v>8315</v>
      </c>
      <c r="R3575" t="s">
        <v>8316</v>
      </c>
      <c r="S3575" s="16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60" x14ac:dyDescent="0.25">
      <c r="A3576" s="9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2" t="s">
        <v>8315</v>
      </c>
      <c r="R3576" t="s">
        <v>8316</v>
      </c>
      <c r="S3576" s="16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60" x14ac:dyDescent="0.25">
      <c r="A3577" s="9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2" t="s">
        <v>8315</v>
      </c>
      <c r="R3577" t="s">
        <v>8316</v>
      </c>
      <c r="S3577" s="16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5" x14ac:dyDescent="0.25">
      <c r="A3578" s="9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2" t="s">
        <v>8315</v>
      </c>
      <c r="R3578" t="s">
        <v>8316</v>
      </c>
      <c r="S3578" s="16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5" x14ac:dyDescent="0.25">
      <c r="A3579" s="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2" t="s">
        <v>8315</v>
      </c>
      <c r="R3579" t="s">
        <v>8316</v>
      </c>
      <c r="S3579" s="16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5" x14ac:dyDescent="0.25">
      <c r="A3580" s="9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2" t="s">
        <v>8315</v>
      </c>
      <c r="R3580" t="s">
        <v>8316</v>
      </c>
      <c r="S3580" s="16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60" x14ac:dyDescent="0.25">
      <c r="A3581" s="9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2" t="s">
        <v>8315</v>
      </c>
      <c r="R3581" t="s">
        <v>8316</v>
      </c>
      <c r="S3581" s="16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5" x14ac:dyDescent="0.25">
      <c r="A3582" s="9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2" t="s">
        <v>8315</v>
      </c>
      <c r="R3582" t="s">
        <v>8316</v>
      </c>
      <c r="S3582" s="16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60" x14ac:dyDescent="0.25">
      <c r="A3583" s="9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2" t="s">
        <v>8315</v>
      </c>
      <c r="R3583" t="s">
        <v>8316</v>
      </c>
      <c r="S3583" s="16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5" x14ac:dyDescent="0.25">
      <c r="A3584" s="9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2" t="s">
        <v>8315</v>
      </c>
      <c r="R3584" t="s">
        <v>8316</v>
      </c>
      <c r="S3584" s="16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60" x14ac:dyDescent="0.25">
      <c r="A3585" s="9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2" t="s">
        <v>8315</v>
      </c>
      <c r="R3585" t="s">
        <v>8316</v>
      </c>
      <c r="S3585" s="16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90" x14ac:dyDescent="0.25">
      <c r="A3586" s="9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2" t="s">
        <v>8315</v>
      </c>
      <c r="R3586" t="s">
        <v>8316</v>
      </c>
      <c r="S3586" s="16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5" x14ac:dyDescent="0.25">
      <c r="A3587" s="9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2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YEAR(S:S)</f>
        <v>2014</v>
      </c>
    </row>
    <row r="3588" spans="1:21" ht="30" x14ac:dyDescent="0.25">
      <c r="A3588" s="9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2" t="s">
        <v>8315</v>
      </c>
      <c r="R3588" t="s">
        <v>8316</v>
      </c>
      <c r="S3588" s="16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5" x14ac:dyDescent="0.25">
      <c r="A3589" s="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2" t="s">
        <v>8315</v>
      </c>
      <c r="R3589" t="s">
        <v>8316</v>
      </c>
      <c r="S3589" s="16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5" x14ac:dyDescent="0.25">
      <c r="A3590" s="9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2" t="s">
        <v>8315</v>
      </c>
      <c r="R3590" t="s">
        <v>8316</v>
      </c>
      <c r="S3590" s="16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5" x14ac:dyDescent="0.25">
      <c r="A3591" s="9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2" t="s">
        <v>8315</v>
      </c>
      <c r="R3591" t="s">
        <v>8316</v>
      </c>
      <c r="S3591" s="16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60" x14ac:dyDescent="0.25">
      <c r="A3592" s="9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2" t="s">
        <v>8315</v>
      </c>
      <c r="R3592" t="s">
        <v>8316</v>
      </c>
      <c r="S3592" s="16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45" x14ac:dyDescent="0.25">
      <c r="A3593" s="9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2" t="s">
        <v>8315</v>
      </c>
      <c r="R3593" t="s">
        <v>8316</v>
      </c>
      <c r="S3593" s="16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5" x14ac:dyDescent="0.25">
      <c r="A3594" s="9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2" t="s">
        <v>8315</v>
      </c>
      <c r="R3594" t="s">
        <v>8316</v>
      </c>
      <c r="S3594" s="16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5" x14ac:dyDescent="0.25">
      <c r="A3595" s="9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2" t="s">
        <v>8315</v>
      </c>
      <c r="R3595" t="s">
        <v>8316</v>
      </c>
      <c r="S3595" s="16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60" x14ac:dyDescent="0.25">
      <c r="A3596" s="9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2" t="s">
        <v>8315</v>
      </c>
      <c r="R3596" t="s">
        <v>8316</v>
      </c>
      <c r="S3596" s="16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30" x14ac:dyDescent="0.25">
      <c r="A3597" s="9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2" t="s">
        <v>8315</v>
      </c>
      <c r="R3597" t="s">
        <v>8316</v>
      </c>
      <c r="S3597" s="16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5" x14ac:dyDescent="0.25">
      <c r="A3598" s="9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2" t="s">
        <v>8315</v>
      </c>
      <c r="R3598" t="s">
        <v>8316</v>
      </c>
      <c r="S3598" s="16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30" x14ac:dyDescent="0.25">
      <c r="A3599" s="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2" t="s">
        <v>8315</v>
      </c>
      <c r="R3599" t="s">
        <v>8316</v>
      </c>
      <c r="S3599" s="16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5" x14ac:dyDescent="0.25">
      <c r="A3600" s="9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2" t="s">
        <v>8315</v>
      </c>
      <c r="R3600" t="s">
        <v>8316</v>
      </c>
      <c r="S3600" s="16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5" x14ac:dyDescent="0.25">
      <c r="A3601" s="9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2" t="s">
        <v>8315</v>
      </c>
      <c r="R3601" t="s">
        <v>8316</v>
      </c>
      <c r="S3601" s="16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30" x14ac:dyDescent="0.25">
      <c r="A3602" s="9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2" t="s">
        <v>8315</v>
      </c>
      <c r="R3602" t="s">
        <v>8316</v>
      </c>
      <c r="S3602" s="16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5" x14ac:dyDescent="0.25">
      <c r="A3603" s="9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2" t="s">
        <v>8315</v>
      </c>
      <c r="R3603" t="s">
        <v>8316</v>
      </c>
      <c r="S3603" s="16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60" x14ac:dyDescent="0.25">
      <c r="A3604" s="9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2" t="s">
        <v>8315</v>
      </c>
      <c r="R3604" t="s">
        <v>8316</v>
      </c>
      <c r="S3604" s="16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45" x14ac:dyDescent="0.25">
      <c r="A3605" s="9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2" t="s">
        <v>8315</v>
      </c>
      <c r="R3605" t="s">
        <v>8316</v>
      </c>
      <c r="S3605" s="16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60" x14ac:dyDescent="0.25">
      <c r="A3606" s="9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2" t="s">
        <v>8315</v>
      </c>
      <c r="R3606" t="s">
        <v>8316</v>
      </c>
      <c r="S3606" s="16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60" x14ac:dyDescent="0.25">
      <c r="A3607" s="9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2" t="s">
        <v>8315</v>
      </c>
      <c r="R3607" t="s">
        <v>8316</v>
      </c>
      <c r="S3607" s="16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60" x14ac:dyDescent="0.25">
      <c r="A3608" s="9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2" t="s">
        <v>8315</v>
      </c>
      <c r="R3608" t="s">
        <v>8316</v>
      </c>
      <c r="S3608" s="16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30" x14ac:dyDescent="0.25">
      <c r="A3609" s="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2" t="s">
        <v>8315</v>
      </c>
      <c r="R3609" t="s">
        <v>8316</v>
      </c>
      <c r="S3609" s="16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60" x14ac:dyDescent="0.25">
      <c r="A3610" s="9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2" t="s">
        <v>8315</v>
      </c>
      <c r="R3610" t="s">
        <v>8316</v>
      </c>
      <c r="S3610" s="16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60" x14ac:dyDescent="0.25">
      <c r="A3611" s="9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2" t="s">
        <v>8315</v>
      </c>
      <c r="R3611" t="s">
        <v>8316</v>
      </c>
      <c r="S3611" s="16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5" x14ac:dyDescent="0.25">
      <c r="A3612" s="9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2" t="s">
        <v>8315</v>
      </c>
      <c r="R3612" t="s">
        <v>8316</v>
      </c>
      <c r="S3612" s="16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60" x14ac:dyDescent="0.25">
      <c r="A3613" s="9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2" t="s">
        <v>8315</v>
      </c>
      <c r="R3613" t="s">
        <v>8316</v>
      </c>
      <c r="S3613" s="16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5" x14ac:dyDescent="0.25">
      <c r="A3614" s="9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2" t="s">
        <v>8315</v>
      </c>
      <c r="R3614" t="s">
        <v>8316</v>
      </c>
      <c r="S3614" s="16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45" x14ac:dyDescent="0.25">
      <c r="A3615" s="9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2" t="s">
        <v>8315</v>
      </c>
      <c r="R3615" t="s">
        <v>8316</v>
      </c>
      <c r="S3615" s="16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5" x14ac:dyDescent="0.25">
      <c r="A3616" s="9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2" t="s">
        <v>8315</v>
      </c>
      <c r="R3616" t="s">
        <v>8316</v>
      </c>
      <c r="S3616" s="16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60" x14ac:dyDescent="0.25">
      <c r="A3617" s="9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2" t="s">
        <v>8315</v>
      </c>
      <c r="R3617" t="s">
        <v>8316</v>
      </c>
      <c r="S3617" s="16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60" x14ac:dyDescent="0.25">
      <c r="A3618" s="9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2" t="s">
        <v>8315</v>
      </c>
      <c r="R3618" t="s">
        <v>8316</v>
      </c>
      <c r="S3618" s="16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60" x14ac:dyDescent="0.25">
      <c r="A3619" s="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2" t="s">
        <v>8315</v>
      </c>
      <c r="R3619" t="s">
        <v>8316</v>
      </c>
      <c r="S3619" s="16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60" x14ac:dyDescent="0.25">
      <c r="A3620" s="9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2" t="s">
        <v>8315</v>
      </c>
      <c r="R3620" t="s">
        <v>8316</v>
      </c>
      <c r="S3620" s="16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60" x14ac:dyDescent="0.25">
      <c r="A3621" s="9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2" t="s">
        <v>8315</v>
      </c>
      <c r="R3621" t="s">
        <v>8316</v>
      </c>
      <c r="S3621" s="16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60" x14ac:dyDescent="0.25">
      <c r="A3622" s="9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2" t="s">
        <v>8315</v>
      </c>
      <c r="R3622" t="s">
        <v>8316</v>
      </c>
      <c r="S3622" s="16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45" x14ac:dyDescent="0.25">
      <c r="A3623" s="9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2" t="s">
        <v>8315</v>
      </c>
      <c r="R3623" t="s">
        <v>8316</v>
      </c>
      <c r="S3623" s="16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30" x14ac:dyDescent="0.25">
      <c r="A3624" s="9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2" t="s">
        <v>8315</v>
      </c>
      <c r="R3624" t="s">
        <v>8316</v>
      </c>
      <c r="S3624" s="16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30" x14ac:dyDescent="0.25">
      <c r="A3625" s="9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2" t="s">
        <v>8315</v>
      </c>
      <c r="R3625" t="s">
        <v>8316</v>
      </c>
      <c r="S3625" s="16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75" x14ac:dyDescent="0.25">
      <c r="A3626" s="9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2" t="s">
        <v>8315</v>
      </c>
      <c r="R3626" t="s">
        <v>8316</v>
      </c>
      <c r="S3626" s="16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60" x14ac:dyDescent="0.25">
      <c r="A3627" s="9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2" t="s">
        <v>8315</v>
      </c>
      <c r="R3627" t="s">
        <v>8316</v>
      </c>
      <c r="S3627" s="16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60" x14ac:dyDescent="0.25">
      <c r="A3628" s="9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2" t="s">
        <v>8315</v>
      </c>
      <c r="R3628" t="s">
        <v>8316</v>
      </c>
      <c r="S3628" s="16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60" x14ac:dyDescent="0.25">
      <c r="A3629" s="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2" t="s">
        <v>8315</v>
      </c>
      <c r="R3629" t="s">
        <v>8316</v>
      </c>
      <c r="S3629" s="16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60" x14ac:dyDescent="0.25">
      <c r="A3630" s="9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2" t="s">
        <v>8315</v>
      </c>
      <c r="R3630" t="s">
        <v>8357</v>
      </c>
      <c r="S3630" s="16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60" x14ac:dyDescent="0.25">
      <c r="A3631" s="9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2" t="s">
        <v>8315</v>
      </c>
      <c r="R3631" t="s">
        <v>8357</v>
      </c>
      <c r="S3631" s="16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60" x14ac:dyDescent="0.25">
      <c r="A3632" s="9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2" t="s">
        <v>8315</v>
      </c>
      <c r="R3632" t="s">
        <v>8357</v>
      </c>
      <c r="S3632" s="16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60" x14ac:dyDescent="0.25">
      <c r="A3633" s="9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2" t="s">
        <v>8315</v>
      </c>
      <c r="R3633" t="s">
        <v>8357</v>
      </c>
      <c r="S3633" s="16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60" x14ac:dyDescent="0.25">
      <c r="A3634" s="9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2" t="s">
        <v>8315</v>
      </c>
      <c r="R3634" t="s">
        <v>8357</v>
      </c>
      <c r="S3634" s="16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5" x14ac:dyDescent="0.25">
      <c r="A3635" s="9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2" t="s">
        <v>8315</v>
      </c>
      <c r="R3635" t="s">
        <v>8357</v>
      </c>
      <c r="S3635" s="16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60" x14ac:dyDescent="0.25">
      <c r="A3636" s="9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2" t="s">
        <v>8315</v>
      </c>
      <c r="R3636" t="s">
        <v>8357</v>
      </c>
      <c r="S3636" s="16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30" x14ac:dyDescent="0.25">
      <c r="A3637" s="9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2" t="s">
        <v>8315</v>
      </c>
      <c r="R3637" t="s">
        <v>8357</v>
      </c>
      <c r="S3637" s="16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5" x14ac:dyDescent="0.25">
      <c r="A3638" s="9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2" t="s">
        <v>8315</v>
      </c>
      <c r="R3638" t="s">
        <v>8357</v>
      </c>
      <c r="S3638" s="16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60" x14ac:dyDescent="0.25">
      <c r="A3639" s="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2" t="s">
        <v>8315</v>
      </c>
      <c r="R3639" t="s">
        <v>8357</v>
      </c>
      <c r="S3639" s="16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30" x14ac:dyDescent="0.25">
      <c r="A3640" s="9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2" t="s">
        <v>8315</v>
      </c>
      <c r="R3640" t="s">
        <v>8357</v>
      </c>
      <c r="S3640" s="16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60" x14ac:dyDescent="0.25">
      <c r="A3641" s="9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2" t="s">
        <v>8315</v>
      </c>
      <c r="R3641" t="s">
        <v>8357</v>
      </c>
      <c r="S3641" s="16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75" x14ac:dyDescent="0.25">
      <c r="A3642" s="9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2" t="s">
        <v>8315</v>
      </c>
      <c r="R3642" t="s">
        <v>8357</v>
      </c>
      <c r="S3642" s="16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60" x14ac:dyDescent="0.25">
      <c r="A3643" s="9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2" t="s">
        <v>8315</v>
      </c>
      <c r="R3643" t="s">
        <v>8357</v>
      </c>
      <c r="S3643" s="16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60" x14ac:dyDescent="0.25">
      <c r="A3644" s="9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2" t="s">
        <v>8315</v>
      </c>
      <c r="R3644" t="s">
        <v>8357</v>
      </c>
      <c r="S3644" s="16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5" x14ac:dyDescent="0.25">
      <c r="A3645" s="9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2" t="s">
        <v>8315</v>
      </c>
      <c r="R3645" t="s">
        <v>8357</v>
      </c>
      <c r="S3645" s="16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5" x14ac:dyDescent="0.25">
      <c r="A3646" s="9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2" t="s">
        <v>8315</v>
      </c>
      <c r="R3646" t="s">
        <v>8357</v>
      </c>
      <c r="S3646" s="16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60" x14ac:dyDescent="0.25">
      <c r="A3647" s="9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2" t="s">
        <v>8315</v>
      </c>
      <c r="R3647" t="s">
        <v>8357</v>
      </c>
      <c r="S3647" s="16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5" x14ac:dyDescent="0.25">
      <c r="A3648" s="9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2" t="s">
        <v>8315</v>
      </c>
      <c r="R3648" t="s">
        <v>8357</v>
      </c>
      <c r="S3648" s="16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45" x14ac:dyDescent="0.25">
      <c r="A3649" s="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2" t="s">
        <v>8315</v>
      </c>
      <c r="R3649" t="s">
        <v>8357</v>
      </c>
      <c r="S3649" s="16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30" x14ac:dyDescent="0.25">
      <c r="A3650" s="9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2" t="s">
        <v>8315</v>
      </c>
      <c r="R3650" t="s">
        <v>8316</v>
      </c>
      <c r="S3650" s="16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5" x14ac:dyDescent="0.25">
      <c r="A3651" s="9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2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YEAR(S:S)</f>
        <v>2014</v>
      </c>
    </row>
    <row r="3652" spans="1:21" ht="60" x14ac:dyDescent="0.25">
      <c r="A3652" s="9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2" t="s">
        <v>8315</v>
      </c>
      <c r="R3652" t="s">
        <v>8316</v>
      </c>
      <c r="S3652" s="16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45" x14ac:dyDescent="0.25">
      <c r="A3653" s="9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2" t="s">
        <v>8315</v>
      </c>
      <c r="R3653" t="s">
        <v>8316</v>
      </c>
      <c r="S3653" s="16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60" x14ac:dyDescent="0.25">
      <c r="A3654" s="9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2" t="s">
        <v>8315</v>
      </c>
      <c r="R3654" t="s">
        <v>8316</v>
      </c>
      <c r="S3654" s="16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60" x14ac:dyDescent="0.25">
      <c r="A3655" s="9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2" t="s">
        <v>8315</v>
      </c>
      <c r="R3655" t="s">
        <v>8316</v>
      </c>
      <c r="S3655" s="16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60" x14ac:dyDescent="0.25">
      <c r="A3656" s="9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2" t="s">
        <v>8315</v>
      </c>
      <c r="R3656" t="s">
        <v>8316</v>
      </c>
      <c r="S3656" s="16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60" x14ac:dyDescent="0.25">
      <c r="A3657" s="9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2" t="s">
        <v>8315</v>
      </c>
      <c r="R3657" t="s">
        <v>8316</v>
      </c>
      <c r="S3657" s="16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60" x14ac:dyDescent="0.25">
      <c r="A3658" s="9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2" t="s">
        <v>8315</v>
      </c>
      <c r="R3658" t="s">
        <v>8316</v>
      </c>
      <c r="S3658" s="16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60" x14ac:dyDescent="0.25">
      <c r="A3659" s="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2" t="s">
        <v>8315</v>
      </c>
      <c r="R3659" t="s">
        <v>8316</v>
      </c>
      <c r="S3659" s="16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30" x14ac:dyDescent="0.25">
      <c r="A3660" s="9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2" t="s">
        <v>8315</v>
      </c>
      <c r="R3660" t="s">
        <v>8316</v>
      </c>
      <c r="S3660" s="16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5" x14ac:dyDescent="0.25">
      <c r="A3661" s="9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2" t="s">
        <v>8315</v>
      </c>
      <c r="R3661" t="s">
        <v>8316</v>
      </c>
      <c r="S3661" s="16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60" x14ac:dyDescent="0.25">
      <c r="A3662" s="9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2" t="s">
        <v>8315</v>
      </c>
      <c r="R3662" t="s">
        <v>8316</v>
      </c>
      <c r="S3662" s="16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60" x14ac:dyDescent="0.25">
      <c r="A3663" s="9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2" t="s">
        <v>8315</v>
      </c>
      <c r="R3663" t="s">
        <v>8316</v>
      </c>
      <c r="S3663" s="16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60" x14ac:dyDescent="0.25">
      <c r="A3664" s="9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2" t="s">
        <v>8315</v>
      </c>
      <c r="R3664" t="s">
        <v>8316</v>
      </c>
      <c r="S3664" s="16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60" x14ac:dyDescent="0.25">
      <c r="A3665" s="9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2" t="s">
        <v>8315</v>
      </c>
      <c r="R3665" t="s">
        <v>8316</v>
      </c>
      <c r="S3665" s="16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60" x14ac:dyDescent="0.25">
      <c r="A3666" s="9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2" t="s">
        <v>8315</v>
      </c>
      <c r="R3666" t="s">
        <v>8316</v>
      </c>
      <c r="S3666" s="16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60" x14ac:dyDescent="0.25">
      <c r="A3667" s="9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2" t="s">
        <v>8315</v>
      </c>
      <c r="R3667" t="s">
        <v>8316</v>
      </c>
      <c r="S3667" s="16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30" x14ac:dyDescent="0.25">
      <c r="A3668" s="9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2" t="s">
        <v>8315</v>
      </c>
      <c r="R3668" t="s">
        <v>8316</v>
      </c>
      <c r="S3668" s="16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45" x14ac:dyDescent="0.25">
      <c r="A3669" s="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2" t="s">
        <v>8315</v>
      </c>
      <c r="R3669" t="s">
        <v>8316</v>
      </c>
      <c r="S3669" s="16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60" x14ac:dyDescent="0.25">
      <c r="A3670" s="9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2" t="s">
        <v>8315</v>
      </c>
      <c r="R3670" t="s">
        <v>8316</v>
      </c>
      <c r="S3670" s="16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60" x14ac:dyDescent="0.25">
      <c r="A3671" s="9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2" t="s">
        <v>8315</v>
      </c>
      <c r="R3671" t="s">
        <v>8316</v>
      </c>
      <c r="S3671" s="16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45" x14ac:dyDescent="0.25">
      <c r="A3672" s="9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2" t="s">
        <v>8315</v>
      </c>
      <c r="R3672" t="s">
        <v>8316</v>
      </c>
      <c r="S3672" s="16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60" x14ac:dyDescent="0.25">
      <c r="A3673" s="9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2" t="s">
        <v>8315</v>
      </c>
      <c r="R3673" t="s">
        <v>8316</v>
      </c>
      <c r="S3673" s="16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60" x14ac:dyDescent="0.25">
      <c r="A3674" s="9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2" t="s">
        <v>8315</v>
      </c>
      <c r="R3674" t="s">
        <v>8316</v>
      </c>
      <c r="S3674" s="16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5" x14ac:dyDescent="0.25">
      <c r="A3675" s="9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2" t="s">
        <v>8315</v>
      </c>
      <c r="R3675" t="s">
        <v>8316</v>
      </c>
      <c r="S3675" s="16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60" x14ac:dyDescent="0.25">
      <c r="A3676" s="9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2" t="s">
        <v>8315</v>
      </c>
      <c r="R3676" t="s">
        <v>8316</v>
      </c>
      <c r="S3676" s="16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60" x14ac:dyDescent="0.25">
      <c r="A3677" s="9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2" t="s">
        <v>8315</v>
      </c>
      <c r="R3677" t="s">
        <v>8316</v>
      </c>
      <c r="S3677" s="16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60" x14ac:dyDescent="0.25">
      <c r="A3678" s="9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2" t="s">
        <v>8315</v>
      </c>
      <c r="R3678" t="s">
        <v>8316</v>
      </c>
      <c r="S3678" s="16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45" x14ac:dyDescent="0.25">
      <c r="A3679" s="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2" t="s">
        <v>8315</v>
      </c>
      <c r="R3679" t="s">
        <v>8316</v>
      </c>
      <c r="S3679" s="16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45" x14ac:dyDescent="0.25">
      <c r="A3680" s="9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2" t="s">
        <v>8315</v>
      </c>
      <c r="R3680" t="s">
        <v>8316</v>
      </c>
      <c r="S3680" s="16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60" x14ac:dyDescent="0.25">
      <c r="A3681" s="9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2" t="s">
        <v>8315</v>
      </c>
      <c r="R3681" t="s">
        <v>8316</v>
      </c>
      <c r="S3681" s="16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45" x14ac:dyDescent="0.25">
      <c r="A3682" s="9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2" t="s">
        <v>8315</v>
      </c>
      <c r="R3682" t="s">
        <v>8316</v>
      </c>
      <c r="S3682" s="16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60" x14ac:dyDescent="0.25">
      <c r="A3683" s="9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2" t="s">
        <v>8315</v>
      </c>
      <c r="R3683" t="s">
        <v>8316</v>
      </c>
      <c r="S3683" s="16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5" x14ac:dyDescent="0.25">
      <c r="A3684" s="9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2" t="s">
        <v>8315</v>
      </c>
      <c r="R3684" t="s">
        <v>8316</v>
      </c>
      <c r="S3684" s="16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5" x14ac:dyDescent="0.25">
      <c r="A3685" s="9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2" t="s">
        <v>8315</v>
      </c>
      <c r="R3685" t="s">
        <v>8316</v>
      </c>
      <c r="S3685" s="16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60" x14ac:dyDescent="0.25">
      <c r="A3686" s="9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2" t="s">
        <v>8315</v>
      </c>
      <c r="R3686" t="s">
        <v>8316</v>
      </c>
      <c r="S3686" s="16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5" x14ac:dyDescent="0.25">
      <c r="A3687" s="9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2" t="s">
        <v>8315</v>
      </c>
      <c r="R3687" t="s">
        <v>8316</v>
      </c>
      <c r="S3687" s="16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5" x14ac:dyDescent="0.25">
      <c r="A3688" s="9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2" t="s">
        <v>8315</v>
      </c>
      <c r="R3688" t="s">
        <v>8316</v>
      </c>
      <c r="S3688" s="16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60" x14ac:dyDescent="0.25">
      <c r="A3689" s="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2" t="s">
        <v>8315</v>
      </c>
      <c r="R3689" t="s">
        <v>8316</v>
      </c>
      <c r="S3689" s="16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60" x14ac:dyDescent="0.25">
      <c r="A3690" s="9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2" t="s">
        <v>8315</v>
      </c>
      <c r="R3690" t="s">
        <v>8316</v>
      </c>
      <c r="S3690" s="16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60" x14ac:dyDescent="0.25">
      <c r="A3691" s="9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2" t="s">
        <v>8315</v>
      </c>
      <c r="R3691" t="s">
        <v>8316</v>
      </c>
      <c r="S3691" s="16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45" x14ac:dyDescent="0.25">
      <c r="A3692" s="9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2" t="s">
        <v>8315</v>
      </c>
      <c r="R3692" t="s">
        <v>8316</v>
      </c>
      <c r="S3692" s="16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30" x14ac:dyDescent="0.25">
      <c r="A3693" s="9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2" t="s">
        <v>8315</v>
      </c>
      <c r="R3693" t="s">
        <v>8316</v>
      </c>
      <c r="S3693" s="16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30" x14ac:dyDescent="0.25">
      <c r="A3694" s="9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2" t="s">
        <v>8315</v>
      </c>
      <c r="R3694" t="s">
        <v>8316</v>
      </c>
      <c r="S3694" s="16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60" x14ac:dyDescent="0.25">
      <c r="A3695" s="9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2" t="s">
        <v>8315</v>
      </c>
      <c r="R3695" t="s">
        <v>8316</v>
      </c>
      <c r="S3695" s="16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60" x14ac:dyDescent="0.25">
      <c r="A3696" s="9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2" t="s">
        <v>8315</v>
      </c>
      <c r="R3696" t="s">
        <v>8316</v>
      </c>
      <c r="S3696" s="16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60" x14ac:dyDescent="0.25">
      <c r="A3697" s="9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2" t="s">
        <v>8315</v>
      </c>
      <c r="R3697" t="s">
        <v>8316</v>
      </c>
      <c r="S3697" s="16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5" x14ac:dyDescent="0.25">
      <c r="A3698" s="9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2" t="s">
        <v>8315</v>
      </c>
      <c r="R3698" t="s">
        <v>8316</v>
      </c>
      <c r="S3698" s="16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45" x14ac:dyDescent="0.25">
      <c r="A3699" s="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2" t="s">
        <v>8315</v>
      </c>
      <c r="R3699" t="s">
        <v>8316</v>
      </c>
      <c r="S3699" s="16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45" x14ac:dyDescent="0.25">
      <c r="A3700" s="9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2" t="s">
        <v>8315</v>
      </c>
      <c r="R3700" t="s">
        <v>8316</v>
      </c>
      <c r="S3700" s="16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60" x14ac:dyDescent="0.25">
      <c r="A3701" s="9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2" t="s">
        <v>8315</v>
      </c>
      <c r="R3701" t="s">
        <v>8316</v>
      </c>
      <c r="S3701" s="16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30" x14ac:dyDescent="0.25">
      <c r="A3702" s="9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2" t="s">
        <v>8315</v>
      </c>
      <c r="R3702" t="s">
        <v>8316</v>
      </c>
      <c r="S3702" s="16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45" x14ac:dyDescent="0.25">
      <c r="A3703" s="9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2" t="s">
        <v>8315</v>
      </c>
      <c r="R3703" t="s">
        <v>8316</v>
      </c>
      <c r="S3703" s="16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60" x14ac:dyDescent="0.25">
      <c r="A3704" s="9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2" t="s">
        <v>8315</v>
      </c>
      <c r="R3704" t="s">
        <v>8316</v>
      </c>
      <c r="S3704" s="16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60" x14ac:dyDescent="0.25">
      <c r="A3705" s="9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2" t="s">
        <v>8315</v>
      </c>
      <c r="R3705" t="s">
        <v>8316</v>
      </c>
      <c r="S3705" s="16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60" x14ac:dyDescent="0.25">
      <c r="A3706" s="9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2" t="s">
        <v>8315</v>
      </c>
      <c r="R3706" t="s">
        <v>8316</v>
      </c>
      <c r="S3706" s="16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45" x14ac:dyDescent="0.25">
      <c r="A3707" s="9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2" t="s">
        <v>8315</v>
      </c>
      <c r="R3707" t="s">
        <v>8316</v>
      </c>
      <c r="S3707" s="16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5" x14ac:dyDescent="0.25">
      <c r="A3708" s="9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2" t="s">
        <v>8315</v>
      </c>
      <c r="R3708" t="s">
        <v>8316</v>
      </c>
      <c r="S3708" s="16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45" x14ac:dyDescent="0.25">
      <c r="A3709" s="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2" t="s">
        <v>8315</v>
      </c>
      <c r="R3709" t="s">
        <v>8316</v>
      </c>
      <c r="S3709" s="16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60" x14ac:dyDescent="0.25">
      <c r="A3710" s="9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2" t="s">
        <v>8315</v>
      </c>
      <c r="R3710" t="s">
        <v>8316</v>
      </c>
      <c r="S3710" s="16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5" x14ac:dyDescent="0.25">
      <c r="A3711" s="9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2" t="s">
        <v>8315</v>
      </c>
      <c r="R3711" t="s">
        <v>8316</v>
      </c>
      <c r="S3711" s="16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30" x14ac:dyDescent="0.25">
      <c r="A3712" s="9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2" t="s">
        <v>8315</v>
      </c>
      <c r="R3712" t="s">
        <v>8316</v>
      </c>
      <c r="S3712" s="16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30" x14ac:dyDescent="0.25">
      <c r="A3713" s="9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2" t="s">
        <v>8315</v>
      </c>
      <c r="R3713" t="s">
        <v>8316</v>
      </c>
      <c r="S3713" s="16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60" x14ac:dyDescent="0.25">
      <c r="A3714" s="9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2" t="s">
        <v>8315</v>
      </c>
      <c r="R3714" t="s">
        <v>8316</v>
      </c>
      <c r="S3714" s="16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5" x14ac:dyDescent="0.25">
      <c r="A3715" s="9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2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YEAR(S:S)</f>
        <v>2016</v>
      </c>
    </row>
    <row r="3716" spans="1:21" ht="60" x14ac:dyDescent="0.25">
      <c r="A3716" s="9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2" t="s">
        <v>8315</v>
      </c>
      <c r="R3716" t="s">
        <v>8316</v>
      </c>
      <c r="S3716" s="16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60" x14ac:dyDescent="0.25">
      <c r="A3717" s="9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2" t="s">
        <v>8315</v>
      </c>
      <c r="R3717" t="s">
        <v>8316</v>
      </c>
      <c r="S3717" s="16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5" x14ac:dyDescent="0.25">
      <c r="A3718" s="9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2" t="s">
        <v>8315</v>
      </c>
      <c r="R3718" t="s">
        <v>8316</v>
      </c>
      <c r="S3718" s="16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5" x14ac:dyDescent="0.25">
      <c r="A3719" s="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2" t="s">
        <v>8315</v>
      </c>
      <c r="R3719" t="s">
        <v>8316</v>
      </c>
      <c r="S3719" s="16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5" x14ac:dyDescent="0.25">
      <c r="A3720" s="9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2" t="s">
        <v>8315</v>
      </c>
      <c r="R3720" t="s">
        <v>8316</v>
      </c>
      <c r="S3720" s="16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30" x14ac:dyDescent="0.25">
      <c r="A3721" s="9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2" t="s">
        <v>8315</v>
      </c>
      <c r="R3721" t="s">
        <v>8316</v>
      </c>
      <c r="S3721" s="16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30" x14ac:dyDescent="0.25">
      <c r="A3722" s="9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2" t="s">
        <v>8315</v>
      </c>
      <c r="R3722" t="s">
        <v>8316</v>
      </c>
      <c r="S3722" s="16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60" x14ac:dyDescent="0.25">
      <c r="A3723" s="9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2" t="s">
        <v>8315</v>
      </c>
      <c r="R3723" t="s">
        <v>8316</v>
      </c>
      <c r="S3723" s="16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60" x14ac:dyDescent="0.25">
      <c r="A3724" s="9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2" t="s">
        <v>8315</v>
      </c>
      <c r="R3724" t="s">
        <v>8316</v>
      </c>
      <c r="S3724" s="16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30" x14ac:dyDescent="0.25">
      <c r="A3725" s="9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2" t="s">
        <v>8315</v>
      </c>
      <c r="R3725" t="s">
        <v>8316</v>
      </c>
      <c r="S3725" s="16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60" x14ac:dyDescent="0.25">
      <c r="A3726" s="9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2" t="s">
        <v>8315</v>
      </c>
      <c r="R3726" t="s">
        <v>8316</v>
      </c>
      <c r="S3726" s="16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60" x14ac:dyDescent="0.25">
      <c r="A3727" s="9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2" t="s">
        <v>8315</v>
      </c>
      <c r="R3727" t="s">
        <v>8316</v>
      </c>
      <c r="S3727" s="16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5" x14ac:dyDescent="0.25">
      <c r="A3728" s="9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2" t="s">
        <v>8315</v>
      </c>
      <c r="R3728" t="s">
        <v>8316</v>
      </c>
      <c r="S3728" s="16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5" x14ac:dyDescent="0.25">
      <c r="A3729" s="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2" t="s">
        <v>8315</v>
      </c>
      <c r="R3729" t="s">
        <v>8316</v>
      </c>
      <c r="S3729" s="16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45" x14ac:dyDescent="0.25">
      <c r="A3730" s="9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2" t="s">
        <v>8315</v>
      </c>
      <c r="R3730" t="s">
        <v>8316</v>
      </c>
      <c r="S3730" s="16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60" x14ac:dyDescent="0.25">
      <c r="A3731" s="9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2" t="s">
        <v>8315</v>
      </c>
      <c r="R3731" t="s">
        <v>8316</v>
      </c>
      <c r="S3731" s="16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5" x14ac:dyDescent="0.25">
      <c r="A3732" s="9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2" t="s">
        <v>8315</v>
      </c>
      <c r="R3732" t="s">
        <v>8316</v>
      </c>
      <c r="S3732" s="16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60" x14ac:dyDescent="0.25">
      <c r="A3733" s="9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2" t="s">
        <v>8315</v>
      </c>
      <c r="R3733" t="s">
        <v>8316</v>
      </c>
      <c r="S3733" s="16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45" x14ac:dyDescent="0.25">
      <c r="A3734" s="9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2" t="s">
        <v>8315</v>
      </c>
      <c r="R3734" t="s">
        <v>8316</v>
      </c>
      <c r="S3734" s="16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5" x14ac:dyDescent="0.25">
      <c r="A3735" s="9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2" t="s">
        <v>8315</v>
      </c>
      <c r="R3735" t="s">
        <v>8316</v>
      </c>
      <c r="S3735" s="16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60" x14ac:dyDescent="0.25">
      <c r="A3736" s="9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2" t="s">
        <v>8315</v>
      </c>
      <c r="R3736" t="s">
        <v>8316</v>
      </c>
      <c r="S3736" s="16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30" x14ac:dyDescent="0.25">
      <c r="A3737" s="9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2" t="s">
        <v>8315</v>
      </c>
      <c r="R3737" t="s">
        <v>8316</v>
      </c>
      <c r="S3737" s="16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5" x14ac:dyDescent="0.25">
      <c r="A3738" s="9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2" t="s">
        <v>8315</v>
      </c>
      <c r="R3738" t="s">
        <v>8316</v>
      </c>
      <c r="S3738" s="16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45" x14ac:dyDescent="0.25">
      <c r="A3739" s="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2" t="s">
        <v>8315</v>
      </c>
      <c r="R3739" t="s">
        <v>8316</v>
      </c>
      <c r="S3739" s="16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45" x14ac:dyDescent="0.25">
      <c r="A3740" s="9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2" t="s">
        <v>8315</v>
      </c>
      <c r="R3740" t="s">
        <v>8316</v>
      </c>
      <c r="S3740" s="16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60" x14ac:dyDescent="0.25">
      <c r="A3741" s="9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2" t="s">
        <v>8315</v>
      </c>
      <c r="R3741" t="s">
        <v>8316</v>
      </c>
      <c r="S3741" s="16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60" x14ac:dyDescent="0.25">
      <c r="A3742" s="9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2" t="s">
        <v>8315</v>
      </c>
      <c r="R3742" t="s">
        <v>8316</v>
      </c>
      <c r="S3742" s="16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5" x14ac:dyDescent="0.25">
      <c r="A3743" s="9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2" t="s">
        <v>8315</v>
      </c>
      <c r="R3743" t="s">
        <v>8316</v>
      </c>
      <c r="S3743" s="16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60" x14ac:dyDescent="0.25">
      <c r="A3744" s="9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2" t="s">
        <v>8315</v>
      </c>
      <c r="R3744" t="s">
        <v>8316</v>
      </c>
      <c r="S3744" s="16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45" x14ac:dyDescent="0.25">
      <c r="A3745" s="9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2" t="s">
        <v>8315</v>
      </c>
      <c r="R3745" t="s">
        <v>8316</v>
      </c>
      <c r="S3745" s="16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60" x14ac:dyDescent="0.25">
      <c r="A3746" s="9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2" t="s">
        <v>8315</v>
      </c>
      <c r="R3746" t="s">
        <v>8316</v>
      </c>
      <c r="S3746" s="16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5" x14ac:dyDescent="0.25">
      <c r="A3747" s="9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2" t="s">
        <v>8315</v>
      </c>
      <c r="R3747" t="s">
        <v>8316</v>
      </c>
      <c r="S3747" s="16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ht="30" x14ac:dyDescent="0.25">
      <c r="A3748" s="9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2" t="s">
        <v>8315</v>
      </c>
      <c r="R3748" t="s">
        <v>8316</v>
      </c>
      <c r="S3748" s="16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30" x14ac:dyDescent="0.25">
      <c r="A3749" s="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2" t="s">
        <v>8315</v>
      </c>
      <c r="R3749" t="s">
        <v>8316</v>
      </c>
      <c r="S3749" s="16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45" x14ac:dyDescent="0.25">
      <c r="A3750" s="9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2" t="s">
        <v>8315</v>
      </c>
      <c r="R3750" t="s">
        <v>8357</v>
      </c>
      <c r="S3750" s="16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5" x14ac:dyDescent="0.25">
      <c r="A3751" s="9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2" t="s">
        <v>8315</v>
      </c>
      <c r="R3751" t="s">
        <v>8357</v>
      </c>
      <c r="S3751" s="16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105" x14ac:dyDescent="0.25">
      <c r="A3752" s="9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2" t="s">
        <v>8315</v>
      </c>
      <c r="R3752" t="s">
        <v>8357</v>
      </c>
      <c r="S3752" s="16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5" x14ac:dyDescent="0.25">
      <c r="A3753" s="9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2" t="s">
        <v>8315</v>
      </c>
      <c r="R3753" t="s">
        <v>8357</v>
      </c>
      <c r="S3753" s="16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60" x14ac:dyDescent="0.25">
      <c r="A3754" s="9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2" t="s">
        <v>8315</v>
      </c>
      <c r="R3754" t="s">
        <v>8357</v>
      </c>
      <c r="S3754" s="16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60" x14ac:dyDescent="0.25">
      <c r="A3755" s="9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2" t="s">
        <v>8315</v>
      </c>
      <c r="R3755" t="s">
        <v>8357</v>
      </c>
      <c r="S3755" s="16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5" x14ac:dyDescent="0.25">
      <c r="A3756" s="9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2" t="s">
        <v>8315</v>
      </c>
      <c r="R3756" t="s">
        <v>8357</v>
      </c>
      <c r="S3756" s="16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60" x14ac:dyDescent="0.25">
      <c r="A3757" s="9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2" t="s">
        <v>8315</v>
      </c>
      <c r="R3757" t="s">
        <v>8357</v>
      </c>
      <c r="S3757" s="16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45" x14ac:dyDescent="0.25">
      <c r="A3758" s="9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2" t="s">
        <v>8315</v>
      </c>
      <c r="R3758" t="s">
        <v>8357</v>
      </c>
      <c r="S3758" s="16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5" x14ac:dyDescent="0.25">
      <c r="A3759" s="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2" t="s">
        <v>8315</v>
      </c>
      <c r="R3759" t="s">
        <v>8357</v>
      </c>
      <c r="S3759" s="16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30" x14ac:dyDescent="0.25">
      <c r="A3760" s="9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2" t="s">
        <v>8315</v>
      </c>
      <c r="R3760" t="s">
        <v>8357</v>
      </c>
      <c r="S3760" s="16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30" x14ac:dyDescent="0.25">
      <c r="A3761" s="9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2" t="s">
        <v>8315</v>
      </c>
      <c r="R3761" t="s">
        <v>8357</v>
      </c>
      <c r="S3761" s="16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45" x14ac:dyDescent="0.25">
      <c r="A3762" s="9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2" t="s">
        <v>8315</v>
      </c>
      <c r="R3762" t="s">
        <v>8357</v>
      </c>
      <c r="S3762" s="16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60" x14ac:dyDescent="0.25">
      <c r="A3763" s="9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2" t="s">
        <v>8315</v>
      </c>
      <c r="R3763" t="s">
        <v>8357</v>
      </c>
      <c r="S3763" s="16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5" x14ac:dyDescent="0.25">
      <c r="A3764" s="9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2" t="s">
        <v>8315</v>
      </c>
      <c r="R3764" t="s">
        <v>8357</v>
      </c>
      <c r="S3764" s="16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30" x14ac:dyDescent="0.25">
      <c r="A3765" s="9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2" t="s">
        <v>8315</v>
      </c>
      <c r="R3765" t="s">
        <v>8357</v>
      </c>
      <c r="S3765" s="16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5" x14ac:dyDescent="0.25">
      <c r="A3766" s="9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2" t="s">
        <v>8315</v>
      </c>
      <c r="R3766" t="s">
        <v>8357</v>
      </c>
      <c r="S3766" s="16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60" x14ac:dyDescent="0.25">
      <c r="A3767" s="9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2" t="s">
        <v>8315</v>
      </c>
      <c r="R3767" t="s">
        <v>8357</v>
      </c>
      <c r="S3767" s="16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45" x14ac:dyDescent="0.25">
      <c r="A3768" s="9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2" t="s">
        <v>8315</v>
      </c>
      <c r="R3768" t="s">
        <v>8357</v>
      </c>
      <c r="S3768" s="16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60" x14ac:dyDescent="0.25">
      <c r="A3769" s="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2" t="s">
        <v>8315</v>
      </c>
      <c r="R3769" t="s">
        <v>8357</v>
      </c>
      <c r="S3769" s="16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60" x14ac:dyDescent="0.25">
      <c r="A3770" s="9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2" t="s">
        <v>8315</v>
      </c>
      <c r="R3770" t="s">
        <v>8357</v>
      </c>
      <c r="S3770" s="16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5" x14ac:dyDescent="0.25">
      <c r="A3771" s="9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2" t="s">
        <v>8315</v>
      </c>
      <c r="R3771" t="s">
        <v>8357</v>
      </c>
      <c r="S3771" s="16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60" x14ac:dyDescent="0.25">
      <c r="A3772" s="9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2" t="s">
        <v>8315</v>
      </c>
      <c r="R3772" t="s">
        <v>8357</v>
      </c>
      <c r="S3772" s="16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30" x14ac:dyDescent="0.25">
      <c r="A3773" s="9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2" t="s">
        <v>8315</v>
      </c>
      <c r="R3773" t="s">
        <v>8357</v>
      </c>
      <c r="S3773" s="16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5" x14ac:dyDescent="0.25">
      <c r="A3774" s="9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2" t="s">
        <v>8315</v>
      </c>
      <c r="R3774" t="s">
        <v>8357</v>
      </c>
      <c r="S3774" s="16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30" x14ac:dyDescent="0.25">
      <c r="A3775" s="9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2" t="s">
        <v>8315</v>
      </c>
      <c r="R3775" t="s">
        <v>8357</v>
      </c>
      <c r="S3775" s="16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60" x14ac:dyDescent="0.25">
      <c r="A3776" s="9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2" t="s">
        <v>8315</v>
      </c>
      <c r="R3776" t="s">
        <v>8357</v>
      </c>
      <c r="S3776" s="16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5" x14ac:dyDescent="0.25">
      <c r="A3777" s="9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2" t="s">
        <v>8315</v>
      </c>
      <c r="R3777" t="s">
        <v>8357</v>
      </c>
      <c r="S3777" s="16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60" x14ac:dyDescent="0.25">
      <c r="A3778" s="9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2" t="s">
        <v>8315</v>
      </c>
      <c r="R3778" t="s">
        <v>8357</v>
      </c>
      <c r="S3778" s="16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5" x14ac:dyDescent="0.25">
      <c r="A3779" s="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2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YEAR(S:S)</f>
        <v>2014</v>
      </c>
    </row>
    <row r="3780" spans="1:21" ht="30" x14ac:dyDescent="0.25">
      <c r="A3780" s="9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2" t="s">
        <v>8315</v>
      </c>
      <c r="R3780" t="s">
        <v>8357</v>
      </c>
      <c r="S3780" s="16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30" x14ac:dyDescent="0.25">
      <c r="A3781" s="9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2" t="s">
        <v>8315</v>
      </c>
      <c r="R3781" t="s">
        <v>8357</v>
      </c>
      <c r="S3781" s="16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5" x14ac:dyDescent="0.25">
      <c r="A3782" s="9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2" t="s">
        <v>8315</v>
      </c>
      <c r="R3782" t="s">
        <v>8357</v>
      </c>
      <c r="S3782" s="16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60" x14ac:dyDescent="0.25">
      <c r="A3783" s="9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2" t="s">
        <v>8315</v>
      </c>
      <c r="R3783" t="s">
        <v>8357</v>
      </c>
      <c r="S3783" s="16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60" x14ac:dyDescent="0.25">
      <c r="A3784" s="9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2" t="s">
        <v>8315</v>
      </c>
      <c r="R3784" t="s">
        <v>8357</v>
      </c>
      <c r="S3784" s="16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5" x14ac:dyDescent="0.25">
      <c r="A3785" s="9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2" t="s">
        <v>8315</v>
      </c>
      <c r="R3785" t="s">
        <v>8357</v>
      </c>
      <c r="S3785" s="16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60" x14ac:dyDescent="0.25">
      <c r="A3786" s="9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2" t="s">
        <v>8315</v>
      </c>
      <c r="R3786" t="s">
        <v>8357</v>
      </c>
      <c r="S3786" s="16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45" x14ac:dyDescent="0.25">
      <c r="A3787" s="9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2" t="s">
        <v>8315</v>
      </c>
      <c r="R3787" t="s">
        <v>8357</v>
      </c>
      <c r="S3787" s="16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5" x14ac:dyDescent="0.25">
      <c r="A3788" s="9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2" t="s">
        <v>8315</v>
      </c>
      <c r="R3788" t="s">
        <v>8357</v>
      </c>
      <c r="S3788" s="16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5" x14ac:dyDescent="0.25">
      <c r="A3789" s="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2" t="s">
        <v>8315</v>
      </c>
      <c r="R3789" t="s">
        <v>8357</v>
      </c>
      <c r="S3789" s="16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75" x14ac:dyDescent="0.25">
      <c r="A3790" s="9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2" t="s">
        <v>8315</v>
      </c>
      <c r="R3790" t="s">
        <v>8357</v>
      </c>
      <c r="S3790" s="16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5" x14ac:dyDescent="0.25">
      <c r="A3791" s="9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2" t="s">
        <v>8315</v>
      </c>
      <c r="R3791" t="s">
        <v>8357</v>
      </c>
      <c r="S3791" s="16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45" x14ac:dyDescent="0.25">
      <c r="A3792" s="9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2" t="s">
        <v>8315</v>
      </c>
      <c r="R3792" t="s">
        <v>8357</v>
      </c>
      <c r="S3792" s="16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30" x14ac:dyDescent="0.25">
      <c r="A3793" s="9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2" t="s">
        <v>8315</v>
      </c>
      <c r="R3793" t="s">
        <v>8357</v>
      </c>
      <c r="S3793" s="16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30" x14ac:dyDescent="0.25">
      <c r="A3794" s="9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2" t="s">
        <v>8315</v>
      </c>
      <c r="R3794" t="s">
        <v>8357</v>
      </c>
      <c r="S3794" s="16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60" x14ac:dyDescent="0.25">
      <c r="A3795" s="9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2" t="s">
        <v>8315</v>
      </c>
      <c r="R3795" t="s">
        <v>8357</v>
      </c>
      <c r="S3795" s="16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60" x14ac:dyDescent="0.25">
      <c r="A3796" s="9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2" t="s">
        <v>8315</v>
      </c>
      <c r="R3796" t="s">
        <v>8357</v>
      </c>
      <c r="S3796" s="16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5" x14ac:dyDescent="0.25">
      <c r="A3797" s="9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2" t="s">
        <v>8315</v>
      </c>
      <c r="R3797" t="s">
        <v>8357</v>
      </c>
      <c r="S3797" s="16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45" x14ac:dyDescent="0.25">
      <c r="A3798" s="9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2" t="s">
        <v>8315</v>
      </c>
      <c r="R3798" t="s">
        <v>8357</v>
      </c>
      <c r="S3798" s="16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60" x14ac:dyDescent="0.25">
      <c r="A3799" s="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2" t="s">
        <v>8315</v>
      </c>
      <c r="R3799" t="s">
        <v>8357</v>
      </c>
      <c r="S3799" s="16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60" x14ac:dyDescent="0.25">
      <c r="A3800" s="9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2" t="s">
        <v>8315</v>
      </c>
      <c r="R3800" t="s">
        <v>8357</v>
      </c>
      <c r="S3800" s="16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45" x14ac:dyDescent="0.25">
      <c r="A3801" s="9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2" t="s">
        <v>8315</v>
      </c>
      <c r="R3801" t="s">
        <v>8357</v>
      </c>
      <c r="S3801" s="16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60" x14ac:dyDescent="0.25">
      <c r="A3802" s="9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2" t="s">
        <v>8315</v>
      </c>
      <c r="R3802" t="s">
        <v>8357</v>
      </c>
      <c r="S3802" s="16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5" x14ac:dyDescent="0.25">
      <c r="A3803" s="9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2" t="s">
        <v>8315</v>
      </c>
      <c r="R3803" t="s">
        <v>8357</v>
      </c>
      <c r="S3803" s="16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5" x14ac:dyDescent="0.25">
      <c r="A3804" s="9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2" t="s">
        <v>8315</v>
      </c>
      <c r="R3804" t="s">
        <v>8357</v>
      </c>
      <c r="S3804" s="16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30" x14ac:dyDescent="0.25">
      <c r="A3805" s="9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2" t="s">
        <v>8315</v>
      </c>
      <c r="R3805" t="s">
        <v>8357</v>
      </c>
      <c r="S3805" s="16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60" x14ac:dyDescent="0.25">
      <c r="A3806" s="9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2" t="s">
        <v>8315</v>
      </c>
      <c r="R3806" t="s">
        <v>8357</v>
      </c>
      <c r="S3806" s="16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5" x14ac:dyDescent="0.25">
      <c r="A3807" s="9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2" t="s">
        <v>8315</v>
      </c>
      <c r="R3807" t="s">
        <v>8357</v>
      </c>
      <c r="S3807" s="16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60" x14ac:dyDescent="0.25">
      <c r="A3808" s="9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2" t="s">
        <v>8315</v>
      </c>
      <c r="R3808" t="s">
        <v>8357</v>
      </c>
      <c r="S3808" s="16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60" x14ac:dyDescent="0.25">
      <c r="A3809" s="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2" t="s">
        <v>8315</v>
      </c>
      <c r="R3809" t="s">
        <v>8357</v>
      </c>
      <c r="S3809" s="16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5" x14ac:dyDescent="0.25">
      <c r="A3810" s="9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2" t="s">
        <v>8315</v>
      </c>
      <c r="R3810" t="s">
        <v>8316</v>
      </c>
      <c r="S3810" s="16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60" x14ac:dyDescent="0.25">
      <c r="A3811" s="9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2" t="s">
        <v>8315</v>
      </c>
      <c r="R3811" t="s">
        <v>8316</v>
      </c>
      <c r="S3811" s="16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45" x14ac:dyDescent="0.25">
      <c r="A3812" s="9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2" t="s">
        <v>8315</v>
      </c>
      <c r="R3812" t="s">
        <v>8316</v>
      </c>
      <c r="S3812" s="16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60" x14ac:dyDescent="0.25">
      <c r="A3813" s="9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2" t="s">
        <v>8315</v>
      </c>
      <c r="R3813" t="s">
        <v>8316</v>
      </c>
      <c r="S3813" s="16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60" x14ac:dyDescent="0.25">
      <c r="A3814" s="9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2" t="s">
        <v>8315</v>
      </c>
      <c r="R3814" t="s">
        <v>8316</v>
      </c>
      <c r="S3814" s="16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60" x14ac:dyDescent="0.25">
      <c r="A3815" s="9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2" t="s">
        <v>8315</v>
      </c>
      <c r="R3815" t="s">
        <v>8316</v>
      </c>
      <c r="S3815" s="16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45" x14ac:dyDescent="0.25">
      <c r="A3816" s="9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2" t="s">
        <v>8315</v>
      </c>
      <c r="R3816" t="s">
        <v>8316</v>
      </c>
      <c r="S3816" s="16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30" x14ac:dyDescent="0.25">
      <c r="A3817" s="9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2" t="s">
        <v>8315</v>
      </c>
      <c r="R3817" t="s">
        <v>8316</v>
      </c>
      <c r="S3817" s="16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60" x14ac:dyDescent="0.25">
      <c r="A3818" s="9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2" t="s">
        <v>8315</v>
      </c>
      <c r="R3818" t="s">
        <v>8316</v>
      </c>
      <c r="S3818" s="16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60" x14ac:dyDescent="0.25">
      <c r="A3819" s="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2" t="s">
        <v>8315</v>
      </c>
      <c r="R3819" t="s">
        <v>8316</v>
      </c>
      <c r="S3819" s="16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5" x14ac:dyDescent="0.25">
      <c r="A3820" s="9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2" t="s">
        <v>8315</v>
      </c>
      <c r="R3820" t="s">
        <v>8316</v>
      </c>
      <c r="S3820" s="16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45" x14ac:dyDescent="0.25">
      <c r="A3821" s="9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2" t="s">
        <v>8315</v>
      </c>
      <c r="R3821" t="s">
        <v>8316</v>
      </c>
      <c r="S3821" s="16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5" x14ac:dyDescent="0.25">
      <c r="A3822" s="9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2" t="s">
        <v>8315</v>
      </c>
      <c r="R3822" t="s">
        <v>8316</v>
      </c>
      <c r="S3822" s="16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60" x14ac:dyDescent="0.25">
      <c r="A3823" s="9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2" t="s">
        <v>8315</v>
      </c>
      <c r="R3823" t="s">
        <v>8316</v>
      </c>
      <c r="S3823" s="16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60" x14ac:dyDescent="0.25">
      <c r="A3824" s="9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2" t="s">
        <v>8315</v>
      </c>
      <c r="R3824" t="s">
        <v>8316</v>
      </c>
      <c r="S3824" s="16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45" x14ac:dyDescent="0.25">
      <c r="A3825" s="9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2" t="s">
        <v>8315</v>
      </c>
      <c r="R3825" t="s">
        <v>8316</v>
      </c>
      <c r="S3825" s="16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45" x14ac:dyDescent="0.25">
      <c r="A3826" s="9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2" t="s">
        <v>8315</v>
      </c>
      <c r="R3826" t="s">
        <v>8316</v>
      </c>
      <c r="S3826" s="16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45" x14ac:dyDescent="0.25">
      <c r="A3827" s="9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2" t="s">
        <v>8315</v>
      </c>
      <c r="R3827" t="s">
        <v>8316</v>
      </c>
      <c r="S3827" s="16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45" x14ac:dyDescent="0.25">
      <c r="A3828" s="9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2" t="s">
        <v>8315</v>
      </c>
      <c r="R3828" t="s">
        <v>8316</v>
      </c>
      <c r="S3828" s="16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60" x14ac:dyDescent="0.25">
      <c r="A3829" s="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2" t="s">
        <v>8315</v>
      </c>
      <c r="R3829" t="s">
        <v>8316</v>
      </c>
      <c r="S3829" s="16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60" x14ac:dyDescent="0.25">
      <c r="A3830" s="9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2" t="s">
        <v>8315</v>
      </c>
      <c r="R3830" t="s">
        <v>8316</v>
      </c>
      <c r="S3830" s="16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60" x14ac:dyDescent="0.25">
      <c r="A3831" s="9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2" t="s">
        <v>8315</v>
      </c>
      <c r="R3831" t="s">
        <v>8316</v>
      </c>
      <c r="S3831" s="16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5" x14ac:dyDescent="0.25">
      <c r="A3832" s="9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2" t="s">
        <v>8315</v>
      </c>
      <c r="R3832" t="s">
        <v>8316</v>
      </c>
      <c r="S3832" s="16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60" x14ac:dyDescent="0.25">
      <c r="A3833" s="9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2" t="s">
        <v>8315</v>
      </c>
      <c r="R3833" t="s">
        <v>8316</v>
      </c>
      <c r="S3833" s="16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60" x14ac:dyDescent="0.25">
      <c r="A3834" s="9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2" t="s">
        <v>8315</v>
      </c>
      <c r="R3834" t="s">
        <v>8316</v>
      </c>
      <c r="S3834" s="16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60" x14ac:dyDescent="0.25">
      <c r="A3835" s="9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2" t="s">
        <v>8315</v>
      </c>
      <c r="R3835" t="s">
        <v>8316</v>
      </c>
      <c r="S3835" s="16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60" x14ac:dyDescent="0.25">
      <c r="A3836" s="9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2" t="s">
        <v>8315</v>
      </c>
      <c r="R3836" t="s">
        <v>8316</v>
      </c>
      <c r="S3836" s="16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60" x14ac:dyDescent="0.25">
      <c r="A3837" s="9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2" t="s">
        <v>8315</v>
      </c>
      <c r="R3837" t="s">
        <v>8316</v>
      </c>
      <c r="S3837" s="16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5" x14ac:dyDescent="0.25">
      <c r="A3838" s="9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2" t="s">
        <v>8315</v>
      </c>
      <c r="R3838" t="s">
        <v>8316</v>
      </c>
      <c r="S3838" s="16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30" x14ac:dyDescent="0.25">
      <c r="A3839" s="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2" t="s">
        <v>8315</v>
      </c>
      <c r="R3839" t="s">
        <v>8316</v>
      </c>
      <c r="S3839" s="16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60" x14ac:dyDescent="0.25">
      <c r="A3840" s="9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2" t="s">
        <v>8315</v>
      </c>
      <c r="R3840" t="s">
        <v>8316</v>
      </c>
      <c r="S3840" s="16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60" x14ac:dyDescent="0.25">
      <c r="A3841" s="9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2" t="s">
        <v>8315</v>
      </c>
      <c r="R3841" t="s">
        <v>8316</v>
      </c>
      <c r="S3841" s="16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5" x14ac:dyDescent="0.25">
      <c r="A3842" s="9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2" t="s">
        <v>8315</v>
      </c>
      <c r="R3842" t="s">
        <v>8316</v>
      </c>
      <c r="S3842" s="16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60" x14ac:dyDescent="0.25">
      <c r="A3843" s="9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2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YEAR(S:S)</f>
        <v>2014</v>
      </c>
    </row>
    <row r="3844" spans="1:21" ht="60" x14ac:dyDescent="0.25">
      <c r="A3844" s="9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2" t="s">
        <v>8315</v>
      </c>
      <c r="R3844" t="s">
        <v>8316</v>
      </c>
      <c r="S3844" s="16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45" x14ac:dyDescent="0.25">
      <c r="A3845" s="9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2" t="s">
        <v>8315</v>
      </c>
      <c r="R3845" t="s">
        <v>8316</v>
      </c>
      <c r="S3845" s="16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60" x14ac:dyDescent="0.25">
      <c r="A3846" s="9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2" t="s">
        <v>8315</v>
      </c>
      <c r="R3846" t="s">
        <v>8316</v>
      </c>
      <c r="S3846" s="16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60" x14ac:dyDescent="0.25">
      <c r="A3847" s="9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2" t="s">
        <v>8315</v>
      </c>
      <c r="R3847" t="s">
        <v>8316</v>
      </c>
      <c r="S3847" s="16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5" x14ac:dyDescent="0.25">
      <c r="A3848" s="9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2" t="s">
        <v>8315</v>
      </c>
      <c r="R3848" t="s">
        <v>8316</v>
      </c>
      <c r="S3848" s="16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5" x14ac:dyDescent="0.25">
      <c r="A3849" s="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2" t="s">
        <v>8315</v>
      </c>
      <c r="R3849" t="s">
        <v>8316</v>
      </c>
      <c r="S3849" s="16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60" x14ac:dyDescent="0.25">
      <c r="A3850" s="9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2" t="s">
        <v>8315</v>
      </c>
      <c r="R3850" t="s">
        <v>8316</v>
      </c>
      <c r="S3850" s="16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75" x14ac:dyDescent="0.25">
      <c r="A3851" s="9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2" t="s">
        <v>8315</v>
      </c>
      <c r="R3851" t="s">
        <v>8316</v>
      </c>
      <c r="S3851" s="16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30" x14ac:dyDescent="0.25">
      <c r="A3852" s="9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2" t="s">
        <v>8315</v>
      </c>
      <c r="R3852" t="s">
        <v>8316</v>
      </c>
      <c r="S3852" s="16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5" x14ac:dyDescent="0.25">
      <c r="A3853" s="9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2" t="s">
        <v>8315</v>
      </c>
      <c r="R3853" t="s">
        <v>8316</v>
      </c>
      <c r="S3853" s="16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5" x14ac:dyDescent="0.25">
      <c r="A3854" s="9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2" t="s">
        <v>8315</v>
      </c>
      <c r="R3854" t="s">
        <v>8316</v>
      </c>
      <c r="S3854" s="16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45" x14ac:dyDescent="0.25">
      <c r="A3855" s="9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2" t="s">
        <v>8315</v>
      </c>
      <c r="R3855" t="s">
        <v>8316</v>
      </c>
      <c r="S3855" s="16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30" x14ac:dyDescent="0.25">
      <c r="A3856" s="9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2" t="s">
        <v>8315</v>
      </c>
      <c r="R3856" t="s">
        <v>8316</v>
      </c>
      <c r="S3856" s="16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75" x14ac:dyDescent="0.25">
      <c r="A3857" s="9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2" t="s">
        <v>8315</v>
      </c>
      <c r="R3857" t="s">
        <v>8316</v>
      </c>
      <c r="S3857" s="16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60" x14ac:dyDescent="0.25">
      <c r="A3858" s="9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2" t="s">
        <v>8315</v>
      </c>
      <c r="R3858" t="s">
        <v>8316</v>
      </c>
      <c r="S3858" s="16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60" x14ac:dyDescent="0.25">
      <c r="A3859" s="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2" t="s">
        <v>8315</v>
      </c>
      <c r="R3859" t="s">
        <v>8316</v>
      </c>
      <c r="S3859" s="16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60" x14ac:dyDescent="0.25">
      <c r="A3860" s="9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2" t="s">
        <v>8315</v>
      </c>
      <c r="R3860" t="s">
        <v>8316</v>
      </c>
      <c r="S3860" s="16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5" x14ac:dyDescent="0.25">
      <c r="A3861" s="9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2" t="s">
        <v>8315</v>
      </c>
      <c r="R3861" t="s">
        <v>8316</v>
      </c>
      <c r="S3861" s="16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60" x14ac:dyDescent="0.25">
      <c r="A3862" s="9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2" t="s">
        <v>8315</v>
      </c>
      <c r="R3862" t="s">
        <v>8316</v>
      </c>
      <c r="S3862" s="16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x14ac:dyDescent="0.25">
      <c r="A3863" s="9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2" t="s">
        <v>8315</v>
      </c>
      <c r="R3863" t="s">
        <v>8316</v>
      </c>
      <c r="S3863" s="16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30" x14ac:dyDescent="0.25">
      <c r="A3864" s="9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2" t="s">
        <v>8315</v>
      </c>
      <c r="R3864" t="s">
        <v>8316</v>
      </c>
      <c r="S3864" s="16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60" x14ac:dyDescent="0.25">
      <c r="A3865" s="9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2" t="s">
        <v>8315</v>
      </c>
      <c r="R3865" t="s">
        <v>8316</v>
      </c>
      <c r="S3865" s="16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60" x14ac:dyDescent="0.25">
      <c r="A3866" s="9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2" t="s">
        <v>8315</v>
      </c>
      <c r="R3866" t="s">
        <v>8316</v>
      </c>
      <c r="S3866" s="16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5" x14ac:dyDescent="0.25">
      <c r="A3867" s="9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2" t="s">
        <v>8315</v>
      </c>
      <c r="R3867" t="s">
        <v>8316</v>
      </c>
      <c r="S3867" s="16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30" x14ac:dyDescent="0.25">
      <c r="A3868" s="9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2" t="s">
        <v>8315</v>
      </c>
      <c r="R3868" t="s">
        <v>8316</v>
      </c>
      <c r="S3868" s="16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5" x14ac:dyDescent="0.25">
      <c r="A3869" s="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2" t="s">
        <v>8315</v>
      </c>
      <c r="R3869" t="s">
        <v>8316</v>
      </c>
      <c r="S3869" s="16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x14ac:dyDescent="0.25">
      <c r="A3870" s="9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2" t="s">
        <v>8315</v>
      </c>
      <c r="R3870" t="s">
        <v>8357</v>
      </c>
      <c r="S3870" s="16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30" x14ac:dyDescent="0.25">
      <c r="A3871" s="9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2" t="s">
        <v>8315</v>
      </c>
      <c r="R3871" t="s">
        <v>8357</v>
      </c>
      <c r="S3871" s="16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60" x14ac:dyDescent="0.25">
      <c r="A3872" s="9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2" t="s">
        <v>8315</v>
      </c>
      <c r="R3872" t="s">
        <v>8357</v>
      </c>
      <c r="S3872" s="16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45" x14ac:dyDescent="0.25">
      <c r="A3873" s="9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2" t="s">
        <v>8315</v>
      </c>
      <c r="R3873" t="s">
        <v>8357</v>
      </c>
      <c r="S3873" s="16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60" x14ac:dyDescent="0.25">
      <c r="A3874" s="9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2" t="s">
        <v>8315</v>
      </c>
      <c r="R3874" t="s">
        <v>8357</v>
      </c>
      <c r="S3874" s="16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60" x14ac:dyDescent="0.25">
      <c r="A3875" s="9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2" t="s">
        <v>8315</v>
      </c>
      <c r="R3875" t="s">
        <v>8357</v>
      </c>
      <c r="S3875" s="16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60" x14ac:dyDescent="0.25">
      <c r="A3876" s="9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2" t="s">
        <v>8315</v>
      </c>
      <c r="R3876" t="s">
        <v>8357</v>
      </c>
      <c r="S3876" s="16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5" x14ac:dyDescent="0.25">
      <c r="A3877" s="9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2" t="s">
        <v>8315</v>
      </c>
      <c r="R3877" t="s">
        <v>8357</v>
      </c>
      <c r="S3877" s="16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60" x14ac:dyDescent="0.25">
      <c r="A3878" s="9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2" t="s">
        <v>8315</v>
      </c>
      <c r="R3878" t="s">
        <v>8357</v>
      </c>
      <c r="S3878" s="16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45" x14ac:dyDescent="0.25">
      <c r="A3879" s="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2" t="s">
        <v>8315</v>
      </c>
      <c r="R3879" t="s">
        <v>8357</v>
      </c>
      <c r="S3879" s="16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5" x14ac:dyDescent="0.25">
      <c r="A3880" s="9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2" t="s">
        <v>8315</v>
      </c>
      <c r="R3880" t="s">
        <v>8357</v>
      </c>
      <c r="S3880" s="16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5" x14ac:dyDescent="0.25">
      <c r="A3881" s="9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2" t="s">
        <v>8315</v>
      </c>
      <c r="R3881" t="s">
        <v>8357</v>
      </c>
      <c r="S3881" s="16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45" x14ac:dyDescent="0.25">
      <c r="A3882" s="9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2" t="s">
        <v>8315</v>
      </c>
      <c r="R3882" t="s">
        <v>8357</v>
      </c>
      <c r="S3882" s="16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30" x14ac:dyDescent="0.25">
      <c r="A3883" s="9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2" t="s">
        <v>8315</v>
      </c>
      <c r="R3883" t="s">
        <v>8357</v>
      </c>
      <c r="S3883" s="16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45" x14ac:dyDescent="0.25">
      <c r="A3884" s="9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2" t="s">
        <v>8315</v>
      </c>
      <c r="R3884" t="s">
        <v>8357</v>
      </c>
      <c r="S3884" s="16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60" x14ac:dyDescent="0.25">
      <c r="A3885" s="9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2" t="s">
        <v>8315</v>
      </c>
      <c r="R3885" t="s">
        <v>8357</v>
      </c>
      <c r="S3885" s="16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5" x14ac:dyDescent="0.25">
      <c r="A3886" s="9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2" t="s">
        <v>8315</v>
      </c>
      <c r="R3886" t="s">
        <v>8357</v>
      </c>
      <c r="S3886" s="16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5" x14ac:dyDescent="0.25">
      <c r="A3887" s="9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2" t="s">
        <v>8315</v>
      </c>
      <c r="R3887" t="s">
        <v>8357</v>
      </c>
      <c r="S3887" s="16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x14ac:dyDescent="0.25">
      <c r="A3888" s="9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2" t="s">
        <v>8315</v>
      </c>
      <c r="R3888" t="s">
        <v>8357</v>
      </c>
      <c r="S3888" s="16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60" x14ac:dyDescent="0.25">
      <c r="A3889" s="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2" t="s">
        <v>8315</v>
      </c>
      <c r="R3889" t="s">
        <v>8357</v>
      </c>
      <c r="S3889" s="16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60" x14ac:dyDescent="0.25">
      <c r="A3890" s="9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2" t="s">
        <v>8315</v>
      </c>
      <c r="R3890" t="s">
        <v>8316</v>
      </c>
      <c r="S3890" s="16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5" x14ac:dyDescent="0.25">
      <c r="A3891" s="9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2" t="s">
        <v>8315</v>
      </c>
      <c r="R3891" t="s">
        <v>8316</v>
      </c>
      <c r="S3891" s="16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60" x14ac:dyDescent="0.25">
      <c r="A3892" s="9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2" t="s">
        <v>8315</v>
      </c>
      <c r="R3892" t="s">
        <v>8316</v>
      </c>
      <c r="S3892" s="16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30" x14ac:dyDescent="0.25">
      <c r="A3893" s="9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2" t="s">
        <v>8315</v>
      </c>
      <c r="R3893" t="s">
        <v>8316</v>
      </c>
      <c r="S3893" s="16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60" x14ac:dyDescent="0.25">
      <c r="A3894" s="9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2" t="s">
        <v>8315</v>
      </c>
      <c r="R3894" t="s">
        <v>8316</v>
      </c>
      <c r="S3894" s="16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60" x14ac:dyDescent="0.25">
      <c r="A3895" s="9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2" t="s">
        <v>8315</v>
      </c>
      <c r="R3895" t="s">
        <v>8316</v>
      </c>
      <c r="S3895" s="16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60" x14ac:dyDescent="0.25">
      <c r="A3896" s="9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2" t="s">
        <v>8315</v>
      </c>
      <c r="R3896" t="s">
        <v>8316</v>
      </c>
      <c r="S3896" s="16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60" x14ac:dyDescent="0.25">
      <c r="A3897" s="9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2" t="s">
        <v>8315</v>
      </c>
      <c r="R3897" t="s">
        <v>8316</v>
      </c>
      <c r="S3897" s="16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60" x14ac:dyDescent="0.25">
      <c r="A3898" s="9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2" t="s">
        <v>8315</v>
      </c>
      <c r="R3898" t="s">
        <v>8316</v>
      </c>
      <c r="S3898" s="16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45" x14ac:dyDescent="0.25">
      <c r="A3899" s="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2" t="s">
        <v>8315</v>
      </c>
      <c r="R3899" t="s">
        <v>8316</v>
      </c>
      <c r="S3899" s="16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60" x14ac:dyDescent="0.25">
      <c r="A3900" s="9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2" t="s">
        <v>8315</v>
      </c>
      <c r="R3900" t="s">
        <v>8316</v>
      </c>
      <c r="S3900" s="16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5" x14ac:dyDescent="0.25">
      <c r="A3901" s="9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2" t="s">
        <v>8315</v>
      </c>
      <c r="R3901" t="s">
        <v>8316</v>
      </c>
      <c r="S3901" s="16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45" x14ac:dyDescent="0.25">
      <c r="A3902" s="9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2" t="s">
        <v>8315</v>
      </c>
      <c r="R3902" t="s">
        <v>8316</v>
      </c>
      <c r="S3902" s="16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60" x14ac:dyDescent="0.25">
      <c r="A3903" s="9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2" t="s">
        <v>8315</v>
      </c>
      <c r="R3903" t="s">
        <v>8316</v>
      </c>
      <c r="S3903" s="16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45" x14ac:dyDescent="0.25">
      <c r="A3904" s="9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2" t="s">
        <v>8315</v>
      </c>
      <c r="R3904" t="s">
        <v>8316</v>
      </c>
      <c r="S3904" s="16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60" x14ac:dyDescent="0.25">
      <c r="A3905" s="9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2" t="s">
        <v>8315</v>
      </c>
      <c r="R3905" t="s">
        <v>8316</v>
      </c>
      <c r="S3905" s="16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30" x14ac:dyDescent="0.25">
      <c r="A3906" s="9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2" t="s">
        <v>8315</v>
      </c>
      <c r="R3906" t="s">
        <v>8316</v>
      </c>
      <c r="S3906" s="16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60" x14ac:dyDescent="0.25">
      <c r="A3907" s="9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2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YEAR(S:S)</f>
        <v>2015</v>
      </c>
    </row>
    <row r="3908" spans="1:21" ht="45" x14ac:dyDescent="0.25">
      <c r="A3908" s="9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2" t="s">
        <v>8315</v>
      </c>
      <c r="R3908" t="s">
        <v>8316</v>
      </c>
      <c r="S3908" s="16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45" x14ac:dyDescent="0.25">
      <c r="A3909" s="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2" t="s">
        <v>8315</v>
      </c>
      <c r="R3909" t="s">
        <v>8316</v>
      </c>
      <c r="S3909" s="16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60" x14ac:dyDescent="0.25">
      <c r="A3910" s="9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2" t="s">
        <v>8315</v>
      </c>
      <c r="R3910" t="s">
        <v>8316</v>
      </c>
      <c r="S3910" s="16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5" x14ac:dyDescent="0.25">
      <c r="A3911" s="9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2" t="s">
        <v>8315</v>
      </c>
      <c r="R3911" t="s">
        <v>8316</v>
      </c>
      <c r="S3911" s="16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5" x14ac:dyDescent="0.25">
      <c r="A3912" s="9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2" t="s">
        <v>8315</v>
      </c>
      <c r="R3912" t="s">
        <v>8316</v>
      </c>
      <c r="S3912" s="16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5" x14ac:dyDescent="0.25">
      <c r="A3913" s="9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2" t="s">
        <v>8315</v>
      </c>
      <c r="R3913" t="s">
        <v>8316</v>
      </c>
      <c r="S3913" s="16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5" x14ac:dyDescent="0.25">
      <c r="A3914" s="9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2" t="s">
        <v>8315</v>
      </c>
      <c r="R3914" t="s">
        <v>8316</v>
      </c>
      <c r="S3914" s="16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5" x14ac:dyDescent="0.25">
      <c r="A3915" s="9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2" t="s">
        <v>8315</v>
      </c>
      <c r="R3915" t="s">
        <v>8316</v>
      </c>
      <c r="S3915" s="16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60" x14ac:dyDescent="0.25">
      <c r="A3916" s="9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2" t="s">
        <v>8315</v>
      </c>
      <c r="R3916" t="s">
        <v>8316</v>
      </c>
      <c r="S3916" s="16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60" x14ac:dyDescent="0.25">
      <c r="A3917" s="9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2" t="s">
        <v>8315</v>
      </c>
      <c r="R3917" t="s">
        <v>8316</v>
      </c>
      <c r="S3917" s="16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45" x14ac:dyDescent="0.25">
      <c r="A3918" s="9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2" t="s">
        <v>8315</v>
      </c>
      <c r="R3918" t="s">
        <v>8316</v>
      </c>
      <c r="S3918" s="16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5" x14ac:dyDescent="0.25">
      <c r="A3919" s="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2" t="s">
        <v>8315</v>
      </c>
      <c r="R3919" t="s">
        <v>8316</v>
      </c>
      <c r="S3919" s="16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60" x14ac:dyDescent="0.25">
      <c r="A3920" s="9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2" t="s">
        <v>8315</v>
      </c>
      <c r="R3920" t="s">
        <v>8316</v>
      </c>
      <c r="S3920" s="16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5" x14ac:dyDescent="0.25">
      <c r="A3921" s="9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2" t="s">
        <v>8315</v>
      </c>
      <c r="R3921" t="s">
        <v>8316</v>
      </c>
      <c r="S3921" s="16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60" x14ac:dyDescent="0.25">
      <c r="A3922" s="9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2" t="s">
        <v>8315</v>
      </c>
      <c r="R3922" t="s">
        <v>8316</v>
      </c>
      <c r="S3922" s="16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60" x14ac:dyDescent="0.25">
      <c r="A3923" s="9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2" t="s">
        <v>8315</v>
      </c>
      <c r="R3923" t="s">
        <v>8316</v>
      </c>
      <c r="S3923" s="16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60" x14ac:dyDescent="0.25">
      <c r="A3924" s="9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2" t="s">
        <v>8315</v>
      </c>
      <c r="R3924" t="s">
        <v>8316</v>
      </c>
      <c r="S3924" s="16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60" x14ac:dyDescent="0.25">
      <c r="A3925" s="9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2" t="s">
        <v>8315</v>
      </c>
      <c r="R3925" t="s">
        <v>8316</v>
      </c>
      <c r="S3925" s="16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5" x14ac:dyDescent="0.25">
      <c r="A3926" s="9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2" t="s">
        <v>8315</v>
      </c>
      <c r="R3926" t="s">
        <v>8316</v>
      </c>
      <c r="S3926" s="16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5" x14ac:dyDescent="0.25">
      <c r="A3927" s="9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2" t="s">
        <v>8315</v>
      </c>
      <c r="R3927" t="s">
        <v>8316</v>
      </c>
      <c r="S3927" s="16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45" x14ac:dyDescent="0.25">
      <c r="A3928" s="9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2" t="s">
        <v>8315</v>
      </c>
      <c r="R3928" t="s">
        <v>8316</v>
      </c>
      <c r="S3928" s="16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60" x14ac:dyDescent="0.25">
      <c r="A3929" s="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2" t="s">
        <v>8315</v>
      </c>
      <c r="R3929" t="s">
        <v>8316</v>
      </c>
      <c r="S3929" s="16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60" x14ac:dyDescent="0.25">
      <c r="A3930" s="9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2" t="s">
        <v>8315</v>
      </c>
      <c r="R3930" t="s">
        <v>8316</v>
      </c>
      <c r="S3930" s="16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60" x14ac:dyDescent="0.25">
      <c r="A3931" s="9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2" t="s">
        <v>8315</v>
      </c>
      <c r="R3931" t="s">
        <v>8316</v>
      </c>
      <c r="S3931" s="16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45" x14ac:dyDescent="0.25">
      <c r="A3932" s="9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2" t="s">
        <v>8315</v>
      </c>
      <c r="R3932" t="s">
        <v>8316</v>
      </c>
      <c r="S3932" s="16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60" x14ac:dyDescent="0.25">
      <c r="A3933" s="9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2" t="s">
        <v>8315</v>
      </c>
      <c r="R3933" t="s">
        <v>8316</v>
      </c>
      <c r="S3933" s="16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45" x14ac:dyDescent="0.25">
      <c r="A3934" s="9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2" t="s">
        <v>8315</v>
      </c>
      <c r="R3934" t="s">
        <v>8316</v>
      </c>
      <c r="S3934" s="16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60" x14ac:dyDescent="0.25">
      <c r="A3935" s="9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2" t="s">
        <v>8315</v>
      </c>
      <c r="R3935" t="s">
        <v>8316</v>
      </c>
      <c r="S3935" s="16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5" x14ac:dyDescent="0.25">
      <c r="A3936" s="9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2" t="s">
        <v>8315</v>
      </c>
      <c r="R3936" t="s">
        <v>8316</v>
      </c>
      <c r="S3936" s="16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60" x14ac:dyDescent="0.25">
      <c r="A3937" s="9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2" t="s">
        <v>8315</v>
      </c>
      <c r="R3937" t="s">
        <v>8316</v>
      </c>
      <c r="S3937" s="16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60" x14ac:dyDescent="0.25">
      <c r="A3938" s="9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2" t="s">
        <v>8315</v>
      </c>
      <c r="R3938" t="s">
        <v>8316</v>
      </c>
      <c r="S3938" s="16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5" x14ac:dyDescent="0.25">
      <c r="A3939" s="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2" t="s">
        <v>8315</v>
      </c>
      <c r="R3939" t="s">
        <v>8316</v>
      </c>
      <c r="S3939" s="16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45" x14ac:dyDescent="0.25">
      <c r="A3940" s="9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2" t="s">
        <v>8315</v>
      </c>
      <c r="R3940" t="s">
        <v>8316</v>
      </c>
      <c r="S3940" s="16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45" x14ac:dyDescent="0.25">
      <c r="A3941" s="9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2" t="s">
        <v>8315</v>
      </c>
      <c r="R3941" t="s">
        <v>8316</v>
      </c>
      <c r="S3941" s="16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45" x14ac:dyDescent="0.25">
      <c r="A3942" s="9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2" t="s">
        <v>8315</v>
      </c>
      <c r="R3942" t="s">
        <v>8316</v>
      </c>
      <c r="S3942" s="16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75" x14ac:dyDescent="0.25">
      <c r="A3943" s="9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2" t="s">
        <v>8315</v>
      </c>
      <c r="R3943" t="s">
        <v>8316</v>
      </c>
      <c r="S3943" s="16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5" x14ac:dyDescent="0.25">
      <c r="A3944" s="9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2" t="s">
        <v>8315</v>
      </c>
      <c r="R3944" t="s">
        <v>8316</v>
      </c>
      <c r="S3944" s="16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5" x14ac:dyDescent="0.25">
      <c r="A3945" s="9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2" t="s">
        <v>8315</v>
      </c>
      <c r="R3945" t="s">
        <v>8316</v>
      </c>
      <c r="S3945" s="16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60" x14ac:dyDescent="0.25">
      <c r="A3946" s="9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2" t="s">
        <v>8315</v>
      </c>
      <c r="R3946" t="s">
        <v>8316</v>
      </c>
      <c r="S3946" s="16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60" x14ac:dyDescent="0.25">
      <c r="A3947" s="9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2" t="s">
        <v>8315</v>
      </c>
      <c r="R3947" t="s">
        <v>8316</v>
      </c>
      <c r="S3947" s="16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30" x14ac:dyDescent="0.25">
      <c r="A3948" s="9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2" t="s">
        <v>8315</v>
      </c>
      <c r="R3948" t="s">
        <v>8316</v>
      </c>
      <c r="S3948" s="16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60" x14ac:dyDescent="0.25">
      <c r="A3949" s="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2" t="s">
        <v>8315</v>
      </c>
      <c r="R3949" t="s">
        <v>8316</v>
      </c>
      <c r="S3949" s="16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60" x14ac:dyDescent="0.25">
      <c r="A3950" s="9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2" t="s">
        <v>8315</v>
      </c>
      <c r="R3950" t="s">
        <v>8316</v>
      </c>
      <c r="S3950" s="16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60" x14ac:dyDescent="0.25">
      <c r="A3951" s="9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2" t="s">
        <v>8315</v>
      </c>
      <c r="R3951" t="s">
        <v>8316</v>
      </c>
      <c r="S3951" s="16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60" x14ac:dyDescent="0.25">
      <c r="A3952" s="9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2" t="s">
        <v>8315</v>
      </c>
      <c r="R3952" t="s">
        <v>8316</v>
      </c>
      <c r="S3952" s="16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45" x14ac:dyDescent="0.25">
      <c r="A3953" s="9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2" t="s">
        <v>8315</v>
      </c>
      <c r="R3953" t="s">
        <v>8316</v>
      </c>
      <c r="S3953" s="16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60" x14ac:dyDescent="0.25">
      <c r="A3954" s="9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2" t="s">
        <v>8315</v>
      </c>
      <c r="R3954" t="s">
        <v>8316</v>
      </c>
      <c r="S3954" s="16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5" x14ac:dyDescent="0.25">
      <c r="A3955" s="9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2" t="s">
        <v>8315</v>
      </c>
      <c r="R3955" t="s">
        <v>8316</v>
      </c>
      <c r="S3955" s="16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60" x14ac:dyDescent="0.25">
      <c r="A3956" s="9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2" t="s">
        <v>8315</v>
      </c>
      <c r="R3956" t="s">
        <v>8316</v>
      </c>
      <c r="S3956" s="16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45" x14ac:dyDescent="0.25">
      <c r="A3957" s="9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2" t="s">
        <v>8315</v>
      </c>
      <c r="R3957" t="s">
        <v>8316</v>
      </c>
      <c r="S3957" s="16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60" x14ac:dyDescent="0.25">
      <c r="A3958" s="9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2" t="s">
        <v>8315</v>
      </c>
      <c r="R3958" t="s">
        <v>8316</v>
      </c>
      <c r="S3958" s="16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5" x14ac:dyDescent="0.25">
      <c r="A3959" s="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2" t="s">
        <v>8315</v>
      </c>
      <c r="R3959" t="s">
        <v>8316</v>
      </c>
      <c r="S3959" s="16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60" x14ac:dyDescent="0.25">
      <c r="A3960" s="9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2" t="s">
        <v>8315</v>
      </c>
      <c r="R3960" t="s">
        <v>8316</v>
      </c>
      <c r="S3960" s="16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45" x14ac:dyDescent="0.25">
      <c r="A3961" s="9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2" t="s">
        <v>8315</v>
      </c>
      <c r="R3961" t="s">
        <v>8316</v>
      </c>
      <c r="S3961" s="16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60" x14ac:dyDescent="0.25">
      <c r="A3962" s="9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2" t="s">
        <v>8315</v>
      </c>
      <c r="R3962" t="s">
        <v>8316</v>
      </c>
      <c r="S3962" s="16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60" x14ac:dyDescent="0.25">
      <c r="A3963" s="9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2" t="s">
        <v>8315</v>
      </c>
      <c r="R3963" t="s">
        <v>8316</v>
      </c>
      <c r="S3963" s="16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60" x14ac:dyDescent="0.25">
      <c r="A3964" s="9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2" t="s">
        <v>8315</v>
      </c>
      <c r="R3964" t="s">
        <v>8316</v>
      </c>
      <c r="S3964" s="16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60" x14ac:dyDescent="0.25">
      <c r="A3965" s="9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2" t="s">
        <v>8315</v>
      </c>
      <c r="R3965" t="s">
        <v>8316</v>
      </c>
      <c r="S3965" s="16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5" x14ac:dyDescent="0.25">
      <c r="A3966" s="9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2" t="s">
        <v>8315</v>
      </c>
      <c r="R3966" t="s">
        <v>8316</v>
      </c>
      <c r="S3966" s="16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60" x14ac:dyDescent="0.25">
      <c r="A3967" s="9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2" t="s">
        <v>8315</v>
      </c>
      <c r="R3967" t="s">
        <v>8316</v>
      </c>
      <c r="S3967" s="16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60" x14ac:dyDescent="0.25">
      <c r="A3968" s="9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2" t="s">
        <v>8315</v>
      </c>
      <c r="R3968" t="s">
        <v>8316</v>
      </c>
      <c r="S3968" s="16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45" x14ac:dyDescent="0.25">
      <c r="A3969" s="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2" t="s">
        <v>8315</v>
      </c>
      <c r="R3969" t="s">
        <v>8316</v>
      </c>
      <c r="S3969" s="16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5" x14ac:dyDescent="0.25">
      <c r="A3970" s="9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2" t="s">
        <v>8315</v>
      </c>
      <c r="R3970" t="s">
        <v>8316</v>
      </c>
      <c r="S3970" s="16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60" x14ac:dyDescent="0.25">
      <c r="A3971" s="9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2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YEAR(S:S)</f>
        <v>2016</v>
      </c>
    </row>
    <row r="3972" spans="1:21" ht="60" x14ac:dyDescent="0.25">
      <c r="A3972" s="9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2" t="s">
        <v>8315</v>
      </c>
      <c r="R3972" t="s">
        <v>8316</v>
      </c>
      <c r="S3972" s="16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60" x14ac:dyDescent="0.25">
      <c r="A3973" s="9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2" t="s">
        <v>8315</v>
      </c>
      <c r="R3973" t="s">
        <v>8316</v>
      </c>
      <c r="S3973" s="16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45" x14ac:dyDescent="0.25">
      <c r="A3974" s="9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2" t="s">
        <v>8315</v>
      </c>
      <c r="R3974" t="s">
        <v>8316</v>
      </c>
      <c r="S3974" s="16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60" x14ac:dyDescent="0.25">
      <c r="A3975" s="9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2" t="s">
        <v>8315</v>
      </c>
      <c r="R3975" t="s">
        <v>8316</v>
      </c>
      <c r="S3975" s="16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60" x14ac:dyDescent="0.25">
      <c r="A3976" s="9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2" t="s">
        <v>8315</v>
      </c>
      <c r="R3976" t="s">
        <v>8316</v>
      </c>
      <c r="S3976" s="16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60" x14ac:dyDescent="0.25">
      <c r="A3977" s="9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2" t="s">
        <v>8315</v>
      </c>
      <c r="R3977" t="s">
        <v>8316</v>
      </c>
      <c r="S3977" s="16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60" x14ac:dyDescent="0.25">
      <c r="A3978" s="9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2" t="s">
        <v>8315</v>
      </c>
      <c r="R3978" t="s">
        <v>8316</v>
      </c>
      <c r="S3978" s="16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60" x14ac:dyDescent="0.25">
      <c r="A3979" s="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2" t="s">
        <v>8315</v>
      </c>
      <c r="R3979" t="s">
        <v>8316</v>
      </c>
      <c r="S3979" s="16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60" x14ac:dyDescent="0.25">
      <c r="A3980" s="9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2" t="s">
        <v>8315</v>
      </c>
      <c r="R3980" t="s">
        <v>8316</v>
      </c>
      <c r="S3980" s="16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60" x14ac:dyDescent="0.25">
      <c r="A3981" s="9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2" t="s">
        <v>8315</v>
      </c>
      <c r="R3981" t="s">
        <v>8316</v>
      </c>
      <c r="S3981" s="16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60" x14ac:dyDescent="0.25">
      <c r="A3982" s="9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2" t="s">
        <v>8315</v>
      </c>
      <c r="R3982" t="s">
        <v>8316</v>
      </c>
      <c r="S3982" s="16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45" x14ac:dyDescent="0.25">
      <c r="A3983" s="9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2" t="s">
        <v>8315</v>
      </c>
      <c r="R3983" t="s">
        <v>8316</v>
      </c>
      <c r="S3983" s="16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60" x14ac:dyDescent="0.25">
      <c r="A3984" s="9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2" t="s">
        <v>8315</v>
      </c>
      <c r="R3984" t="s">
        <v>8316</v>
      </c>
      <c r="S3984" s="16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60" x14ac:dyDescent="0.25">
      <c r="A3985" s="9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2" t="s">
        <v>8315</v>
      </c>
      <c r="R3985" t="s">
        <v>8316</v>
      </c>
      <c r="S3985" s="16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60" x14ac:dyDescent="0.25">
      <c r="A3986" s="9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2" t="s">
        <v>8315</v>
      </c>
      <c r="R3986" t="s">
        <v>8316</v>
      </c>
      <c r="S3986" s="16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60" x14ac:dyDescent="0.25">
      <c r="A3987" s="9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2" t="s">
        <v>8315</v>
      </c>
      <c r="R3987" t="s">
        <v>8316</v>
      </c>
      <c r="S3987" s="16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60" x14ac:dyDescent="0.25">
      <c r="A3988" s="9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2" t="s">
        <v>8315</v>
      </c>
      <c r="R3988" t="s">
        <v>8316</v>
      </c>
      <c r="S3988" s="16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5" x14ac:dyDescent="0.25">
      <c r="A3989" s="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2" t="s">
        <v>8315</v>
      </c>
      <c r="R3989" t="s">
        <v>8316</v>
      </c>
      <c r="S3989" s="16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30" x14ac:dyDescent="0.25">
      <c r="A3990" s="9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2" t="s">
        <v>8315</v>
      </c>
      <c r="R3990" t="s">
        <v>8316</v>
      </c>
      <c r="S3990" s="16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60" x14ac:dyDescent="0.25">
      <c r="A3991" s="9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2" t="s">
        <v>8315</v>
      </c>
      <c r="R3991" t="s">
        <v>8316</v>
      </c>
      <c r="S3991" s="16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5" x14ac:dyDescent="0.25">
      <c r="A3992" s="9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2" t="s">
        <v>8315</v>
      </c>
      <c r="R3992" t="s">
        <v>8316</v>
      </c>
      <c r="S3992" s="16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30" x14ac:dyDescent="0.25">
      <c r="A3993" s="9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2" t="s">
        <v>8315</v>
      </c>
      <c r="R3993" t="s">
        <v>8316</v>
      </c>
      <c r="S3993" s="16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5" x14ac:dyDescent="0.25">
      <c r="A3994" s="9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2" t="s">
        <v>8315</v>
      </c>
      <c r="R3994" t="s">
        <v>8316</v>
      </c>
      <c r="S3994" s="16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5" x14ac:dyDescent="0.25">
      <c r="A3995" s="9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2" t="s">
        <v>8315</v>
      </c>
      <c r="R3995" t="s">
        <v>8316</v>
      </c>
      <c r="S3995" s="16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45" x14ac:dyDescent="0.25">
      <c r="A3996" s="9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2" t="s">
        <v>8315</v>
      </c>
      <c r="R3996" t="s">
        <v>8316</v>
      </c>
      <c r="S3996" s="16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60" x14ac:dyDescent="0.25">
      <c r="A3997" s="9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2" t="s">
        <v>8315</v>
      </c>
      <c r="R3997" t="s">
        <v>8316</v>
      </c>
      <c r="S3997" s="16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5" x14ac:dyDescent="0.25">
      <c r="A3998" s="9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2" t="s">
        <v>8315</v>
      </c>
      <c r="R3998" t="s">
        <v>8316</v>
      </c>
      <c r="S3998" s="16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45" x14ac:dyDescent="0.25">
      <c r="A3999" s="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2" t="s">
        <v>8315</v>
      </c>
      <c r="R3999" t="s">
        <v>8316</v>
      </c>
      <c r="S3999" s="16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5" x14ac:dyDescent="0.25">
      <c r="A4000" s="9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2" t="s">
        <v>8315</v>
      </c>
      <c r="R4000" t="s">
        <v>8316</v>
      </c>
      <c r="S4000" s="16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5" x14ac:dyDescent="0.25">
      <c r="A4001" s="9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2" t="s">
        <v>8315</v>
      </c>
      <c r="R4001" t="s">
        <v>8316</v>
      </c>
      <c r="S4001" s="16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30" x14ac:dyDescent="0.25">
      <c r="A4002" s="9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2" t="s">
        <v>8315</v>
      </c>
      <c r="R4002" t="s">
        <v>8316</v>
      </c>
      <c r="S4002" s="16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60" x14ac:dyDescent="0.25">
      <c r="A4003" s="9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2" t="s">
        <v>8315</v>
      </c>
      <c r="R4003" t="s">
        <v>8316</v>
      </c>
      <c r="S4003" s="16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60" x14ac:dyDescent="0.25">
      <c r="A4004" s="9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2" t="s">
        <v>8315</v>
      </c>
      <c r="R4004" t="s">
        <v>8316</v>
      </c>
      <c r="S4004" s="16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5" x14ac:dyDescent="0.25">
      <c r="A4005" s="9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2" t="s">
        <v>8315</v>
      </c>
      <c r="R4005" t="s">
        <v>8316</v>
      </c>
      <c r="S4005" s="16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x14ac:dyDescent="0.25">
      <c r="A4006" s="9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2" t="s">
        <v>8315</v>
      </c>
      <c r="R4006" t="s">
        <v>8316</v>
      </c>
      <c r="S4006" s="16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5" x14ac:dyDescent="0.25">
      <c r="A4007" s="9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2" t="s">
        <v>8315</v>
      </c>
      <c r="R4007" t="s">
        <v>8316</v>
      </c>
      <c r="S4007" s="16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60" x14ac:dyDescent="0.25">
      <c r="A4008" s="9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2" t="s">
        <v>8315</v>
      </c>
      <c r="R4008" t="s">
        <v>8316</v>
      </c>
      <c r="S4008" s="16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5" x14ac:dyDescent="0.25">
      <c r="A4009" s="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2" t="s">
        <v>8315</v>
      </c>
      <c r="R4009" t="s">
        <v>8316</v>
      </c>
      <c r="S4009" s="16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60" x14ac:dyDescent="0.25">
      <c r="A4010" s="9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2" t="s">
        <v>8315</v>
      </c>
      <c r="R4010" t="s">
        <v>8316</v>
      </c>
      <c r="S4010" s="16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5" x14ac:dyDescent="0.25">
      <c r="A4011" s="9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2" t="s">
        <v>8315</v>
      </c>
      <c r="R4011" t="s">
        <v>8316</v>
      </c>
      <c r="S4011" s="16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5" x14ac:dyDescent="0.25">
      <c r="A4012" s="9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2" t="s">
        <v>8315</v>
      </c>
      <c r="R4012" t="s">
        <v>8316</v>
      </c>
      <c r="S4012" s="16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60" x14ac:dyDescent="0.25">
      <c r="A4013" s="9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2" t="s">
        <v>8315</v>
      </c>
      <c r="R4013" t="s">
        <v>8316</v>
      </c>
      <c r="S4013" s="16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60" x14ac:dyDescent="0.25">
      <c r="A4014" s="9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2" t="s">
        <v>8315</v>
      </c>
      <c r="R4014" t="s">
        <v>8316</v>
      </c>
      <c r="S4014" s="16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60" x14ac:dyDescent="0.25">
      <c r="A4015" s="9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2" t="s">
        <v>8315</v>
      </c>
      <c r="R4015" t="s">
        <v>8316</v>
      </c>
      <c r="S4015" s="16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60" x14ac:dyDescent="0.25">
      <c r="A4016" s="9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2" t="s">
        <v>8315</v>
      </c>
      <c r="R4016" t="s">
        <v>8316</v>
      </c>
      <c r="S4016" s="16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60" x14ac:dyDescent="0.25">
      <c r="A4017" s="9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2" t="s">
        <v>8315</v>
      </c>
      <c r="R4017" t="s">
        <v>8316</v>
      </c>
      <c r="S4017" s="16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60" x14ac:dyDescent="0.25">
      <c r="A4018" s="9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2" t="s">
        <v>8315</v>
      </c>
      <c r="R4018" t="s">
        <v>8316</v>
      </c>
      <c r="S4018" s="16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60" x14ac:dyDescent="0.25">
      <c r="A4019" s="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2" t="s">
        <v>8315</v>
      </c>
      <c r="R4019" t="s">
        <v>8316</v>
      </c>
      <c r="S4019" s="16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30" x14ac:dyDescent="0.25">
      <c r="A4020" s="9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2" t="s">
        <v>8315</v>
      </c>
      <c r="R4020" t="s">
        <v>8316</v>
      </c>
      <c r="S4020" s="16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60" x14ac:dyDescent="0.25">
      <c r="A4021" s="9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2" t="s">
        <v>8315</v>
      </c>
      <c r="R4021" t="s">
        <v>8316</v>
      </c>
      <c r="S4021" s="16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45" x14ac:dyDescent="0.25">
      <c r="A4022" s="9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2" t="s">
        <v>8315</v>
      </c>
      <c r="R4022" t="s">
        <v>8316</v>
      </c>
      <c r="S4022" s="16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5" x14ac:dyDescent="0.25">
      <c r="A4023" s="9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2" t="s">
        <v>8315</v>
      </c>
      <c r="R4023" t="s">
        <v>8316</v>
      </c>
      <c r="S4023" s="16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30" x14ac:dyDescent="0.25">
      <c r="A4024" s="9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2" t="s">
        <v>8315</v>
      </c>
      <c r="R4024" t="s">
        <v>8316</v>
      </c>
      <c r="S4024" s="16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5" x14ac:dyDescent="0.25">
      <c r="A4025" s="9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2" t="s">
        <v>8315</v>
      </c>
      <c r="R4025" t="s">
        <v>8316</v>
      </c>
      <c r="S4025" s="16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60" x14ac:dyDescent="0.25">
      <c r="A4026" s="9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2" t="s">
        <v>8315</v>
      </c>
      <c r="R4026" t="s">
        <v>8316</v>
      </c>
      <c r="S4026" s="16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60" x14ac:dyDescent="0.25">
      <c r="A4027" s="9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2" t="s">
        <v>8315</v>
      </c>
      <c r="R4027" t="s">
        <v>8316</v>
      </c>
      <c r="S4027" s="16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5" x14ac:dyDescent="0.25">
      <c r="A4028" s="9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2" t="s">
        <v>8315</v>
      </c>
      <c r="R4028" t="s">
        <v>8316</v>
      </c>
      <c r="S4028" s="16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60" x14ac:dyDescent="0.25">
      <c r="A4029" s="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2" t="s">
        <v>8315</v>
      </c>
      <c r="R4029" t="s">
        <v>8316</v>
      </c>
      <c r="S4029" s="16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5" x14ac:dyDescent="0.25">
      <c r="A4030" s="9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2" t="s">
        <v>8315</v>
      </c>
      <c r="R4030" t="s">
        <v>8316</v>
      </c>
      <c r="S4030" s="16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5" x14ac:dyDescent="0.25">
      <c r="A4031" s="9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2" t="s">
        <v>8315</v>
      </c>
      <c r="R4031" t="s">
        <v>8316</v>
      </c>
      <c r="S4031" s="16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60" x14ac:dyDescent="0.25">
      <c r="A4032" s="9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2" t="s">
        <v>8315</v>
      </c>
      <c r="R4032" t="s">
        <v>8316</v>
      </c>
      <c r="S4032" s="16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60" x14ac:dyDescent="0.25">
      <c r="A4033" s="9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2" t="s">
        <v>8315</v>
      </c>
      <c r="R4033" t="s">
        <v>8316</v>
      </c>
      <c r="S4033" s="16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60" x14ac:dyDescent="0.25">
      <c r="A4034" s="9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2" t="s">
        <v>8315</v>
      </c>
      <c r="R4034" t="s">
        <v>8316</v>
      </c>
      <c r="S4034" s="16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5" x14ac:dyDescent="0.25">
      <c r="A4035" s="9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2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YEAR(S:S)</f>
        <v>2016</v>
      </c>
    </row>
    <row r="4036" spans="1:21" ht="60" x14ac:dyDescent="0.25">
      <c r="A4036" s="9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2" t="s">
        <v>8315</v>
      </c>
      <c r="R4036" t="s">
        <v>8316</v>
      </c>
      <c r="S4036" s="16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30" x14ac:dyDescent="0.25">
      <c r="A4037" s="9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2" t="s">
        <v>8315</v>
      </c>
      <c r="R4037" t="s">
        <v>8316</v>
      </c>
      <c r="S4037" s="16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5" x14ac:dyDescent="0.25">
      <c r="A4038" s="9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2" t="s">
        <v>8315</v>
      </c>
      <c r="R4038" t="s">
        <v>8316</v>
      </c>
      <c r="S4038" s="16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60" x14ac:dyDescent="0.25">
      <c r="A4039" s="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2" t="s">
        <v>8315</v>
      </c>
      <c r="R4039" t="s">
        <v>8316</v>
      </c>
      <c r="S4039" s="16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5" x14ac:dyDescent="0.25">
      <c r="A4040" s="9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2" t="s">
        <v>8315</v>
      </c>
      <c r="R4040" t="s">
        <v>8316</v>
      </c>
      <c r="S4040" s="16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45" x14ac:dyDescent="0.25">
      <c r="A4041" s="9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2" t="s">
        <v>8315</v>
      </c>
      <c r="R4041" t="s">
        <v>8316</v>
      </c>
      <c r="S4041" s="16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5" x14ac:dyDescent="0.25">
      <c r="A4042" s="9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2" t="s">
        <v>8315</v>
      </c>
      <c r="R4042" t="s">
        <v>8316</v>
      </c>
      <c r="S4042" s="16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45" x14ac:dyDescent="0.25">
      <c r="A4043" s="9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2" t="s">
        <v>8315</v>
      </c>
      <c r="R4043" t="s">
        <v>8316</v>
      </c>
      <c r="S4043" s="16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45" x14ac:dyDescent="0.25">
      <c r="A4044" s="9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2" t="s">
        <v>8315</v>
      </c>
      <c r="R4044" t="s">
        <v>8316</v>
      </c>
      <c r="S4044" s="16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5" x14ac:dyDescent="0.25">
      <c r="A4045" s="9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2" t="s">
        <v>8315</v>
      </c>
      <c r="R4045" t="s">
        <v>8316</v>
      </c>
      <c r="S4045" s="16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60" x14ac:dyDescent="0.25">
      <c r="A4046" s="9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2" t="s">
        <v>8315</v>
      </c>
      <c r="R4046" t="s">
        <v>8316</v>
      </c>
      <c r="S4046" s="16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60" x14ac:dyDescent="0.25">
      <c r="A4047" s="9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2" t="s">
        <v>8315</v>
      </c>
      <c r="R4047" t="s">
        <v>8316</v>
      </c>
      <c r="S4047" s="16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60" x14ac:dyDescent="0.25">
      <c r="A4048" s="9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2" t="s">
        <v>8315</v>
      </c>
      <c r="R4048" t="s">
        <v>8316</v>
      </c>
      <c r="S4048" s="16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5" x14ac:dyDescent="0.25">
      <c r="A4049" s="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2" t="s">
        <v>8315</v>
      </c>
      <c r="R4049" t="s">
        <v>8316</v>
      </c>
      <c r="S4049" s="16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60" x14ac:dyDescent="0.25">
      <c r="A4050" s="9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2" t="s">
        <v>8315</v>
      </c>
      <c r="R4050" t="s">
        <v>8316</v>
      </c>
      <c r="S4050" s="16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60" x14ac:dyDescent="0.25">
      <c r="A4051" s="9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2" t="s">
        <v>8315</v>
      </c>
      <c r="R4051" t="s">
        <v>8316</v>
      </c>
      <c r="S4051" s="16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60" x14ac:dyDescent="0.25">
      <c r="A4052" s="9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2" t="s">
        <v>8315</v>
      </c>
      <c r="R4052" t="s">
        <v>8316</v>
      </c>
      <c r="S4052" s="16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5" x14ac:dyDescent="0.25">
      <c r="A4053" s="9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2" t="s">
        <v>8315</v>
      </c>
      <c r="R4053" t="s">
        <v>8316</v>
      </c>
      <c r="S4053" s="16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60" x14ac:dyDescent="0.25">
      <c r="A4054" s="9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2" t="s">
        <v>8315</v>
      </c>
      <c r="R4054" t="s">
        <v>8316</v>
      </c>
      <c r="S4054" s="16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60" x14ac:dyDescent="0.25">
      <c r="A4055" s="9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2" t="s">
        <v>8315</v>
      </c>
      <c r="R4055" t="s">
        <v>8316</v>
      </c>
      <c r="S4055" s="16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5" x14ac:dyDescent="0.25">
      <c r="A4056" s="9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2" t="s">
        <v>8315</v>
      </c>
      <c r="R4056" t="s">
        <v>8316</v>
      </c>
      <c r="S4056" s="16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60" x14ac:dyDescent="0.25">
      <c r="A4057" s="9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2" t="s">
        <v>8315</v>
      </c>
      <c r="R4057" t="s">
        <v>8316</v>
      </c>
      <c r="S4057" s="16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45" x14ac:dyDescent="0.25">
      <c r="A4058" s="9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2" t="s">
        <v>8315</v>
      </c>
      <c r="R4058" t="s">
        <v>8316</v>
      </c>
      <c r="S4058" s="16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60" x14ac:dyDescent="0.25">
      <c r="A4059" s="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2" t="s">
        <v>8315</v>
      </c>
      <c r="R4059" t="s">
        <v>8316</v>
      </c>
      <c r="S4059" s="16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5" x14ac:dyDescent="0.25">
      <c r="A4060" s="9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2" t="s">
        <v>8315</v>
      </c>
      <c r="R4060" t="s">
        <v>8316</v>
      </c>
      <c r="S4060" s="16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5" x14ac:dyDescent="0.25">
      <c r="A4061" s="9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2" t="s">
        <v>8315</v>
      </c>
      <c r="R4061" t="s">
        <v>8316</v>
      </c>
      <c r="S4061" s="16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60" x14ac:dyDescent="0.25">
      <c r="A4062" s="9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2" t="s">
        <v>8315</v>
      </c>
      <c r="R4062" t="s">
        <v>8316</v>
      </c>
      <c r="S4062" s="16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45" x14ac:dyDescent="0.25">
      <c r="A4063" s="9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2" t="s">
        <v>8315</v>
      </c>
      <c r="R4063" t="s">
        <v>8316</v>
      </c>
      <c r="S4063" s="16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60" x14ac:dyDescent="0.25">
      <c r="A4064" s="9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2" t="s">
        <v>8315</v>
      </c>
      <c r="R4064" t="s">
        <v>8316</v>
      </c>
      <c r="S4064" s="16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60" x14ac:dyDescent="0.25">
      <c r="A4065" s="9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2" t="s">
        <v>8315</v>
      </c>
      <c r="R4065" t="s">
        <v>8316</v>
      </c>
      <c r="S4065" s="16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60" x14ac:dyDescent="0.25">
      <c r="A4066" s="9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2" t="s">
        <v>8315</v>
      </c>
      <c r="R4066" t="s">
        <v>8316</v>
      </c>
      <c r="S4066" s="16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45" x14ac:dyDescent="0.25">
      <c r="A4067" s="9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2" t="s">
        <v>8315</v>
      </c>
      <c r="R4067" t="s">
        <v>8316</v>
      </c>
      <c r="S4067" s="16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60" x14ac:dyDescent="0.25">
      <c r="A4068" s="9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2" t="s">
        <v>8315</v>
      </c>
      <c r="R4068" t="s">
        <v>8316</v>
      </c>
      <c r="S4068" s="16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60" x14ac:dyDescent="0.25">
      <c r="A4069" s="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2" t="s">
        <v>8315</v>
      </c>
      <c r="R4069" t="s">
        <v>8316</v>
      </c>
      <c r="S4069" s="16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45" x14ac:dyDescent="0.25">
      <c r="A4070" s="9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2" t="s">
        <v>8315</v>
      </c>
      <c r="R4070" t="s">
        <v>8316</v>
      </c>
      <c r="S4070" s="16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5" x14ac:dyDescent="0.25">
      <c r="A4071" s="9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2" t="s">
        <v>8315</v>
      </c>
      <c r="R4071" t="s">
        <v>8316</v>
      </c>
      <c r="S4071" s="16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45" x14ac:dyDescent="0.25">
      <c r="A4072" s="9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2" t="s">
        <v>8315</v>
      </c>
      <c r="R4072" t="s">
        <v>8316</v>
      </c>
      <c r="S4072" s="16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60" x14ac:dyDescent="0.25">
      <c r="A4073" s="9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2" t="s">
        <v>8315</v>
      </c>
      <c r="R4073" t="s">
        <v>8316</v>
      </c>
      <c r="S4073" s="16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60" x14ac:dyDescent="0.25">
      <c r="A4074" s="9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2" t="s">
        <v>8315</v>
      </c>
      <c r="R4074" t="s">
        <v>8316</v>
      </c>
      <c r="S4074" s="16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5" x14ac:dyDescent="0.25">
      <c r="A4075" s="9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2" t="s">
        <v>8315</v>
      </c>
      <c r="R4075" t="s">
        <v>8316</v>
      </c>
      <c r="S4075" s="16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45" x14ac:dyDescent="0.25">
      <c r="A4076" s="9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2" t="s">
        <v>8315</v>
      </c>
      <c r="R4076" t="s">
        <v>8316</v>
      </c>
      <c r="S4076" s="16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60" x14ac:dyDescent="0.25">
      <c r="A4077" s="9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2" t="s">
        <v>8315</v>
      </c>
      <c r="R4077" t="s">
        <v>8316</v>
      </c>
      <c r="S4077" s="16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5" x14ac:dyDescent="0.25">
      <c r="A4078" s="9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2" t="s">
        <v>8315</v>
      </c>
      <c r="R4078" t="s">
        <v>8316</v>
      </c>
      <c r="S4078" s="16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60" x14ac:dyDescent="0.25">
      <c r="A4079" s="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2" t="s">
        <v>8315</v>
      </c>
      <c r="R4079" t="s">
        <v>8316</v>
      </c>
      <c r="S4079" s="16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60" x14ac:dyDescent="0.25">
      <c r="A4080" s="9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2" t="s">
        <v>8315</v>
      </c>
      <c r="R4080" t="s">
        <v>8316</v>
      </c>
      <c r="S4080" s="16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60" x14ac:dyDescent="0.25">
      <c r="A4081" s="9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2" t="s">
        <v>8315</v>
      </c>
      <c r="R4081" t="s">
        <v>8316</v>
      </c>
      <c r="S4081" s="16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45" x14ac:dyDescent="0.25">
      <c r="A4082" s="9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2" t="s">
        <v>8315</v>
      </c>
      <c r="R4082" t="s">
        <v>8316</v>
      </c>
      <c r="S4082" s="16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5" x14ac:dyDescent="0.25">
      <c r="A4083" s="9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2" t="s">
        <v>8315</v>
      </c>
      <c r="R4083" t="s">
        <v>8316</v>
      </c>
      <c r="S4083" s="16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60" x14ac:dyDescent="0.25">
      <c r="A4084" s="9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2" t="s">
        <v>8315</v>
      </c>
      <c r="R4084" t="s">
        <v>8316</v>
      </c>
      <c r="S4084" s="16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60" x14ac:dyDescent="0.25">
      <c r="A4085" s="9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2" t="s">
        <v>8315</v>
      </c>
      <c r="R4085" t="s">
        <v>8316</v>
      </c>
      <c r="S4085" s="16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60" x14ac:dyDescent="0.25">
      <c r="A4086" s="9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2" t="s">
        <v>8315</v>
      </c>
      <c r="R4086" t="s">
        <v>8316</v>
      </c>
      <c r="S4086" s="16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60" x14ac:dyDescent="0.25">
      <c r="A4087" s="9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2" t="s">
        <v>8315</v>
      </c>
      <c r="R4087" t="s">
        <v>8316</v>
      </c>
      <c r="S4087" s="16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60" x14ac:dyDescent="0.25">
      <c r="A4088" s="9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2" t="s">
        <v>8315</v>
      </c>
      <c r="R4088" t="s">
        <v>8316</v>
      </c>
      <c r="S4088" s="16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x14ac:dyDescent="0.25">
      <c r="A4089" s="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2" t="s">
        <v>8315</v>
      </c>
      <c r="R4089" t="s">
        <v>8316</v>
      </c>
      <c r="S4089" s="16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5" x14ac:dyDescent="0.25">
      <c r="A4090" s="9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2" t="s">
        <v>8315</v>
      </c>
      <c r="R4090" t="s">
        <v>8316</v>
      </c>
      <c r="S4090" s="16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60" x14ac:dyDescent="0.25">
      <c r="A4091" s="9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2" t="s">
        <v>8315</v>
      </c>
      <c r="R4091" t="s">
        <v>8316</v>
      </c>
      <c r="S4091" s="16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5" x14ac:dyDescent="0.25">
      <c r="A4092" s="9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2" t="s">
        <v>8315</v>
      </c>
      <c r="R4092" t="s">
        <v>8316</v>
      </c>
      <c r="S4092" s="16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60" x14ac:dyDescent="0.25">
      <c r="A4093" s="9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2" t="s">
        <v>8315</v>
      </c>
      <c r="R4093" t="s">
        <v>8316</v>
      </c>
      <c r="S4093" s="16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5" x14ac:dyDescent="0.25">
      <c r="A4094" s="9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2" t="s">
        <v>8315</v>
      </c>
      <c r="R4094" t="s">
        <v>8316</v>
      </c>
      <c r="S4094" s="16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60" x14ac:dyDescent="0.25">
      <c r="A4095" s="9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2" t="s">
        <v>8315</v>
      </c>
      <c r="R4095" t="s">
        <v>8316</v>
      </c>
      <c r="S4095" s="16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5" x14ac:dyDescent="0.25">
      <c r="A4096" s="9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2" t="s">
        <v>8315</v>
      </c>
      <c r="R4096" t="s">
        <v>8316</v>
      </c>
      <c r="S4096" s="16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45" x14ac:dyDescent="0.25">
      <c r="A4097" s="9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2" t="s">
        <v>8315</v>
      </c>
      <c r="R4097" t="s">
        <v>8316</v>
      </c>
      <c r="S4097" s="16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5" x14ac:dyDescent="0.25">
      <c r="A4098" s="9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2" t="s">
        <v>8315</v>
      </c>
      <c r="R4098" t="s">
        <v>8316</v>
      </c>
      <c r="S4098" s="16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60" x14ac:dyDescent="0.25">
      <c r="A4099" s="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2" t="s">
        <v>8315</v>
      </c>
      <c r="R4099" t="s">
        <v>8316</v>
      </c>
      <c r="S4099" s="16">
        <f t="shared" ref="S4099:S4115" si="322">(((J4099/60)/60)/24)+DATE(1970,1,1)</f>
        <v>42344.824502314819</v>
      </c>
      <c r="T4099" s="16">
        <f t="shared" ref="T4099:T4115" si="323">(((I4099/60)/60)/24)+DATE(1970,1,1)</f>
        <v>42400.996527777781</v>
      </c>
      <c r="U4099">
        <f t="shared" ref="U4099:U4115" si="324">YEAR(S:S)</f>
        <v>2015</v>
      </c>
    </row>
    <row r="4100" spans="1:21" ht="45" x14ac:dyDescent="0.25">
      <c r="A4100" s="9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2" t="s">
        <v>8315</v>
      </c>
      <c r="R4100" t="s">
        <v>8316</v>
      </c>
      <c r="S4100" s="16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60" x14ac:dyDescent="0.25">
      <c r="A4101" s="9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2" t="s">
        <v>8315</v>
      </c>
      <c r="R4101" t="s">
        <v>8316</v>
      </c>
      <c r="S4101" s="16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45" x14ac:dyDescent="0.25">
      <c r="A4102" s="9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2" t="s">
        <v>8315</v>
      </c>
      <c r="R4102" t="s">
        <v>8316</v>
      </c>
      <c r="S4102" s="16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60" x14ac:dyDescent="0.25">
      <c r="A4103" s="9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2" t="s">
        <v>8315</v>
      </c>
      <c r="R4103" t="s">
        <v>8316</v>
      </c>
      <c r="S4103" s="16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5" x14ac:dyDescent="0.25">
      <c r="A4104" s="9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2" t="s">
        <v>8315</v>
      </c>
      <c r="R4104" t="s">
        <v>8316</v>
      </c>
      <c r="S4104" s="16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5" x14ac:dyDescent="0.25">
      <c r="A4105" s="9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2" t="s">
        <v>8315</v>
      </c>
      <c r="R4105" t="s">
        <v>8316</v>
      </c>
      <c r="S4105" s="16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5" x14ac:dyDescent="0.25">
      <c r="A4106" s="9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2" t="s">
        <v>8315</v>
      </c>
      <c r="R4106" t="s">
        <v>8316</v>
      </c>
      <c r="S4106" s="16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60" x14ac:dyDescent="0.25">
      <c r="A4107" s="9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2" t="s">
        <v>8315</v>
      </c>
      <c r="R4107" t="s">
        <v>8316</v>
      </c>
      <c r="S4107" s="16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60" x14ac:dyDescent="0.25">
      <c r="A4108" s="9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2" t="s">
        <v>8315</v>
      </c>
      <c r="R4108" t="s">
        <v>8316</v>
      </c>
      <c r="S4108" s="16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60" x14ac:dyDescent="0.25">
      <c r="A4109" s="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2" t="s">
        <v>8315</v>
      </c>
      <c r="R4109" t="s">
        <v>8316</v>
      </c>
      <c r="S4109" s="16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5" x14ac:dyDescent="0.25">
      <c r="A4110" s="9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2" t="s">
        <v>8315</v>
      </c>
      <c r="R4110" t="s">
        <v>8316</v>
      </c>
      <c r="S4110" s="16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5" x14ac:dyDescent="0.25">
      <c r="A4111" s="9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2" t="s">
        <v>8315</v>
      </c>
      <c r="R4111" t="s">
        <v>8316</v>
      </c>
      <c r="S4111" s="16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60" x14ac:dyDescent="0.25">
      <c r="A4112" s="9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2" t="s">
        <v>8315</v>
      </c>
      <c r="R4112" t="s">
        <v>8316</v>
      </c>
      <c r="S4112" s="16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5" x14ac:dyDescent="0.25">
      <c r="A4113" s="9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2" t="s">
        <v>8315</v>
      </c>
      <c r="R4113" t="s">
        <v>8316</v>
      </c>
      <c r="S4113" s="16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45" x14ac:dyDescent="0.25">
      <c r="A4114" s="9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2" t="s">
        <v>8315</v>
      </c>
      <c r="R4114" t="s">
        <v>8316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60" x14ac:dyDescent="0.25">
      <c r="A4115" s="9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2" t="s">
        <v>8315</v>
      </c>
      <c r="R4115" t="s">
        <v>8316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sortState xmlns:xlrd2="http://schemas.microsoft.com/office/spreadsheetml/2017/richdata2" ref="A2:N4115">
    <sortCondition ref="A1:A4115"/>
  </sortState>
  <conditionalFormatting sqref="F1:F1048576">
    <cfRule type="cellIs" dxfId="5" priority="1" operator="equal">
      <formula>"canceled"</formula>
    </cfRule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B022-332A-470B-9309-975908042EF7}">
  <dimension ref="A1:F14"/>
  <sheetViews>
    <sheetView workbookViewId="0">
      <selection activeCell="F1" sqref="F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1" spans="1:6" x14ac:dyDescent="0.25">
      <c r="A1" s="15" t="s">
        <v>8222</v>
      </c>
      <c r="B1" t="s">
        <v>8359</v>
      </c>
    </row>
    <row r="3" spans="1:6" x14ac:dyDescent="0.25">
      <c r="A3" s="15" t="s">
        <v>8362</v>
      </c>
      <c r="B3" s="15" t="s">
        <v>8360</v>
      </c>
    </row>
    <row r="4" spans="1:6" x14ac:dyDescent="0.25">
      <c r="A4" s="15" t="s">
        <v>8364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22" t="s">
        <v>8308</v>
      </c>
      <c r="B5" s="21">
        <v>40</v>
      </c>
      <c r="C5" s="21">
        <v>180</v>
      </c>
      <c r="D5" s="21"/>
      <c r="E5" s="21">
        <v>300</v>
      </c>
      <c r="F5" s="21">
        <v>520</v>
      </c>
    </row>
    <row r="6" spans="1:6" x14ac:dyDescent="0.25">
      <c r="A6" s="22" t="s">
        <v>8334</v>
      </c>
      <c r="B6" s="21">
        <v>20</v>
      </c>
      <c r="C6" s="21">
        <v>140</v>
      </c>
      <c r="D6" s="21">
        <v>6</v>
      </c>
      <c r="E6" s="21">
        <v>34</v>
      </c>
      <c r="F6" s="21">
        <v>200</v>
      </c>
    </row>
    <row r="7" spans="1:6" x14ac:dyDescent="0.25">
      <c r="A7" s="22" t="s">
        <v>8331</v>
      </c>
      <c r="B7" s="21"/>
      <c r="C7" s="21">
        <v>140</v>
      </c>
      <c r="D7" s="21"/>
      <c r="E7" s="21">
        <v>80</v>
      </c>
      <c r="F7" s="21">
        <v>220</v>
      </c>
    </row>
    <row r="8" spans="1:6" x14ac:dyDescent="0.25">
      <c r="A8" s="22" t="s">
        <v>8329</v>
      </c>
      <c r="B8" s="21">
        <v>24</v>
      </c>
      <c r="C8" s="21"/>
      <c r="D8" s="21"/>
      <c r="E8" s="21"/>
      <c r="F8" s="21">
        <v>24</v>
      </c>
    </row>
    <row r="9" spans="1:6" x14ac:dyDescent="0.25">
      <c r="A9" s="22" t="s">
        <v>8323</v>
      </c>
      <c r="B9" s="21">
        <v>20</v>
      </c>
      <c r="C9" s="21">
        <v>120</v>
      </c>
      <c r="D9" s="21">
        <v>20</v>
      </c>
      <c r="E9" s="21">
        <v>540</v>
      </c>
      <c r="F9" s="21">
        <v>700</v>
      </c>
    </row>
    <row r="10" spans="1:6" x14ac:dyDescent="0.25">
      <c r="A10" s="22" t="s">
        <v>8336</v>
      </c>
      <c r="B10" s="21"/>
      <c r="C10" s="21">
        <v>117</v>
      </c>
      <c r="D10" s="21"/>
      <c r="E10" s="21">
        <v>103</v>
      </c>
      <c r="F10" s="21">
        <v>220</v>
      </c>
    </row>
    <row r="11" spans="1:6" x14ac:dyDescent="0.25">
      <c r="A11" s="22" t="s">
        <v>8320</v>
      </c>
      <c r="B11" s="21">
        <v>30</v>
      </c>
      <c r="C11" s="21">
        <v>127</v>
      </c>
      <c r="D11" s="21"/>
      <c r="E11" s="21">
        <v>80</v>
      </c>
      <c r="F11" s="21">
        <v>237</v>
      </c>
    </row>
    <row r="12" spans="1:6" x14ac:dyDescent="0.25">
      <c r="A12" s="22" t="s">
        <v>8317</v>
      </c>
      <c r="B12" s="21">
        <v>178</v>
      </c>
      <c r="C12" s="21">
        <v>213</v>
      </c>
      <c r="D12" s="21"/>
      <c r="E12" s="21">
        <v>209</v>
      </c>
      <c r="F12" s="21">
        <v>600</v>
      </c>
    </row>
    <row r="13" spans="1:6" x14ac:dyDescent="0.25">
      <c r="A13" s="22" t="s">
        <v>8315</v>
      </c>
      <c r="B13" s="21">
        <v>37</v>
      </c>
      <c r="C13" s="21">
        <v>493</v>
      </c>
      <c r="D13" s="21">
        <v>24</v>
      </c>
      <c r="E13" s="21">
        <v>839</v>
      </c>
      <c r="F13" s="21">
        <v>1393</v>
      </c>
    </row>
    <row r="14" spans="1:6" x14ac:dyDescent="0.25">
      <c r="A14" s="22" t="s">
        <v>8361</v>
      </c>
      <c r="B14" s="21">
        <v>349</v>
      </c>
      <c r="C14" s="21">
        <v>1530</v>
      </c>
      <c r="D14" s="21">
        <v>50</v>
      </c>
      <c r="E14" s="21">
        <v>2185</v>
      </c>
      <c r="F14" s="2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D5DF-2648-4E45-9ED6-177235809396}">
  <dimension ref="A1:F9"/>
  <sheetViews>
    <sheetView workbookViewId="0">
      <selection activeCell="G12" sqref="G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5" t="s">
        <v>8222</v>
      </c>
      <c r="B1" t="s">
        <v>8359</v>
      </c>
    </row>
    <row r="2" spans="1:6" x14ac:dyDescent="0.25">
      <c r="A2" s="15" t="s">
        <v>8358</v>
      </c>
      <c r="B2" t="s">
        <v>8315</v>
      </c>
    </row>
    <row r="4" spans="1:6" x14ac:dyDescent="0.25">
      <c r="A4" s="15" t="s">
        <v>8362</v>
      </c>
      <c r="B4" s="15" t="s">
        <v>8360</v>
      </c>
    </row>
    <row r="5" spans="1:6" x14ac:dyDescent="0.25">
      <c r="A5" s="15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22" t="s">
        <v>8357</v>
      </c>
      <c r="B6" s="21">
        <v>20</v>
      </c>
      <c r="C6" s="21">
        <v>60</v>
      </c>
      <c r="D6" s="21"/>
      <c r="E6" s="21">
        <v>60</v>
      </c>
      <c r="F6" s="21">
        <v>140</v>
      </c>
    </row>
    <row r="7" spans="1:6" x14ac:dyDescent="0.25">
      <c r="A7" s="22" t="s">
        <v>8316</v>
      </c>
      <c r="B7" s="21"/>
      <c r="C7" s="21">
        <v>353</v>
      </c>
      <c r="D7" s="21">
        <v>19</v>
      </c>
      <c r="E7" s="21">
        <v>694</v>
      </c>
      <c r="F7" s="21">
        <v>1066</v>
      </c>
    </row>
    <row r="8" spans="1:6" x14ac:dyDescent="0.25">
      <c r="A8" s="22" t="s">
        <v>8355</v>
      </c>
      <c r="B8" s="21">
        <v>17</v>
      </c>
      <c r="C8" s="21">
        <v>80</v>
      </c>
      <c r="D8" s="21">
        <v>5</v>
      </c>
      <c r="E8" s="21">
        <v>85</v>
      </c>
      <c r="F8" s="21">
        <v>187</v>
      </c>
    </row>
    <row r="9" spans="1:6" x14ac:dyDescent="0.25">
      <c r="A9" s="22" t="s">
        <v>8361</v>
      </c>
      <c r="B9" s="21">
        <v>37</v>
      </c>
      <c r="C9" s="21">
        <v>493</v>
      </c>
      <c r="D9" s="21">
        <v>24</v>
      </c>
      <c r="E9" s="21">
        <v>839</v>
      </c>
      <c r="F9" s="21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6321-5F47-422E-BB93-30C012E0A43F}">
  <dimension ref="A1:E18"/>
  <sheetViews>
    <sheetView zoomScale="120" zoomScaleNormal="120" workbookViewId="0">
      <selection activeCell="F4" sqref="F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5" x14ac:dyDescent="0.25">
      <c r="A1" s="15" t="s">
        <v>8358</v>
      </c>
      <c r="B1" t="s">
        <v>8315</v>
      </c>
    </row>
    <row r="2" spans="1:5" x14ac:dyDescent="0.25">
      <c r="A2" s="15" t="s">
        <v>8379</v>
      </c>
      <c r="B2" t="s">
        <v>8359</v>
      </c>
    </row>
    <row r="4" spans="1:5" x14ac:dyDescent="0.25">
      <c r="A4" s="15" t="s">
        <v>8362</v>
      </c>
      <c r="B4" s="15" t="s">
        <v>8360</v>
      </c>
    </row>
    <row r="5" spans="1:5" x14ac:dyDescent="0.25">
      <c r="A5" s="15" t="s">
        <v>8364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7" t="s">
        <v>8373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7" t="s">
        <v>8374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7" t="s">
        <v>8375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7" t="s">
        <v>8376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7" t="s">
        <v>8367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7" t="s">
        <v>8377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7" t="s">
        <v>8368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7" t="s">
        <v>8369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7" t="s">
        <v>8370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7" t="s">
        <v>8371</v>
      </c>
      <c r="B15">
        <v>65</v>
      </c>
      <c r="C15">
        <v>50</v>
      </c>
      <c r="E15">
        <v>115</v>
      </c>
    </row>
    <row r="16" spans="1:5" x14ac:dyDescent="0.25">
      <c r="A16" s="17" t="s">
        <v>8372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7" t="s">
        <v>8378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7" t="s">
        <v>8361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25E2-0BA7-4EA7-B474-E9BB99FFFF76}">
  <dimension ref="B1:I13"/>
  <sheetViews>
    <sheetView workbookViewId="0">
      <selection activeCell="C16" sqref="C16"/>
    </sheetView>
  </sheetViews>
  <sheetFormatPr defaultRowHeight="15" x14ac:dyDescent="0.25"/>
  <cols>
    <col min="2" max="2" width="16.42578125" customWidth="1"/>
    <col min="3" max="3" width="24.28515625" customWidth="1"/>
    <col min="4" max="4" width="21.5703125" customWidth="1"/>
    <col min="5" max="5" width="24" customWidth="1"/>
    <col min="6" max="6" width="21.85546875" customWidth="1"/>
    <col min="7" max="7" width="23.7109375" customWidth="1"/>
    <col min="8" max="9" width="23.140625" customWidth="1"/>
  </cols>
  <sheetData>
    <row r="1" spans="2:9" s="20" customFormat="1" ht="15.75" x14ac:dyDescent="0.25">
      <c r="B1" s="20" t="s">
        <v>8380</v>
      </c>
      <c r="C1" s="20" t="s">
        <v>8381</v>
      </c>
      <c r="D1" s="20" t="s">
        <v>8382</v>
      </c>
      <c r="E1" s="20" t="s">
        <v>8383</v>
      </c>
      <c r="F1" s="20" t="s">
        <v>8384</v>
      </c>
      <c r="G1" s="20" t="s">
        <v>8385</v>
      </c>
      <c r="H1" s="20" t="s">
        <v>8386</v>
      </c>
      <c r="I1" s="20" t="s">
        <v>8387</v>
      </c>
    </row>
    <row r="2" spans="2:9" x14ac:dyDescent="0.25">
      <c r="B2" t="s">
        <v>8388</v>
      </c>
      <c r="C2">
        <f>COUNTIFS(Kickstarter!$D:$D,"&lt;1000", Kickstarter!$F:$F,"successful", Kickstarter!$R:$R, "plays")</f>
        <v>141</v>
      </c>
      <c r="D2">
        <f>COUNTIFS(Kickstarter!$D:$D,"&lt;1000", Kickstarter!$F:$F,"failed", Kickstarter!$R:$R, "plays")</f>
        <v>45</v>
      </c>
      <c r="E2">
        <f>COUNTIFS(Kickstarter!$D:$D,"&lt;1000", Kickstarter!$F:$F,"canceled", Kickstarter!$R:$R, "plays")</f>
        <v>0</v>
      </c>
      <c r="F2">
        <f>SUM(C2:E2)</f>
        <v>186</v>
      </c>
      <c r="G2" s="19">
        <f>(C2/F2)</f>
        <v>0.75806451612903225</v>
      </c>
      <c r="H2" s="19">
        <f>(D2/F2)</f>
        <v>0.24193548387096775</v>
      </c>
      <c r="I2" s="19">
        <f>(E2/G2)</f>
        <v>0</v>
      </c>
    </row>
    <row r="3" spans="2:9" x14ac:dyDescent="0.25">
      <c r="B3" t="s">
        <v>8389</v>
      </c>
      <c r="C3">
        <f>COUNTIFS(Kickstarter!$D:$D,"&gt;=1000", Kickstarter!$F:$F,"successful",Kickstarter!$D:$D,"&lt;=4999", Kickstarter!$R:$R, "plays")</f>
        <v>388</v>
      </c>
      <c r="D3">
        <f>COUNTIFS(Kickstarter!$D:$D,"&gt;=1000", Kickstarter!$F:$F,"failed", Kickstarter!$D:$D,"&lt;=4999", Kickstarter!$R:$R, "plays")</f>
        <v>146</v>
      </c>
      <c r="E3">
        <f>COUNTIFS(Kickstarter!$D:$D,"&gt;=1000", Kickstarter!$F:$F,"canceled", Kickstarter!$D:$D,"&lt;=4999", Kickstarter!$R:$R, "plays")</f>
        <v>0</v>
      </c>
      <c r="F3">
        <f t="shared" ref="F3:F13" si="0">SUM(C3:E3)</f>
        <v>534</v>
      </c>
      <c r="G3" s="19">
        <f t="shared" ref="G3:G13" si="1">(C3/F3)</f>
        <v>0.72659176029962547</v>
      </c>
      <c r="H3" s="19">
        <f t="shared" ref="H3:H13" si="2">(D3/F3)</f>
        <v>0.27340823970037453</v>
      </c>
      <c r="I3" s="19">
        <f t="shared" ref="I3:I13" si="3">(E3/G3)</f>
        <v>0</v>
      </c>
    </row>
    <row r="4" spans="2:9" x14ac:dyDescent="0.25">
      <c r="B4" t="s">
        <v>8390</v>
      </c>
      <c r="C4">
        <f>COUNTIFS(Kickstarter!$D:$D,"&gt;=5000", Kickstarter!$F:$F,"successful", Kickstarter!$D:$D,"&lt;=9999", Kickstarter!$R:$R, "plays")</f>
        <v>93</v>
      </c>
      <c r="D4">
        <f>COUNTIFS(Kickstarter!$D:$D,"&gt;=5000", Kickstarter!$F:$F,"failed", Kickstarter!$D:$D,"&lt;=9999", Kickstarter!$R:$R, "plays")</f>
        <v>76</v>
      </c>
      <c r="E4">
        <f>COUNTIFS(Kickstarter!$D:$D,"&gt;=5000", Kickstarter!$F:$F,"canceled", Kickstarter!$D:$D,"&lt;=9999", Kickstarter!$R:$R, "plays")</f>
        <v>0</v>
      </c>
      <c r="F4">
        <f t="shared" si="0"/>
        <v>169</v>
      </c>
      <c r="G4" s="19">
        <f t="shared" si="1"/>
        <v>0.55029585798816572</v>
      </c>
      <c r="H4" s="19">
        <f t="shared" si="2"/>
        <v>0.44970414201183434</v>
      </c>
      <c r="I4" s="19">
        <f t="shared" si="3"/>
        <v>0</v>
      </c>
    </row>
    <row r="5" spans="2:9" x14ac:dyDescent="0.25">
      <c r="B5" t="s">
        <v>8391</v>
      </c>
      <c r="C5">
        <f>COUNTIFS(Kickstarter!$D:$D,"&gt;=10000", Kickstarter!$F:$F,"successful", Kickstarter!$D:$D,"&lt;=14999", Kickstarter!$R:$R, "plays")</f>
        <v>39</v>
      </c>
      <c r="D5">
        <f>COUNTIFS(Kickstarter!$D:$D,"&gt;=10000", Kickstarter!$F:$F,"failed", Kickstarter!$D:$D,"&lt;=14999", Kickstarter!$R:$R, "plays")</f>
        <v>33</v>
      </c>
      <c r="E5">
        <f>COUNTIFS(Kickstarter!$D:$D,"&gt;=10000", Kickstarter!$F:$F,"canceled", Kickstarter!$D:$D,"&lt;=14999", Kickstarter!$R:$R, "plays")</f>
        <v>0</v>
      </c>
      <c r="F5">
        <f t="shared" si="0"/>
        <v>72</v>
      </c>
      <c r="G5" s="19">
        <f t="shared" si="1"/>
        <v>0.54166666666666663</v>
      </c>
      <c r="H5" s="19">
        <f t="shared" si="2"/>
        <v>0.45833333333333331</v>
      </c>
      <c r="I5" s="19">
        <f t="shared" si="3"/>
        <v>0</v>
      </c>
    </row>
    <row r="6" spans="2:9" x14ac:dyDescent="0.25">
      <c r="B6" t="s">
        <v>8392</v>
      </c>
      <c r="C6">
        <f>COUNTIFS(Kickstarter!$D:$D,"&gt;=14000", Kickstarter!$F:$F,"successful", Kickstarter!$D:$D,"&lt;=19999", Kickstarter!$R:$R, "plays")</f>
        <v>12</v>
      </c>
      <c r="D6">
        <f>COUNTIFS(Kickstarter!$D:$D,"&gt;=14000", Kickstarter!$F:$F,"failed", Kickstarter!$D:$D,"&lt;=19999", Kickstarter!$R:$R, "plays")</f>
        <v>14</v>
      </c>
      <c r="E6">
        <f>COUNTIFS(Kickstarter!$D:$D,"&gt;=14000", Kickstarter!$F:$F,"canceled", Kickstarter!$D:$D,"&lt;=19999", Kickstarter!$R:$R, "plays")</f>
        <v>0</v>
      </c>
      <c r="F6">
        <f t="shared" si="0"/>
        <v>26</v>
      </c>
      <c r="G6" s="19">
        <f t="shared" si="1"/>
        <v>0.46153846153846156</v>
      </c>
      <c r="H6" s="19">
        <f t="shared" si="2"/>
        <v>0.53846153846153844</v>
      </c>
      <c r="I6" s="19">
        <f t="shared" si="3"/>
        <v>0</v>
      </c>
    </row>
    <row r="7" spans="2:9" x14ac:dyDescent="0.25">
      <c r="B7" t="s">
        <v>8393</v>
      </c>
      <c r="C7">
        <f>COUNTIFS(Kickstarter!$D:$D,"&gt;=20000", Kickstarter!$F:$F,"successful", Kickstarter!$D:$D,"&lt;=24999", Kickstarter!$R:$R, "plays")</f>
        <v>9</v>
      </c>
      <c r="D7">
        <f>COUNTIFS(Kickstarter!$D:$D,"&gt;=20000", Kickstarter!$F:$F,"failed", Kickstarter!$D:$D,"&lt;=24999", Kickstarter!$R:$R, "plays")</f>
        <v>11</v>
      </c>
      <c r="E7">
        <f>COUNTIFS(Kickstarter!$D:$D,"&gt;=20000", Kickstarter!$F:$F,"canceled", Kickstarter!$D:$D,"&lt;=24999", Kickstarter!$R:$R, "plays")</f>
        <v>0</v>
      </c>
      <c r="F7">
        <f t="shared" si="0"/>
        <v>20</v>
      </c>
      <c r="G7" s="19">
        <f t="shared" si="1"/>
        <v>0.45</v>
      </c>
      <c r="H7" s="19">
        <f t="shared" si="2"/>
        <v>0.55000000000000004</v>
      </c>
      <c r="I7" s="19">
        <f t="shared" si="3"/>
        <v>0</v>
      </c>
    </row>
    <row r="8" spans="2:9" x14ac:dyDescent="0.25">
      <c r="B8" t="s">
        <v>8394</v>
      </c>
      <c r="C8">
        <f>COUNTIFS(Kickstarter!$D:$D,"&gt;=25000", Kickstarter!$F:$F,"successful", Kickstarter!$D:$D,"&lt;=29999", Kickstarter!$R:$R, "plays")</f>
        <v>1</v>
      </c>
      <c r="D8">
        <f>COUNTIFS(Kickstarter!$D:$D,"&gt;=25000", Kickstarter!$F:$F,"failed", Kickstarter!$D:$D,"&lt;=29999", Kickstarter!$R:$R, "plays")</f>
        <v>4</v>
      </c>
      <c r="E8">
        <f>COUNTIFS(Kickstarter!$D:$D,"&gt;=25000", Kickstarter!$F:$F,"canceled", Kickstarter!$D:$D,"&lt;=29999", Kickstarter!$R:$R, "plays")</f>
        <v>0</v>
      </c>
      <c r="F8">
        <f t="shared" si="0"/>
        <v>5</v>
      </c>
      <c r="G8" s="19">
        <f t="shared" si="1"/>
        <v>0.2</v>
      </c>
      <c r="H8" s="19">
        <f t="shared" si="2"/>
        <v>0.8</v>
      </c>
      <c r="I8" s="19">
        <f t="shared" si="3"/>
        <v>0</v>
      </c>
    </row>
    <row r="9" spans="2:9" x14ac:dyDescent="0.25">
      <c r="B9" t="s">
        <v>8395</v>
      </c>
      <c r="C9">
        <f>COUNTIFS(Kickstarter!$D:$D,"&gt;=30000", Kickstarter!$F:$F,"successful", Kickstarter!$D:$D,"&lt;=34999", Kickstarter!$R:$R, "plays")</f>
        <v>3</v>
      </c>
      <c r="D9">
        <f>COUNTIFS(Kickstarter!$D:$D,"&gt;=30000", Kickstarter!$F:$F,"failed", Kickstarter!$D:$D,"&lt;=34999", Kickstarter!$R:$R, "plays")</f>
        <v>8</v>
      </c>
      <c r="E9">
        <f>COUNTIFS(Kickstarter!$D:$D,"&gt;=30000", Kickstarter!$F:$F,"canceled", Kickstarter!$D:$D,"&lt;=34999", Kickstarter!$R:$R, "plays")</f>
        <v>0</v>
      </c>
      <c r="F9">
        <f t="shared" si="0"/>
        <v>11</v>
      </c>
      <c r="G9" s="19">
        <f t="shared" si="1"/>
        <v>0.27272727272727271</v>
      </c>
      <c r="H9" s="19">
        <f t="shared" si="2"/>
        <v>0.72727272727272729</v>
      </c>
      <c r="I9" s="19">
        <f t="shared" si="3"/>
        <v>0</v>
      </c>
    </row>
    <row r="10" spans="2:9" x14ac:dyDescent="0.25">
      <c r="B10" t="s">
        <v>8396</v>
      </c>
      <c r="C10">
        <f>COUNTIFS(Kickstarter!$D:$D,"&gt;=35000", Kickstarter!$F:$F,"successful", Kickstarter!$D:$D,"&lt;=39999", Kickstarter!$R:$R, "plays")</f>
        <v>4</v>
      </c>
      <c r="D10">
        <f>COUNTIFS(Kickstarter!$D:$D,"&gt;=35000", Kickstarter!$F:$F,"failed", Kickstarter!$D:$D,"&lt;=39999", Kickstarter!$R:$R, "plays")</f>
        <v>2</v>
      </c>
      <c r="E10">
        <f>COUNTIFS(Kickstarter!$D:$D,"&gt;=35000", Kickstarter!$F:$F,"canceled", Kickstarter!$D:$D,"&lt;=39999", Kickstarter!$R:$R, "plays")</f>
        <v>0</v>
      </c>
      <c r="F10">
        <f t="shared" si="0"/>
        <v>6</v>
      </c>
      <c r="G10" s="19">
        <f t="shared" si="1"/>
        <v>0.66666666666666663</v>
      </c>
      <c r="H10" s="19">
        <f t="shared" si="2"/>
        <v>0.33333333333333331</v>
      </c>
      <c r="I10" s="19">
        <f t="shared" si="3"/>
        <v>0</v>
      </c>
    </row>
    <row r="11" spans="2:9" x14ac:dyDescent="0.25">
      <c r="B11" t="s">
        <v>8397</v>
      </c>
      <c r="C11">
        <f>COUNTIFS(Kickstarter!$D:$D,"&gt;=40000", Kickstarter!$F:$F,"successful", Kickstarter!$D:$D,"&lt;=44999", Kickstarter!$R:$R, "plays")</f>
        <v>2</v>
      </c>
      <c r="D11">
        <f>COUNTIFS(Kickstarter!$D:$D,"&gt;=40000", Kickstarter!$F:$F,"failed", Kickstarter!$D:$D,"&lt;=44999", Kickstarter!$R:$R, "plays")</f>
        <v>1</v>
      </c>
      <c r="E11">
        <f>COUNTIFS(Kickstarter!$D:$D,"&gt;=40000", Kickstarter!$F:$F,"canceled", Kickstarter!$D:$D,"&lt;=44999", Kickstarter!$R:$R, "plays")</f>
        <v>0</v>
      </c>
      <c r="F11">
        <f t="shared" si="0"/>
        <v>3</v>
      </c>
      <c r="G11" s="19">
        <f t="shared" si="1"/>
        <v>0.66666666666666663</v>
      </c>
      <c r="H11" s="19">
        <f t="shared" si="2"/>
        <v>0.33333333333333331</v>
      </c>
      <c r="I11" s="19">
        <f t="shared" si="3"/>
        <v>0</v>
      </c>
    </row>
    <row r="12" spans="2:9" x14ac:dyDescent="0.25">
      <c r="B12" t="s">
        <v>8398</v>
      </c>
      <c r="C12">
        <f>COUNTIFS(Kickstarter!$D:$D,"&gt;=45000", Kickstarter!$F:$F,"successful", Kickstarter!$D:$D,"&lt;=49999", Kickstarter!$R:$R, "plays")</f>
        <v>0</v>
      </c>
      <c r="D12">
        <f>COUNTIFS(Kickstarter!$D:$D,"&gt;=45000", Kickstarter!$F:$F,"failed", Kickstarter!$D:$D,"&lt;=49999", Kickstarter!$R:$R, "plays")</f>
        <v>1</v>
      </c>
      <c r="E12">
        <f>COUNTIFS(Kickstarter!$D:$D,"&gt;=45000", Kickstarter!$F:$F,"canceled", Kickstarter!$D:$D,"&lt;=49999", Kickstarter!$R:$R, "plays")</f>
        <v>0</v>
      </c>
      <c r="F12">
        <f t="shared" si="0"/>
        <v>1</v>
      </c>
      <c r="G12" s="19">
        <f t="shared" si="1"/>
        <v>0</v>
      </c>
      <c r="H12" s="19">
        <f t="shared" si="2"/>
        <v>1</v>
      </c>
      <c r="I12" s="19">
        <f>IFERROR((E12/G12),0)</f>
        <v>0</v>
      </c>
    </row>
    <row r="13" spans="2:9" x14ac:dyDescent="0.25">
      <c r="B13" t="s">
        <v>8399</v>
      </c>
      <c r="C13">
        <f>COUNTIFS(Kickstarter!$D:$D,"&gt;=50000", Kickstarter!$F:$F,"successful", Kickstarter!$R:$R, "plays")</f>
        <v>2</v>
      </c>
      <c r="D13">
        <f>COUNTIFS(Kickstarter!$D:$D,"&gt;=50000", Kickstarter!$F:$F,"failed", Kickstarter!$R:$R, "plays")</f>
        <v>14</v>
      </c>
      <c r="E13">
        <f>COUNTIFS(Kickstarter!$D:$D,"&gt;=50000", Kickstarter!$F:$F,"canceled", Kickstarter!$R:$R, "plays")</f>
        <v>0</v>
      </c>
      <c r="F13">
        <f t="shared" si="0"/>
        <v>16</v>
      </c>
      <c r="G13" s="19">
        <f t="shared" si="1"/>
        <v>0.125</v>
      </c>
      <c r="H13" s="19">
        <f t="shared" si="2"/>
        <v>0.875</v>
      </c>
      <c r="I13" s="19">
        <f t="shared" si="3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Outcomes by Category</vt:lpstr>
      <vt:lpstr>Outcomes by SubCategory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SS</cp:lastModifiedBy>
  <dcterms:created xsi:type="dcterms:W3CDTF">2017-04-20T15:17:24Z</dcterms:created>
  <dcterms:modified xsi:type="dcterms:W3CDTF">2022-05-09T22:30:54Z</dcterms:modified>
</cp:coreProperties>
</file>