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mayan\Documents\STEM\ASDRP\Covid-19\"/>
    </mc:Choice>
  </mc:AlternateContent>
  <xr:revisionPtr revIDLastSave="0" documentId="13_ncr:1_{0A81D86A-B166-4AEE-AB4D-9144AA50ADFE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Californ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3" i="1"/>
  <c r="M2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3" i="1"/>
  <c r="L2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3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3" i="1"/>
  <c r="I2" i="1"/>
</calcChain>
</file>

<file path=xl/sharedStrings.xml><?xml version="1.0" encoding="utf-8"?>
<sst xmlns="http://schemas.openxmlformats.org/spreadsheetml/2006/main" count="72" uniqueCount="72">
  <si>
    <t>County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</si>
  <si>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</si>
  <si>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</si>
  <si>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</si>
  <si>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</si>
  <si>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</si>
  <si>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</si>
  <si>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</si>
  <si>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</si>
  <si>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</si>
  <si>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</si>
  <si>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</si>
  <si>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</si>
  <si>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</si>
  <si>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</si>
  <si>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</si>
  <si>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</si>
  <si>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</si>
  <si>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</si>
  <si>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</si>
  <si>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</si>
  <si>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</si>
  <si>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</si>
  <si>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</si>
  <si>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</si>
  <si>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</si>
  <si>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</si>
  <si>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</si>
  <si>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</si>
  <si>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</si>
  <si>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</si>
  <si>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</si>
  <si>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</si>
  <si>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</si>
  <si>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</si>
  <si>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</si>
  <si>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</si>
  <si>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</si>
  <si>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</si>
  <si>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</si>
  <si>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</si>
  <si>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</si>
  <si>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</si>
  <si>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</si>
  <si>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</si>
  <si>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</si>
  <si>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</si>
  <si>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</si>
  <si>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</si>
  <si>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</si>
  <si>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</si>
  <si>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</si>
  <si>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</si>
  <si>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</si>
  <si>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</si>
  <si>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</si>
  <si>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</si>
  <si>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</si>
  <si>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</si>
  <si>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GDP (2020)</t>
  </si>
  <si>
    <t>Total Wages (2018)</t>
  </si>
  <si>
    <t>Roads, Facilities, and Sanitation</t>
  </si>
  <si>
    <t>Property Taxes</t>
  </si>
  <si>
    <t>Net Taxable Assessed Value (2018-19)</t>
  </si>
  <si>
    <t>population_to_GDP</t>
  </si>
  <si>
    <t>population_to_doses</t>
  </si>
  <si>
    <t>2021 Population</t>
  </si>
  <si>
    <t>Total Doses</t>
  </si>
  <si>
    <t>population_to_ntav</t>
  </si>
  <si>
    <t>population_to_propertytax</t>
  </si>
  <si>
    <t>population_to_rfs</t>
  </si>
  <si>
    <t>population_to_wages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</si>
</sst>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0"/>
      <name val="Arial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5">
    <xf numFmtId="0" fontId="0" fillId="0" borderId="0"/>
    <xf numFmtId="0" fontId="2" fillId="0" borderId="0"/>
    <xf numFmtId="0" fontId="5" fillId="0" borderId="0"/>
    <xf numFmtId="0" fontId="1" fillId="0" borderId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8" fillId="0" borderId="7" applyNumberFormat="0" applyFill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9" borderId="8" applyNumberFormat="0" applyAlignment="0" applyProtection="0"/>
    <xf numFmtId="0" fontId="12" fillId="10" borderId="9" applyNumberFormat="0" applyAlignment="0" applyProtection="0"/>
    <xf numFmtId="0" fontId="13" fillId="10" borderId="8" applyNumberFormat="0" applyAlignment="0" applyProtection="0"/>
    <xf numFmtId="0" fontId="14" fillId="0" borderId="10" applyNumberFormat="0" applyFill="0" applyAlignment="0" applyProtection="0"/>
    <xf numFmtId="0" fontId="15" fillId="11" borderId="11" applyNumberFormat="0" applyAlignment="0" applyProtection="0"/>
    <xf numFmtId="0" fontId="16" fillId="0" borderId="0" applyNumberFormat="0" applyFill="0" applyBorder="0" applyAlignment="0" applyProtection="0"/>
    <xf numFmtId="0" fontId="1" fillId="12" borderId="12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3" applyNumberFormat="0" applyFill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36" borderId="0" applyNumberFormat="0" applyBorder="0" applyAlignment="0" applyProtection="0"/>
    <xf numFmtId="0" fontId="20" fillId="8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1" applyFont="1" applyAlignment="1"/>
    <xf numFmtId="0" fontId="0" fillId="0" borderId="1" xfId="0" applyBorder="1"/>
    <xf numFmtId="0" fontId="0" fillId="0" borderId="2" xfId="0" applyBorder="1"/>
    <xf numFmtId="0" fontId="3" fillId="0" borderId="1" xfId="1" applyFont="1" applyBorder="1"/>
    <xf numFmtId="0" fontId="3" fillId="0" borderId="2" xfId="1" applyFont="1" applyBorder="1"/>
    <xf numFmtId="0" fontId="3" fillId="0" borderId="4" xfId="1" applyFont="1" applyBorder="1"/>
    <xf numFmtId="0" fontId="0" fillId="0" borderId="4" xfId="0" applyBorder="1"/>
    <xf numFmtId="0" fontId="4" fillId="0" borderId="3" xfId="1" applyFont="1" applyBorder="1" applyAlignment="1">
      <alignment horizontal="center" vertical="center" wrapText="1"/>
    </xf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0" borderId="15" xfId="0" applyBorder="1"/>
    <xf numFmtId="0" fontId="0" fillId="0" borderId="17" xfId="0" applyBorder="1"/>
    <xf numFmtId="0" fontId="0" fillId="0" borderId="16" xfId="0" applyBorder="1"/>
    <xf numFmtId="0" fontId="0" fillId="5" borderId="1" xfId="0" applyFill="1" applyBorder="1"/>
    <xf numFmtId="0" fontId="0" fillId="0" borderId="14" xfId="0" applyBorder="1"/>
  </cellXfs>
  <cellStyles count="45">
    <cellStyle name="20% - Accent1" xfId="20" builtinId="30" customBuiltin="1"/>
    <cellStyle name="20% - Accent2" xfId="23" builtinId="34" customBuiltin="1"/>
    <cellStyle name="20% - Accent3" xfId="26" builtinId="38" customBuiltin="1"/>
    <cellStyle name="20% - Accent4" xfId="29" builtinId="42" customBuiltin="1"/>
    <cellStyle name="20% - Accent5" xfId="32" builtinId="46" customBuiltin="1"/>
    <cellStyle name="20% - Accent6" xfId="35" builtinId="50" customBuiltin="1"/>
    <cellStyle name="40% - Accent1" xfId="21" builtinId="31" customBuiltin="1"/>
    <cellStyle name="40% - Accent2" xfId="24" builtinId="35" customBuiltin="1"/>
    <cellStyle name="40% - Accent3" xfId="27" builtinId="39" customBuiltin="1"/>
    <cellStyle name="40% - Accent4" xfId="30" builtinId="43" customBuiltin="1"/>
    <cellStyle name="40% - Accent5" xfId="33" builtinId="47" customBuiltin="1"/>
    <cellStyle name="40% - Accent6" xfId="36" builtinId="51" customBuiltin="1"/>
    <cellStyle name="60% - Accent1 2" xfId="37" xr:uid="{8489B0D7-4D07-4FB5-A958-BECDAD369304}"/>
    <cellStyle name="60% - Accent2 2" xfId="38" xr:uid="{EBAFFE63-FB59-42EE-B141-1CD57B9FA28A}"/>
    <cellStyle name="60% - Accent3 2" xfId="39" xr:uid="{7F9BB901-F6F6-48A4-A72F-5D2F593FCC91}"/>
    <cellStyle name="60% - Accent4 2" xfId="40" xr:uid="{FD44BAF4-6F1B-406B-B20A-528DC9ED349F}"/>
    <cellStyle name="60% - Accent5 2" xfId="41" xr:uid="{4BBC4426-2E00-411A-B224-4E7B46593309}"/>
    <cellStyle name="60% - Accent6 2" xfId="42" xr:uid="{EC5131BB-80C6-492E-97F4-E4AA4355A5BD}"/>
    <cellStyle name="Accent1" xfId="19" builtinId="29" customBuiltin="1"/>
    <cellStyle name="Accent2" xfId="22" builtinId="33" customBuiltin="1"/>
    <cellStyle name="Accent3" xfId="25" builtinId="37" customBuiltin="1"/>
    <cellStyle name="Accent4" xfId="28" builtinId="41" customBuiltin="1"/>
    <cellStyle name="Accent5" xfId="31" builtinId="45" customBuiltin="1"/>
    <cellStyle name="Accent6" xfId="34" builtinId="49" customBuiltin="1"/>
    <cellStyle name="Bad" xfId="9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0" builtinId="20" customBuiltin="1"/>
    <cellStyle name="Linked Cell" xfId="13" builtinId="24" customBuiltin="1"/>
    <cellStyle name="Neutral 2" xfId="43" xr:uid="{2FD1DD3F-6CA0-467A-92C9-F1D390AB0055}"/>
    <cellStyle name="Normal" xfId="0" builtinId="0"/>
    <cellStyle name="Normal 2" xfId="1" xr:uid="{47ECB9C1-896A-4B73-8EA5-668C8482DBB8}"/>
    <cellStyle name="Normal 2 2" xfId="3" xr:uid="{6842B6F6-FB61-4756-A1C4-C66B9D354D46}"/>
    <cellStyle name="Normal 3" xfId="2" xr:uid="{AFD4BB81-B917-43EE-953B-8E8B4EE2294C}"/>
    <cellStyle name="Note" xfId="16" builtinId="10" customBuiltin="1"/>
    <cellStyle name="Output" xfId="11" builtinId="21" customBuiltin="1"/>
    <cellStyle name="Title 2" xfId="44" xr:uid="{F66FDCD3-281D-4CAE-8ADD-C5F1851B8CBB}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oe.ca.gov/dataportal/catalog.htm?category=Property%20Taxes" TargetMode="External"/><Relationship Id="rId1" Type="http://schemas.openxmlformats.org/officeDocument/2006/relationships/hyperlink" Target="https://www.bea.gov/news/2019/local-area-gross-domestic-product-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"/>
  <sheetViews>
    <sheetView tabSelected="1" topLeftCell="G1" zoomScaleNormal="100" workbookViewId="0">
      <selection activeCell="I12" sqref="I12"/>
    </sheetView>
  </sheetViews>
  <sheetFormatPr defaultRowHeight="15" x14ac:dyDescent="0.25"/>
  <cols>
    <col min="1" max="14" width="39.7109375" customWidth="1"/>
  </cols>
  <sheetData>
    <row r="1" spans="1:14" x14ac:dyDescent="0.25">
      <c r="A1" s="8" t="s">
        <v>0</v>
      </c>
      <c r="B1" s="9" t="s">
        <v>66</v>
      </c>
      <c r="C1" s="10" t="s">
        <v>59</v>
      </c>
      <c r="D1" s="10" t="s">
        <v>63</v>
      </c>
      <c r="E1" s="10" t="s">
        <v>62</v>
      </c>
      <c r="F1" s="10" t="s">
        <v>61</v>
      </c>
      <c r="G1" s="10" t="s">
        <v>60</v>
      </c>
      <c r="H1" s="11" t="s">
        <v>67</v>
      </c>
      <c r="I1" s="12" t="s">
        <v>64</v>
      </c>
      <c r="J1" s="16" t="s">
        <v>65</v>
      </c>
      <c r="K1" s="12" t="s">
        <v>68</v>
      </c>
      <c r="L1" s="12" t="s">
        <v>69</v>
      </c>
      <c r="M1" s="12" t="s">
        <v>70</v>
      </c>
      <c r="N1" s="12" t="s">
        <v>71</v>
      </c>
    </row>
    <row r="2" spans="1:14" x14ac:dyDescent="0.25">
      <c r="A2" s="4" t="s">
        <v>1</v>
      </c>
      <c r="B2" s="2">
        <v>1680480</v>
      </c>
      <c r="C2" s="2">
        <v>121709013</v>
      </c>
      <c r="D2" s="2">
        <v>291584052000</v>
      </c>
      <c r="E2" s="2">
        <v>720609543</v>
      </c>
      <c r="F2" s="2">
        <v>48899619</v>
      </c>
      <c r="G2" s="2">
        <v>894589034</v>
      </c>
      <c r="H2" s="2">
        <v>3183184</v>
      </c>
      <c r="I2" s="15">
        <f>C2/B2</f>
        <v>72.425148171950866</v>
      </c>
      <c r="J2" s="2">
        <f>H2/B2</f>
        <v>1.8942111777587356</v>
      </c>
      <c r="K2" s="17">
        <f>D2/B2</f>
        <v>173512.36075407028</v>
      </c>
      <c r="L2" s="2">
        <f>E2/B2</f>
        <v>428.81173414738646</v>
      </c>
      <c r="M2" s="2">
        <f>F2/B2</f>
        <v>29.098602185089973</v>
      </c>
      <c r="N2" s="3">
        <f>G2/B2</f>
        <v>532.34137508330957</v>
      </c>
    </row>
    <row r="3" spans="1:14" x14ac:dyDescent="0.25">
      <c r="A3" s="5" t="s">
        <v>2</v>
      </c>
      <c r="B3" s="3">
        <v>1209</v>
      </c>
      <c r="C3" s="3">
        <v>94421</v>
      </c>
      <c r="D3" s="3">
        <v>753072000</v>
      </c>
      <c r="E3" s="3">
        <v>5185681</v>
      </c>
      <c r="F3" s="3">
        <v>1452869</v>
      </c>
      <c r="G3" s="3">
        <v>5467692</v>
      </c>
      <c r="H3" s="3">
        <v>1807</v>
      </c>
      <c r="I3" s="14">
        <f>C3/B3</f>
        <v>78.098428453267161</v>
      </c>
      <c r="J3" s="3">
        <f t="shared" ref="J3:J59" si="0">H3/B3</f>
        <v>1.4946236559139785</v>
      </c>
      <c r="K3" s="13">
        <f>D3/B3</f>
        <v>622888.33746898267</v>
      </c>
      <c r="L3" s="3">
        <f>E3/B3</f>
        <v>4289.2315963606288</v>
      </c>
      <c r="M3" s="3">
        <f>F3/B3</f>
        <v>1201.7113316790735</v>
      </c>
      <c r="N3" s="3">
        <f>G3/B3</f>
        <v>4522.4913151364763</v>
      </c>
    </row>
    <row r="4" spans="1:14" x14ac:dyDescent="0.25">
      <c r="A4" s="5" t="s">
        <v>3</v>
      </c>
      <c r="B4" s="3">
        <v>40446</v>
      </c>
      <c r="C4" s="3">
        <v>1571455</v>
      </c>
      <c r="D4" s="3">
        <v>5317153000</v>
      </c>
      <c r="E4" s="3">
        <v>20905292</v>
      </c>
      <c r="F4" s="3">
        <v>7297468</v>
      </c>
      <c r="G4" s="3">
        <v>29873226</v>
      </c>
      <c r="H4" s="3">
        <v>50885</v>
      </c>
      <c r="I4" s="14">
        <f t="shared" ref="I4:I59" si="1">C4/B4</f>
        <v>38.853162241012711</v>
      </c>
      <c r="J4" s="3">
        <f t="shared" si="0"/>
        <v>1.2580972160411412</v>
      </c>
      <c r="K4" s="13">
        <f t="shared" ref="K4:K59" si="2">D4/B4</f>
        <v>131463.01241161054</v>
      </c>
      <c r="L4" s="3">
        <f t="shared" ref="L4:L59" si="3">E4/B4</f>
        <v>516.86920832715225</v>
      </c>
      <c r="M4" s="3">
        <f t="shared" ref="M4:M59" si="4">F4/B4</f>
        <v>180.42496167729811</v>
      </c>
      <c r="N4" s="3">
        <f t="shared" ref="N4:N59" si="5">G4/B4</f>
        <v>738.59531226820945</v>
      </c>
    </row>
    <row r="5" spans="1:14" x14ac:dyDescent="0.25">
      <c r="A5" s="5" t="s">
        <v>4</v>
      </c>
      <c r="B5" s="3">
        <v>196880</v>
      </c>
      <c r="C5" s="3">
        <v>8130900</v>
      </c>
      <c r="D5" s="3">
        <v>23284221000</v>
      </c>
      <c r="E5" s="3">
        <v>61375946</v>
      </c>
      <c r="F5" s="3">
        <v>19441773</v>
      </c>
      <c r="G5" s="3">
        <v>131589455</v>
      </c>
      <c r="H5" s="3">
        <v>266833</v>
      </c>
      <c r="I5" s="14">
        <f t="shared" si="1"/>
        <v>41.298760666395772</v>
      </c>
      <c r="J5" s="3">
        <f t="shared" si="0"/>
        <v>1.3553078017066233</v>
      </c>
      <c r="K5" s="13">
        <f t="shared" si="2"/>
        <v>118266.05546525803</v>
      </c>
      <c r="L5" s="3">
        <f t="shared" si="3"/>
        <v>311.74291954490047</v>
      </c>
      <c r="M5" s="3">
        <f t="shared" si="4"/>
        <v>98.749354937017472</v>
      </c>
      <c r="N5" s="3">
        <f t="shared" si="5"/>
        <v>668.37390796424222</v>
      </c>
    </row>
    <row r="6" spans="1:14" x14ac:dyDescent="0.25">
      <c r="A6" s="5" t="s">
        <v>5</v>
      </c>
      <c r="B6" s="3">
        <v>46319</v>
      </c>
      <c r="C6" s="3">
        <v>1312022</v>
      </c>
      <c r="D6" s="3">
        <v>7297573000</v>
      </c>
      <c r="E6" s="3">
        <v>18652137</v>
      </c>
      <c r="F6" s="3">
        <v>13088903</v>
      </c>
      <c r="G6" s="3">
        <v>34324626</v>
      </c>
      <c r="H6" s="3">
        <v>59446</v>
      </c>
      <c r="I6" s="14">
        <f t="shared" si="1"/>
        <v>28.325784235410953</v>
      </c>
      <c r="J6" s="3">
        <f t="shared" si="0"/>
        <v>1.2834042185712127</v>
      </c>
      <c r="K6" s="13">
        <f t="shared" si="2"/>
        <v>157550.31412595263</v>
      </c>
      <c r="L6" s="3">
        <f t="shared" si="3"/>
        <v>402.68868067099896</v>
      </c>
      <c r="M6" s="3">
        <f t="shared" si="4"/>
        <v>282.58172672121594</v>
      </c>
      <c r="N6" s="3">
        <f t="shared" si="5"/>
        <v>741.04851141000449</v>
      </c>
    </row>
    <row r="7" spans="1:14" x14ac:dyDescent="0.25">
      <c r="A7" s="5" t="s">
        <v>6</v>
      </c>
      <c r="B7" s="3">
        <v>21805</v>
      </c>
      <c r="C7" s="3">
        <v>1475738</v>
      </c>
      <c r="D7" s="3">
        <v>4076114000</v>
      </c>
      <c r="E7" s="3">
        <v>16927845</v>
      </c>
      <c r="F7" s="3">
        <v>8995769</v>
      </c>
      <c r="G7" s="3">
        <v>22744441</v>
      </c>
      <c r="H7" s="3">
        <v>27663</v>
      </c>
      <c r="I7" s="14">
        <f t="shared" si="1"/>
        <v>67.678880990598486</v>
      </c>
      <c r="J7" s="3">
        <f t="shared" si="0"/>
        <v>1.2686539784453108</v>
      </c>
      <c r="K7" s="13">
        <f t="shared" si="2"/>
        <v>186934.83146067415</v>
      </c>
      <c r="L7" s="3">
        <f t="shared" si="3"/>
        <v>776.32859435909199</v>
      </c>
      <c r="M7" s="3">
        <f t="shared" si="4"/>
        <v>412.55533134602155</v>
      </c>
      <c r="N7" s="3">
        <f t="shared" si="5"/>
        <v>1043.0837422609493</v>
      </c>
    </row>
    <row r="8" spans="1:14" x14ac:dyDescent="0.25">
      <c r="A8" s="5" t="s">
        <v>7</v>
      </c>
      <c r="B8" s="3">
        <v>1159540</v>
      </c>
      <c r="C8" s="3">
        <v>76705181</v>
      </c>
      <c r="D8" s="3">
        <v>207317373000</v>
      </c>
      <c r="E8" s="3">
        <v>402613083</v>
      </c>
      <c r="F8" s="3">
        <v>54283740</v>
      </c>
      <c r="G8" s="3">
        <v>844616518</v>
      </c>
      <c r="H8" s="3">
        <v>2228056</v>
      </c>
      <c r="I8" s="14">
        <f t="shared" si="1"/>
        <v>66.151388481639273</v>
      </c>
      <c r="J8" s="3">
        <f t="shared" si="0"/>
        <v>1.9214999051347947</v>
      </c>
      <c r="K8" s="13">
        <f t="shared" si="2"/>
        <v>178792.7738585991</v>
      </c>
      <c r="L8" s="3">
        <f t="shared" si="3"/>
        <v>347.21793383583145</v>
      </c>
      <c r="M8" s="3">
        <f t="shared" si="4"/>
        <v>46.814892112389394</v>
      </c>
      <c r="N8" s="3">
        <f t="shared" si="5"/>
        <v>728.40653879986894</v>
      </c>
    </row>
    <row r="9" spans="1:14" x14ac:dyDescent="0.25">
      <c r="A9" s="5" t="s">
        <v>8</v>
      </c>
      <c r="B9" s="3">
        <v>27956</v>
      </c>
      <c r="C9" s="3">
        <v>791153</v>
      </c>
      <c r="D9" s="3">
        <v>1857462000</v>
      </c>
      <c r="E9" s="3">
        <v>7220603</v>
      </c>
      <c r="F9" s="3">
        <v>6118648</v>
      </c>
      <c r="G9" s="3">
        <v>20905339</v>
      </c>
      <c r="H9" s="3">
        <v>29922</v>
      </c>
      <c r="I9" s="14">
        <f t="shared" si="1"/>
        <v>28.29993561310631</v>
      </c>
      <c r="J9" s="3">
        <f t="shared" si="0"/>
        <v>1.0703247961081699</v>
      </c>
      <c r="K9" s="13">
        <f t="shared" si="2"/>
        <v>66442.337959650875</v>
      </c>
      <c r="L9" s="3">
        <f t="shared" si="3"/>
        <v>258.28455429961366</v>
      </c>
      <c r="M9" s="3">
        <f t="shared" si="4"/>
        <v>218.86707683502647</v>
      </c>
      <c r="N9" s="3">
        <f t="shared" si="5"/>
        <v>747.79435541565317</v>
      </c>
    </row>
    <row r="10" spans="1:14" x14ac:dyDescent="0.25">
      <c r="A10" s="5" t="s">
        <v>9</v>
      </c>
      <c r="B10" s="3">
        <v>197037</v>
      </c>
      <c r="C10" s="3">
        <v>6926104</v>
      </c>
      <c r="D10" s="3">
        <v>33480321000</v>
      </c>
      <c r="E10" s="3">
        <v>95473663</v>
      </c>
      <c r="F10" s="3">
        <v>41025376</v>
      </c>
      <c r="G10" s="3">
        <v>130801356</v>
      </c>
      <c r="H10" s="3">
        <v>277581</v>
      </c>
      <c r="I10" s="14">
        <f t="shared" si="1"/>
        <v>35.151286306632763</v>
      </c>
      <c r="J10" s="3">
        <f t="shared" si="0"/>
        <v>1.4087760166872212</v>
      </c>
      <c r="K10" s="13">
        <f t="shared" si="2"/>
        <v>169918.95430807411</v>
      </c>
      <c r="L10" s="3">
        <f t="shared" si="3"/>
        <v>484.54687698249569</v>
      </c>
      <c r="M10" s="3">
        <f t="shared" si="4"/>
        <v>208.21153387434848</v>
      </c>
      <c r="N10" s="3">
        <f t="shared" si="5"/>
        <v>663.84159320330696</v>
      </c>
    </row>
    <row r="11" spans="1:14" x14ac:dyDescent="0.25">
      <c r="A11" s="5" t="s">
        <v>10</v>
      </c>
      <c r="B11" s="3">
        <v>1013400</v>
      </c>
      <c r="C11" s="3">
        <v>41216318</v>
      </c>
      <c r="D11" s="3">
        <v>81738201000</v>
      </c>
      <c r="E11" s="3">
        <v>232872000</v>
      </c>
      <c r="F11" s="3">
        <v>46448000</v>
      </c>
      <c r="G11" s="3">
        <v>419803181</v>
      </c>
      <c r="H11" s="3">
        <v>1363947</v>
      </c>
      <c r="I11" s="14">
        <f t="shared" si="1"/>
        <v>40.67132228142885</v>
      </c>
      <c r="J11" s="3">
        <f t="shared" si="0"/>
        <v>1.3459117821195974</v>
      </c>
      <c r="K11" s="13">
        <f t="shared" si="2"/>
        <v>80657.39194789817</v>
      </c>
      <c r="L11" s="3">
        <f t="shared" si="3"/>
        <v>229.79277679100059</v>
      </c>
      <c r="M11" s="3">
        <f t="shared" si="4"/>
        <v>45.833826721926187</v>
      </c>
      <c r="N11" s="3">
        <f t="shared" si="5"/>
        <v>414.25220149990133</v>
      </c>
    </row>
    <row r="12" spans="1:14" x14ac:dyDescent="0.25">
      <c r="A12" s="5" t="s">
        <v>11</v>
      </c>
      <c r="B12" s="3">
        <v>29245</v>
      </c>
      <c r="C12" s="3">
        <v>1305510</v>
      </c>
      <c r="D12" s="3">
        <v>3310027000</v>
      </c>
      <c r="E12" s="3">
        <v>10853584</v>
      </c>
      <c r="F12" s="3">
        <v>4448263</v>
      </c>
      <c r="G12" s="3">
        <v>26634167</v>
      </c>
      <c r="H12" s="3">
        <v>34286</v>
      </c>
      <c r="I12" s="14">
        <f t="shared" si="1"/>
        <v>44.6404513592067</v>
      </c>
      <c r="J12" s="3">
        <f t="shared" si="0"/>
        <v>1.1723713455291502</v>
      </c>
      <c r="K12" s="13">
        <f t="shared" si="2"/>
        <v>113182.66370319713</v>
      </c>
      <c r="L12" s="3">
        <f t="shared" si="3"/>
        <v>371.12614122072148</v>
      </c>
      <c r="M12" s="3">
        <f t="shared" si="4"/>
        <v>152.1033680971106</v>
      </c>
      <c r="N12" s="3">
        <f t="shared" si="5"/>
        <v>910.72549153701482</v>
      </c>
    </row>
    <row r="13" spans="1:14" x14ac:dyDescent="0.25">
      <c r="A13" s="5" t="s">
        <v>12</v>
      </c>
      <c r="B13" s="3">
        <v>134186</v>
      </c>
      <c r="C13" s="3">
        <v>4974904</v>
      </c>
      <c r="D13" s="3">
        <v>13870459000</v>
      </c>
      <c r="E13" s="3">
        <v>46614884</v>
      </c>
      <c r="F13" s="3">
        <v>20954283</v>
      </c>
      <c r="G13" s="3">
        <v>111400486</v>
      </c>
      <c r="H13" s="3">
        <v>207530</v>
      </c>
      <c r="I13" s="14">
        <f t="shared" si="1"/>
        <v>37.074687374241726</v>
      </c>
      <c r="J13" s="3">
        <f t="shared" si="0"/>
        <v>1.5465845915371201</v>
      </c>
      <c r="K13" s="13">
        <f t="shared" si="2"/>
        <v>103367.40792631124</v>
      </c>
      <c r="L13" s="3">
        <f t="shared" si="3"/>
        <v>347.3900704991579</v>
      </c>
      <c r="M13" s="3">
        <f t="shared" si="4"/>
        <v>156.15848896308108</v>
      </c>
      <c r="N13" s="3">
        <f t="shared" si="5"/>
        <v>830.19455084733136</v>
      </c>
    </row>
    <row r="14" spans="1:14" x14ac:dyDescent="0.25">
      <c r="A14" s="5" t="s">
        <v>13</v>
      </c>
      <c r="B14" s="3">
        <v>180599</v>
      </c>
      <c r="C14" s="3">
        <v>8273072</v>
      </c>
      <c r="D14" s="3">
        <v>12264446000</v>
      </c>
      <c r="E14" s="3">
        <v>44997565</v>
      </c>
      <c r="F14" s="3">
        <v>21074834</v>
      </c>
      <c r="G14" s="3">
        <v>100786251</v>
      </c>
      <c r="H14" s="3">
        <v>356810</v>
      </c>
      <c r="I14" s="14">
        <f t="shared" si="1"/>
        <v>45.809068710236488</v>
      </c>
      <c r="J14" s="3">
        <f t="shared" si="0"/>
        <v>1.9757030769827075</v>
      </c>
      <c r="K14" s="13">
        <f t="shared" si="2"/>
        <v>67909.822313523327</v>
      </c>
      <c r="L14" s="3">
        <f t="shared" si="3"/>
        <v>249.15733198965665</v>
      </c>
      <c r="M14" s="3">
        <f t="shared" si="4"/>
        <v>116.69407914772508</v>
      </c>
      <c r="N14" s="3">
        <f t="shared" si="5"/>
        <v>558.06649538480281</v>
      </c>
    </row>
    <row r="15" spans="1:14" x14ac:dyDescent="0.25">
      <c r="A15" s="5" t="s">
        <v>14</v>
      </c>
      <c r="B15" s="3">
        <v>18225</v>
      </c>
      <c r="C15" s="3">
        <v>1182230</v>
      </c>
      <c r="D15" s="3">
        <v>4642511000</v>
      </c>
      <c r="E15" s="3">
        <v>12895156</v>
      </c>
      <c r="F15" s="3">
        <v>7463051</v>
      </c>
      <c r="G15" s="3">
        <v>26075074</v>
      </c>
      <c r="H15" s="3">
        <v>27078</v>
      </c>
      <c r="I15" s="14">
        <f t="shared" si="1"/>
        <v>64.868587105624144</v>
      </c>
      <c r="J15" s="3">
        <f t="shared" si="0"/>
        <v>1.485761316872428</v>
      </c>
      <c r="K15" s="13">
        <f t="shared" si="2"/>
        <v>254733.11385459534</v>
      </c>
      <c r="L15" s="3">
        <f t="shared" si="3"/>
        <v>707.55314128943758</v>
      </c>
      <c r="M15" s="3">
        <f t="shared" si="4"/>
        <v>409.49525377229082</v>
      </c>
      <c r="N15" s="3">
        <f t="shared" si="5"/>
        <v>1430.7310836762688</v>
      </c>
    </row>
    <row r="16" spans="1:14" x14ac:dyDescent="0.25">
      <c r="A16" s="5" t="s">
        <v>15</v>
      </c>
      <c r="B16" s="3">
        <v>913090</v>
      </c>
      <c r="C16" s="3">
        <v>48674498</v>
      </c>
      <c r="D16" s="3">
        <v>89360740000</v>
      </c>
      <c r="E16" s="3">
        <v>355227099</v>
      </c>
      <c r="F16" s="3">
        <v>26200212</v>
      </c>
      <c r="G16" s="3">
        <v>510559841</v>
      </c>
      <c r="H16" s="3">
        <v>1046049</v>
      </c>
      <c r="I16" s="14">
        <f t="shared" si="1"/>
        <v>53.307448334775323</v>
      </c>
      <c r="J16" s="3">
        <f t="shared" si="0"/>
        <v>1.1456143425073104</v>
      </c>
      <c r="K16" s="13">
        <f t="shared" si="2"/>
        <v>97866.300145659246</v>
      </c>
      <c r="L16" s="3">
        <f t="shared" si="3"/>
        <v>389.03842885148231</v>
      </c>
      <c r="M16" s="3">
        <f t="shared" si="4"/>
        <v>28.69400825767449</v>
      </c>
      <c r="N16" s="3">
        <f t="shared" si="5"/>
        <v>559.15609742741674</v>
      </c>
    </row>
    <row r="17" spans="1:14" x14ac:dyDescent="0.25">
      <c r="A17" s="5" t="s">
        <v>16</v>
      </c>
      <c r="B17" s="3">
        <v>156056</v>
      </c>
      <c r="C17" s="3">
        <v>6266094</v>
      </c>
      <c r="D17" s="3">
        <v>11100761000</v>
      </c>
      <c r="E17" s="3">
        <v>24510319</v>
      </c>
      <c r="F17" s="3">
        <v>8439829</v>
      </c>
      <c r="G17" s="3">
        <v>82279311</v>
      </c>
      <c r="H17" s="3">
        <v>149213</v>
      </c>
      <c r="I17" s="14">
        <f t="shared" si="1"/>
        <v>40.152855385246319</v>
      </c>
      <c r="J17" s="3">
        <f t="shared" si="0"/>
        <v>0.95615035628236023</v>
      </c>
      <c r="K17" s="13">
        <f t="shared" si="2"/>
        <v>71133.189367919214</v>
      </c>
      <c r="L17" s="3">
        <f t="shared" si="3"/>
        <v>157.06104859793919</v>
      </c>
      <c r="M17" s="3">
        <f t="shared" si="4"/>
        <v>54.082053878095046</v>
      </c>
      <c r="N17" s="3">
        <f t="shared" si="5"/>
        <v>527.24221433331627</v>
      </c>
    </row>
    <row r="18" spans="1:14" x14ac:dyDescent="0.25">
      <c r="A18" s="5" t="s">
        <v>17</v>
      </c>
      <c r="B18" s="3">
        <v>64524</v>
      </c>
      <c r="C18" s="3">
        <v>1883809</v>
      </c>
      <c r="D18" s="3">
        <v>7164525000</v>
      </c>
      <c r="E18" s="3">
        <v>25802273</v>
      </c>
      <c r="F18" s="3">
        <v>4723234</v>
      </c>
      <c r="G18" s="3">
        <v>45527403</v>
      </c>
      <c r="H18" s="3">
        <v>79420</v>
      </c>
      <c r="I18" s="14">
        <f t="shared" si="1"/>
        <v>29.195477651726488</v>
      </c>
      <c r="J18" s="3">
        <f t="shared" si="0"/>
        <v>1.2308598351001179</v>
      </c>
      <c r="K18" s="13">
        <f t="shared" si="2"/>
        <v>111036.59103589362</v>
      </c>
      <c r="L18" s="3">
        <f t="shared" si="3"/>
        <v>399.88644535366683</v>
      </c>
      <c r="M18" s="3">
        <f t="shared" si="4"/>
        <v>73.201196454032612</v>
      </c>
      <c r="N18" s="3">
        <f t="shared" si="5"/>
        <v>705.58866468290864</v>
      </c>
    </row>
    <row r="19" spans="1:14" x14ac:dyDescent="0.25">
      <c r="A19" s="5" t="s">
        <v>18</v>
      </c>
      <c r="B19" s="3">
        <v>30483</v>
      </c>
      <c r="C19" s="3">
        <v>1083379</v>
      </c>
      <c r="D19" s="3">
        <v>2343284000</v>
      </c>
      <c r="E19" s="3">
        <v>8748631</v>
      </c>
      <c r="F19" s="3">
        <v>2560067</v>
      </c>
      <c r="G19" s="3">
        <v>21056955</v>
      </c>
      <c r="H19" s="3">
        <v>19231</v>
      </c>
      <c r="I19" s="14">
        <f t="shared" si="1"/>
        <v>35.540432372141851</v>
      </c>
      <c r="J19" s="3">
        <f t="shared" si="0"/>
        <v>0.63087622609323224</v>
      </c>
      <c r="K19" s="13">
        <f t="shared" si="2"/>
        <v>76871.830200439596</v>
      </c>
      <c r="L19" s="3">
        <f t="shared" si="3"/>
        <v>287.00032805170093</v>
      </c>
      <c r="M19" s="3">
        <f t="shared" si="4"/>
        <v>83.983433389102117</v>
      </c>
      <c r="N19" s="3">
        <f t="shared" si="5"/>
        <v>690.77699045369548</v>
      </c>
    </row>
    <row r="20" spans="1:14" x14ac:dyDescent="0.25">
      <c r="A20" s="5" t="s">
        <v>19</v>
      </c>
      <c r="B20" s="3">
        <v>9969510</v>
      </c>
      <c r="C20" s="3">
        <v>659328437</v>
      </c>
      <c r="D20" s="3">
        <v>1513553599000</v>
      </c>
      <c r="E20" s="3">
        <v>5779946320</v>
      </c>
      <c r="F20" s="3">
        <v>332826579</v>
      </c>
      <c r="G20" s="3">
        <v>9147927468</v>
      </c>
      <c r="H20" s="3">
        <v>16869017</v>
      </c>
      <c r="I20" s="14">
        <f t="shared" si="1"/>
        <v>66.134487753159377</v>
      </c>
      <c r="J20" s="3">
        <f t="shared" si="0"/>
        <v>1.6920607933589515</v>
      </c>
      <c r="K20" s="13">
        <f t="shared" si="2"/>
        <v>151818.25375570112</v>
      </c>
      <c r="L20" s="3">
        <f t="shared" si="3"/>
        <v>579.76232733604763</v>
      </c>
      <c r="M20" s="3">
        <f t="shared" si="4"/>
        <v>33.384447079144309</v>
      </c>
      <c r="N20" s="3">
        <f t="shared" si="5"/>
        <v>917.59048017405064</v>
      </c>
    </row>
    <row r="21" spans="1:14" x14ac:dyDescent="0.25">
      <c r="A21" s="5" t="s">
        <v>20</v>
      </c>
      <c r="B21" s="3">
        <v>158217</v>
      </c>
      <c r="C21" s="3">
        <v>6240917</v>
      </c>
      <c r="D21" s="3">
        <v>14913377000</v>
      </c>
      <c r="E21" s="3">
        <v>45660634</v>
      </c>
      <c r="F21" s="3">
        <v>11539615</v>
      </c>
      <c r="G21" s="3">
        <v>81776791</v>
      </c>
      <c r="H21" s="3">
        <v>189026</v>
      </c>
      <c r="I21" s="14">
        <f t="shared" si="1"/>
        <v>39.445299809754957</v>
      </c>
      <c r="J21" s="3">
        <f t="shared" si="0"/>
        <v>1.1947262304303583</v>
      </c>
      <c r="K21" s="13">
        <f t="shared" si="2"/>
        <v>94259.005037385359</v>
      </c>
      <c r="L21" s="3">
        <f t="shared" si="3"/>
        <v>288.59499295271684</v>
      </c>
      <c r="M21" s="3">
        <f t="shared" si="4"/>
        <v>72.935367248778576</v>
      </c>
      <c r="N21" s="3">
        <f t="shared" si="5"/>
        <v>516.86475536762805</v>
      </c>
    </row>
    <row r="22" spans="1:14" x14ac:dyDescent="0.25">
      <c r="A22" s="5" t="s">
        <v>21</v>
      </c>
      <c r="B22" s="3">
        <v>257154</v>
      </c>
      <c r="C22" s="3">
        <v>26875951</v>
      </c>
      <c r="D22" s="3">
        <v>78831205000</v>
      </c>
      <c r="E22" s="3">
        <v>185277486</v>
      </c>
      <c r="F22" s="3">
        <v>21427203</v>
      </c>
      <c r="G22" s="3">
        <v>224706521</v>
      </c>
      <c r="H22" s="3">
        <v>559972</v>
      </c>
      <c r="I22" s="14">
        <f t="shared" si="1"/>
        <v>104.51305832302822</v>
      </c>
      <c r="J22" s="3">
        <f t="shared" si="0"/>
        <v>2.1775745273260383</v>
      </c>
      <c r="K22" s="13">
        <f t="shared" si="2"/>
        <v>306552.51327998011</v>
      </c>
      <c r="L22" s="3">
        <f t="shared" si="3"/>
        <v>720.49233533213555</v>
      </c>
      <c r="M22" s="3">
        <f t="shared" si="4"/>
        <v>83.324400942625815</v>
      </c>
      <c r="N22" s="3">
        <f t="shared" si="5"/>
        <v>873.82082720859876</v>
      </c>
    </row>
    <row r="23" spans="1:14" x14ac:dyDescent="0.25">
      <c r="A23" s="5" t="s">
        <v>22</v>
      </c>
      <c r="B23" s="3">
        <v>16799</v>
      </c>
      <c r="C23" s="3">
        <v>705107</v>
      </c>
      <c r="D23" s="3">
        <v>2424021000</v>
      </c>
      <c r="E23" s="3">
        <v>8013526</v>
      </c>
      <c r="F23" s="3">
        <v>4344831</v>
      </c>
      <c r="G23" s="3">
        <v>27336376</v>
      </c>
      <c r="H23" s="3">
        <v>19511</v>
      </c>
      <c r="I23" s="14">
        <f t="shared" si="1"/>
        <v>41.973153163878806</v>
      </c>
      <c r="J23" s="3">
        <f t="shared" si="0"/>
        <v>1.1614381808440979</v>
      </c>
      <c r="K23" s="13">
        <f t="shared" si="2"/>
        <v>144295.55330674446</v>
      </c>
      <c r="L23" s="3">
        <f t="shared" si="3"/>
        <v>477.02398952318589</v>
      </c>
      <c r="M23" s="3">
        <f t="shared" si="4"/>
        <v>258.63628787427825</v>
      </c>
      <c r="N23" s="3">
        <f t="shared" si="5"/>
        <v>1627.2620989344605</v>
      </c>
    </row>
    <row r="24" spans="1:14" x14ac:dyDescent="0.25">
      <c r="A24" s="5" t="s">
        <v>23</v>
      </c>
      <c r="B24" s="3">
        <v>85445</v>
      </c>
      <c r="C24" s="3">
        <v>3186549</v>
      </c>
      <c r="D24" s="3">
        <v>12086264000</v>
      </c>
      <c r="E24" s="3">
        <v>51761024</v>
      </c>
      <c r="F24" s="3">
        <v>16274784</v>
      </c>
      <c r="G24" s="3">
        <v>72342874</v>
      </c>
      <c r="H24" s="3">
        <v>140146</v>
      </c>
      <c r="I24" s="14">
        <f t="shared" si="1"/>
        <v>37.29356896249049</v>
      </c>
      <c r="J24" s="3">
        <f t="shared" si="0"/>
        <v>1.6401895956463222</v>
      </c>
      <c r="K24" s="13">
        <f t="shared" si="2"/>
        <v>141450.80461115338</v>
      </c>
      <c r="L24" s="3">
        <f t="shared" si="3"/>
        <v>605.78177775177016</v>
      </c>
      <c r="M24" s="3">
        <f t="shared" si="4"/>
        <v>190.47087600210662</v>
      </c>
      <c r="N24" s="3">
        <f t="shared" si="5"/>
        <v>846.6601205453801</v>
      </c>
    </row>
    <row r="25" spans="1:14" x14ac:dyDescent="0.25">
      <c r="A25" s="5" t="s">
        <v>24</v>
      </c>
      <c r="B25" s="3">
        <v>284738</v>
      </c>
      <c r="C25" s="3">
        <v>9099866</v>
      </c>
      <c r="D25" s="3">
        <v>24580694000</v>
      </c>
      <c r="E25" s="3">
        <v>93456879</v>
      </c>
      <c r="F25" s="3">
        <v>9683138</v>
      </c>
      <c r="G25" s="3">
        <v>131027325</v>
      </c>
      <c r="H25" s="3">
        <v>323961</v>
      </c>
      <c r="I25" s="14">
        <f t="shared" si="1"/>
        <v>31.958733994057695</v>
      </c>
      <c r="J25" s="3">
        <f t="shared" si="0"/>
        <v>1.1377511958361721</v>
      </c>
      <c r="K25" s="13">
        <f t="shared" si="2"/>
        <v>86327.409759147005</v>
      </c>
      <c r="L25" s="3">
        <f t="shared" si="3"/>
        <v>328.22060631176731</v>
      </c>
      <c r="M25" s="3">
        <f t="shared" si="4"/>
        <v>34.007185553034716</v>
      </c>
      <c r="N25" s="3">
        <f t="shared" si="5"/>
        <v>460.16803166419658</v>
      </c>
    </row>
    <row r="26" spans="1:14" x14ac:dyDescent="0.25">
      <c r="A26" s="5" t="s">
        <v>25</v>
      </c>
      <c r="B26" s="3">
        <v>8923</v>
      </c>
      <c r="C26" s="3">
        <v>437915</v>
      </c>
      <c r="D26" s="3">
        <v>1003632000</v>
      </c>
      <c r="E26" s="3">
        <v>4592099</v>
      </c>
      <c r="F26" s="3">
        <v>4627839</v>
      </c>
      <c r="G26" s="3">
        <v>10835148</v>
      </c>
      <c r="H26" s="3">
        <v>8424</v>
      </c>
      <c r="I26" s="14">
        <f t="shared" si="1"/>
        <v>49.077104112966488</v>
      </c>
      <c r="J26" s="3">
        <f t="shared" si="0"/>
        <v>0.94407710411296653</v>
      </c>
      <c r="K26" s="13">
        <f t="shared" si="2"/>
        <v>112476.96962904853</v>
      </c>
      <c r="L26" s="3">
        <f t="shared" si="3"/>
        <v>514.63622100190514</v>
      </c>
      <c r="M26" s="3">
        <f t="shared" si="4"/>
        <v>518.6416003586238</v>
      </c>
      <c r="N26" s="3">
        <f t="shared" si="5"/>
        <v>1214.2942956404797</v>
      </c>
    </row>
    <row r="27" spans="1:14" x14ac:dyDescent="0.25">
      <c r="A27" s="5" t="s">
        <v>26</v>
      </c>
      <c r="B27" s="3">
        <v>14526</v>
      </c>
      <c r="C27" s="3">
        <v>922078</v>
      </c>
      <c r="D27" s="3">
        <v>6130608000</v>
      </c>
      <c r="E27" s="3">
        <v>20130253</v>
      </c>
      <c r="F27" s="3">
        <v>3824565</v>
      </c>
      <c r="G27" s="3">
        <v>20928018</v>
      </c>
      <c r="H27" s="3">
        <v>22011</v>
      </c>
      <c r="I27" s="14">
        <f t="shared" si="1"/>
        <v>63.477764009362524</v>
      </c>
      <c r="J27" s="3">
        <f t="shared" si="0"/>
        <v>1.5152829409334985</v>
      </c>
      <c r="K27" s="13">
        <f t="shared" si="2"/>
        <v>422043.78356051218</v>
      </c>
      <c r="L27" s="3">
        <f t="shared" si="3"/>
        <v>1385.808412501721</v>
      </c>
      <c r="M27" s="3">
        <f t="shared" si="4"/>
        <v>263.29099545642299</v>
      </c>
      <c r="N27" s="3">
        <f t="shared" si="5"/>
        <v>1440.7282114828583</v>
      </c>
    </row>
    <row r="28" spans="1:14" x14ac:dyDescent="0.25">
      <c r="A28" s="5" t="s">
        <v>27</v>
      </c>
      <c r="B28" s="3">
        <v>434283</v>
      </c>
      <c r="C28" s="3">
        <v>25387255</v>
      </c>
      <c r="D28" s="3">
        <v>67379614000</v>
      </c>
      <c r="E28" s="3">
        <v>164143712</v>
      </c>
      <c r="F28" s="3">
        <v>21484802</v>
      </c>
      <c r="G28" s="3">
        <v>431268237</v>
      </c>
      <c r="H28" s="3">
        <v>704013</v>
      </c>
      <c r="I28" s="14">
        <f t="shared" si="1"/>
        <v>58.457860427417145</v>
      </c>
      <c r="J28" s="3">
        <f t="shared" si="0"/>
        <v>1.6210926976188338</v>
      </c>
      <c r="K28" s="13">
        <f t="shared" si="2"/>
        <v>155151.3966699134</v>
      </c>
      <c r="L28" s="3">
        <f t="shared" si="3"/>
        <v>377.96485701719848</v>
      </c>
      <c r="M28" s="3">
        <f t="shared" si="4"/>
        <v>49.471892751961278</v>
      </c>
      <c r="N28" s="3">
        <f t="shared" si="5"/>
        <v>993.05806812608364</v>
      </c>
    </row>
    <row r="29" spans="1:14" x14ac:dyDescent="0.25">
      <c r="A29" s="5" t="s">
        <v>28</v>
      </c>
      <c r="B29" s="3">
        <v>135654</v>
      </c>
      <c r="C29" s="3">
        <v>9482760</v>
      </c>
      <c r="D29" s="3">
        <v>39515417000</v>
      </c>
      <c r="E29" s="3">
        <v>108268052</v>
      </c>
      <c r="F29" s="3">
        <v>31946875</v>
      </c>
      <c r="G29" s="3">
        <v>127522601</v>
      </c>
      <c r="H29" s="3">
        <v>256254</v>
      </c>
      <c r="I29" s="14">
        <f t="shared" si="1"/>
        <v>69.90402052280065</v>
      </c>
      <c r="J29" s="3">
        <f t="shared" si="0"/>
        <v>1.889026493874121</v>
      </c>
      <c r="K29" s="13">
        <f t="shared" si="2"/>
        <v>291295.62711014785</v>
      </c>
      <c r="L29" s="3">
        <f t="shared" si="3"/>
        <v>798.11912660150085</v>
      </c>
      <c r="M29" s="3">
        <f t="shared" si="4"/>
        <v>235.50263906703819</v>
      </c>
      <c r="N29" s="3">
        <f t="shared" si="5"/>
        <v>940.05780146549307</v>
      </c>
    </row>
    <row r="30" spans="1:14" x14ac:dyDescent="0.25">
      <c r="A30" s="5" t="s">
        <v>29</v>
      </c>
      <c r="B30" s="3">
        <v>100249</v>
      </c>
      <c r="C30" s="3">
        <v>3803890</v>
      </c>
      <c r="D30" s="3">
        <v>19529852000</v>
      </c>
      <c r="E30" s="3">
        <v>38365707</v>
      </c>
      <c r="F30" s="3">
        <v>9436158</v>
      </c>
      <c r="G30" s="3">
        <v>57283325</v>
      </c>
      <c r="H30" s="3">
        <v>151417</v>
      </c>
      <c r="I30" s="14">
        <f t="shared" si="1"/>
        <v>37.94441839818851</v>
      </c>
      <c r="J30" s="3">
        <f t="shared" si="0"/>
        <v>1.5104090813873454</v>
      </c>
      <c r="K30" s="13">
        <f t="shared" si="2"/>
        <v>194813.43454797554</v>
      </c>
      <c r="L30" s="3">
        <f t="shared" si="3"/>
        <v>382.70413669961795</v>
      </c>
      <c r="M30" s="3">
        <f t="shared" si="4"/>
        <v>94.127203263872957</v>
      </c>
      <c r="N30" s="3">
        <f t="shared" si="5"/>
        <v>571.41043800935665</v>
      </c>
    </row>
    <row r="31" spans="1:14" x14ac:dyDescent="0.25">
      <c r="A31" s="5" t="s">
        <v>30</v>
      </c>
      <c r="B31" s="3">
        <v>3175130</v>
      </c>
      <c r="C31" s="3">
        <v>220845026</v>
      </c>
      <c r="D31" s="3">
        <v>596317790000</v>
      </c>
      <c r="E31" s="3">
        <v>740930503</v>
      </c>
      <c r="F31" s="3">
        <v>100032770</v>
      </c>
      <c r="G31" s="3">
        <v>1380432182</v>
      </c>
      <c r="H31" s="3">
        <v>5395657</v>
      </c>
      <c r="I31" s="14">
        <f t="shared" si="1"/>
        <v>69.554640597392861</v>
      </c>
      <c r="J31" s="3">
        <f t="shared" si="0"/>
        <v>1.69934994787615</v>
      </c>
      <c r="K31" s="13">
        <f t="shared" si="2"/>
        <v>187808.93695691199</v>
      </c>
      <c r="L31" s="3">
        <f t="shared" si="3"/>
        <v>233.35438328509383</v>
      </c>
      <c r="M31" s="3">
        <f t="shared" si="4"/>
        <v>31.5050942796043</v>
      </c>
      <c r="N31" s="3">
        <f t="shared" si="5"/>
        <v>434.76398824615057</v>
      </c>
    </row>
    <row r="32" spans="1:14" x14ac:dyDescent="0.25">
      <c r="A32" s="5" t="s">
        <v>31</v>
      </c>
      <c r="B32" s="3">
        <v>410327</v>
      </c>
      <c r="C32" s="3">
        <v>20860227</v>
      </c>
      <c r="D32" s="3">
        <v>76731164000</v>
      </c>
      <c r="E32" s="3">
        <v>177427019</v>
      </c>
      <c r="F32" s="3">
        <v>26452119</v>
      </c>
      <c r="G32" s="3">
        <v>234408146</v>
      </c>
      <c r="H32" s="3">
        <v>625129</v>
      </c>
      <c r="I32" s="14">
        <f t="shared" si="1"/>
        <v>50.838055989491309</v>
      </c>
      <c r="J32" s="3">
        <f t="shared" si="0"/>
        <v>1.5234898020359371</v>
      </c>
      <c r="K32" s="13">
        <f t="shared" si="2"/>
        <v>187000.03655621005</v>
      </c>
      <c r="L32" s="3">
        <f t="shared" si="3"/>
        <v>432.40395830642387</v>
      </c>
      <c r="M32" s="3">
        <f t="shared" si="4"/>
        <v>64.465947890341113</v>
      </c>
      <c r="N32" s="3">
        <f t="shared" si="5"/>
        <v>571.27156146195591</v>
      </c>
    </row>
    <row r="33" spans="1:14" x14ac:dyDescent="0.25">
      <c r="A33" s="5" t="s">
        <v>32</v>
      </c>
      <c r="B33" s="3">
        <v>18939</v>
      </c>
      <c r="C33" s="3">
        <v>910031</v>
      </c>
      <c r="D33" s="3">
        <v>4338490000</v>
      </c>
      <c r="E33" s="3">
        <v>11275652</v>
      </c>
      <c r="F33" s="3">
        <v>6933181</v>
      </c>
      <c r="G33" s="3">
        <v>21602332</v>
      </c>
      <c r="H33" s="3">
        <v>24122</v>
      </c>
      <c r="I33" s="14">
        <f t="shared" si="1"/>
        <v>48.050636253234067</v>
      </c>
      <c r="J33" s="3">
        <f t="shared" si="0"/>
        <v>1.2736680922963197</v>
      </c>
      <c r="K33" s="13">
        <f t="shared" si="2"/>
        <v>229077.0368023655</v>
      </c>
      <c r="L33" s="3">
        <f t="shared" si="3"/>
        <v>595.36680922963194</v>
      </c>
      <c r="M33" s="3">
        <f t="shared" si="4"/>
        <v>366.0795712550821</v>
      </c>
      <c r="N33" s="3">
        <f t="shared" si="5"/>
        <v>1140.6268546385766</v>
      </c>
    </row>
    <row r="34" spans="1:14" x14ac:dyDescent="0.25">
      <c r="A34" s="5" t="s">
        <v>33</v>
      </c>
      <c r="B34" s="3">
        <v>2520060</v>
      </c>
      <c r="C34" s="3">
        <v>78285711</v>
      </c>
      <c r="D34" s="3">
        <v>283112649000</v>
      </c>
      <c r="E34" s="3">
        <v>717987542</v>
      </c>
      <c r="F34" s="3">
        <v>139421993</v>
      </c>
      <c r="G34" s="3">
        <v>1586144035</v>
      </c>
      <c r="H34" s="3">
        <v>3278111</v>
      </c>
      <c r="I34" s="14">
        <f t="shared" si="1"/>
        <v>31.065018690031188</v>
      </c>
      <c r="J34" s="3">
        <f t="shared" si="0"/>
        <v>1.3008067268239645</v>
      </c>
      <c r="K34" s="13">
        <f t="shared" si="2"/>
        <v>112343.61443775149</v>
      </c>
      <c r="L34" s="3">
        <f t="shared" si="3"/>
        <v>284.90890772441924</v>
      </c>
      <c r="M34" s="3">
        <f t="shared" si="4"/>
        <v>55.324870439592708</v>
      </c>
      <c r="N34" s="3">
        <f t="shared" si="5"/>
        <v>629.40725022420099</v>
      </c>
    </row>
    <row r="35" spans="1:14" x14ac:dyDescent="0.25">
      <c r="A35" s="5" t="s">
        <v>34</v>
      </c>
      <c r="B35" s="3">
        <v>1578680</v>
      </c>
      <c r="C35" s="3">
        <v>81577179</v>
      </c>
      <c r="D35" s="3">
        <v>161107585000</v>
      </c>
      <c r="E35" s="3">
        <v>439706000</v>
      </c>
      <c r="F35" s="3">
        <v>162748000</v>
      </c>
      <c r="G35" s="3">
        <v>981485925</v>
      </c>
      <c r="H35" s="3">
        <v>2389493</v>
      </c>
      <c r="I35" s="14">
        <f t="shared" si="1"/>
        <v>51.674296880938506</v>
      </c>
      <c r="J35" s="3">
        <f t="shared" si="0"/>
        <v>1.5136018699166391</v>
      </c>
      <c r="K35" s="13">
        <f t="shared" si="2"/>
        <v>102052.08465300123</v>
      </c>
      <c r="L35" s="3">
        <f t="shared" si="3"/>
        <v>278.52763067879494</v>
      </c>
      <c r="M35" s="3">
        <f t="shared" si="4"/>
        <v>103.09119010819165</v>
      </c>
      <c r="N35" s="3">
        <f t="shared" si="5"/>
        <v>621.71302923961787</v>
      </c>
    </row>
    <row r="36" spans="1:14" x14ac:dyDescent="0.25">
      <c r="A36" s="5" t="s">
        <v>35</v>
      </c>
      <c r="B36" s="3">
        <v>65490</v>
      </c>
      <c r="C36" s="3">
        <v>2199197</v>
      </c>
      <c r="D36" s="3">
        <v>8551047000</v>
      </c>
      <c r="E36" s="3">
        <v>16947364</v>
      </c>
      <c r="F36" s="3">
        <v>2213793</v>
      </c>
      <c r="G36" s="3">
        <v>28829508</v>
      </c>
      <c r="H36" s="3">
        <v>99893</v>
      </c>
      <c r="I36" s="14">
        <f t="shared" si="1"/>
        <v>33.580653534890821</v>
      </c>
      <c r="J36" s="3">
        <f t="shared" si="0"/>
        <v>1.5253168422659948</v>
      </c>
      <c r="K36" s="13">
        <f t="shared" si="2"/>
        <v>130570.27027027027</v>
      </c>
      <c r="L36" s="3">
        <f t="shared" si="3"/>
        <v>258.77788975416092</v>
      </c>
      <c r="M36" s="3">
        <f t="shared" si="4"/>
        <v>33.803527256069628</v>
      </c>
      <c r="N36" s="3">
        <f t="shared" si="5"/>
        <v>440.2123683005039</v>
      </c>
    </row>
    <row r="37" spans="1:14" x14ac:dyDescent="0.25">
      <c r="A37" s="5" t="s">
        <v>36</v>
      </c>
      <c r="B37" s="3">
        <v>2206750</v>
      </c>
      <c r="C37" s="3">
        <v>82202264</v>
      </c>
      <c r="D37" s="3">
        <v>227709111000</v>
      </c>
      <c r="E37" s="3">
        <v>586845736</v>
      </c>
      <c r="F37" s="3">
        <v>63925651</v>
      </c>
      <c r="G37" s="3">
        <v>1249236588</v>
      </c>
      <c r="H37" s="3">
        <v>2738854</v>
      </c>
      <c r="I37" s="14">
        <f t="shared" si="1"/>
        <v>37.250374532683814</v>
      </c>
      <c r="J37" s="3">
        <f t="shared" si="0"/>
        <v>1.2411256372493487</v>
      </c>
      <c r="K37" s="13">
        <f t="shared" si="2"/>
        <v>103187.54321966693</v>
      </c>
      <c r="L37" s="3">
        <f t="shared" si="3"/>
        <v>265.93213368075226</v>
      </c>
      <c r="M37" s="3">
        <f t="shared" si="4"/>
        <v>28.968234281182735</v>
      </c>
      <c r="N37" s="3">
        <f t="shared" si="5"/>
        <v>566.09792137759143</v>
      </c>
    </row>
    <row r="38" spans="1:14" x14ac:dyDescent="0.25">
      <c r="A38" s="5" t="s">
        <v>37</v>
      </c>
      <c r="B38" s="3">
        <v>3347270</v>
      </c>
      <c r="C38" s="3">
        <v>207747927</v>
      </c>
      <c r="D38" s="3">
        <v>522649858000</v>
      </c>
      <c r="E38" s="3">
        <v>1194003787</v>
      </c>
      <c r="F38" s="3">
        <v>104360872</v>
      </c>
      <c r="G38" s="3">
        <v>1291496218</v>
      </c>
      <c r="H38" s="3">
        <v>5856080</v>
      </c>
      <c r="I38" s="14">
        <f t="shared" si="1"/>
        <v>62.064884816581873</v>
      </c>
      <c r="J38" s="3">
        <f t="shared" si="0"/>
        <v>1.7495093016099688</v>
      </c>
      <c r="K38" s="13">
        <f t="shared" si="2"/>
        <v>156142.12716631763</v>
      </c>
      <c r="L38" s="3">
        <f t="shared" si="3"/>
        <v>356.70973270754973</v>
      </c>
      <c r="M38" s="3">
        <f t="shared" si="4"/>
        <v>31.177906771787157</v>
      </c>
      <c r="N38" s="3">
        <f t="shared" si="5"/>
        <v>385.83568639518177</v>
      </c>
    </row>
    <row r="39" spans="1:14" x14ac:dyDescent="0.25">
      <c r="A39" s="5" t="s">
        <v>38</v>
      </c>
      <c r="B39" s="3">
        <v>883255</v>
      </c>
      <c r="C39" s="3">
        <v>175001370</v>
      </c>
      <c r="D39" s="3">
        <v>259243174000</v>
      </c>
      <c r="E39" s="3">
        <v>1749361691</v>
      </c>
      <c r="F39" s="3">
        <v>3328810704</v>
      </c>
      <c r="G39" s="3">
        <v>3688579817</v>
      </c>
      <c r="H39" s="3">
        <v>1826341</v>
      </c>
      <c r="I39" s="14">
        <f t="shared" si="1"/>
        <v>198.13232871594275</v>
      </c>
      <c r="J39" s="3">
        <f t="shared" si="0"/>
        <v>2.0677392146095976</v>
      </c>
      <c r="K39" s="13">
        <f t="shared" si="2"/>
        <v>293508.86663534312</v>
      </c>
      <c r="L39" s="3">
        <f t="shared" si="3"/>
        <v>1980.5850983011701</v>
      </c>
      <c r="M39" s="3">
        <f t="shared" si="4"/>
        <v>3768.7991621898545</v>
      </c>
      <c r="N39" s="3">
        <f t="shared" si="5"/>
        <v>4176.1210714912459</v>
      </c>
    </row>
    <row r="40" spans="1:14" x14ac:dyDescent="0.25">
      <c r="A40" s="5" t="s">
        <v>39</v>
      </c>
      <c r="B40" s="3">
        <v>781462</v>
      </c>
      <c r="C40" s="3">
        <v>28417585</v>
      </c>
      <c r="D40" s="3">
        <v>75607299000</v>
      </c>
      <c r="E40" s="3">
        <v>249978246</v>
      </c>
      <c r="F40" s="3">
        <v>43049805</v>
      </c>
      <c r="G40" s="3">
        <v>518341643</v>
      </c>
      <c r="H40" s="3">
        <v>1053077</v>
      </c>
      <c r="I40" s="14">
        <f t="shared" si="1"/>
        <v>36.364640891047806</v>
      </c>
      <c r="J40" s="3">
        <f t="shared" si="0"/>
        <v>1.3475728826225715</v>
      </c>
      <c r="K40" s="13">
        <f t="shared" si="2"/>
        <v>96751.088344666787</v>
      </c>
      <c r="L40" s="3">
        <f t="shared" si="3"/>
        <v>319.88535079120931</v>
      </c>
      <c r="M40" s="3">
        <f t="shared" si="4"/>
        <v>55.088801502824197</v>
      </c>
      <c r="N40" s="3">
        <f t="shared" si="5"/>
        <v>663.29731068177341</v>
      </c>
    </row>
    <row r="41" spans="1:14" x14ac:dyDescent="0.25">
      <c r="A41" s="5" t="s">
        <v>40</v>
      </c>
      <c r="B41" s="3">
        <v>282625</v>
      </c>
      <c r="C41" s="3">
        <v>15536252</v>
      </c>
      <c r="D41" s="3">
        <v>56159730000</v>
      </c>
      <c r="E41" s="3">
        <v>168808583</v>
      </c>
      <c r="F41" s="3">
        <v>39275391</v>
      </c>
      <c r="G41" s="3">
        <v>217321520</v>
      </c>
      <c r="H41" s="3">
        <v>435138</v>
      </c>
      <c r="I41" s="14">
        <f t="shared" si="1"/>
        <v>54.971258735072979</v>
      </c>
      <c r="J41" s="3">
        <f t="shared" si="0"/>
        <v>1.5396302521008403</v>
      </c>
      <c r="K41" s="13">
        <f t="shared" si="2"/>
        <v>198707.58071649712</v>
      </c>
      <c r="L41" s="3">
        <f t="shared" si="3"/>
        <v>597.28821937195926</v>
      </c>
      <c r="M41" s="3">
        <f t="shared" si="4"/>
        <v>138.96644316674039</v>
      </c>
      <c r="N41" s="3">
        <f t="shared" si="5"/>
        <v>768.9394781070323</v>
      </c>
    </row>
    <row r="42" spans="1:14" x14ac:dyDescent="0.25">
      <c r="A42" s="5" t="s">
        <v>41</v>
      </c>
      <c r="B42" s="3">
        <v>762357</v>
      </c>
      <c r="C42" s="3">
        <v>124434270</v>
      </c>
      <c r="D42" s="3">
        <v>222619978000</v>
      </c>
      <c r="E42" s="3">
        <v>545779437</v>
      </c>
      <c r="F42" s="3">
        <v>27517540</v>
      </c>
      <c r="G42" s="3">
        <v>613546417</v>
      </c>
      <c r="H42" s="3">
        <v>1558520</v>
      </c>
      <c r="I42" s="14">
        <f t="shared" si="1"/>
        <v>163.22309626592266</v>
      </c>
      <c r="J42" s="3">
        <f t="shared" si="0"/>
        <v>2.0443440540324285</v>
      </c>
      <c r="K42" s="13">
        <f t="shared" si="2"/>
        <v>292015.3917390409</v>
      </c>
      <c r="L42" s="3">
        <f t="shared" si="3"/>
        <v>715.91057339278052</v>
      </c>
      <c r="M42" s="3">
        <f t="shared" si="4"/>
        <v>36.095346405948916</v>
      </c>
      <c r="N42" s="3">
        <f t="shared" si="5"/>
        <v>804.80197204196986</v>
      </c>
    </row>
    <row r="43" spans="1:14" x14ac:dyDescent="0.25">
      <c r="A43" s="5" t="s">
        <v>42</v>
      </c>
      <c r="B43" s="3">
        <v>447937</v>
      </c>
      <c r="C43" s="3">
        <v>26623985</v>
      </c>
      <c r="D43" s="3">
        <v>83342402000</v>
      </c>
      <c r="E43" s="3">
        <v>208067191</v>
      </c>
      <c r="F43" s="3">
        <v>31165988</v>
      </c>
      <c r="G43" s="3">
        <v>348706842</v>
      </c>
      <c r="H43" s="3">
        <v>709018</v>
      </c>
      <c r="I43" s="14">
        <f t="shared" si="1"/>
        <v>59.436896259965131</v>
      </c>
      <c r="J43" s="3">
        <f t="shared" si="0"/>
        <v>1.5828520528556471</v>
      </c>
      <c r="K43" s="13">
        <f t="shared" si="2"/>
        <v>186058.31177152143</v>
      </c>
      <c r="L43" s="3">
        <f t="shared" si="3"/>
        <v>464.50101465161396</v>
      </c>
      <c r="M43" s="3">
        <f t="shared" si="4"/>
        <v>69.576721726492792</v>
      </c>
      <c r="N43" s="3">
        <f t="shared" si="5"/>
        <v>778.47295936705382</v>
      </c>
    </row>
    <row r="44" spans="1:14" x14ac:dyDescent="0.25">
      <c r="A44" s="5" t="s">
        <v>43</v>
      </c>
      <c r="B44" s="3">
        <v>1918880</v>
      </c>
      <c r="C44" s="3">
        <v>340009883</v>
      </c>
      <c r="D44" s="3">
        <v>485233862000</v>
      </c>
      <c r="E44" s="3">
        <v>1206744863</v>
      </c>
      <c r="F44" s="3">
        <v>68918142</v>
      </c>
      <c r="G44" s="3">
        <v>2040066561</v>
      </c>
      <c r="H44" s="3">
        <v>3958092</v>
      </c>
      <c r="I44" s="14">
        <f t="shared" si="1"/>
        <v>177.19184263737179</v>
      </c>
      <c r="J44" s="3">
        <f t="shared" si="0"/>
        <v>2.0627094972067037</v>
      </c>
      <c r="K44" s="13">
        <f t="shared" si="2"/>
        <v>252873.47932127074</v>
      </c>
      <c r="L44" s="3">
        <f t="shared" si="3"/>
        <v>628.87979602684902</v>
      </c>
      <c r="M44" s="3">
        <f t="shared" si="4"/>
        <v>35.915816517968814</v>
      </c>
      <c r="N44" s="3">
        <f t="shared" si="5"/>
        <v>1063.1548408446595</v>
      </c>
    </row>
    <row r="45" spans="1:14" x14ac:dyDescent="0.25">
      <c r="A45" s="5" t="s">
        <v>44</v>
      </c>
      <c r="B45" s="3">
        <v>271957</v>
      </c>
      <c r="C45" s="3">
        <v>13591297</v>
      </c>
      <c r="D45" s="3">
        <v>45987853000</v>
      </c>
      <c r="E45" s="3">
        <v>102697821</v>
      </c>
      <c r="F45" s="3">
        <v>15139632</v>
      </c>
      <c r="G45" s="3">
        <v>205133556</v>
      </c>
      <c r="H45" s="3">
        <v>483572</v>
      </c>
      <c r="I45" s="14">
        <f t="shared" si="1"/>
        <v>49.975904278985283</v>
      </c>
      <c r="J45" s="3">
        <f t="shared" si="0"/>
        <v>1.7781193350419369</v>
      </c>
      <c r="K45" s="13">
        <f t="shared" si="2"/>
        <v>169099.72164717218</v>
      </c>
      <c r="L45" s="3">
        <f t="shared" si="3"/>
        <v>377.62521648642985</v>
      </c>
      <c r="M45" s="3">
        <f t="shared" si="4"/>
        <v>55.66921241225635</v>
      </c>
      <c r="N45" s="3">
        <f t="shared" si="5"/>
        <v>754.28672915203504</v>
      </c>
    </row>
    <row r="46" spans="1:14" x14ac:dyDescent="0.25">
      <c r="A46" s="5" t="s">
        <v>45</v>
      </c>
      <c r="B46" s="3">
        <v>180822</v>
      </c>
      <c r="C46" s="3">
        <v>7341817</v>
      </c>
      <c r="D46" s="3">
        <v>18487626000</v>
      </c>
      <c r="E46" s="3">
        <v>51480470</v>
      </c>
      <c r="F46" s="3">
        <v>14381619</v>
      </c>
      <c r="G46" s="3">
        <v>102427779</v>
      </c>
      <c r="H46" s="3">
        <v>191493</v>
      </c>
      <c r="I46" s="14">
        <f t="shared" si="1"/>
        <v>40.602454347369239</v>
      </c>
      <c r="J46" s="3">
        <f t="shared" si="0"/>
        <v>1.0590138368118924</v>
      </c>
      <c r="K46" s="13">
        <f t="shared" si="2"/>
        <v>102242.12761721472</v>
      </c>
      <c r="L46" s="3">
        <f t="shared" si="3"/>
        <v>284.70246983221068</v>
      </c>
      <c r="M46" s="3">
        <f t="shared" si="4"/>
        <v>79.534674984238649</v>
      </c>
      <c r="N46" s="3">
        <f t="shared" si="5"/>
        <v>566.45639911072772</v>
      </c>
    </row>
    <row r="47" spans="1:14" x14ac:dyDescent="0.25">
      <c r="A47" s="5" t="s">
        <v>46</v>
      </c>
      <c r="B47" s="3">
        <v>3021</v>
      </c>
      <c r="C47" s="3">
        <v>80670</v>
      </c>
      <c r="D47" s="3">
        <v>583597000</v>
      </c>
      <c r="E47" s="3">
        <v>3515497</v>
      </c>
      <c r="F47" s="3">
        <v>2757744</v>
      </c>
      <c r="G47" s="3">
        <v>6621468</v>
      </c>
      <c r="H47" s="3">
        <v>3784</v>
      </c>
      <c r="I47" s="14">
        <f t="shared" si="1"/>
        <v>26.703078450844092</v>
      </c>
      <c r="J47" s="3">
        <f t="shared" si="0"/>
        <v>1.2525653757034094</v>
      </c>
      <c r="K47" s="13">
        <f t="shared" si="2"/>
        <v>193180.07282356836</v>
      </c>
      <c r="L47" s="3">
        <f t="shared" si="3"/>
        <v>1163.6865276398544</v>
      </c>
      <c r="M47" s="3">
        <f t="shared" si="4"/>
        <v>912.85799404170803</v>
      </c>
      <c r="N47" s="3">
        <f t="shared" si="5"/>
        <v>2191.8133068520356</v>
      </c>
    </row>
    <row r="48" spans="1:14" x14ac:dyDescent="0.25">
      <c r="A48" s="5" t="s">
        <v>47</v>
      </c>
      <c r="B48" s="3">
        <v>43517</v>
      </c>
      <c r="C48" s="3">
        <v>1641363</v>
      </c>
      <c r="D48" s="3">
        <v>4955027000</v>
      </c>
      <c r="E48" s="3">
        <v>17458482</v>
      </c>
      <c r="F48" s="3">
        <v>8767805</v>
      </c>
      <c r="G48" s="3">
        <v>31919249</v>
      </c>
      <c r="H48" s="3">
        <v>49845</v>
      </c>
      <c r="I48" s="14">
        <f t="shared" si="1"/>
        <v>37.717742491440127</v>
      </c>
      <c r="J48" s="3">
        <f t="shared" si="0"/>
        <v>1.1454144357377576</v>
      </c>
      <c r="K48" s="13">
        <f t="shared" si="2"/>
        <v>113864.16802628858</v>
      </c>
      <c r="L48" s="3">
        <f t="shared" si="3"/>
        <v>401.18762782360915</v>
      </c>
      <c r="M48" s="3">
        <f t="shared" si="4"/>
        <v>201.47999632327597</v>
      </c>
      <c r="N48" s="3">
        <f t="shared" si="5"/>
        <v>733.4891881333732</v>
      </c>
    </row>
    <row r="49" spans="1:14" x14ac:dyDescent="0.25">
      <c r="A49" s="5" t="s">
        <v>48</v>
      </c>
      <c r="B49" s="3">
        <v>451479</v>
      </c>
      <c r="C49" s="3">
        <v>24020822</v>
      </c>
      <c r="D49" s="3">
        <v>54446530000</v>
      </c>
      <c r="E49" s="3">
        <v>175413659</v>
      </c>
      <c r="F49" s="3">
        <v>19483722</v>
      </c>
      <c r="G49" s="3">
        <v>239990273</v>
      </c>
      <c r="H49" s="3">
        <v>688350</v>
      </c>
      <c r="I49" s="14">
        <f t="shared" si="1"/>
        <v>53.204738204877749</v>
      </c>
      <c r="J49" s="3">
        <f t="shared" si="0"/>
        <v>1.524655631823407</v>
      </c>
      <c r="K49" s="13">
        <f t="shared" si="2"/>
        <v>120595.93026475207</v>
      </c>
      <c r="L49" s="3">
        <f t="shared" si="3"/>
        <v>388.53115870284108</v>
      </c>
      <c r="M49" s="3">
        <f t="shared" si="4"/>
        <v>43.15532283893603</v>
      </c>
      <c r="N49" s="3">
        <f t="shared" si="5"/>
        <v>531.56464198777792</v>
      </c>
    </row>
    <row r="50" spans="1:14" x14ac:dyDescent="0.25">
      <c r="A50" s="5" t="s">
        <v>49</v>
      </c>
      <c r="B50" s="3">
        <v>485722</v>
      </c>
      <c r="C50" s="3">
        <v>26611361</v>
      </c>
      <c r="D50" s="3">
        <v>89896409000</v>
      </c>
      <c r="E50" s="3">
        <v>241245223</v>
      </c>
      <c r="F50" s="3">
        <v>34620680</v>
      </c>
      <c r="G50" s="3">
        <v>371131826</v>
      </c>
      <c r="H50" s="3">
        <v>921913</v>
      </c>
      <c r="I50" s="14">
        <f t="shared" si="1"/>
        <v>54.787226026410167</v>
      </c>
      <c r="J50" s="3">
        <f t="shared" si="0"/>
        <v>1.8980260313512667</v>
      </c>
      <c r="K50" s="13">
        <f t="shared" si="2"/>
        <v>185077.90258625304</v>
      </c>
      <c r="L50" s="3">
        <f t="shared" si="3"/>
        <v>496.67345312750916</v>
      </c>
      <c r="M50" s="3">
        <f t="shared" si="4"/>
        <v>71.276738545917212</v>
      </c>
      <c r="N50" s="3">
        <f t="shared" si="5"/>
        <v>764.08280044963988</v>
      </c>
    </row>
    <row r="51" spans="1:14" x14ac:dyDescent="0.25">
      <c r="A51" s="5" t="s">
        <v>50</v>
      </c>
      <c r="B51" s="3">
        <v>555728</v>
      </c>
      <c r="C51" s="3">
        <v>21439045</v>
      </c>
      <c r="D51" s="3">
        <v>49605276000</v>
      </c>
      <c r="E51" s="3">
        <v>126221887</v>
      </c>
      <c r="F51" s="3">
        <v>37126952</v>
      </c>
      <c r="G51" s="3">
        <v>256109524</v>
      </c>
      <c r="H51" s="3">
        <v>706122</v>
      </c>
      <c r="I51" s="14">
        <f t="shared" si="1"/>
        <v>38.578306293726428</v>
      </c>
      <c r="J51" s="3">
        <f t="shared" si="0"/>
        <v>1.2706251979385599</v>
      </c>
      <c r="K51" s="13">
        <f t="shared" si="2"/>
        <v>89261.789940402494</v>
      </c>
      <c r="L51" s="3">
        <f t="shared" si="3"/>
        <v>227.12889579074655</v>
      </c>
      <c r="M51" s="3">
        <f t="shared" si="4"/>
        <v>66.80777646618489</v>
      </c>
      <c r="N51" s="3">
        <f t="shared" si="5"/>
        <v>460.85409408919469</v>
      </c>
    </row>
    <row r="52" spans="1:14" x14ac:dyDescent="0.25">
      <c r="A52" s="5" t="s">
        <v>51</v>
      </c>
      <c r="B52" s="3">
        <v>98217</v>
      </c>
      <c r="C52" s="3">
        <v>3357591</v>
      </c>
      <c r="D52" s="3">
        <v>9907953000</v>
      </c>
      <c r="E52" s="3">
        <v>27800959</v>
      </c>
      <c r="F52" s="3">
        <v>4855317</v>
      </c>
      <c r="G52" s="3">
        <v>64298084</v>
      </c>
      <c r="H52" s="3">
        <v>128110</v>
      </c>
      <c r="I52" s="14">
        <f t="shared" si="1"/>
        <v>34.185436329759611</v>
      </c>
      <c r="J52" s="3">
        <f t="shared" si="0"/>
        <v>1.3043566795972183</v>
      </c>
      <c r="K52" s="13">
        <f t="shared" si="2"/>
        <v>100878.18809371087</v>
      </c>
      <c r="L52" s="3">
        <f t="shared" si="3"/>
        <v>283.05648716617287</v>
      </c>
      <c r="M52" s="3">
        <f t="shared" si="4"/>
        <v>49.434588716820919</v>
      </c>
      <c r="N52" s="3">
        <f t="shared" si="5"/>
        <v>654.65330849038355</v>
      </c>
    </row>
    <row r="53" spans="1:14" x14ac:dyDescent="0.25">
      <c r="A53" s="5" t="s">
        <v>52</v>
      </c>
      <c r="B53" s="3">
        <v>67216</v>
      </c>
      <c r="C53" s="3">
        <v>2011859</v>
      </c>
      <c r="D53" s="3">
        <v>5767737000</v>
      </c>
      <c r="E53" s="3">
        <v>20971886</v>
      </c>
      <c r="F53" s="3">
        <v>9255560</v>
      </c>
      <c r="G53" s="3">
        <v>41681673</v>
      </c>
      <c r="H53" s="3">
        <v>62459</v>
      </c>
      <c r="I53" s="14">
        <f t="shared" si="1"/>
        <v>29.931251487741015</v>
      </c>
      <c r="J53" s="3">
        <f t="shared" si="0"/>
        <v>0.92922815996191388</v>
      </c>
      <c r="K53" s="13">
        <f t="shared" si="2"/>
        <v>85808.988931206855</v>
      </c>
      <c r="L53" s="3">
        <f t="shared" si="3"/>
        <v>312.0073494406094</v>
      </c>
      <c r="M53" s="3">
        <f t="shared" si="4"/>
        <v>137.69876219947631</v>
      </c>
      <c r="N53" s="3">
        <f t="shared" si="5"/>
        <v>620.11534456081881</v>
      </c>
    </row>
    <row r="54" spans="1:14" x14ac:dyDescent="0.25">
      <c r="A54" s="5" t="s">
        <v>53</v>
      </c>
      <c r="B54" s="3">
        <v>11721</v>
      </c>
      <c r="C54" s="3">
        <v>368912</v>
      </c>
      <c r="D54" s="3">
        <v>1670899000</v>
      </c>
      <c r="E54" s="3">
        <v>7905154</v>
      </c>
      <c r="F54" s="3">
        <v>14075005</v>
      </c>
      <c r="G54" s="3">
        <v>15374056</v>
      </c>
      <c r="H54" s="3">
        <v>13941</v>
      </c>
      <c r="I54" s="14">
        <f t="shared" si="1"/>
        <v>31.474447572732704</v>
      </c>
      <c r="J54" s="3">
        <f t="shared" si="0"/>
        <v>1.1894036345021757</v>
      </c>
      <c r="K54" s="13">
        <f t="shared" si="2"/>
        <v>142556.01057930212</v>
      </c>
      <c r="L54" s="3">
        <f t="shared" si="3"/>
        <v>674.44364815288793</v>
      </c>
      <c r="M54" s="3">
        <f t="shared" si="4"/>
        <v>1200.8365327190513</v>
      </c>
      <c r="N54" s="3">
        <f t="shared" si="5"/>
        <v>1311.667605153144</v>
      </c>
    </row>
    <row r="55" spans="1:14" x14ac:dyDescent="0.25">
      <c r="A55" s="5" t="s">
        <v>54</v>
      </c>
      <c r="B55" s="3">
        <v>469407</v>
      </c>
      <c r="C55" s="3">
        <v>17662200</v>
      </c>
      <c r="D55" s="3">
        <v>36070906000</v>
      </c>
      <c r="E55" s="3">
        <v>135032787</v>
      </c>
      <c r="F55" s="3">
        <v>43921848</v>
      </c>
      <c r="G55" s="3">
        <v>356148049</v>
      </c>
      <c r="H55" s="3">
        <v>557147</v>
      </c>
      <c r="I55" s="14">
        <f t="shared" si="1"/>
        <v>37.626622525867745</v>
      </c>
      <c r="J55" s="3">
        <f t="shared" si="0"/>
        <v>1.1869166842420331</v>
      </c>
      <c r="K55" s="13">
        <f t="shared" si="2"/>
        <v>76843.562196558632</v>
      </c>
      <c r="L55" s="3">
        <f t="shared" si="3"/>
        <v>287.66675188056422</v>
      </c>
      <c r="M55" s="3">
        <f t="shared" si="4"/>
        <v>93.568796375000801</v>
      </c>
      <c r="N55" s="3">
        <f t="shared" si="5"/>
        <v>758.71908386538757</v>
      </c>
    </row>
    <row r="56" spans="1:14" x14ac:dyDescent="0.25">
      <c r="A56" s="5" t="s">
        <v>55</v>
      </c>
      <c r="B56" s="3">
        <v>54660</v>
      </c>
      <c r="C56" s="3">
        <v>2193724</v>
      </c>
      <c r="D56" s="3">
        <v>7492677000</v>
      </c>
      <c r="E56" s="3">
        <v>27781363</v>
      </c>
      <c r="F56" s="3">
        <v>23521495</v>
      </c>
      <c r="G56" s="3">
        <v>40759854</v>
      </c>
      <c r="H56" s="3">
        <v>69556</v>
      </c>
      <c r="I56" s="14">
        <f t="shared" si="1"/>
        <v>40.133991950237835</v>
      </c>
      <c r="J56" s="3">
        <f t="shared" si="0"/>
        <v>1.2725210391511159</v>
      </c>
      <c r="K56" s="13">
        <f t="shared" si="2"/>
        <v>137077.8814489572</v>
      </c>
      <c r="L56" s="3">
        <f t="shared" si="3"/>
        <v>508.25764727405783</v>
      </c>
      <c r="M56" s="3">
        <f t="shared" si="4"/>
        <v>430.32372850347605</v>
      </c>
      <c r="N56" s="3">
        <f t="shared" si="5"/>
        <v>745.69802414928654</v>
      </c>
    </row>
    <row r="57" spans="1:14" x14ac:dyDescent="0.25">
      <c r="A57" s="5" t="s">
        <v>56</v>
      </c>
      <c r="B57" s="3">
        <v>841734</v>
      </c>
      <c r="C57" s="3">
        <v>46597738</v>
      </c>
      <c r="D57" s="3">
        <v>135745917000</v>
      </c>
      <c r="E57" s="3">
        <v>329956309</v>
      </c>
      <c r="F57" s="3">
        <v>33158207</v>
      </c>
      <c r="G57" s="3">
        <v>730816523</v>
      </c>
      <c r="H57" s="3">
        <v>1401630</v>
      </c>
      <c r="I57" s="14">
        <f t="shared" si="1"/>
        <v>55.359220371281189</v>
      </c>
      <c r="J57" s="3">
        <f t="shared" si="0"/>
        <v>1.6651697567164925</v>
      </c>
      <c r="K57" s="13">
        <f t="shared" si="2"/>
        <v>161269.37607367648</v>
      </c>
      <c r="L57" s="3">
        <f t="shared" si="3"/>
        <v>391.99593814673045</v>
      </c>
      <c r="M57" s="3">
        <f t="shared" si="4"/>
        <v>39.392738085903623</v>
      </c>
      <c r="N57" s="3">
        <f t="shared" si="5"/>
        <v>868.22740081783559</v>
      </c>
    </row>
    <row r="58" spans="1:14" x14ac:dyDescent="0.25">
      <c r="A58" s="5" t="s">
        <v>57</v>
      </c>
      <c r="B58" s="3">
        <v>221264</v>
      </c>
      <c r="C58" s="3">
        <v>13587572</v>
      </c>
      <c r="D58" s="3">
        <v>27912060000</v>
      </c>
      <c r="E58" s="3">
        <v>52580294</v>
      </c>
      <c r="F58" s="3">
        <v>11701851</v>
      </c>
      <c r="G58" s="3">
        <v>125192290</v>
      </c>
      <c r="H58" s="3">
        <v>360134</v>
      </c>
      <c r="I58" s="14">
        <f t="shared" si="1"/>
        <v>61.408869043314773</v>
      </c>
      <c r="J58" s="3">
        <f t="shared" si="0"/>
        <v>1.6276213030587896</v>
      </c>
      <c r="K58" s="13">
        <f t="shared" si="2"/>
        <v>126148.22112951045</v>
      </c>
      <c r="L58" s="3">
        <f t="shared" si="3"/>
        <v>237.63600947284692</v>
      </c>
      <c r="M58" s="3">
        <f t="shared" si="4"/>
        <v>52.88637555137754</v>
      </c>
      <c r="N58" s="3">
        <f t="shared" si="5"/>
        <v>565.80505640321064</v>
      </c>
    </row>
    <row r="59" spans="1:14" x14ac:dyDescent="0.25">
      <c r="A59" s="6" t="s">
        <v>58</v>
      </c>
      <c r="B59" s="7">
        <v>80890</v>
      </c>
      <c r="C59" s="7">
        <v>3045748</v>
      </c>
      <c r="D59" s="7">
        <v>6011147000</v>
      </c>
      <c r="E59" s="7">
        <v>20930619</v>
      </c>
      <c r="F59" s="7">
        <v>10961944</v>
      </c>
      <c r="G59" s="7">
        <v>55989077</v>
      </c>
      <c r="H59" s="7">
        <v>81797</v>
      </c>
      <c r="I59" s="14">
        <f t="shared" si="1"/>
        <v>37.652960810977874</v>
      </c>
      <c r="J59" s="7">
        <f t="shared" si="0"/>
        <v>1.01121275806651</v>
      </c>
      <c r="K59" s="13">
        <f t="shared" si="2"/>
        <v>74312.609716899489</v>
      </c>
      <c r="L59" s="3">
        <f t="shared" si="3"/>
        <v>258.75409815799236</v>
      </c>
      <c r="M59" s="3">
        <f t="shared" si="4"/>
        <v>135.51667696872295</v>
      </c>
      <c r="N59" s="3">
        <f t="shared" si="5"/>
        <v>692.16314748423781</v>
      </c>
    </row>
    <row r="60" spans="1:14" x14ac:dyDescent="0.25">
      <c r="A60" s="1"/>
    </row>
    <row r="61" spans="1:14" x14ac:dyDescent="0.25">
      <c r="A61" s="1"/>
    </row>
    <row r="62" spans="1:14" x14ac:dyDescent="0.25">
      <c r="A62" s="1"/>
    </row>
    <row r="63" spans="1:14" x14ac:dyDescent="0.25">
      <c r="A63" s="1"/>
    </row>
    <row r="64" spans="1:14" x14ac:dyDescent="0.25">
      <c r="A64" s="1"/>
    </row>
  </sheetData>
  <hyperlinks>
    <hyperlink ref="C1" r:id="rId1" display="Gross Domestic Product (2018)" xr:uid="{00000000-0004-0000-0300-000000000000}"/>
    <hyperlink ref="D1" r:id="rId2" xr:uid="{00000000-0004-0000-0200-000000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Sweekrit</dc:creator>
  <cp:lastModifiedBy>Sweekrit</cp:lastModifiedBy>
  <dcterms:created xsi:type="dcterms:W3CDTF">2015-06-05T18:17:20Z</dcterms:created>
  <dcterms:modified xsi:type="dcterms:W3CDTF">2022-01-11T16:43:51Z</dcterms:modified>
</cp:coreProperties>
</file>