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Documents\EAGLE9\projects\DMGC\"/>
    </mc:Choice>
  </mc:AlternateContent>
  <xr:revisionPtr revIDLastSave="0" documentId="13_ncr:1_{73267893-82AE-43BE-A11E-E1CE52748D4F}" xr6:coauthVersionLast="47" xr6:coauthVersionMax="47" xr10:uidLastSave="{00000000-0000-0000-0000-000000000000}"/>
  <bookViews>
    <workbookView xWindow="38280" yWindow="-120" windowWidth="38640" windowHeight="21390" xr2:uid="{7F6804EE-8674-4FA5-A751-3C7C7507FA9E}"/>
  </bookViews>
  <sheets>
    <sheet name="BOM" sheetId="2" r:id="rId1"/>
    <sheet name="WIP"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3" l="1"/>
</calcChain>
</file>

<file path=xl/sharedStrings.xml><?xml version="1.0" encoding="utf-8"?>
<sst xmlns="http://schemas.openxmlformats.org/spreadsheetml/2006/main" count="539" uniqueCount="325">
  <si>
    <t>Qty</t>
  </si>
  <si>
    <t>Package</t>
  </si>
  <si>
    <t>C1</t>
  </si>
  <si>
    <t>18pF</t>
  </si>
  <si>
    <t>0603</t>
  </si>
  <si>
    <t>C2</t>
  </si>
  <si>
    <t>27pF</t>
  </si>
  <si>
    <t>C4</t>
  </si>
  <si>
    <t>C5, C6, C7</t>
  </si>
  <si>
    <t>22pF</t>
  </si>
  <si>
    <t>100pF</t>
  </si>
  <si>
    <t>C9, C10, C29, C33, C41, C45</t>
  </si>
  <si>
    <t>1uF</t>
  </si>
  <si>
    <t>C47</t>
  </si>
  <si>
    <t>150pF</t>
  </si>
  <si>
    <t>SOD-123</t>
  </si>
  <si>
    <t>EM10</t>
  </si>
  <si>
    <t>1A</t>
  </si>
  <si>
    <t>FB1</t>
  </si>
  <si>
    <t>J1</t>
  </si>
  <si>
    <t>100k</t>
  </si>
  <si>
    <t>18k</t>
  </si>
  <si>
    <t>R25</t>
  </si>
  <si>
    <t>1.5M</t>
  </si>
  <si>
    <t>R26</t>
  </si>
  <si>
    <t>5.6k</t>
  </si>
  <si>
    <t>R27</t>
  </si>
  <si>
    <t>RA1A, RA1B</t>
  </si>
  <si>
    <t>RA3A-RA3D</t>
  </si>
  <si>
    <t>20k</t>
  </si>
  <si>
    <t>U1</t>
  </si>
  <si>
    <t>U2</t>
  </si>
  <si>
    <t>U3</t>
  </si>
  <si>
    <t>U6</t>
  </si>
  <si>
    <t>GBC CPU</t>
  </si>
  <si>
    <t>LH52256CVTXIZ</t>
  </si>
  <si>
    <t>LM4853</t>
  </si>
  <si>
    <t>QFP-128</t>
  </si>
  <si>
    <t>TSOP-28</t>
  </si>
  <si>
    <t>VSSOP-10</t>
  </si>
  <si>
    <t>SOT23-5</t>
  </si>
  <si>
    <t>VR1</t>
  </si>
  <si>
    <t>7.5X5-4-PAD</t>
  </si>
  <si>
    <t>X1</t>
  </si>
  <si>
    <t>8.388608MHz</t>
  </si>
  <si>
    <t>+,-</t>
  </si>
  <si>
    <t>Description</t>
  </si>
  <si>
    <t>Battery terminals</t>
  </si>
  <si>
    <t>Fuse</t>
  </si>
  <si>
    <t>LCD connector</t>
  </si>
  <si>
    <t>Volume wheel</t>
  </si>
  <si>
    <t>DCJACK</t>
  </si>
  <si>
    <t>EXT</t>
  </si>
  <si>
    <t>Link port</t>
  </si>
  <si>
    <t>P1</t>
  </si>
  <si>
    <t>Cart connector</t>
  </si>
  <si>
    <t>Q1</t>
  </si>
  <si>
    <t>SOT363</t>
  </si>
  <si>
    <t>SW1</t>
  </si>
  <si>
    <t>Power switch</t>
  </si>
  <si>
    <t>CPU</t>
  </si>
  <si>
    <t>100nF</t>
  </si>
  <si>
    <t>LMV358</t>
  </si>
  <si>
    <t>SOIC-8</t>
  </si>
  <si>
    <t>J1, J2</t>
  </si>
  <si>
    <t>LED1</t>
  </si>
  <si>
    <t>1k</t>
  </si>
  <si>
    <t>R4</t>
  </si>
  <si>
    <t>R8</t>
  </si>
  <si>
    <t>10k</t>
  </si>
  <si>
    <t>47k</t>
  </si>
  <si>
    <t>Navigation switch</t>
  </si>
  <si>
    <t>10uF</t>
  </si>
  <si>
    <t>0805</t>
  </si>
  <si>
    <t>22uF</t>
  </si>
  <si>
    <t>D1</t>
  </si>
  <si>
    <t>10uH</t>
  </si>
  <si>
    <t>SOT23</t>
  </si>
  <si>
    <t>232k</t>
  </si>
  <si>
    <t>R7</t>
  </si>
  <si>
    <t>TPS62056</t>
  </si>
  <si>
    <t>SOT23-6</t>
  </si>
  <si>
    <t>https://www.digikey.com/en/products/detail/kemet/C0603C105K4RAC7867/2199788</t>
  </si>
  <si>
    <t>https://www.digikey.com/en/products/detail/yageo/RC0603FR-07100KL/726889</t>
  </si>
  <si>
    <t>https://www.digikey.com/en/products/detail/yageo/RC0603FR-071KL/726843</t>
  </si>
  <si>
    <t>https://www.digikey.com/en/products/detail/yageo/RC0603FR-0710KL/726880</t>
  </si>
  <si>
    <t>https://www.digikey.com/en/products/detail/yageo/RC0603FR-07232KL/727072</t>
  </si>
  <si>
    <t>https://www.digikey.com/en/products/detail/rohm-semiconductor/SML-D12U1WT86/5843853</t>
  </si>
  <si>
    <t>https://www.digikey.com/en/products/detail/vishay-beyschlag-draloric-bc-components/MFU0603FF01000P100/1206475</t>
  </si>
  <si>
    <t>FFC Cable</t>
  </si>
  <si>
    <t>0151660539‎</t>
  </si>
  <si>
    <t>EM6-EM8</t>
  </si>
  <si>
    <t>EM9</t>
  </si>
  <si>
    <t>R1</t>
  </si>
  <si>
    <t>C24, C28, C43, C52, C53</t>
  </si>
  <si>
    <t>F2</t>
  </si>
  <si>
    <t>F1</t>
  </si>
  <si>
    <t>R36</t>
  </si>
  <si>
    <t>R30, R32</t>
  </si>
  <si>
    <t>U4</t>
  </si>
  <si>
    <t>C3</t>
  </si>
  <si>
    <t>100uF</t>
  </si>
  <si>
    <t>C4, C5</t>
  </si>
  <si>
    <t>220pF</t>
  </si>
  <si>
    <t>402k</t>
  </si>
  <si>
    <t>R13</t>
  </si>
  <si>
    <t>C1, C2</t>
  </si>
  <si>
    <t>C7</t>
  </si>
  <si>
    <t>47uF</t>
  </si>
  <si>
    <t>L1</t>
  </si>
  <si>
    <t>1.5uH</t>
  </si>
  <si>
    <t>Q3</t>
  </si>
  <si>
    <t>523k</t>
  </si>
  <si>
    <t>PTC1</t>
  </si>
  <si>
    <t>1206</t>
  </si>
  <si>
    <t>2N7002</t>
  </si>
  <si>
    <t>WS2812</t>
  </si>
  <si>
    <t>Speaker</t>
  </si>
  <si>
    <t>10nF</t>
  </si>
  <si>
    <t>https://www.mouser.com/ProductDetail/Littelfuse/1206L110THYR?qs=CPcc0c%2Fon9HuH5Zb2mgbPg%3D%3D</t>
  </si>
  <si>
    <t>1.1A Hold</t>
  </si>
  <si>
    <t>https://www.mouser.com/ProductDetail/863-NCP161ASN330T1G</t>
  </si>
  <si>
    <t>NCP161ASN330T1G</t>
  </si>
  <si>
    <t>https://www.mouser.com/ProductDetail/70-IHLP1212BZER1R5M1</t>
  </si>
  <si>
    <t>https://www.mouser.com/ProductDetail/YAGEO/CC0603JPNPO9BN101?qs=7s%252B3O6pAiyAo%2FUxNqKltRA%3D%3D</t>
  </si>
  <si>
    <t>2.5A</t>
  </si>
  <si>
    <t>https://www.mouser.com/ProductDetail/Samsung-Electro-Mechanics/CL10B221KB8NFNC?qs=YCa%2FAAYMW03S2dLM1EfL7A%3D%3D</t>
  </si>
  <si>
    <t>Schottky diode</t>
  </si>
  <si>
    <t>C16, C17, C18, C19, C39, C40, C48, C49, C51</t>
  </si>
  <si>
    <t>SI1443EDH</t>
  </si>
  <si>
    <t>R3, R31, R33</t>
  </si>
  <si>
    <t>https://retrogamerepairshop.com/collections/dmg-power/products/game-boy-dmg-original-high-quality-replacement-battery-contact-terminals?variant=37893135794348</t>
  </si>
  <si>
    <t>Value/Part Number</t>
  </si>
  <si>
    <t>Ferrite Bead</t>
  </si>
  <si>
    <t>FFC2B17-50-T</t>
  </si>
  <si>
    <t>https://www.aliexpress.com/item/3256802533298738.html?spm=a2g0o.order_list.0.0.5ee21802yek6HF</t>
  </si>
  <si>
    <t>Comment</t>
  </si>
  <si>
    <t>Can be salvaged from DMG instead</t>
  </si>
  <si>
    <t>Resettable Fuse</t>
  </si>
  <si>
    <t>https://www.digikey.com/en/products/detail/yageo/RC0603FR-07100RL/726888</t>
  </si>
  <si>
    <t>TPS3840DL35</t>
  </si>
  <si>
    <t>https://www.mouser.com/ProductDetail/Texas-Instruments/TPS3840DL35DBVR?qs=7MVldsJ5UawbjRj7dP73rA%3D%3D</t>
  </si>
  <si>
    <t>LDO</t>
  </si>
  <si>
    <t>Filter</t>
  </si>
  <si>
    <t>P-channel MOSFET</t>
  </si>
  <si>
    <t>Resistor</t>
  </si>
  <si>
    <t>RAM</t>
  </si>
  <si>
    <t>Supervisory IC</t>
  </si>
  <si>
    <t>DC jack</t>
  </si>
  <si>
    <t>Audio amplifier</t>
  </si>
  <si>
    <t>Crystal oscillator</t>
  </si>
  <si>
    <t>Salvaged (DMG)</t>
  </si>
  <si>
    <t>Salvaged (GBC)</t>
  </si>
  <si>
    <t>FBMH2012HM221-T</t>
  </si>
  <si>
    <t>BLM18BD102SN1D</t>
  </si>
  <si>
    <t>https://www.mouser.com/ProductDetail/YAGEO/CC0603FRNPO9BN180?qs=vTakOoo5QyL0KzYUzHPSUw%3D%3D</t>
  </si>
  <si>
    <t>https://www.mouser.com/ProductDetail/KEMET/C0603C103J5RACTU?qs=BimOss5pjlFJEfKhlb7g1g%3D%3D</t>
  </si>
  <si>
    <t>Most schottky diodes should be suitable (at least 1A, 16V)</t>
  </si>
  <si>
    <t>Recommended at least 1% tolerance</t>
  </si>
  <si>
    <t>3mm</t>
  </si>
  <si>
    <t>https://www.mouser.com/ProductDetail/Adafruit/4684?qs=DPoM0jnrROWIv9%2FMCIm5vw%3D%3D</t>
  </si>
  <si>
    <t>RGB LED</t>
  </si>
  <si>
    <t>Red LED</t>
  </si>
  <si>
    <t>NPN BJT</t>
  </si>
  <si>
    <t>LED10-LED17</t>
  </si>
  <si>
    <t>15k</t>
  </si>
  <si>
    <t>ATTINY85</t>
  </si>
  <si>
    <t>Microcontroller</t>
  </si>
  <si>
    <t>Op-amp</t>
  </si>
  <si>
    <t>SOIC-8 (5.3mm wide)</t>
  </si>
  <si>
    <t>PWR-01</t>
  </si>
  <si>
    <t>https://www.mouser.com/ProductDetail/Murata-Electronics/GRM188R61E106KA73J?qs=5aG0NVq1C4xEV8YyiSS7mg%3D%3D&amp;countrycode=US&amp;currencycode=USD</t>
  </si>
  <si>
    <t>Should be X5R (or better), at least 25V</t>
  </si>
  <si>
    <t>C3, C4</t>
  </si>
  <si>
    <t>Should be X5R (or better), at least 16V</t>
  </si>
  <si>
    <t>https://www.mouser.com/ProductDetail/Samsung-Electro-Mechanics/CL31A226KAHNNNE?qs=X6jEic%2FHinCdwsjGJII51w%3D%3D</t>
  </si>
  <si>
    <t>https://www.digikey.com/en/products/detail/samsung-electro-mechanics/CL10B104KO8NNWC/3887597</t>
  </si>
  <si>
    <t>Inductor</t>
  </si>
  <si>
    <t>Saturation current should be at least 2A</t>
  </si>
  <si>
    <t>MMBT3906</t>
  </si>
  <si>
    <t>MMBT3904</t>
  </si>
  <si>
    <t>https://www.digikey.com/en/products/detail/micro-commercial-co/MMBT3904-TP/717280</t>
  </si>
  <si>
    <t>https://www.digikey.com/en/products/detail/micro-commercial-co/MMBT3906-TP/819631</t>
  </si>
  <si>
    <t>https://www.digikey.com/en/products/detail/nexperia-usa-inc/2N7002NXBKR/10416553</t>
  </si>
  <si>
    <t>Q2, Q4</t>
  </si>
  <si>
    <t>PNP BJT</t>
  </si>
  <si>
    <t>N-channel MOSFET</t>
  </si>
  <si>
    <t>R9 should have at least 1% tolerance</t>
  </si>
  <si>
    <t>TPS3840DL22</t>
  </si>
  <si>
    <t>https://www.mouser.com/ProductDetail/Texas-Instruments/TPS3840DL22DBVR?qs=%252B6g0mu59x7Lf1uRTRhpR2w%3D%3D</t>
  </si>
  <si>
    <t>TPS63070, TPS630701, TPS630702</t>
  </si>
  <si>
    <t>15-VQFN-HR</t>
  </si>
  <si>
    <t>Flat Flexible Cable</t>
  </si>
  <si>
    <t>PWR-02</t>
  </si>
  <si>
    <t>L1, L2, L3</t>
  </si>
  <si>
    <t>R1, R2</t>
  </si>
  <si>
    <t>JACK</t>
  </si>
  <si>
    <t>Buck-boost converter</t>
  </si>
  <si>
    <t>Headphone jack</t>
  </si>
  <si>
    <t>Can also used salvaged DMG speaker</t>
  </si>
  <si>
    <t>https://retrogamerepairshop.com/products/funnyplaying-clear-game-boy-dmg-original-speaker?variant=37728957726892</t>
  </si>
  <si>
    <t>8Ω</t>
  </si>
  <si>
    <t>C1, C3, C5</t>
  </si>
  <si>
    <t>C2, C8</t>
  </si>
  <si>
    <t>C4, C7</t>
  </si>
  <si>
    <t>C6</t>
  </si>
  <si>
    <t>L3</t>
  </si>
  <si>
    <t>2.2uH</t>
  </si>
  <si>
    <t>Q1, Q5</t>
  </si>
  <si>
    <t>R1, R4, R6, R9, R11</t>
  </si>
  <si>
    <t>R12</t>
  </si>
  <si>
    <t>TPS61202</t>
  </si>
  <si>
    <t>Buck converter</t>
  </si>
  <si>
    <t>Boost converter</t>
  </si>
  <si>
    <t>VSON-10</t>
  </si>
  <si>
    <t>https://www.mouser.com/ProductDetail/Texas-Instruments/TPS62056DGS?qs=Gse6rAGbi7%252BfbVYUmz7rjA%3D%3D</t>
  </si>
  <si>
    <t>https://www.mouser.com/ProductDetail/Texas-Instruments/TPS61202DSCT?qs=WxL8HmPi5r5Jg6NZNBKShQ%3D%3D</t>
  </si>
  <si>
    <t>Might be difficult to find. Check octopart.com.</t>
  </si>
  <si>
    <t>Total:</t>
  </si>
  <si>
    <t>Capacitor (MLCC)</t>
  </si>
  <si>
    <t>Capacitor (Aluminum electrolytic)</t>
  </si>
  <si>
    <t>At least 1 A saturation current</t>
  </si>
  <si>
    <t>https://www.mouser.com/ProductDetail/81-LQH3NPN2R2MMEL</t>
  </si>
  <si>
    <t>https://www.digikey.com/en/products/detail/murata-electronics/LQH3NPZ100MJRL/9887679</t>
  </si>
  <si>
    <t>At least 0.8 A saturation current</t>
  </si>
  <si>
    <t>Can also use TLV70233QDBVRQ1, probably</t>
  </si>
  <si>
    <t>At least 1% tolerance. Not needed if using TPS630701</t>
  </si>
  <si>
    <t>Source</t>
  </si>
  <si>
    <t>https://aliexpi.com/qg1M</t>
  </si>
  <si>
    <t>Reference Designators</t>
  </si>
  <si>
    <t>CPU-01</t>
  </si>
  <si>
    <t>IPS-01</t>
  </si>
  <si>
    <t>HDP-01</t>
  </si>
  <si>
    <t>C2, C8, C9, C11</t>
  </si>
  <si>
    <t>TPS3840DLXX can be used instead (XX = 35 to 22)</t>
  </si>
  <si>
    <t>R2, R3, R10</t>
  </si>
  <si>
    <t>R8, R10</t>
  </si>
  <si>
    <t>C10</t>
  </si>
  <si>
    <t>Board has space for a 100uF SMD tantalum electrolytic instead</t>
  </si>
  <si>
    <t>151033RS03000</t>
  </si>
  <si>
    <t>R2, R6, R7</t>
  </si>
  <si>
    <t>R3, R5, R11, R12</t>
  </si>
  <si>
    <t>R9</t>
  </si>
  <si>
    <t>R22-R29</t>
  </si>
  <si>
    <t>Only if using discrete LEDs for LED10-LED17 (adjust resistance for brightness)</t>
  </si>
  <si>
    <t>Only if using NeoPixels (might need to buy the ATTINY from eBay or AliEx)</t>
  </si>
  <si>
    <t>Should be X5R (or better); at least 1% tolerance; at least 16V</t>
  </si>
  <si>
    <t>Link leads to a 10-pack. Discrete 0603-size LEDs can be used instead</t>
  </si>
  <si>
    <t>C1, C2, C6, C7, C8, C24</t>
  </si>
  <si>
    <t>Q2, Q4, Q5</t>
  </si>
  <si>
    <t>Q6</t>
  </si>
  <si>
    <t>R1, R4, R9, R10, R11, R16</t>
  </si>
  <si>
    <t>R2, R3, R5, R13, R14</t>
  </si>
  <si>
    <t>https://www.mouser.com/ProductDetail/603-C0603FRNPO9BN270</t>
  </si>
  <si>
    <t>https://www.mouser.com/ProductDetail/YAGEO/CC0603JRNPO9BN220?qs=vTakOoo5QyIVMYOUTI%2F4zA%3D%3D</t>
  </si>
  <si>
    <t>https://www.mouser.com/ProductDetail/KEMET/C0603C105K4RACTU?qs=STjISULpmtZNMAZGR4X39Q%3D%3D</t>
  </si>
  <si>
    <t>https://www.mouser.com/ProductDetail/?qs=l5k%252BbMnNDknCtKnMv1oEgA%3D%3D</t>
  </si>
  <si>
    <t>https://www.mouser.com/ProductDetail/KEMET/C0603C151J5GACTU?qs=V6nSPVTm7vxbAvL0weNH%252BQ%3D%3D</t>
  </si>
  <si>
    <t>https://www.mouser.com/ProductDetail/?qs=LOCUfHb8d9u7lcjEnyhX1g%3D%3D</t>
  </si>
  <si>
    <t>PMEG2010AEH</t>
  </si>
  <si>
    <t>https://www.mouser.com/ProductDetail/Taiyo-Yuden/FBMH2012HM221-T?qs=I6KAKw0tg2yIAV1HVl6Cew%3D%3D</t>
  </si>
  <si>
    <t>https://www.mouser.com/ProductDetail/Murata-Electronics/BLM18BD102SN1D?qs=h3IWXJJGQQWi4eZyJq6ScQ%3D%3D</t>
  </si>
  <si>
    <t>https://www.mouser.com/ProductDetail/Vishay-Beyschlag/MFU0603FF01000P100?qs=oI046glRurtlP8n%252B3l7CPg%3D%3D</t>
  </si>
  <si>
    <t>https://www.mouser.com/ProductDetail/Panasonic/ERB-RG2R50V?qs=Z3CaLxJiOJK8SjHyp%252BdV%2FQ%3D%3D</t>
  </si>
  <si>
    <t>https://www.mouser.com/ProductDetail/GCT/FFC2B17-50-T?qs=TuK3vfAjtkWT79JbRBZamg%3D%3D</t>
  </si>
  <si>
    <t>https://www.mouser.com/ProductDetail/Vishay-Semiconductors/SI1443EDH-T1-GE3?qs=vlV4ps1%252BrQifVq6ycRxedw%3D%3D</t>
  </si>
  <si>
    <t>https://www.mouser.com/ProductDetail/YAGEO/RC0603FR-071KL?qs=VU8sRB4EgwApHsk4rF%2F3zg%3D%3D</t>
  </si>
  <si>
    <t>https://www.mouser.com/ProductDetail/YAGEO/RC0603FR-1018KL?qs=qpJ%252B%252B%252Bdg6p1T2VMMxU7GeA%3D%3D</t>
  </si>
  <si>
    <t>https://www.mouser.com/ProductDetail/YAGEO/RC0603FR-071M5L?qs=VU8sRB4EgwAP38Z8qzPx9Q%3D%3D</t>
  </si>
  <si>
    <t>https://www.mouser.com/ProductDetail/YAGEO/RC0603FR-075K6L?qs=2cAdsCoAWRHvOVv%2Fp%252BkS0g%3D%3D</t>
  </si>
  <si>
    <t>https://www.mouser.com/ProductDetail/YAGEO/RC0603FR-07100RL?qs=NEN%2FsE%2FLsvPIwIWKCOS4%2FA%3D%3D</t>
  </si>
  <si>
    <t>https://www.mouser.com/ProductDetail/YAGEO/RC0603FR-07100KL?qs=e1ok2LiJcmaihem8Va5%2Fsw%3D%3D</t>
  </si>
  <si>
    <t>https://www.mouser.com/ProductDetail/YAGEO/RC0603FR-07510RL?qs=gt6vzsuosg04lV7mPQHzdw%3D%3D</t>
  </si>
  <si>
    <t>https://www.mouser.com/ProductDetail/YAGEO/RC0603FR-1047KL?qs=EiqXWrxQq600ZhhpLJs%252BtA%3D%3D</t>
  </si>
  <si>
    <t>https://www.mouser.com/ProductDetail/YAGEO/RC0603FR-07270RL?qs=diQw95jMAePl%252BPNr4oNP6Q%3D%3D</t>
  </si>
  <si>
    <t>https://www.mouser.com/ProductDetail/Texas-Instruments/LM4853MM-NOPB?qs=QbsRYf82W3F2psFI2da2Dw%3D%3D</t>
  </si>
  <si>
    <t>Link to Mouser cart &gt;&gt;&gt;&gt;</t>
  </si>
  <si>
    <t>https://www.mouser.com/ProductDetail/Molex/15166-0539?qs=N2VrfF4LzQecTCOx4K2VYA%3D%3D</t>
  </si>
  <si>
    <t>https://www.mouser.com/ProductDetail/Wurth-Elektronik/151033RS03000?qs=LlUlMxKIyB1%252BAw6bWFN43w%3D%3D</t>
  </si>
  <si>
    <t>https://www.mouser.com/ProductDetail/Nexperia/2N7002NXBKR?qs=%252B6g0mu59x7J2ddJstTJGkQ%3D%3D</t>
  </si>
  <si>
    <t>https://www.mouser.com/ProductDetail/YAGEO/RC0603FR-0710KL?qs=grNVn54RoB%252B3GtjbJj3wJQ%3D%3D</t>
  </si>
  <si>
    <t>https://www.mouser.com/ProductDetail/YAGEO/RC0603FR-07402KL?qs=e5TEs1AaK9ZgNZ9JLlILuQ%3D%3D</t>
  </si>
  <si>
    <t>https://www.mouser.com/ProductDetail/YAGEO/RC0603FR-1015KL?qs=EiqXWrxQq61HhvsANs7j4w%3D%3D</t>
  </si>
  <si>
    <t>https://www.mouser.com/ProductDetail/SparkFun/COM-08184?qs=WyAARYrbSnYOIhcg6ARCiQ%3D%3D</t>
  </si>
  <si>
    <t>https://www.mouser.com/ProductDetail/Texas-Instruments/LMV358IDR?qs=EIjG%252BN7kn%252BmCHnTyCQRw3Q%3D%3D</t>
  </si>
  <si>
    <t>https://www.mouser.com/ProductDetail/Micro-Commercial-Components-MCC/MMBT3906HE3-TP?qs=HBWAp0VN4Rh%2Ft2ZPx%252BV99A%3D%3D</t>
  </si>
  <si>
    <t>https://www.mouser.com/ProductDetail/Nexperia/MMBT3904VL?qs=cnAQGvEIVkKbCwIpHJoHxQ%3D%3D</t>
  </si>
  <si>
    <t>https://www.mouser.com/ProductDetail/YAGEO/RC0603FR-07523KL?qs=TkC2zyCLazpzUFWuXe7EHg%3D%3D</t>
  </si>
  <si>
    <t>https://www.mouser.com/ProductDetail/YAGEO/RC0603FR-0720KL?qs=VU8sRB4EgwCsxfrjtEIKPQ%3D%3D</t>
  </si>
  <si>
    <t>Could feasibly use TPS3840DL32 if 35 is out of stock</t>
  </si>
  <si>
    <t>Could feasibly use TPS3840DL37 or 40 if 35 is out of stock</t>
  </si>
  <si>
    <t>R7, R15</t>
  </si>
  <si>
    <t>C5, C6</t>
  </si>
  <si>
    <t>Might be difficult to find. TPS630702 preferred, but all will work. Check https://octopart.com/search?q=tps63070&amp;currency=USD&amp;specs=0</t>
  </si>
  <si>
    <t>https://www.mouser.com/ProductDetail/Texas-Instruments/TPS630702RNMT?qs=vLWxofP3U2wR9GhA3fXurw%3D%3D</t>
  </si>
  <si>
    <t>https://www.mouser.com/ProductDetail/KEMET/ESK107M010AC3AA?qs=9RUIYXQlAdBiO30krUyznA%3D%3D</t>
  </si>
  <si>
    <t>Tactile switch</t>
  </si>
  <si>
    <t>J3</t>
  </si>
  <si>
    <t>Surface Mount Terminal Strip</t>
  </si>
  <si>
    <t>Optional for assembly, only helpful for programming the ATTINY</t>
  </si>
  <si>
    <t>TPS3702CX50</t>
  </si>
  <si>
    <t>https://www.mouser.com/ProductDetail/81-GRM31CR61C476ME4L</t>
  </si>
  <si>
    <t>3.3uH</t>
  </si>
  <si>
    <t>Common mode filter</t>
  </si>
  <si>
    <t>Potential replacement: https://mou.sr/3f8G0Mi</t>
  </si>
  <si>
    <t>Replacement: https://mou.sr/3FiMvXw</t>
  </si>
  <si>
    <t>Potential replacement (not very space-friendly): https://mou.sr/3D5AUbH</t>
  </si>
  <si>
    <t>Replacement: https://www.mouser.com/ProductDetail/Panasonic/ECE-A0JKA101I?qs=WYPlz5ezODCWQbvWRFj8Mg%3D%3D</t>
  </si>
  <si>
    <t>Surface mount replacement: https://www.mouser.com/ProductDetail/Murata-Electronics/BLM18BD102SN1D?qs=h3IWXJJGQQWi4eZyJq6ScQ%3D%3D</t>
  </si>
  <si>
    <t>https://www.mouser.com/ProductDetail/?qs=Zy5V7Kj3rCVVMQaoWTlMmg%3D%3D</t>
  </si>
  <si>
    <t>Alternate Source</t>
  </si>
  <si>
    <t>https://www.mouser.com/ProjectManager/ProjectDetail.aspx?AccessID=1c97ed2390</t>
  </si>
  <si>
    <t>BLA31AG601SN4D</t>
  </si>
  <si>
    <t>https://www.mouser.com/ProductDetail/Murata-Electronics/BLA31AG601SN4D?qs=2ahBf5rJw09FDcUVkQibEg%3D%3D</t>
  </si>
  <si>
    <t>https://www.mouser.com/ProductDetail/556-ATTINY85V10SU</t>
  </si>
  <si>
    <t>https://www.mouser.com/ProductDetail/595-TPS3702CX50DDCR</t>
  </si>
  <si>
    <t>Optional IF you fully test the power board and confirm proper 5V operation</t>
  </si>
  <si>
    <t>https://www.mouser.com/ProductDetail/688-SKRRAB</t>
  </si>
  <si>
    <t>Optional, can be omitted if you don't want clicky SP-style buttons (SKRRAA is less clicky, SKRRAC is more clicky)</t>
  </si>
  <si>
    <t>SKRRABE010</t>
  </si>
  <si>
    <t>TSM-107-01-T-SH</t>
  </si>
  <si>
    <t>https://www.mouser.com/ProductDetail/200-TSM10701TSH</t>
  </si>
  <si>
    <t>R1, R14</t>
  </si>
  <si>
    <t>Note: verify all parts are available and in correct quantities when ordering. Consider buying multiples of certain parts as spares. If out of stock, check for alternate part numbers or stock at Digikey.</t>
  </si>
  <si>
    <t>B1-B8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</si>
</sst>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8"/>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4C9FF"/>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C9C9"/>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20">
    <xf numFmtId="0" fontId="0" fillId="0" borderId="0" xfId="0"/>
    <xf numFmtId="0" fontId="0" fillId="0" borderId="0" xfId="0" applyAlignment="1">
      <alignment horizontal="left"/>
    </xf>
    <xf numFmtId="0" fontId="0" fillId="0" borderId="0" xfId="0" quotePrefix="1" applyAlignment="1">
      <alignment horizontal="left"/>
    </xf>
    <xf numFmtId="0" fontId="2" fillId="0" borderId="0" xfId="1"/>
    <xf numFmtId="0" fontId="0" fillId="0" borderId="0" xfId="0" quotePrefix="1"/>
    <xf numFmtId="0" fontId="2" fillId="0" borderId="0" xfId="1" applyFill="1"/>
    <xf numFmtId="0" fontId="0" fillId="0" borderId="0" xfId="0" applyAlignment="1">
      <alignment horizontal="left" wrapText="1"/>
    </xf>
    <xf numFmtId="0" fontId="2" fillId="0" borderId="0" xfId="1" quotePrefix="1" applyFill="1"/>
    <xf numFmtId="44" fontId="0" fillId="0" borderId="0" xfId="2" applyFont="1"/>
    <xf numFmtId="44" fontId="0" fillId="0" borderId="0" xfId="2" applyFont="1" applyFill="1"/>
    <xf numFmtId="0" fontId="4" fillId="0" borderId="0" xfId="0" applyFont="1"/>
    <xf numFmtId="44" fontId="4" fillId="0" borderId="0" xfId="2" applyFont="1"/>
    <xf numFmtId="0" fontId="4" fillId="0" borderId="0" xfId="0" applyFont="1" applyAlignment="1">
      <alignment wrapText="1"/>
    </xf>
    <xf numFmtId="0" fontId="4" fillId="0" borderId="0" xfId="0" applyFont="1" applyAlignment="1">
      <alignment horizontal="left" wrapText="1"/>
    </xf>
    <xf numFmtId="0" fontId="2" fillId="0" borderId="0" xfId="1" applyAlignment="1">
      <alignment horizontal="left"/>
    </xf>
    <xf numFmtId="0" fontId="0" fillId="3" borderId="0" xfId="0" applyFill="1"/>
    <xf numFmtId="0" fontId="0" fillId="2" borderId="0" xfId="0" applyFill="1"/>
    <xf numFmtId="0" fontId="2" fillId="4" borderId="0" xfId="1" applyFill="1"/>
    <xf numFmtId="0" fontId="2" fillId="5" borderId="0" xfId="1" applyFill="1"/>
    <xf numFmtId="0" fontId="1" fillId="0" borderId="0" xfId="0" applyFont="1" applyAlignment="1">
      <alignment horizontal="center" vertical="center" textRotation="90"/>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C9C9"/>
      <color rgb="FFFFA3A3"/>
      <color rgb="FFE4C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ouser.com/ProductDetail/Samsung-Electro-Mechanics/CL10B221KB8NFNC?qs=YCa%2FAAYMW03S2dLM1EfL7A%3D%3D" TargetMode="External"/><Relationship Id="rId21" Type="http://schemas.openxmlformats.org/officeDocument/2006/relationships/hyperlink" Target="https://www.mouser.com/ProductDetail/?qs=LOCUfHb8d9u7lcjEnyhX1g%3D%3D" TargetMode="External"/><Relationship Id="rId42" Type="http://schemas.openxmlformats.org/officeDocument/2006/relationships/hyperlink" Target="https://www.mouser.com/ProductDetail/KEMET/C0603C151J5GACTU?qs=V6nSPVTm7vxbAvL0weNH%252BQ%3D%3D" TargetMode="External"/><Relationship Id="rId47" Type="http://schemas.openxmlformats.org/officeDocument/2006/relationships/hyperlink" Target="https://retrogamerepairshop.com/products/funnyplaying-clear-game-boy-dmg-original-speaker?variant=37728957726892" TargetMode="External"/><Relationship Id="rId63" Type="http://schemas.openxmlformats.org/officeDocument/2006/relationships/hyperlink" Target="https://www.mouser.com/ProductDetail/YAGEO/RC0603FR-071KL?qs=VU8sRB4EgwApHsk4rF%2F3zg%3D%3D" TargetMode="External"/><Relationship Id="rId68" Type="http://schemas.openxmlformats.org/officeDocument/2006/relationships/hyperlink" Target="https://www.mouser.com/ProductDetail/YAGEO/RC0603FR-0710KL?qs=grNVn54RoB%252B3GtjbJj3wJQ%3D%3D" TargetMode="External"/><Relationship Id="rId16" Type="http://schemas.openxmlformats.org/officeDocument/2006/relationships/hyperlink" Target="https://www.mouser.com/ProductDetail/YAGEO/CC0603FRNPO9BN180?qs=vTakOoo5QyL0KzYUzHPSUw%3D%3D" TargetMode="External"/><Relationship Id="rId11" Type="http://schemas.openxmlformats.org/officeDocument/2006/relationships/hyperlink" Target="https://www.mouser.com/ProductDetail/863-NCP161ASN330T1G" TargetMode="External"/><Relationship Id="rId24" Type="http://schemas.openxmlformats.org/officeDocument/2006/relationships/hyperlink" Target="https://www.mouser.com/ProductDetail/YAGEO/RC0603FR-071M5L?qs=VU8sRB4EgwAP38Z8qzPx9Q%3D%3D" TargetMode="External"/><Relationship Id="rId32" Type="http://schemas.openxmlformats.org/officeDocument/2006/relationships/hyperlink" Target="https://www.mouser.com/ProductDetail/Murata-Electronics/GRM188R61E106KA73J?qs=5aG0NVq1C4xEV8YyiSS7mg%3D%3D&amp;countrycode=US&amp;currencycode=USD" TargetMode="External"/><Relationship Id="rId37" Type="http://schemas.openxmlformats.org/officeDocument/2006/relationships/hyperlink" Target="https://www.mouser.com/ProductDetail/Micro-Commercial-Components-MCC/MMBT3906HE3-TP?qs=HBWAp0VN4Rh%2Ft2ZPx%252BV99A%3D%3D" TargetMode="External"/><Relationship Id="rId40" Type="http://schemas.openxmlformats.org/officeDocument/2006/relationships/hyperlink" Target="https://retrogamerepairshop.com/collections/dmg-power/products/game-boy-dmg-original-high-quality-replacement-battery-contact-terminals?variant=37893135794348" TargetMode="External"/><Relationship Id="rId45" Type="http://schemas.openxmlformats.org/officeDocument/2006/relationships/hyperlink" Target="https://www.mouser.com/ProductDetail/556-ATTINY85V10SU" TargetMode="External"/><Relationship Id="rId53" Type="http://schemas.openxmlformats.org/officeDocument/2006/relationships/hyperlink" Target="https://www.mouser.com/ProductDetail/KEMET/C0603C103J5RACTU?qs=BimOss5pjlFJEfKhlb7g1g%3D%3D" TargetMode="External"/><Relationship Id="rId58" Type="http://schemas.openxmlformats.org/officeDocument/2006/relationships/hyperlink" Target="https://www.mouser.com/ProductDetail/GCT/FFC2B17-50-T?qs=TuK3vfAjtkWT79JbRBZamg%3D%3D" TargetMode="External"/><Relationship Id="rId66" Type="http://schemas.openxmlformats.org/officeDocument/2006/relationships/hyperlink" Target="https://www.mouser.com/ProductDetail/Vishay-Semiconductors/SI1443EDH-T1-GE3?qs=vlV4ps1%252BrQifVq6ycRxedw%3D%3D" TargetMode="External"/><Relationship Id="rId74" Type="http://schemas.openxmlformats.org/officeDocument/2006/relationships/hyperlink" Target="https://www.mouser.com/ProjectManager/ProjectDetail.aspx?AccessID=1c97ed2390" TargetMode="External"/><Relationship Id="rId5" Type="http://schemas.openxmlformats.org/officeDocument/2006/relationships/hyperlink" Target="https://www.mouser.com/ProductDetail/GCT/FFC2B17-50-T?qs=TuK3vfAjtkWT79JbRBZamg%3D%3D" TargetMode="External"/><Relationship Id="rId61" Type="http://schemas.openxmlformats.org/officeDocument/2006/relationships/hyperlink" Target="https://www.mouser.com/ProductDetail/YAGEO/RC0603FR-07100KL?qs=e1ok2LiJcmaihem8Va5%2Fsw%3D%3D" TargetMode="External"/><Relationship Id="rId19" Type="http://schemas.openxmlformats.org/officeDocument/2006/relationships/hyperlink" Target="https://www.mouser.com/ProductDetail/KEMET/C0603C105K4RACTU?qs=STjISULpmtZNMAZGR4X39Q%3D%3D" TargetMode="External"/><Relationship Id="rId14" Type="http://schemas.openxmlformats.org/officeDocument/2006/relationships/hyperlink" Target="https://www.mouser.com/ProductDetail/Taiyo-Yuden/FBMH2012HM221-T?qs=I6KAKw0tg2yIAV1HVl6Cew%3D%3D" TargetMode="External"/><Relationship Id="rId22" Type="http://schemas.openxmlformats.org/officeDocument/2006/relationships/hyperlink" Target="https://www.mouser.com/ProductDetail/YAGEO/RC0603FR-071KL?qs=VU8sRB4EgwApHsk4rF%2F3zg%3D%3D" TargetMode="External"/><Relationship Id="rId27" Type="http://schemas.openxmlformats.org/officeDocument/2006/relationships/hyperlink" Target="https://www.mouser.com/ProductDetail/Wurth-Elektronik/151033RS03000?qs=LlUlMxKIyB1%252BAw6bWFN43w%3D%3D" TargetMode="External"/><Relationship Id="rId30" Type="http://schemas.openxmlformats.org/officeDocument/2006/relationships/hyperlink" Target="https://www.mouser.com/ProductDetail/Texas-Instruments/LMV358IDR?qs=EIjG%252BN7kn%252BmCHnTyCQRw3Q%3D%3D" TargetMode="External"/><Relationship Id="rId35" Type="http://schemas.openxmlformats.org/officeDocument/2006/relationships/hyperlink" Target="https://www.mouser.com/ProductDetail/70-IHLP1212BZER1R5M1" TargetMode="External"/><Relationship Id="rId43" Type="http://schemas.openxmlformats.org/officeDocument/2006/relationships/hyperlink" Target="https://www.aliexpress.com/item/3256802533298738.html?spm=a2g0o.order_list.0.0.5ee21802yek6HF" TargetMode="External"/><Relationship Id="rId48" Type="http://schemas.openxmlformats.org/officeDocument/2006/relationships/hyperlink" Target="https://www.mouser.com/ProductDetail/YAGEO/CC0603JPNPO9BN101?qs=7s%252B3O6pAiyAo%2FUxNqKltRA%3D%3D" TargetMode="External"/><Relationship Id="rId56" Type="http://schemas.openxmlformats.org/officeDocument/2006/relationships/hyperlink" Target="https://www.mouser.com/ProductDetail/?qs=l5k%252BbMnNDknCtKnMv1oEgA%3D%3D" TargetMode="External"/><Relationship Id="rId64" Type="http://schemas.openxmlformats.org/officeDocument/2006/relationships/hyperlink" Target="https://www.mouser.com/ProductDetail/Vishay-Beyschlag/MFU0603FF01000P100?qs=oI046glRurtlP8n%252B3l7CPg%3D%3D" TargetMode="External"/><Relationship Id="rId69" Type="http://schemas.openxmlformats.org/officeDocument/2006/relationships/hyperlink" Target="https://www.mouser.com/ProductDetail/YAGEO/RC0603FR-0720KL?qs=VU8sRB4EgwCsxfrjtEIKPQ%3D%3D" TargetMode="External"/><Relationship Id="rId77" Type="http://schemas.openxmlformats.org/officeDocument/2006/relationships/hyperlink" Target="https://www.mouser.com/ProductDetail/200-TSM10601TSH" TargetMode="External"/><Relationship Id="rId8" Type="http://schemas.openxmlformats.org/officeDocument/2006/relationships/hyperlink" Target="https://www.mouser.com/ProductDetail/YAGEO/RC0603FR-1018KL?qs=qpJ%252B%252B%252Bdg6p1T2VMMxU7GeA%3D%3D" TargetMode="External"/><Relationship Id="rId51" Type="http://schemas.openxmlformats.org/officeDocument/2006/relationships/hyperlink" Target="https://www.mouser.com/ProductDetail/YAGEO/RC0603FR-0710KL?qs=grNVn54RoB%252B3GtjbJj3wJQ%3D%3D" TargetMode="External"/><Relationship Id="rId72" Type="http://schemas.openxmlformats.org/officeDocument/2006/relationships/hyperlink" Target="https://www.mouser.com/ProductDetail/KEMET/C0603C105K4RACTU?qs=STjISULpmtZNMAZGR4X39Q%3D%3D" TargetMode="External"/><Relationship Id="rId3" Type="http://schemas.openxmlformats.org/officeDocument/2006/relationships/hyperlink" Target="https://www.mouser.com/ProductDetail/Panasonic/ERB-RG2R50V?qs=Z3CaLxJiOJK8SjHyp%252BdV%2FQ%3D%3D" TargetMode="External"/><Relationship Id="rId12" Type="http://schemas.openxmlformats.org/officeDocument/2006/relationships/hyperlink" Target="https://aliexpi.com/qg1M" TargetMode="External"/><Relationship Id="rId17" Type="http://schemas.openxmlformats.org/officeDocument/2006/relationships/hyperlink" Target="https://www.mouser.com/ProductDetail/603-C0603FRNPO9BN270" TargetMode="External"/><Relationship Id="rId25" Type="http://schemas.openxmlformats.org/officeDocument/2006/relationships/hyperlink" Target="https://www.mouser.com/ProductDetail/KEMET/ESK107M010AC3AA?qs=9RUIYXQlAdBiO30krUyznA%3D%3D" TargetMode="External"/><Relationship Id="rId33" Type="http://schemas.openxmlformats.org/officeDocument/2006/relationships/hyperlink" Target="https://www.mouser.com/ProductDetail/Samsung-Electro-Mechanics/CL31A226KAHNNNE?qs=X6jEic%2FHinCdwsjGJII51w%3D%3D" TargetMode="External"/><Relationship Id="rId38" Type="http://schemas.openxmlformats.org/officeDocument/2006/relationships/hyperlink" Target="https://www.mouser.com/ProductDetail/YAGEO/RC0603FR-07523KL?qs=TkC2zyCLazpzUFWuXe7EHg%3D%3D" TargetMode="External"/><Relationship Id="rId46" Type="http://schemas.openxmlformats.org/officeDocument/2006/relationships/hyperlink" Target="https://www.mouser.com/ProductDetail/Texas-Instruments/TPS630702RNMT?qs=vLWxofP3U2wR9GhA3fXurw%3D%3D" TargetMode="External"/><Relationship Id="rId59" Type="http://schemas.openxmlformats.org/officeDocument/2006/relationships/hyperlink" Target="https://www.mouser.com/ProductDetail/YAGEO/RC0603FR-1018KL?qs=qpJ%252B%252B%252Bdg6p1T2VMMxU7GeA%3D%3D" TargetMode="External"/><Relationship Id="rId67" Type="http://schemas.openxmlformats.org/officeDocument/2006/relationships/hyperlink" Target="https://www.mouser.com/ProductDetail/YAGEO/RC0603FR-07100KL?qs=e1ok2LiJcmaihem8Va5%2Fsw%3D%3D" TargetMode="External"/><Relationship Id="rId20" Type="http://schemas.openxmlformats.org/officeDocument/2006/relationships/hyperlink" Target="https://www.mouser.com/ProductDetail/?qs=l5k%252BbMnNDknCtKnMv1oEgA%3D%3D" TargetMode="External"/><Relationship Id="rId41" Type="http://schemas.openxmlformats.org/officeDocument/2006/relationships/hyperlink" Target="https://www.mouser.com/ProductDetail/YAGEO/CC0603JRNPO9BN220?qs=vTakOoo5QyIVMYOUTI%2F4zA%3D%3D" TargetMode="External"/><Relationship Id="rId54" Type="http://schemas.openxmlformats.org/officeDocument/2006/relationships/hyperlink" Target="https://www.mouser.com/ProductDetail/YAGEO/RC0603FR-1047KL?qs=EiqXWrxQq600ZhhpLJs%252BtA%3D%3D" TargetMode="External"/><Relationship Id="rId62" Type="http://schemas.openxmlformats.org/officeDocument/2006/relationships/hyperlink" Target="https://www.mouser.com/ProductDetail/YAGEO/RC0603FR-07510RL?qs=gt6vzsuosg04lV7mPQHzdw%3D%3D" TargetMode="External"/><Relationship Id="rId70" Type="http://schemas.openxmlformats.org/officeDocument/2006/relationships/hyperlink" Target="https://www.mouser.com/ProductDetail/Texas-Instruments/TPS3840DL35DBVR?qs=7MVldsJ5UawbjRj7dP73rA%3D%3D" TargetMode="External"/><Relationship Id="rId75" Type="http://schemas.openxmlformats.org/officeDocument/2006/relationships/hyperlink" Target="https://www.mouser.com/ProductDetail/?qs=Zy5V7Kj3rCVVMQaoWTlMmg%3D%3D" TargetMode="External"/><Relationship Id="rId1" Type="http://schemas.openxmlformats.org/officeDocument/2006/relationships/hyperlink" Target="https://www.mouser.com/ProductDetail/Vishay-Beyschlag/MFU0603FF01000P100?qs=oI046glRurtlP8n%252B3l7CPg%3D%3D" TargetMode="External"/><Relationship Id="rId6" Type="http://schemas.openxmlformats.org/officeDocument/2006/relationships/hyperlink" Target="https://www.mouser.com/ProductDetail/YAGEO/RC0603FR-075K6L?qs=2cAdsCoAWRHvOVv%2Fp%252BkS0g%3D%3D" TargetMode="External"/><Relationship Id="rId15" Type="http://schemas.openxmlformats.org/officeDocument/2006/relationships/hyperlink" Target="https://www.mouser.com/ProductDetail/Murata-Electronics/BLM18BD102SN1D?qs=h3IWXJJGQQWi4eZyJq6ScQ%3D%3D" TargetMode="External"/><Relationship Id="rId23" Type="http://schemas.openxmlformats.org/officeDocument/2006/relationships/hyperlink" Target="https://www.mouser.com/ProductDetail/YAGEO/RC0603FR-07100KL?qs=e1ok2LiJcmaihem8Va5%2Fsw%3D%3D" TargetMode="External"/><Relationship Id="rId28" Type="http://schemas.openxmlformats.org/officeDocument/2006/relationships/hyperlink" Target="https://www.mouser.com/ProductDetail/YAGEO/RC0603FR-07402KL?qs=e5TEs1AaK9ZgNZ9JLlILuQ%3D%3D" TargetMode="External"/><Relationship Id="rId36" Type="http://schemas.openxmlformats.org/officeDocument/2006/relationships/hyperlink" Target="https://www.mouser.com/ProductDetail/Nexperia/MMBT3904VL?qs=cnAQGvEIVkKbCwIpHJoHxQ%3D%3D" TargetMode="External"/><Relationship Id="rId49" Type="http://schemas.openxmlformats.org/officeDocument/2006/relationships/hyperlink" Target="https://www.mouser.com/ProductDetail/Adafruit/4684?qs=DPoM0jnrROWIv9%2FMCIm5vw%3D%3D" TargetMode="External"/><Relationship Id="rId57" Type="http://schemas.openxmlformats.org/officeDocument/2006/relationships/hyperlink" Target="https://www.mouser.com/ProductDetail/?qs=l5k%252BbMnNDknCtKnMv1oEgA%3D%3D" TargetMode="External"/><Relationship Id="rId10" Type="http://schemas.openxmlformats.org/officeDocument/2006/relationships/hyperlink" Target="https://www.mouser.com/ProductDetail/Texas-Instruments/TPS3840DL35DBVR?qs=7MVldsJ5UawbjRj7dP73rA%3D%3D" TargetMode="External"/><Relationship Id="rId31" Type="http://schemas.openxmlformats.org/officeDocument/2006/relationships/hyperlink" Target="https://www.mouser.com/ProductDetail/SparkFun/COM-08184?qs=WyAARYrbSnYOIhcg6ARCiQ%3D%3D" TargetMode="External"/><Relationship Id="rId44" Type="http://schemas.openxmlformats.org/officeDocument/2006/relationships/hyperlink" Target="https://www.mouser.com/ProductDetail/YAGEO/RC0603FR-07270RL?qs=diQw95jMAePl%252BPNr4oNP6Q%3D%3D" TargetMode="External"/><Relationship Id="rId52" Type="http://schemas.openxmlformats.org/officeDocument/2006/relationships/hyperlink" Target="https://www.mouser.com/ProductDetail/Nexperia/2N7002NXBKR?qs=%252B6g0mu59x7J2ddJstTJGkQ%3D%3D" TargetMode="External"/><Relationship Id="rId60" Type="http://schemas.openxmlformats.org/officeDocument/2006/relationships/hyperlink" Target="https://www.mouser.com/ProductDetail/YAGEO/RC0603FR-07100RL?qs=NEN%2FsE%2FLsvPIwIWKCOS4%2FA%3D%3D" TargetMode="External"/><Relationship Id="rId65" Type="http://schemas.openxmlformats.org/officeDocument/2006/relationships/hyperlink" Target="https://www.mouser.com/ProductDetail/Nexperia/2N7002NXBKR?qs=%252B6g0mu59x7J2ddJstTJGkQ%3D%3D" TargetMode="External"/><Relationship Id="rId73" Type="http://schemas.openxmlformats.org/officeDocument/2006/relationships/hyperlink" Target="https://www.mouser.com/ProductDetail/688-SKRRAB" TargetMode="External"/><Relationship Id="rId78" Type="http://schemas.openxmlformats.org/officeDocument/2006/relationships/printerSettings" Target="../printerSettings/printerSettings1.bin"/><Relationship Id="rId4" Type="http://schemas.openxmlformats.org/officeDocument/2006/relationships/hyperlink" Target="https://www.mouser.com/ProductDetail/Murata-Electronics/BLA31AG601SN4D?qs=2ahBf5rJw09FDcUVkQibEg%3D%3D" TargetMode="External"/><Relationship Id="rId9" Type="http://schemas.openxmlformats.org/officeDocument/2006/relationships/hyperlink" Target="https://www.mouser.com/ProductDetail/Texas-Instruments/LM4853MM-NOPB?qs=QbsRYf82W3F2psFI2da2Dw%3D%3D" TargetMode="External"/><Relationship Id="rId13" Type="http://schemas.openxmlformats.org/officeDocument/2006/relationships/hyperlink" Target="https://www.mouser.com/ProductDetail/Vishay-Semiconductors/SI1443EDH-T1-GE3?qs=vlV4ps1%252BrQifVq6ycRxedw%3D%3D" TargetMode="External"/><Relationship Id="rId18" Type="http://schemas.openxmlformats.org/officeDocument/2006/relationships/hyperlink" Target="https://www.mouser.com/ProductDetail/KEMET/C0603C103J5RACTU?qs=BimOss5pjlFJEfKhlb7g1g%3D%3D" TargetMode="External"/><Relationship Id="rId39" Type="http://schemas.openxmlformats.org/officeDocument/2006/relationships/hyperlink" Target="https://www.mouser.com/ProductDetail/Molex/15166-0539?qs=N2VrfF4LzQecTCOx4K2VYA%3D%3D" TargetMode="External"/><Relationship Id="rId34" Type="http://schemas.openxmlformats.org/officeDocument/2006/relationships/hyperlink" Target="https://www.mouser.com/ProductDetail/81-GRM31CR61C476ME4L" TargetMode="External"/><Relationship Id="rId50" Type="http://schemas.openxmlformats.org/officeDocument/2006/relationships/hyperlink" Target="https://www.mouser.com/ProductDetail/595-TPS3702CX50DDCR" TargetMode="External"/><Relationship Id="rId55" Type="http://schemas.openxmlformats.org/officeDocument/2006/relationships/hyperlink" Target="https://www.mouser.com/ProductDetail/YAGEO/RC0603FR-07510RL?qs=gt6vzsuosg04lV7mPQHzdw%3D%3D" TargetMode="External"/><Relationship Id="rId76" Type="http://schemas.openxmlformats.org/officeDocument/2006/relationships/hyperlink" Target="https://www.mouser.com/ProductDetail/YAGEO/RC0603FR-0710KL?qs=grNVn54RoB%252B3GtjbJj3wJQ%3D%3D" TargetMode="External"/><Relationship Id="rId7" Type="http://schemas.openxmlformats.org/officeDocument/2006/relationships/hyperlink" Target="https://www.mouser.com/ProductDetail/YAGEO/RC0603FR-07100RL?qs=NEN%2FsE%2FLsvPIwIWKCOS4%2FA%3D%3D" TargetMode="External"/><Relationship Id="rId71" Type="http://schemas.openxmlformats.org/officeDocument/2006/relationships/hyperlink" Target="https://www.mouser.com/ProductDetail/YAGEO/RC0603FR-071KL?qs=VU8sRB4EgwApHsk4rF%2F3zg%3D%3D" TargetMode="External"/><Relationship Id="rId2" Type="http://schemas.openxmlformats.org/officeDocument/2006/relationships/hyperlink" Target="https://www.mouser.com/ProductDetail/Littelfuse/1206L110THYR?qs=CPcc0c%2Fon9HuH5Zb2mgbPg%3D%3D" TargetMode="External"/><Relationship Id="rId29" Type="http://schemas.openxmlformats.org/officeDocument/2006/relationships/hyperlink" Target="https://www.mouser.com/ProductDetail/YAGEO/RC0603FR-1015KL?qs=EiqXWrxQq61HhvsANs7j4w%3D%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yageo/RC0603FR-071KL/726843" TargetMode="External"/><Relationship Id="rId13" Type="http://schemas.openxmlformats.org/officeDocument/2006/relationships/hyperlink" Target="https://www.digikey.com/en/products/detail/samsung-electro-mechanics/CL10B104KO8NNWC/3887597" TargetMode="External"/><Relationship Id="rId18" Type="http://schemas.openxmlformats.org/officeDocument/2006/relationships/hyperlink" Target="https://www.mouser.com/ProductDetail/Murata-Electronics/GRM188R61E106KA73J?qs=5aG0NVq1C4xEV8YyiSS7mg%3D%3D&amp;countrycode=US&amp;currencycode=USD" TargetMode="External"/><Relationship Id="rId3" Type="http://schemas.openxmlformats.org/officeDocument/2006/relationships/hyperlink" Target="https://www.digikey.com/en/products/detail/nexperia-usa-inc/2N7002NXBKR/10416553" TargetMode="External"/><Relationship Id="rId7" Type="http://schemas.openxmlformats.org/officeDocument/2006/relationships/hyperlink" Target="https://www.digikey.com/en/products/detail/yageo/RC0603FR-07232KL/727072" TargetMode="External"/><Relationship Id="rId12" Type="http://schemas.openxmlformats.org/officeDocument/2006/relationships/hyperlink" Target="https://www.mouser.com/ProductDetail/Texas-Instruments/TPS3840DL22DBVR?qs=%252B6g0mu59x7Lf1uRTRhpR2w%3D%3D" TargetMode="External"/><Relationship Id="rId17" Type="http://schemas.openxmlformats.org/officeDocument/2006/relationships/hyperlink" Target="https://www.digikey.com/en/products/detail/rohm-semiconductor/SML-D12U1WT86/5843853" TargetMode="External"/><Relationship Id="rId2" Type="http://schemas.openxmlformats.org/officeDocument/2006/relationships/hyperlink" Target="https://www.digikey.com/en/products/detail/micro-commercial-co/MMBT3906-TP/819631" TargetMode="External"/><Relationship Id="rId16" Type="http://schemas.openxmlformats.org/officeDocument/2006/relationships/hyperlink" Target="https://www.digikey.com/en/products/detail/murata-electronics/LQH3NPZ100MJRL/9887679" TargetMode="External"/><Relationship Id="rId1" Type="http://schemas.openxmlformats.org/officeDocument/2006/relationships/hyperlink" Target="https://www.digikey.com/en/products/detail/micro-commercial-co/MMBT3904-TP/717280" TargetMode="External"/><Relationship Id="rId6" Type="http://schemas.openxmlformats.org/officeDocument/2006/relationships/hyperlink" Target="https://www.digikey.com/en/products/detail/yageo/RC0603FR-0710KL/726880" TargetMode="External"/><Relationship Id="rId11" Type="http://schemas.openxmlformats.org/officeDocument/2006/relationships/hyperlink" Target="https://www.mouser.com/ProductDetail/Texas-Instruments/TPS61202DSCT?qs=WxL8HmPi5r5Jg6NZNBKShQ%3D%3D" TargetMode="External"/><Relationship Id="rId5" Type="http://schemas.openxmlformats.org/officeDocument/2006/relationships/hyperlink" Target="https://www.digikey.com/en/products/detail/yageo/RC0603FR-07100KL/726889" TargetMode="External"/><Relationship Id="rId15" Type="http://schemas.openxmlformats.org/officeDocument/2006/relationships/hyperlink" Target="https://www.mouser.com/ProductDetail/81-LQH3NPN2R2MMEL" TargetMode="External"/><Relationship Id="rId10" Type="http://schemas.openxmlformats.org/officeDocument/2006/relationships/hyperlink" Target="https://www.mouser.com/ProductDetail/Texas-Instruments/TPS62056DGS?qs=Gse6rAGbi7%252BfbVYUmz7rjA%3D%3D" TargetMode="External"/><Relationship Id="rId19" Type="http://schemas.openxmlformats.org/officeDocument/2006/relationships/hyperlink" Target="https://www.mouser.com/ProductDetail/Samsung-Electro-Mechanics/CL31A226KAHNNNE?qs=X6jEic%2FHinCdwsjGJII51w%3D%3D" TargetMode="External"/><Relationship Id="rId4" Type="http://schemas.openxmlformats.org/officeDocument/2006/relationships/hyperlink" Target="https://www.digikey.com/en/products/detail/yageo/RC0603FR-07100RL/726888" TargetMode="External"/><Relationship Id="rId9" Type="http://schemas.openxmlformats.org/officeDocument/2006/relationships/hyperlink" Target="https://www.digikey.com/en/products/detail/vishay-beyschlag-draloric-bc-components/MFU0603FF01000P100/1206475" TargetMode="External"/><Relationship Id="rId14" Type="http://schemas.openxmlformats.org/officeDocument/2006/relationships/hyperlink" Target="https://www.digikey.com/en/products/detail/kemet/C0603C105K4RAC7867/2199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2F74-6B21-4A92-88AA-13BD0DE1F9EF}">
  <dimension ref="A1:I87"/>
  <sheetViews>
    <sheetView tabSelected="1" zoomScaleNormal="100" workbookViewId="0">
      <pane xSplit="1" ySplit="2" topLeftCell="B3" activePane="bottomRight" state="frozen"/>
      <selection pane="topRight" activeCell="B1" sqref="B1"/>
      <selection pane="bottomLeft" activeCell="A3" sqref="A3"/>
      <selection pane="bottomRight" activeCell="C43" sqref="C43"/>
    </sheetView>
  </sheetViews>
  <sheetFormatPr defaultRowHeight="15" x14ac:dyDescent="0.25"/>
  <cols>
    <col min="2" max="2" width="38.28515625" bestFit="1" customWidth="1"/>
    <col min="3" max="3" width="4.140625" bestFit="1" customWidth="1"/>
    <col min="4" max="4" width="30.140625" style="1" customWidth="1"/>
    <col min="5" max="5" width="19.85546875" style="1" bestFit="1" customWidth="1"/>
    <col min="6" max="6" width="31.5703125" bestFit="1" customWidth="1"/>
    <col min="7" max="7" width="125.42578125" bestFit="1" customWidth="1"/>
    <col min="8" max="8" width="168.7109375" bestFit="1" customWidth="1"/>
    <col min="9" max="9" width="61.5703125" bestFit="1" customWidth="1"/>
  </cols>
  <sheetData>
    <row r="1" spans="1:9" x14ac:dyDescent="0.25">
      <c r="B1" t="s">
        <v>276</v>
      </c>
      <c r="D1" s="14" t="s">
        <v>311</v>
      </c>
      <c r="G1" s="10" t="s">
        <v>323</v>
      </c>
    </row>
    <row r="2" spans="1:9" s="12" customFormat="1" ht="30" customHeight="1" x14ac:dyDescent="0.25">
      <c r="B2" s="12" t="s">
        <v>229</v>
      </c>
      <c r="C2" s="12" t="s">
        <v>0</v>
      </c>
      <c r="D2" s="13" t="s">
        <v>132</v>
      </c>
      <c r="E2" s="13" t="s">
        <v>1</v>
      </c>
      <c r="F2" s="12" t="s">
        <v>46</v>
      </c>
      <c r="G2" s="12" t="s">
        <v>136</v>
      </c>
      <c r="H2" s="12" t="s">
        <v>227</v>
      </c>
      <c r="I2" s="12" t="s">
        <v>310</v>
      </c>
    </row>
    <row r="3" spans="1:9" ht="15" customHeight="1" x14ac:dyDescent="0.25">
      <c r="A3" s="19" t="s">
        <v>230</v>
      </c>
      <c r="B3" s="4" t="s">
        <v>45</v>
      </c>
      <c r="C3">
        <v>2</v>
      </c>
      <c r="F3" t="s">
        <v>47</v>
      </c>
      <c r="G3" t="s">
        <v>137</v>
      </c>
      <c r="H3" s="17" t="s">
        <v>131</v>
      </c>
    </row>
    <row r="4" spans="1:9" x14ac:dyDescent="0.25">
      <c r="A4" s="19"/>
      <c r="B4" t="s">
        <v>2</v>
      </c>
      <c r="C4">
        <v>1</v>
      </c>
      <c r="D4" s="1" t="s">
        <v>3</v>
      </c>
      <c r="E4" s="2" t="s">
        <v>4</v>
      </c>
      <c r="F4" t="s">
        <v>219</v>
      </c>
      <c r="G4" t="s">
        <v>246</v>
      </c>
      <c r="H4" s="3" t="s">
        <v>155</v>
      </c>
    </row>
    <row r="5" spans="1:9" x14ac:dyDescent="0.25">
      <c r="A5" s="19"/>
      <c r="B5" t="s">
        <v>5</v>
      </c>
      <c r="C5">
        <v>1</v>
      </c>
      <c r="D5" s="1" t="s">
        <v>6</v>
      </c>
      <c r="E5" s="2" t="s">
        <v>4</v>
      </c>
      <c r="F5" t="s">
        <v>219</v>
      </c>
      <c r="G5" t="s">
        <v>246</v>
      </c>
      <c r="H5" s="3" t="s">
        <v>253</v>
      </c>
    </row>
    <row r="6" spans="1:9" x14ac:dyDescent="0.25">
      <c r="A6" s="19"/>
      <c r="B6" t="s">
        <v>7</v>
      </c>
      <c r="C6">
        <v>1</v>
      </c>
      <c r="D6" s="1" t="s">
        <v>9</v>
      </c>
      <c r="E6" s="2" t="s">
        <v>4</v>
      </c>
      <c r="F6" t="s">
        <v>219</v>
      </c>
      <c r="H6" s="3" t="s">
        <v>254</v>
      </c>
    </row>
    <row r="7" spans="1:9" x14ac:dyDescent="0.25">
      <c r="A7" s="19"/>
      <c r="B7" t="s">
        <v>8</v>
      </c>
      <c r="C7">
        <v>3</v>
      </c>
      <c r="D7" s="1" t="s">
        <v>10</v>
      </c>
      <c r="E7" s="2" t="s">
        <v>4</v>
      </c>
      <c r="F7" t="s">
        <v>219</v>
      </c>
      <c r="H7" s="3" t="s">
        <v>124</v>
      </c>
    </row>
    <row r="8" spans="1:9" x14ac:dyDescent="0.25">
      <c r="A8" s="19"/>
      <c r="B8" t="s">
        <v>11</v>
      </c>
      <c r="C8">
        <v>6</v>
      </c>
      <c r="D8" s="1" t="s">
        <v>118</v>
      </c>
      <c r="E8" s="2" t="s">
        <v>4</v>
      </c>
      <c r="F8" t="s">
        <v>219</v>
      </c>
      <c r="G8" t="s">
        <v>174</v>
      </c>
      <c r="H8" s="5" t="s">
        <v>156</v>
      </c>
    </row>
    <row r="9" spans="1:9" x14ac:dyDescent="0.25">
      <c r="A9" s="19"/>
      <c r="B9" t="s">
        <v>128</v>
      </c>
      <c r="C9">
        <v>9</v>
      </c>
      <c r="D9" s="1" t="s">
        <v>12</v>
      </c>
      <c r="E9" s="2" t="s">
        <v>4</v>
      </c>
      <c r="F9" t="s">
        <v>219</v>
      </c>
      <c r="G9" t="s">
        <v>174</v>
      </c>
      <c r="H9" s="5" t="s">
        <v>255</v>
      </c>
    </row>
    <row r="10" spans="1:9" x14ac:dyDescent="0.25">
      <c r="A10" s="19"/>
      <c r="B10" t="s">
        <v>94</v>
      </c>
      <c r="C10">
        <v>5</v>
      </c>
      <c r="D10" s="1" t="s">
        <v>61</v>
      </c>
      <c r="E10" s="2" t="s">
        <v>4</v>
      </c>
      <c r="F10" t="s">
        <v>219</v>
      </c>
      <c r="G10" t="s">
        <v>174</v>
      </c>
      <c r="H10" s="7" t="s">
        <v>256</v>
      </c>
    </row>
    <row r="11" spans="1:9" x14ac:dyDescent="0.25">
      <c r="A11" s="19"/>
      <c r="B11" t="s">
        <v>13</v>
      </c>
      <c r="C11">
        <v>1</v>
      </c>
      <c r="D11" s="1" t="s">
        <v>14</v>
      </c>
      <c r="E11" s="2" t="s">
        <v>4</v>
      </c>
      <c r="F11" t="s">
        <v>219</v>
      </c>
      <c r="H11" s="5" t="s">
        <v>257</v>
      </c>
    </row>
    <row r="12" spans="1:9" x14ac:dyDescent="0.25">
      <c r="A12" s="19"/>
      <c r="B12" t="s">
        <v>75</v>
      </c>
      <c r="C12">
        <v>1</v>
      </c>
      <c r="D12" s="1" t="s">
        <v>259</v>
      </c>
      <c r="E12" s="1" t="s">
        <v>15</v>
      </c>
      <c r="F12" t="s">
        <v>127</v>
      </c>
      <c r="G12" t="s">
        <v>157</v>
      </c>
      <c r="H12" s="3" t="s">
        <v>258</v>
      </c>
    </row>
    <row r="13" spans="1:9" x14ac:dyDescent="0.25">
      <c r="A13" s="19"/>
      <c r="B13" t="s">
        <v>51</v>
      </c>
      <c r="C13">
        <v>1</v>
      </c>
      <c r="F13" t="s">
        <v>148</v>
      </c>
      <c r="H13" s="15" t="s">
        <v>151</v>
      </c>
    </row>
    <row r="14" spans="1:9" x14ac:dyDescent="0.25">
      <c r="A14" s="19"/>
      <c r="B14" t="s">
        <v>91</v>
      </c>
      <c r="C14">
        <v>3</v>
      </c>
      <c r="D14" s="1" t="s">
        <v>153</v>
      </c>
      <c r="E14" s="2" t="s">
        <v>73</v>
      </c>
      <c r="F14" t="s">
        <v>143</v>
      </c>
      <c r="H14" s="3" t="s">
        <v>260</v>
      </c>
    </row>
    <row r="15" spans="1:9" x14ac:dyDescent="0.25">
      <c r="A15" s="19"/>
      <c r="B15" t="s">
        <v>92</v>
      </c>
      <c r="C15">
        <v>1</v>
      </c>
      <c r="D15" s="1" t="s">
        <v>154</v>
      </c>
      <c r="E15" s="2" t="s">
        <v>4</v>
      </c>
      <c r="F15" t="s">
        <v>143</v>
      </c>
      <c r="H15" s="3" t="s">
        <v>261</v>
      </c>
    </row>
    <row r="16" spans="1:9" x14ac:dyDescent="0.25">
      <c r="A16" s="19"/>
      <c r="B16" t="s">
        <v>16</v>
      </c>
      <c r="C16">
        <v>1</v>
      </c>
      <c r="F16" t="s">
        <v>303</v>
      </c>
      <c r="G16" t="s">
        <v>305</v>
      </c>
      <c r="H16" s="16" t="s">
        <v>152</v>
      </c>
    </row>
    <row r="17" spans="1:8" x14ac:dyDescent="0.25">
      <c r="A17" s="19"/>
      <c r="B17" t="s">
        <v>52</v>
      </c>
      <c r="C17">
        <v>1</v>
      </c>
      <c r="F17" t="s">
        <v>53</v>
      </c>
      <c r="H17" s="15" t="s">
        <v>151</v>
      </c>
    </row>
    <row r="18" spans="1:8" x14ac:dyDescent="0.25">
      <c r="A18" s="19"/>
      <c r="B18" t="s">
        <v>96</v>
      </c>
      <c r="C18">
        <v>1</v>
      </c>
      <c r="D18" s="1" t="s">
        <v>125</v>
      </c>
      <c r="E18" s="2">
        <v>1206</v>
      </c>
      <c r="F18" t="s">
        <v>48</v>
      </c>
      <c r="H18" s="5" t="s">
        <v>263</v>
      </c>
    </row>
    <row r="19" spans="1:8" x14ac:dyDescent="0.25">
      <c r="A19" s="19"/>
      <c r="B19" t="s">
        <v>95</v>
      </c>
      <c r="C19">
        <v>1</v>
      </c>
      <c r="D19" s="1" t="s">
        <v>17</v>
      </c>
      <c r="E19" s="2" t="s">
        <v>4</v>
      </c>
      <c r="F19" t="s">
        <v>48</v>
      </c>
      <c r="H19" s="3" t="s">
        <v>262</v>
      </c>
    </row>
    <row r="20" spans="1:8" x14ac:dyDescent="0.25">
      <c r="A20" s="19"/>
      <c r="B20" t="s">
        <v>18</v>
      </c>
      <c r="C20">
        <v>1</v>
      </c>
      <c r="D20" s="6" t="s">
        <v>312</v>
      </c>
      <c r="E20" s="1">
        <v>1206</v>
      </c>
      <c r="F20" t="s">
        <v>133</v>
      </c>
      <c r="H20" s="5" t="s">
        <v>313</v>
      </c>
    </row>
    <row r="21" spans="1:8" x14ac:dyDescent="0.25">
      <c r="A21" s="19"/>
      <c r="B21" t="s">
        <v>19</v>
      </c>
      <c r="C21">
        <v>1</v>
      </c>
      <c r="D21" s="1" t="s">
        <v>134</v>
      </c>
      <c r="F21" t="s">
        <v>49</v>
      </c>
      <c r="H21" s="5" t="s">
        <v>264</v>
      </c>
    </row>
    <row r="22" spans="1:8" x14ac:dyDescent="0.25">
      <c r="A22" s="19"/>
      <c r="B22" t="s">
        <v>54</v>
      </c>
      <c r="C22">
        <v>1</v>
      </c>
      <c r="F22" t="s">
        <v>55</v>
      </c>
      <c r="G22" t="s">
        <v>137</v>
      </c>
      <c r="H22" s="18" t="s">
        <v>135</v>
      </c>
    </row>
    <row r="23" spans="1:8" x14ac:dyDescent="0.25">
      <c r="A23" s="19"/>
      <c r="B23" t="s">
        <v>113</v>
      </c>
      <c r="C23">
        <v>1</v>
      </c>
      <c r="D23" s="1" t="s">
        <v>120</v>
      </c>
      <c r="E23" s="1">
        <v>1206</v>
      </c>
      <c r="F23" t="s">
        <v>138</v>
      </c>
      <c r="H23" s="5" t="s">
        <v>119</v>
      </c>
    </row>
    <row r="24" spans="1:8" x14ac:dyDescent="0.25">
      <c r="A24" s="19"/>
      <c r="B24" t="s">
        <v>56</v>
      </c>
      <c r="C24">
        <v>1</v>
      </c>
      <c r="D24" s="1" t="s">
        <v>129</v>
      </c>
      <c r="E24" s="1" t="s">
        <v>57</v>
      </c>
      <c r="F24" t="s">
        <v>144</v>
      </c>
      <c r="H24" s="5" t="s">
        <v>265</v>
      </c>
    </row>
    <row r="25" spans="1:8" x14ac:dyDescent="0.25">
      <c r="A25" s="19"/>
      <c r="B25" t="s">
        <v>93</v>
      </c>
      <c r="C25">
        <v>1</v>
      </c>
      <c r="D25" s="1" t="s">
        <v>66</v>
      </c>
      <c r="E25" s="2" t="s">
        <v>4</v>
      </c>
      <c r="F25" t="s">
        <v>145</v>
      </c>
      <c r="H25" s="3" t="s">
        <v>266</v>
      </c>
    </row>
    <row r="26" spans="1:8" x14ac:dyDescent="0.25">
      <c r="A26" s="19"/>
      <c r="B26" t="s">
        <v>130</v>
      </c>
      <c r="C26">
        <v>3</v>
      </c>
      <c r="D26" s="1" t="s">
        <v>21</v>
      </c>
      <c r="E26" s="2" t="s">
        <v>4</v>
      </c>
      <c r="F26" t="s">
        <v>145</v>
      </c>
      <c r="H26" s="3" t="s">
        <v>267</v>
      </c>
    </row>
    <row r="27" spans="1:8" x14ac:dyDescent="0.25">
      <c r="A27" s="19"/>
      <c r="B27" t="s">
        <v>22</v>
      </c>
      <c r="C27">
        <v>1</v>
      </c>
      <c r="D27" s="1" t="s">
        <v>23</v>
      </c>
      <c r="E27" s="2" t="s">
        <v>4</v>
      </c>
      <c r="F27" t="s">
        <v>145</v>
      </c>
      <c r="G27" t="s">
        <v>158</v>
      </c>
      <c r="H27" s="3" t="s">
        <v>268</v>
      </c>
    </row>
    <row r="28" spans="1:8" x14ac:dyDescent="0.25">
      <c r="A28" s="19"/>
      <c r="B28" t="s">
        <v>24</v>
      </c>
      <c r="C28">
        <v>1</v>
      </c>
      <c r="D28" s="1" t="s">
        <v>25</v>
      </c>
      <c r="E28" s="2" t="s">
        <v>4</v>
      </c>
      <c r="F28" t="s">
        <v>145</v>
      </c>
      <c r="H28" s="3" t="s">
        <v>269</v>
      </c>
    </row>
    <row r="29" spans="1:8" x14ac:dyDescent="0.25">
      <c r="A29" s="19"/>
      <c r="B29" t="s">
        <v>26</v>
      </c>
      <c r="C29">
        <v>1</v>
      </c>
      <c r="D29" s="1">
        <v>100</v>
      </c>
      <c r="E29" s="2" t="s">
        <v>4</v>
      </c>
      <c r="F29" t="s">
        <v>145</v>
      </c>
      <c r="H29" s="5" t="s">
        <v>270</v>
      </c>
    </row>
    <row r="30" spans="1:8" x14ac:dyDescent="0.25">
      <c r="A30" s="19"/>
      <c r="B30" t="s">
        <v>97</v>
      </c>
      <c r="C30">
        <v>1</v>
      </c>
      <c r="D30" s="1" t="s">
        <v>20</v>
      </c>
      <c r="E30" s="2" t="s">
        <v>4</v>
      </c>
      <c r="F30" t="s">
        <v>145</v>
      </c>
      <c r="H30" s="3" t="s">
        <v>271</v>
      </c>
    </row>
    <row r="31" spans="1:8" x14ac:dyDescent="0.25">
      <c r="A31" s="19"/>
      <c r="B31" t="s">
        <v>98</v>
      </c>
      <c r="C31">
        <v>2</v>
      </c>
      <c r="D31" s="1" t="s">
        <v>70</v>
      </c>
      <c r="E31" s="2" t="s">
        <v>4</v>
      </c>
      <c r="F31" t="s">
        <v>145</v>
      </c>
      <c r="H31" s="5" t="s">
        <v>273</v>
      </c>
    </row>
    <row r="32" spans="1:8" x14ac:dyDescent="0.25">
      <c r="A32" s="19"/>
      <c r="B32" t="s">
        <v>27</v>
      </c>
      <c r="C32">
        <v>2</v>
      </c>
      <c r="D32" s="1">
        <v>510</v>
      </c>
      <c r="E32" s="2" t="s">
        <v>4</v>
      </c>
      <c r="F32" t="s">
        <v>145</v>
      </c>
      <c r="H32" s="3" t="s">
        <v>272</v>
      </c>
    </row>
    <row r="33" spans="1:8" x14ac:dyDescent="0.25">
      <c r="A33" s="19"/>
      <c r="B33" t="s">
        <v>28</v>
      </c>
      <c r="C33">
        <v>4</v>
      </c>
      <c r="D33" s="1">
        <v>270</v>
      </c>
      <c r="E33" s="2" t="s">
        <v>4</v>
      </c>
      <c r="F33" t="s">
        <v>145</v>
      </c>
      <c r="H33" s="3" t="s">
        <v>274</v>
      </c>
    </row>
    <row r="34" spans="1:8" x14ac:dyDescent="0.25">
      <c r="A34" s="19"/>
      <c r="B34" t="s">
        <v>58</v>
      </c>
      <c r="C34">
        <v>1</v>
      </c>
      <c r="F34" t="s">
        <v>59</v>
      </c>
      <c r="H34" s="15" t="s">
        <v>151</v>
      </c>
    </row>
    <row r="35" spans="1:8" x14ac:dyDescent="0.25">
      <c r="A35" s="19"/>
      <c r="B35" t="s">
        <v>30</v>
      </c>
      <c r="C35">
        <v>1</v>
      </c>
      <c r="D35" s="1" t="s">
        <v>34</v>
      </c>
      <c r="E35" s="1" t="s">
        <v>37</v>
      </c>
      <c r="F35" t="s">
        <v>60</v>
      </c>
      <c r="H35" s="16" t="s">
        <v>152</v>
      </c>
    </row>
    <row r="36" spans="1:8" x14ac:dyDescent="0.25">
      <c r="A36" s="19"/>
      <c r="B36" t="s">
        <v>31</v>
      </c>
      <c r="C36">
        <v>1</v>
      </c>
      <c r="D36" s="1" t="s">
        <v>35</v>
      </c>
      <c r="E36" s="1" t="s">
        <v>38</v>
      </c>
      <c r="F36" t="s">
        <v>146</v>
      </c>
      <c r="G36" t="s">
        <v>304</v>
      </c>
      <c r="H36" s="16" t="s">
        <v>152</v>
      </c>
    </row>
    <row r="37" spans="1:8" x14ac:dyDescent="0.25">
      <c r="A37" s="19"/>
      <c r="B37" t="s">
        <v>32</v>
      </c>
      <c r="C37">
        <v>1</v>
      </c>
      <c r="D37" s="1" t="s">
        <v>36</v>
      </c>
      <c r="E37" s="1" t="s">
        <v>39</v>
      </c>
      <c r="F37" t="s">
        <v>149</v>
      </c>
      <c r="H37" s="5" t="s">
        <v>275</v>
      </c>
    </row>
    <row r="38" spans="1:8" x14ac:dyDescent="0.25">
      <c r="A38" s="19"/>
      <c r="B38" t="s">
        <v>99</v>
      </c>
      <c r="C38">
        <v>1</v>
      </c>
      <c r="D38" s="1" t="s">
        <v>122</v>
      </c>
      <c r="E38" s="1" t="s">
        <v>40</v>
      </c>
      <c r="F38" t="s">
        <v>142</v>
      </c>
      <c r="G38" t="s">
        <v>225</v>
      </c>
      <c r="H38" s="5" t="s">
        <v>121</v>
      </c>
    </row>
    <row r="39" spans="1:8" x14ac:dyDescent="0.25">
      <c r="A39" s="19"/>
      <c r="B39" t="s">
        <v>33</v>
      </c>
      <c r="C39">
        <v>1</v>
      </c>
      <c r="D39" s="1" t="s">
        <v>140</v>
      </c>
      <c r="E39" s="1" t="s">
        <v>40</v>
      </c>
      <c r="F39" t="s">
        <v>147</v>
      </c>
      <c r="G39" t="s">
        <v>290</v>
      </c>
      <c r="H39" s="5" t="s">
        <v>141</v>
      </c>
    </row>
    <row r="40" spans="1:8" x14ac:dyDescent="0.25">
      <c r="A40" s="19"/>
      <c r="B40" t="s">
        <v>41</v>
      </c>
      <c r="C40">
        <v>1</v>
      </c>
      <c r="D40" s="1" t="s">
        <v>69</v>
      </c>
      <c r="F40" t="s">
        <v>50</v>
      </c>
      <c r="G40" t="s">
        <v>137</v>
      </c>
      <c r="H40" s="18" t="s">
        <v>228</v>
      </c>
    </row>
    <row r="41" spans="1:8" x14ac:dyDescent="0.25">
      <c r="A41" s="19"/>
      <c r="B41" t="s">
        <v>43</v>
      </c>
      <c r="C41">
        <v>1</v>
      </c>
      <c r="D41" s="1" t="s">
        <v>44</v>
      </c>
      <c r="E41" s="1" t="s">
        <v>42</v>
      </c>
      <c r="F41" t="s">
        <v>150</v>
      </c>
      <c r="G41" t="s">
        <v>306</v>
      </c>
      <c r="H41" s="16" t="s">
        <v>152</v>
      </c>
    </row>
    <row r="42" spans="1:8" x14ac:dyDescent="0.25">
      <c r="A42" s="19" t="s">
        <v>231</v>
      </c>
      <c r="B42" t="s">
        <v>324</v>
      </c>
      <c r="C42">
        <v>8</v>
      </c>
      <c r="D42" s="1" t="s">
        <v>319</v>
      </c>
      <c r="F42" t="s">
        <v>296</v>
      </c>
      <c r="G42" t="s">
        <v>318</v>
      </c>
      <c r="H42" s="5" t="s">
        <v>317</v>
      </c>
    </row>
    <row r="43" spans="1:8" ht="15" customHeight="1" x14ac:dyDescent="0.25">
      <c r="A43" s="19"/>
      <c r="B43" t="s">
        <v>248</v>
      </c>
      <c r="C43">
        <v>6</v>
      </c>
      <c r="D43" s="1" t="s">
        <v>61</v>
      </c>
      <c r="E43" s="2" t="s">
        <v>4</v>
      </c>
      <c r="F43" t="s">
        <v>219</v>
      </c>
      <c r="G43" t="s">
        <v>174</v>
      </c>
      <c r="H43" s="7" t="s">
        <v>256</v>
      </c>
    </row>
    <row r="44" spans="1:8" x14ac:dyDescent="0.25">
      <c r="A44" s="19"/>
      <c r="B44" t="s">
        <v>100</v>
      </c>
      <c r="C44">
        <v>1</v>
      </c>
      <c r="D44" s="1" t="s">
        <v>101</v>
      </c>
      <c r="E44" s="2"/>
      <c r="F44" t="s">
        <v>220</v>
      </c>
      <c r="G44" t="s">
        <v>238</v>
      </c>
      <c r="H44" s="5" t="s">
        <v>295</v>
      </c>
    </row>
    <row r="45" spans="1:8" x14ac:dyDescent="0.25">
      <c r="A45" s="19"/>
      <c r="B45" t="s">
        <v>102</v>
      </c>
      <c r="C45">
        <v>2</v>
      </c>
      <c r="D45" s="1" t="s">
        <v>103</v>
      </c>
      <c r="E45" s="2" t="s">
        <v>4</v>
      </c>
      <c r="F45" t="s">
        <v>219</v>
      </c>
      <c r="H45" s="5" t="s">
        <v>126</v>
      </c>
    </row>
    <row r="46" spans="1:8" x14ac:dyDescent="0.25">
      <c r="A46" s="19"/>
      <c r="B46" t="s">
        <v>89</v>
      </c>
      <c r="C46">
        <v>1</v>
      </c>
      <c r="D46" s="1" t="s">
        <v>90</v>
      </c>
      <c r="F46" t="s">
        <v>192</v>
      </c>
      <c r="H46" s="3" t="s">
        <v>277</v>
      </c>
    </row>
    <row r="47" spans="1:8" x14ac:dyDescent="0.25">
      <c r="A47" s="19"/>
      <c r="B47" t="s">
        <v>64</v>
      </c>
      <c r="C47">
        <v>2</v>
      </c>
      <c r="D47" s="1" t="s">
        <v>134</v>
      </c>
      <c r="F47" t="s">
        <v>49</v>
      </c>
      <c r="H47" s="5" t="s">
        <v>264</v>
      </c>
    </row>
    <row r="48" spans="1:8" x14ac:dyDescent="0.25">
      <c r="A48" s="19"/>
      <c r="B48" t="s">
        <v>297</v>
      </c>
      <c r="C48">
        <v>1</v>
      </c>
      <c r="D48" s="1" t="s">
        <v>320</v>
      </c>
      <c r="F48" t="s">
        <v>298</v>
      </c>
      <c r="G48" t="s">
        <v>299</v>
      </c>
      <c r="H48" s="5" t="s">
        <v>321</v>
      </c>
    </row>
    <row r="49" spans="1:8" x14ac:dyDescent="0.25">
      <c r="A49" s="19"/>
      <c r="B49" t="s">
        <v>65</v>
      </c>
      <c r="C49">
        <v>1</v>
      </c>
      <c r="D49" s="1" t="s">
        <v>239</v>
      </c>
      <c r="E49" s="1" t="s">
        <v>159</v>
      </c>
      <c r="F49" t="s">
        <v>162</v>
      </c>
      <c r="H49" s="5" t="s">
        <v>278</v>
      </c>
    </row>
    <row r="50" spans="1:8" x14ac:dyDescent="0.25">
      <c r="A50" s="19"/>
      <c r="B50" t="s">
        <v>164</v>
      </c>
      <c r="C50">
        <v>8</v>
      </c>
      <c r="D50" s="1" t="s">
        <v>116</v>
      </c>
      <c r="E50" s="1">
        <v>2020</v>
      </c>
      <c r="F50" t="s">
        <v>161</v>
      </c>
      <c r="G50" t="s">
        <v>247</v>
      </c>
      <c r="H50" s="5" t="s">
        <v>160</v>
      </c>
    </row>
    <row r="51" spans="1:8" x14ac:dyDescent="0.25">
      <c r="A51" s="19"/>
      <c r="B51" t="s">
        <v>56</v>
      </c>
      <c r="C51">
        <v>1</v>
      </c>
      <c r="D51" s="1" t="s">
        <v>115</v>
      </c>
      <c r="E51" s="1" t="s">
        <v>77</v>
      </c>
      <c r="F51" t="s">
        <v>186</v>
      </c>
      <c r="H51" s="5" t="s">
        <v>279</v>
      </c>
    </row>
    <row r="52" spans="1:8" x14ac:dyDescent="0.25">
      <c r="A52" s="19"/>
      <c r="B52" t="s">
        <v>322</v>
      </c>
      <c r="C52">
        <v>2</v>
      </c>
      <c r="D52" s="1" t="s">
        <v>69</v>
      </c>
      <c r="E52" s="2" t="s">
        <v>4</v>
      </c>
      <c r="F52" t="s">
        <v>145</v>
      </c>
      <c r="H52" s="5" t="s">
        <v>280</v>
      </c>
    </row>
    <row r="53" spans="1:8" x14ac:dyDescent="0.25">
      <c r="A53" s="19"/>
      <c r="B53" t="s">
        <v>243</v>
      </c>
      <c r="C53">
        <v>8</v>
      </c>
      <c r="D53" s="1" t="s">
        <v>69</v>
      </c>
      <c r="E53" s="2" t="s">
        <v>4</v>
      </c>
      <c r="F53" t="s">
        <v>145</v>
      </c>
      <c r="G53" t="s">
        <v>244</v>
      </c>
      <c r="H53" s="5" t="s">
        <v>280</v>
      </c>
    </row>
    <row r="54" spans="1:8" x14ac:dyDescent="0.25">
      <c r="A54" s="19"/>
      <c r="B54" t="s">
        <v>240</v>
      </c>
      <c r="C54">
        <v>3</v>
      </c>
      <c r="D54" s="1" t="s">
        <v>21</v>
      </c>
      <c r="E54" s="2" t="s">
        <v>4</v>
      </c>
      <c r="F54" t="s">
        <v>145</v>
      </c>
      <c r="H54" s="3" t="s">
        <v>267</v>
      </c>
    </row>
    <row r="55" spans="1:8" x14ac:dyDescent="0.25">
      <c r="A55" s="19"/>
      <c r="B55" t="s">
        <v>241</v>
      </c>
      <c r="C55">
        <v>4</v>
      </c>
      <c r="D55" s="1" t="s">
        <v>104</v>
      </c>
      <c r="E55" s="2" t="s">
        <v>4</v>
      </c>
      <c r="F55" t="s">
        <v>145</v>
      </c>
      <c r="H55" s="5" t="s">
        <v>281</v>
      </c>
    </row>
    <row r="56" spans="1:8" x14ac:dyDescent="0.25">
      <c r="A56" s="19"/>
      <c r="B56" t="s">
        <v>67</v>
      </c>
      <c r="C56">
        <v>1</v>
      </c>
      <c r="D56" s="1">
        <v>100</v>
      </c>
      <c r="E56" s="2" t="s">
        <v>4</v>
      </c>
      <c r="F56" t="s">
        <v>145</v>
      </c>
      <c r="H56" s="5" t="s">
        <v>270</v>
      </c>
    </row>
    <row r="57" spans="1:8" x14ac:dyDescent="0.25">
      <c r="A57" s="19"/>
      <c r="B57" t="s">
        <v>236</v>
      </c>
      <c r="C57">
        <v>2</v>
      </c>
      <c r="D57" s="1" t="s">
        <v>20</v>
      </c>
      <c r="E57" s="2" t="s">
        <v>4</v>
      </c>
      <c r="F57" t="s">
        <v>145</v>
      </c>
      <c r="H57" s="3" t="s">
        <v>271</v>
      </c>
    </row>
    <row r="58" spans="1:8" x14ac:dyDescent="0.25">
      <c r="A58" s="19"/>
      <c r="B58" t="s">
        <v>242</v>
      </c>
      <c r="C58">
        <v>1</v>
      </c>
      <c r="D58" s="1">
        <v>510</v>
      </c>
      <c r="E58" s="2" t="s">
        <v>4</v>
      </c>
      <c r="F58" t="s">
        <v>145</v>
      </c>
      <c r="H58" s="3" t="s">
        <v>272</v>
      </c>
    </row>
    <row r="59" spans="1:8" x14ac:dyDescent="0.25">
      <c r="A59" s="19"/>
      <c r="B59" t="s">
        <v>105</v>
      </c>
      <c r="C59">
        <v>1</v>
      </c>
      <c r="D59" s="1" t="s">
        <v>165</v>
      </c>
      <c r="E59" s="2" t="s">
        <v>4</v>
      </c>
      <c r="F59" t="s">
        <v>145</v>
      </c>
      <c r="H59" s="5" t="s">
        <v>282</v>
      </c>
    </row>
    <row r="60" spans="1:8" x14ac:dyDescent="0.25">
      <c r="A60" s="19"/>
      <c r="B60" t="s">
        <v>117</v>
      </c>
      <c r="C60">
        <v>1</v>
      </c>
      <c r="D60" s="1" t="s">
        <v>201</v>
      </c>
      <c r="E60" s="2"/>
      <c r="F60" t="s">
        <v>117</v>
      </c>
      <c r="G60" t="s">
        <v>199</v>
      </c>
      <c r="H60" s="17" t="s">
        <v>200</v>
      </c>
    </row>
    <row r="61" spans="1:8" x14ac:dyDescent="0.25">
      <c r="A61" s="19"/>
      <c r="B61" t="s">
        <v>58</v>
      </c>
      <c r="C61">
        <v>1</v>
      </c>
      <c r="F61" t="s">
        <v>71</v>
      </c>
      <c r="H61" s="5" t="s">
        <v>283</v>
      </c>
    </row>
    <row r="62" spans="1:8" x14ac:dyDescent="0.25">
      <c r="A62" s="19"/>
      <c r="B62" t="s">
        <v>30</v>
      </c>
      <c r="C62">
        <v>1</v>
      </c>
      <c r="D62" s="1" t="s">
        <v>62</v>
      </c>
      <c r="E62" s="1" t="s">
        <v>63</v>
      </c>
      <c r="F62" t="s">
        <v>168</v>
      </c>
      <c r="H62" s="5" t="s">
        <v>284</v>
      </c>
    </row>
    <row r="63" spans="1:8" x14ac:dyDescent="0.25">
      <c r="A63" s="19"/>
      <c r="B63" t="s">
        <v>31</v>
      </c>
      <c r="C63">
        <v>1</v>
      </c>
      <c r="D63" s="1" t="s">
        <v>166</v>
      </c>
      <c r="E63" s="2" t="s">
        <v>169</v>
      </c>
      <c r="F63" t="s">
        <v>167</v>
      </c>
      <c r="G63" t="s">
        <v>245</v>
      </c>
      <c r="H63" s="5" t="s">
        <v>314</v>
      </c>
    </row>
    <row r="64" spans="1:8" ht="15" customHeight="1" x14ac:dyDescent="0.25">
      <c r="A64" s="19" t="s">
        <v>232</v>
      </c>
      <c r="B64" t="s">
        <v>106</v>
      </c>
      <c r="C64">
        <v>2</v>
      </c>
      <c r="D64" s="1" t="s">
        <v>101</v>
      </c>
      <c r="E64" s="2"/>
      <c r="F64" t="s">
        <v>220</v>
      </c>
      <c r="G64" t="s">
        <v>307</v>
      </c>
      <c r="H64" s="15" t="s">
        <v>151</v>
      </c>
    </row>
    <row r="65" spans="1:9" x14ac:dyDescent="0.25">
      <c r="A65" s="19"/>
      <c r="B65" t="s">
        <v>194</v>
      </c>
      <c r="C65">
        <v>3</v>
      </c>
      <c r="D65" s="1" t="s">
        <v>302</v>
      </c>
      <c r="E65" s="2"/>
      <c r="F65" t="s">
        <v>143</v>
      </c>
      <c r="G65" t="s">
        <v>308</v>
      </c>
      <c r="H65" s="15" t="s">
        <v>151</v>
      </c>
    </row>
    <row r="66" spans="1:9" x14ac:dyDescent="0.25">
      <c r="A66" s="19"/>
      <c r="B66" t="s">
        <v>196</v>
      </c>
      <c r="C66">
        <v>1</v>
      </c>
      <c r="E66" s="2"/>
      <c r="F66" t="s">
        <v>198</v>
      </c>
      <c r="H66" s="15" t="s">
        <v>151</v>
      </c>
    </row>
    <row r="67" spans="1:9" x14ac:dyDescent="0.25">
      <c r="A67" s="19"/>
      <c r="B67" t="s">
        <v>195</v>
      </c>
      <c r="C67">
        <v>2</v>
      </c>
      <c r="D67" s="1" t="s">
        <v>66</v>
      </c>
      <c r="E67" s="2" t="s">
        <v>4</v>
      </c>
      <c r="F67" t="s">
        <v>145</v>
      </c>
      <c r="H67" s="3" t="s">
        <v>266</v>
      </c>
    </row>
    <row r="68" spans="1:9" ht="15" customHeight="1" x14ac:dyDescent="0.25">
      <c r="A68" s="19" t="s">
        <v>170</v>
      </c>
      <c r="B68" t="s">
        <v>2</v>
      </c>
      <c r="C68">
        <v>1</v>
      </c>
      <c r="D68" s="1" t="s">
        <v>12</v>
      </c>
      <c r="E68" s="2" t="s">
        <v>4</v>
      </c>
      <c r="F68" t="s">
        <v>219</v>
      </c>
      <c r="H68" s="5" t="s">
        <v>255</v>
      </c>
    </row>
    <row r="69" spans="1:9" x14ac:dyDescent="0.25">
      <c r="A69" s="19"/>
      <c r="B69" t="s">
        <v>233</v>
      </c>
      <c r="C69">
        <v>4</v>
      </c>
      <c r="D69" s="1" t="s">
        <v>61</v>
      </c>
      <c r="E69" s="2" t="s">
        <v>4</v>
      </c>
      <c r="F69" t="s">
        <v>219</v>
      </c>
      <c r="H69" s="7" t="s">
        <v>256</v>
      </c>
    </row>
    <row r="70" spans="1:9" ht="15" customHeight="1" x14ac:dyDescent="0.25">
      <c r="A70" s="19"/>
      <c r="B70" t="s">
        <v>173</v>
      </c>
      <c r="C70">
        <v>2</v>
      </c>
      <c r="D70" s="1" t="s">
        <v>74</v>
      </c>
      <c r="E70" s="2" t="s">
        <v>114</v>
      </c>
      <c r="F70" t="s">
        <v>219</v>
      </c>
      <c r="G70" t="s">
        <v>174</v>
      </c>
      <c r="H70" s="5" t="s">
        <v>175</v>
      </c>
    </row>
    <row r="71" spans="1:9" ht="15" customHeight="1" x14ac:dyDescent="0.25">
      <c r="A71" s="19"/>
      <c r="B71" t="s">
        <v>292</v>
      </c>
      <c r="C71">
        <v>2</v>
      </c>
      <c r="D71" s="1" t="s">
        <v>72</v>
      </c>
      <c r="E71" s="2" t="s">
        <v>4</v>
      </c>
      <c r="F71" t="s">
        <v>219</v>
      </c>
      <c r="G71" t="s">
        <v>174</v>
      </c>
      <c r="H71" s="5" t="s">
        <v>171</v>
      </c>
    </row>
    <row r="72" spans="1:9" x14ac:dyDescent="0.25">
      <c r="A72" s="19"/>
      <c r="B72" t="s">
        <v>107</v>
      </c>
      <c r="C72">
        <v>1</v>
      </c>
      <c r="D72" s="1" t="s">
        <v>108</v>
      </c>
      <c r="E72" s="2">
        <v>1206</v>
      </c>
      <c r="F72" t="s">
        <v>219</v>
      </c>
      <c r="G72" t="s">
        <v>174</v>
      </c>
      <c r="H72" s="5" t="s">
        <v>309</v>
      </c>
      <c r="I72" s="5" t="s">
        <v>301</v>
      </c>
    </row>
    <row r="73" spans="1:9" ht="15" customHeight="1" x14ac:dyDescent="0.25">
      <c r="A73" s="19"/>
      <c r="B73" t="s">
        <v>237</v>
      </c>
      <c r="C73">
        <v>1</v>
      </c>
      <c r="D73" s="1" t="s">
        <v>118</v>
      </c>
      <c r="E73" s="2" t="s">
        <v>4</v>
      </c>
      <c r="F73" t="s">
        <v>219</v>
      </c>
      <c r="H73" s="5" t="s">
        <v>156</v>
      </c>
    </row>
    <row r="74" spans="1:9" x14ac:dyDescent="0.25">
      <c r="A74" s="19"/>
      <c r="B74" t="s">
        <v>96</v>
      </c>
      <c r="C74">
        <v>1</v>
      </c>
      <c r="D74" s="1" t="s">
        <v>17</v>
      </c>
      <c r="E74" s="2" t="s">
        <v>4</v>
      </c>
      <c r="F74" t="s">
        <v>48</v>
      </c>
      <c r="H74" s="3" t="s">
        <v>262</v>
      </c>
    </row>
    <row r="75" spans="1:9" x14ac:dyDescent="0.25">
      <c r="A75" s="19"/>
      <c r="B75" t="s">
        <v>109</v>
      </c>
      <c r="C75">
        <v>1</v>
      </c>
      <c r="D75" s="1" t="s">
        <v>110</v>
      </c>
      <c r="E75" s="1">
        <v>1212</v>
      </c>
      <c r="F75" t="s">
        <v>177</v>
      </c>
      <c r="G75" t="s">
        <v>178</v>
      </c>
      <c r="H75" s="5" t="s">
        <v>123</v>
      </c>
    </row>
    <row r="76" spans="1:9" x14ac:dyDescent="0.25">
      <c r="A76" s="19"/>
      <c r="B76" t="s">
        <v>56</v>
      </c>
      <c r="C76">
        <v>1</v>
      </c>
      <c r="D76" s="1" t="s">
        <v>179</v>
      </c>
      <c r="E76" s="1" t="s">
        <v>77</v>
      </c>
      <c r="F76" t="s">
        <v>185</v>
      </c>
      <c r="H76" s="5" t="s">
        <v>285</v>
      </c>
    </row>
    <row r="77" spans="1:9" x14ac:dyDescent="0.25">
      <c r="A77" s="19"/>
      <c r="B77" t="s">
        <v>249</v>
      </c>
      <c r="C77">
        <v>3</v>
      </c>
      <c r="D77" s="1" t="s">
        <v>115</v>
      </c>
      <c r="E77" s="1" t="s">
        <v>77</v>
      </c>
      <c r="F77" t="s">
        <v>186</v>
      </c>
      <c r="H77" s="5" t="s">
        <v>279</v>
      </c>
    </row>
    <row r="78" spans="1:9" x14ac:dyDescent="0.25">
      <c r="A78" s="19"/>
      <c r="B78" t="s">
        <v>111</v>
      </c>
      <c r="C78">
        <v>1</v>
      </c>
      <c r="D78" s="1" t="s">
        <v>180</v>
      </c>
      <c r="E78" s="1" t="s">
        <v>77</v>
      </c>
      <c r="F78" t="s">
        <v>163</v>
      </c>
      <c r="H78" s="5" t="s">
        <v>286</v>
      </c>
    </row>
    <row r="79" spans="1:9" x14ac:dyDescent="0.25">
      <c r="A79" s="19"/>
      <c r="B79" t="s">
        <v>250</v>
      </c>
      <c r="C79">
        <v>1</v>
      </c>
      <c r="D79" s="1" t="s">
        <v>129</v>
      </c>
      <c r="E79" s="1" t="s">
        <v>57</v>
      </c>
      <c r="F79" t="s">
        <v>144</v>
      </c>
      <c r="H79" s="5" t="s">
        <v>265</v>
      </c>
    </row>
    <row r="80" spans="1:9" x14ac:dyDescent="0.25">
      <c r="A80" s="19"/>
      <c r="B80" t="s">
        <v>251</v>
      </c>
      <c r="C80">
        <v>6</v>
      </c>
      <c r="D80" s="1" t="s">
        <v>20</v>
      </c>
      <c r="E80" s="2" t="s">
        <v>4</v>
      </c>
      <c r="F80" t="s">
        <v>145</v>
      </c>
      <c r="G80" t="s">
        <v>187</v>
      </c>
      <c r="H80" s="3" t="s">
        <v>271</v>
      </c>
    </row>
    <row r="81" spans="1:8" x14ac:dyDescent="0.25">
      <c r="A81" s="19"/>
      <c r="B81" t="s">
        <v>252</v>
      </c>
      <c r="C81">
        <v>5</v>
      </c>
      <c r="D81" s="1" t="s">
        <v>69</v>
      </c>
      <c r="E81" s="2" t="s">
        <v>4</v>
      </c>
      <c r="F81" t="s">
        <v>145</v>
      </c>
      <c r="H81" s="5" t="s">
        <v>280</v>
      </c>
    </row>
    <row r="82" spans="1:8" x14ac:dyDescent="0.25">
      <c r="A82" s="19"/>
      <c r="B82" t="s">
        <v>291</v>
      </c>
      <c r="C82">
        <v>2</v>
      </c>
      <c r="D82" s="1" t="s">
        <v>66</v>
      </c>
      <c r="E82" s="2" t="s">
        <v>4</v>
      </c>
      <c r="F82" t="s">
        <v>145</v>
      </c>
      <c r="H82" s="3" t="s">
        <v>266</v>
      </c>
    </row>
    <row r="83" spans="1:8" x14ac:dyDescent="0.25">
      <c r="A83" s="19"/>
      <c r="B83" t="s">
        <v>68</v>
      </c>
      <c r="C83">
        <v>1</v>
      </c>
      <c r="D83" s="1" t="s">
        <v>112</v>
      </c>
      <c r="E83" s="2" t="s">
        <v>4</v>
      </c>
      <c r="F83" t="s">
        <v>145</v>
      </c>
      <c r="G83" t="s">
        <v>226</v>
      </c>
      <c r="H83" s="5" t="s">
        <v>287</v>
      </c>
    </row>
    <row r="84" spans="1:8" x14ac:dyDescent="0.25">
      <c r="A84" s="19"/>
      <c r="B84" t="s">
        <v>210</v>
      </c>
      <c r="C84">
        <v>1</v>
      </c>
      <c r="D84" s="1" t="s">
        <v>29</v>
      </c>
      <c r="E84" s="2" t="s">
        <v>4</v>
      </c>
      <c r="F84" t="s">
        <v>145</v>
      </c>
      <c r="H84" s="5" t="s">
        <v>288</v>
      </c>
    </row>
    <row r="85" spans="1:8" x14ac:dyDescent="0.25">
      <c r="A85" s="19"/>
      <c r="B85" t="s">
        <v>30</v>
      </c>
      <c r="C85">
        <v>1</v>
      </c>
      <c r="D85" s="1" t="s">
        <v>140</v>
      </c>
      <c r="E85" s="1" t="s">
        <v>40</v>
      </c>
      <c r="F85" t="s">
        <v>147</v>
      </c>
      <c r="G85" t="s">
        <v>289</v>
      </c>
      <c r="H85" s="5" t="s">
        <v>141</v>
      </c>
    </row>
    <row r="86" spans="1:8" x14ac:dyDescent="0.25">
      <c r="A86" s="19"/>
      <c r="B86" t="s">
        <v>31</v>
      </c>
      <c r="C86">
        <v>1</v>
      </c>
      <c r="D86" s="1" t="s">
        <v>190</v>
      </c>
      <c r="E86" s="1" t="s">
        <v>191</v>
      </c>
      <c r="F86" t="s">
        <v>197</v>
      </c>
      <c r="G86" t="s">
        <v>293</v>
      </c>
      <c r="H86" s="5" t="s">
        <v>294</v>
      </c>
    </row>
    <row r="87" spans="1:8" x14ac:dyDescent="0.25">
      <c r="A87" s="19"/>
      <c r="B87" t="s">
        <v>32</v>
      </c>
      <c r="C87">
        <v>1</v>
      </c>
      <c r="D87" s="1" t="s">
        <v>300</v>
      </c>
      <c r="E87" s="1" t="s">
        <v>81</v>
      </c>
      <c r="F87" t="s">
        <v>147</v>
      </c>
      <c r="G87" t="s">
        <v>316</v>
      </c>
      <c r="H87" s="5" t="s">
        <v>315</v>
      </c>
    </row>
  </sheetData>
  <mergeCells count="4">
    <mergeCell ref="A64:A67"/>
    <mergeCell ref="A3:A41"/>
    <mergeCell ref="A68:A87"/>
    <mergeCell ref="A42:A63"/>
  </mergeCells>
  <hyperlinks>
    <hyperlink ref="H19" r:id="rId1" xr:uid="{533531D7-E2DD-484C-90E8-FE450EDAA4D0}"/>
    <hyperlink ref="H23" r:id="rId2" xr:uid="{09714B1A-E775-419E-8202-A09F642D6DD4}"/>
    <hyperlink ref="H18" r:id="rId3" xr:uid="{2D09FB30-3329-4175-993E-59AE1C8AF6B1}"/>
    <hyperlink ref="H20" r:id="rId4" xr:uid="{EAD0EB91-0E07-454F-A47E-D46C454C2792}"/>
    <hyperlink ref="H21" r:id="rId5" xr:uid="{94280B35-2F12-4EC8-BECD-826B848EB548}"/>
    <hyperlink ref="H28" r:id="rId6" xr:uid="{890600A0-CDA6-4169-914B-6E09158E9D08}"/>
    <hyperlink ref="H29" r:id="rId7" xr:uid="{521BAB14-AAAB-4E99-B6B1-DC297ACB35D3}"/>
    <hyperlink ref="H26" r:id="rId8" xr:uid="{E2BED9B7-E7F4-4BB7-9480-D361CBDECBC2}"/>
    <hyperlink ref="H37" r:id="rId9" xr:uid="{15B8EEF4-68C4-4DD0-A0F9-D3CC2AD34F6B}"/>
    <hyperlink ref="H39" r:id="rId10" xr:uid="{6CDB6EA4-1EF0-49AD-BA6D-DBDCE9DA23E7}"/>
    <hyperlink ref="H38" r:id="rId11" xr:uid="{8E30D815-E8BC-4979-A808-89140DBFB640}"/>
    <hyperlink ref="H40" r:id="rId12" xr:uid="{23AA2283-4006-4B92-8C2D-03FD5BBC4105}"/>
    <hyperlink ref="H24" r:id="rId13" xr:uid="{ED7A08E1-4692-4C4D-9066-747FB141BD4A}"/>
    <hyperlink ref="H14" r:id="rId14" xr:uid="{A69B9089-2ADA-4A9F-889A-92F3E5EBAA57}"/>
    <hyperlink ref="H15" r:id="rId15" xr:uid="{6E01A22F-6C41-4771-BE7F-F82B7AB657A8}"/>
    <hyperlink ref="H4" r:id="rId16" xr:uid="{DC9D2B33-4B39-4535-8300-2803394C7237}"/>
    <hyperlink ref="H5" r:id="rId17" xr:uid="{1F1957AF-BD0E-46CD-BDA5-98084257928F}"/>
    <hyperlink ref="H8" r:id="rId18" xr:uid="{A04755A4-C49E-4922-977B-FFD3400D614C}"/>
    <hyperlink ref="H9" r:id="rId19" xr:uid="{382BCF6C-1828-4906-A696-55D83A50179A}"/>
    <hyperlink ref="H10" r:id="rId20" xr:uid="{0B379DF2-17D2-43B1-AC70-14210742FE02}"/>
    <hyperlink ref="H12" r:id="rId21" xr:uid="{1C490D85-3751-4CD0-8F1A-EB5D3F5DEDB8}"/>
    <hyperlink ref="H25" r:id="rId22" xr:uid="{788713CC-6D26-4858-914E-2A666D70E766}"/>
    <hyperlink ref="H30" r:id="rId23" xr:uid="{A53E990E-9129-4EB1-A34B-0C78C0D9E34D}"/>
    <hyperlink ref="H27" r:id="rId24" xr:uid="{76C67D05-F2EA-44A2-BD81-EF2014CF57EC}"/>
    <hyperlink ref="H44" r:id="rId25" xr:uid="{F90AB032-219C-4117-8CC7-BC9E853E4698}"/>
    <hyperlink ref="H45" r:id="rId26" xr:uid="{49CC98DC-1B54-431E-9034-D174BB2AC2CC}"/>
    <hyperlink ref="H49" r:id="rId27" xr:uid="{9C9AC3AA-79BD-46AD-815A-2DBF971DA7BE}"/>
    <hyperlink ref="H55" r:id="rId28" xr:uid="{01EEB93E-EB32-49F6-8E28-29BD44012437}"/>
    <hyperlink ref="H59" r:id="rId29" xr:uid="{9FF0327D-ED0F-4D03-BBB4-9584A9156E5C}"/>
    <hyperlink ref="H62" r:id="rId30" xr:uid="{B61DF269-CCB9-4753-A56C-1C5B11C9CF3A}"/>
    <hyperlink ref="H61" r:id="rId31" xr:uid="{5DD57FA6-D20D-41C4-A4CC-21B205C3D117}"/>
    <hyperlink ref="H71" r:id="rId32" xr:uid="{926D998F-45BF-4BFE-B98D-00025447071B}"/>
    <hyperlink ref="H70" r:id="rId33" xr:uid="{AD91D151-0483-4D81-A9C2-543F591FEBFA}"/>
    <hyperlink ref="I72" r:id="rId34" xr:uid="{AC9D10EF-1997-4EA0-B718-2EF9E3E98629}"/>
    <hyperlink ref="H75" r:id="rId35" xr:uid="{9D5E65E4-B7B2-4665-88E3-DA9A1F07B195}"/>
    <hyperlink ref="H78" r:id="rId36" xr:uid="{2623C9CE-05FB-4B01-8A44-40591543F3D1}"/>
    <hyperlink ref="H76" r:id="rId37" xr:uid="{6AC22696-1EDA-4095-912A-4298E202269E}"/>
    <hyperlink ref="H83" r:id="rId38" xr:uid="{EF523AA5-46DB-410A-923B-33C66D04802D}"/>
    <hyperlink ref="H46" r:id="rId39" xr:uid="{20E76D58-3175-46FC-84B7-F23979C58B44}"/>
    <hyperlink ref="H3" r:id="rId40" xr:uid="{97861D6A-6BAF-45FF-9418-17D01E6A16B8}"/>
    <hyperlink ref="H6" r:id="rId41" xr:uid="{F4C2F3B9-A851-4B2E-A054-03CA0A165666}"/>
    <hyperlink ref="H11" r:id="rId42" xr:uid="{38676E5E-4ABA-45F9-95EC-56E10A2FCB56}"/>
    <hyperlink ref="H22" r:id="rId43" xr:uid="{4650E4B6-75A4-4E6C-8A59-99E45F1EFF0A}"/>
    <hyperlink ref="H33" r:id="rId44" xr:uid="{40DBDCDE-0507-4D06-908C-E1B13368B813}"/>
    <hyperlink ref="H63" r:id="rId45" xr:uid="{F1D09922-3347-438A-AA60-D2F6C443DA83}"/>
    <hyperlink ref="H86" r:id="rId46" xr:uid="{A30A70F0-13A6-4E08-BDA5-CD11AE024AB9}"/>
    <hyperlink ref="H60" r:id="rId47" xr:uid="{55E0C85C-D6FF-4BF6-BB42-1FCBFC8D074F}"/>
    <hyperlink ref="H7" r:id="rId48" xr:uid="{8B0AD5E9-D3C6-4A4F-B116-FDAF35A535FE}"/>
    <hyperlink ref="H50" r:id="rId49" xr:uid="{8535DF26-EB14-4739-B8AE-1D4A64F8C804}"/>
    <hyperlink ref="H87" r:id="rId50" xr:uid="{336A4F11-2EE3-4592-A0CA-093D11DC75A7}"/>
    <hyperlink ref="H53" r:id="rId51" xr:uid="{7FC3B8B6-7083-4AAB-908F-21CC0B17A51E}"/>
    <hyperlink ref="H51" r:id="rId52" xr:uid="{24624CF7-CAFA-4368-BC28-33847694BC16}"/>
    <hyperlink ref="H73" r:id="rId53" xr:uid="{FD4511B7-86DC-46CB-B75E-9309E9D6CAD2}"/>
    <hyperlink ref="H31" r:id="rId54" xr:uid="{BB4DE068-5A01-4E40-9B05-7F2D2F01B175}"/>
    <hyperlink ref="H32" r:id="rId55" xr:uid="{155C2676-B483-421A-9E7F-398208CE9668}"/>
    <hyperlink ref="H43" r:id="rId56" xr:uid="{A2162AF1-9723-488A-B2CF-D6E08028D21E}"/>
    <hyperlink ref="H69" r:id="rId57" xr:uid="{6F8B0939-1DE5-40F6-9BE0-AAB00E1EF6C5}"/>
    <hyperlink ref="H47" r:id="rId58" xr:uid="{F07EBFB2-F721-415C-85E4-7800176BBA66}"/>
    <hyperlink ref="H54" r:id="rId59" xr:uid="{152155CD-1666-49D7-95A6-AB137F0EB175}"/>
    <hyperlink ref="H56" r:id="rId60" xr:uid="{11F1D8C7-9EC4-4A7B-9757-AA7A447A6C67}"/>
    <hyperlink ref="H57" r:id="rId61" xr:uid="{8692C2D6-1959-40DB-9FFD-46BAF2920AAB}"/>
    <hyperlink ref="H58" r:id="rId62" xr:uid="{5F13C9A4-BF37-4BEA-8930-D606AC4315C4}"/>
    <hyperlink ref="H67" r:id="rId63" xr:uid="{D6BA24B3-C500-4285-A5FA-770A7257BA52}"/>
    <hyperlink ref="H74" r:id="rId64" xr:uid="{3ACB0612-4CE1-4428-B7AE-07BAD6C70593}"/>
    <hyperlink ref="H77" r:id="rId65" xr:uid="{D943B67D-300C-4956-A7AE-47B96220F434}"/>
    <hyperlink ref="H79" r:id="rId66" xr:uid="{AC2A27D3-CBD5-4231-8E8F-A88B0D187858}"/>
    <hyperlink ref="H80" r:id="rId67" xr:uid="{FF45CDB9-12CD-4B99-8F90-F454A76DBCFF}"/>
    <hyperlink ref="H81" r:id="rId68" xr:uid="{8E0B8554-6310-4250-947C-AA9A21F28BB4}"/>
    <hyperlink ref="H84" r:id="rId69" xr:uid="{8EB3AA15-7604-45EE-8630-D24C836394BF}"/>
    <hyperlink ref="H85" r:id="rId70" xr:uid="{ED18DA08-52BB-4482-A5C9-3384A00E2C1D}"/>
    <hyperlink ref="H82" r:id="rId71" xr:uid="{FE946DA0-A60F-41FB-BE35-74810903D147}"/>
    <hyperlink ref="H68" r:id="rId72" xr:uid="{D3F162E3-5823-474F-BDCC-0F7DF0ABC32B}"/>
    <hyperlink ref="H42" r:id="rId73" xr:uid="{5EE82CD8-A712-4357-89A6-FC011574E072}"/>
    <hyperlink ref="D1" r:id="rId74" xr:uid="{1F9D309F-F194-4C6F-83D1-C6FF42B305C8}"/>
    <hyperlink ref="H72" r:id="rId75" xr:uid="{C066707D-731A-4781-89F3-8C7B4A7D3718}"/>
    <hyperlink ref="H52" r:id="rId76" xr:uid="{22AE8E27-557B-4D5A-B749-D6415EF0488E}"/>
    <hyperlink ref="H48" r:id="rId77" display="https://www.mouser.com/ProductDetail/200-TSM10601TSH" xr:uid="{B69F803B-90F7-4513-BCFA-B5462F578917}"/>
  </hyperlinks>
  <pageMargins left="0.7" right="0.7" top="0.75" bottom="0.75" header="0.3" footer="0.3"/>
  <pageSetup orientation="portrait" horizontalDpi="0" verticalDpi="0" r:id="rId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D736-4B81-4AFB-B7D7-D8B1AE90D75D}">
  <dimension ref="A1:I20"/>
  <sheetViews>
    <sheetView workbookViewId="0">
      <selection activeCell="E3" sqref="E3"/>
    </sheetView>
  </sheetViews>
  <sheetFormatPr defaultRowHeight="15" x14ac:dyDescent="0.25"/>
  <sheetData>
    <row r="1" spans="1:9" ht="15" customHeight="1" x14ac:dyDescent="0.25">
      <c r="A1" s="19" t="s">
        <v>193</v>
      </c>
      <c r="B1" t="s">
        <v>202</v>
      </c>
      <c r="C1">
        <v>3</v>
      </c>
      <c r="D1" s="8">
        <v>0.3</v>
      </c>
      <c r="E1" s="1" t="s">
        <v>72</v>
      </c>
      <c r="F1" s="2" t="s">
        <v>4</v>
      </c>
      <c r="G1" t="s">
        <v>219</v>
      </c>
      <c r="H1" t="s">
        <v>172</v>
      </c>
      <c r="I1" s="5" t="s">
        <v>171</v>
      </c>
    </row>
    <row r="2" spans="1:9" x14ac:dyDescent="0.25">
      <c r="A2" s="19"/>
      <c r="B2" t="s">
        <v>203</v>
      </c>
      <c r="C2">
        <v>2</v>
      </c>
      <c r="D2" s="8">
        <v>0.1</v>
      </c>
      <c r="E2" s="1" t="s">
        <v>61</v>
      </c>
      <c r="F2" s="2" t="s">
        <v>4</v>
      </c>
      <c r="G2" t="s">
        <v>219</v>
      </c>
      <c r="I2" s="5" t="s">
        <v>176</v>
      </c>
    </row>
    <row r="3" spans="1:9" x14ac:dyDescent="0.25">
      <c r="A3" s="19"/>
      <c r="B3" t="s">
        <v>204</v>
      </c>
      <c r="C3">
        <v>2</v>
      </c>
      <c r="D3" s="8">
        <v>0.39</v>
      </c>
      <c r="E3" s="1" t="s">
        <v>74</v>
      </c>
      <c r="F3" s="2" t="s">
        <v>114</v>
      </c>
      <c r="G3" t="s">
        <v>219</v>
      </c>
      <c r="H3" t="s">
        <v>172</v>
      </c>
      <c r="I3" s="5" t="s">
        <v>175</v>
      </c>
    </row>
    <row r="4" spans="1:9" x14ac:dyDescent="0.25">
      <c r="A4" s="19"/>
      <c r="B4" t="s">
        <v>205</v>
      </c>
      <c r="C4">
        <v>1</v>
      </c>
      <c r="D4" s="8">
        <v>0.1</v>
      </c>
      <c r="E4" s="1" t="s">
        <v>12</v>
      </c>
      <c r="F4" s="2" t="s">
        <v>4</v>
      </c>
      <c r="G4" t="s">
        <v>219</v>
      </c>
      <c r="H4" t="s">
        <v>172</v>
      </c>
      <c r="I4" s="3" t="s">
        <v>82</v>
      </c>
    </row>
    <row r="5" spans="1:9" x14ac:dyDescent="0.25">
      <c r="A5" s="19"/>
      <c r="B5" t="s">
        <v>96</v>
      </c>
      <c r="C5">
        <v>1</v>
      </c>
      <c r="D5" s="8">
        <v>0.28000000000000003</v>
      </c>
      <c r="E5" s="1" t="s">
        <v>17</v>
      </c>
      <c r="F5" s="2" t="s">
        <v>4</v>
      </c>
      <c r="G5" t="s">
        <v>48</v>
      </c>
      <c r="I5" s="5" t="s">
        <v>88</v>
      </c>
    </row>
    <row r="6" spans="1:9" x14ac:dyDescent="0.25">
      <c r="A6" s="19"/>
      <c r="B6" t="s">
        <v>109</v>
      </c>
      <c r="C6">
        <v>1</v>
      </c>
      <c r="D6" s="8">
        <v>0.46</v>
      </c>
      <c r="E6" s="1" t="s">
        <v>76</v>
      </c>
      <c r="F6" s="1">
        <v>1212</v>
      </c>
      <c r="G6" t="s">
        <v>177</v>
      </c>
      <c r="H6" t="s">
        <v>224</v>
      </c>
      <c r="I6" s="5" t="s">
        <v>223</v>
      </c>
    </row>
    <row r="7" spans="1:9" x14ac:dyDescent="0.25">
      <c r="A7" s="19"/>
      <c r="B7" t="s">
        <v>206</v>
      </c>
      <c r="C7">
        <v>1</v>
      </c>
      <c r="D7" s="8">
        <v>0.36</v>
      </c>
      <c r="E7" s="1" t="s">
        <v>207</v>
      </c>
      <c r="F7" s="1">
        <v>1212</v>
      </c>
      <c r="G7" t="s">
        <v>177</v>
      </c>
      <c r="H7" t="s">
        <v>221</v>
      </c>
      <c r="I7" s="3" t="s">
        <v>222</v>
      </c>
    </row>
    <row r="8" spans="1:9" x14ac:dyDescent="0.25">
      <c r="A8" s="19"/>
      <c r="B8" t="s">
        <v>65</v>
      </c>
      <c r="C8">
        <v>1</v>
      </c>
      <c r="D8" s="8">
        <v>0.22</v>
      </c>
      <c r="E8" s="1"/>
      <c r="F8" s="2" t="s">
        <v>4</v>
      </c>
      <c r="G8" t="s">
        <v>162</v>
      </c>
      <c r="I8" s="3" t="s">
        <v>87</v>
      </c>
    </row>
    <row r="9" spans="1:9" x14ac:dyDescent="0.25">
      <c r="A9" s="19"/>
      <c r="B9" t="s">
        <v>208</v>
      </c>
      <c r="C9">
        <v>2</v>
      </c>
      <c r="D9" s="9">
        <v>0.14000000000000001</v>
      </c>
      <c r="E9" s="1" t="s">
        <v>179</v>
      </c>
      <c r="F9" s="1" t="s">
        <v>77</v>
      </c>
      <c r="G9" t="s">
        <v>185</v>
      </c>
      <c r="I9" s="5" t="s">
        <v>182</v>
      </c>
    </row>
    <row r="10" spans="1:9" x14ac:dyDescent="0.25">
      <c r="A10" s="19"/>
      <c r="B10" t="s">
        <v>184</v>
      </c>
      <c r="C10">
        <v>2</v>
      </c>
      <c r="D10" s="9">
        <v>0.22</v>
      </c>
      <c r="E10" s="1" t="s">
        <v>115</v>
      </c>
      <c r="F10" s="1" t="s">
        <v>77</v>
      </c>
      <c r="G10" t="s">
        <v>186</v>
      </c>
      <c r="I10" s="5" t="s">
        <v>183</v>
      </c>
    </row>
    <row r="11" spans="1:9" x14ac:dyDescent="0.25">
      <c r="A11" s="19"/>
      <c r="B11" t="s">
        <v>111</v>
      </c>
      <c r="C11">
        <v>1</v>
      </c>
      <c r="D11" s="9">
        <v>0.14000000000000001</v>
      </c>
      <c r="E11" s="1" t="s">
        <v>180</v>
      </c>
      <c r="F11" s="1" t="s">
        <v>77</v>
      </c>
      <c r="G11" t="s">
        <v>163</v>
      </c>
      <c r="I11" s="5" t="s">
        <v>181</v>
      </c>
    </row>
    <row r="12" spans="1:9" x14ac:dyDescent="0.25">
      <c r="A12" s="19"/>
      <c r="B12" t="s">
        <v>209</v>
      </c>
      <c r="C12">
        <v>5</v>
      </c>
      <c r="D12" s="8">
        <v>0.1</v>
      </c>
      <c r="E12" s="1" t="s">
        <v>20</v>
      </c>
      <c r="F12" s="2" t="s">
        <v>4</v>
      </c>
      <c r="G12" t="s">
        <v>145</v>
      </c>
      <c r="I12" s="5" t="s">
        <v>83</v>
      </c>
    </row>
    <row r="13" spans="1:9" x14ac:dyDescent="0.25">
      <c r="A13" s="19"/>
      <c r="B13" t="s">
        <v>235</v>
      </c>
      <c r="C13">
        <v>3</v>
      </c>
      <c r="D13" s="8">
        <v>0.1</v>
      </c>
      <c r="E13" s="1" t="s">
        <v>69</v>
      </c>
      <c r="F13" s="2" t="s">
        <v>4</v>
      </c>
      <c r="G13" t="s">
        <v>145</v>
      </c>
      <c r="I13" s="5" t="s">
        <v>85</v>
      </c>
    </row>
    <row r="14" spans="1:9" x14ac:dyDescent="0.25">
      <c r="A14" s="19"/>
      <c r="B14" t="s">
        <v>79</v>
      </c>
      <c r="C14">
        <v>1</v>
      </c>
      <c r="D14" s="8">
        <v>0.1</v>
      </c>
      <c r="E14" s="1">
        <v>100</v>
      </c>
      <c r="F14" s="2" t="s">
        <v>4</v>
      </c>
      <c r="G14" t="s">
        <v>145</v>
      </c>
      <c r="I14" s="5" t="s">
        <v>139</v>
      </c>
    </row>
    <row r="15" spans="1:9" x14ac:dyDescent="0.25">
      <c r="A15" s="19"/>
      <c r="B15" t="s">
        <v>68</v>
      </c>
      <c r="C15">
        <v>1</v>
      </c>
      <c r="D15" s="8">
        <v>0.1</v>
      </c>
      <c r="E15" s="1" t="s">
        <v>78</v>
      </c>
      <c r="F15" s="2" t="s">
        <v>4</v>
      </c>
      <c r="G15" t="s">
        <v>145</v>
      </c>
      <c r="I15" s="3" t="s">
        <v>86</v>
      </c>
    </row>
    <row r="16" spans="1:9" x14ac:dyDescent="0.25">
      <c r="A16" s="19"/>
      <c r="B16" t="s">
        <v>210</v>
      </c>
      <c r="C16">
        <v>1</v>
      </c>
      <c r="D16" s="8">
        <v>0.1</v>
      </c>
      <c r="E16" s="1" t="s">
        <v>66</v>
      </c>
      <c r="F16" s="2" t="s">
        <v>4</v>
      </c>
      <c r="G16" t="s">
        <v>145</v>
      </c>
      <c r="I16" s="5" t="s">
        <v>84</v>
      </c>
    </row>
    <row r="17" spans="1:9" x14ac:dyDescent="0.25">
      <c r="A17" s="19"/>
      <c r="B17" t="s">
        <v>30</v>
      </c>
      <c r="C17">
        <v>1</v>
      </c>
      <c r="D17" s="8">
        <v>2.61</v>
      </c>
      <c r="E17" s="1" t="s">
        <v>80</v>
      </c>
      <c r="F17" s="1" t="s">
        <v>39</v>
      </c>
      <c r="G17" t="s">
        <v>212</v>
      </c>
      <c r="H17" t="s">
        <v>217</v>
      </c>
      <c r="I17" s="3" t="s">
        <v>215</v>
      </c>
    </row>
    <row r="18" spans="1:9" x14ac:dyDescent="0.25">
      <c r="A18" s="19"/>
      <c r="B18" t="s">
        <v>31</v>
      </c>
      <c r="C18">
        <v>1</v>
      </c>
      <c r="D18" s="8">
        <v>2.94</v>
      </c>
      <c r="E18" s="1" t="s">
        <v>211</v>
      </c>
      <c r="F18" s="1" t="s">
        <v>214</v>
      </c>
      <c r="G18" t="s">
        <v>213</v>
      </c>
      <c r="H18" t="s">
        <v>217</v>
      </c>
      <c r="I18" s="3" t="s">
        <v>216</v>
      </c>
    </row>
    <row r="19" spans="1:9" x14ac:dyDescent="0.25">
      <c r="A19" s="19"/>
      <c r="B19" t="s">
        <v>32</v>
      </c>
      <c r="C19">
        <v>1</v>
      </c>
      <c r="D19" s="8">
        <v>1.21</v>
      </c>
      <c r="E19" s="1" t="s">
        <v>188</v>
      </c>
      <c r="F19" s="1" t="s">
        <v>40</v>
      </c>
      <c r="G19" t="s">
        <v>147</v>
      </c>
      <c r="H19" t="s">
        <v>234</v>
      </c>
      <c r="I19" s="5" t="s">
        <v>189</v>
      </c>
    </row>
    <row r="20" spans="1:9" x14ac:dyDescent="0.25">
      <c r="A20" s="19"/>
      <c r="C20" s="10" t="s">
        <v>218</v>
      </c>
      <c r="D20" s="11">
        <f>SUMPRODUCT(C1:C19,D1:D19)</f>
        <v>12.02</v>
      </c>
      <c r="E20" s="1"/>
      <c r="F20" s="1"/>
    </row>
  </sheetData>
  <mergeCells count="1">
    <mergeCell ref="A1:A20"/>
  </mergeCells>
  <hyperlinks>
    <hyperlink ref="I11" r:id="rId1" xr:uid="{79BBE6FC-F683-4581-A574-64645095772E}"/>
    <hyperlink ref="I9" r:id="rId2" xr:uid="{C4F650FC-E607-412E-863B-35650BA182AB}"/>
    <hyperlink ref="I10" r:id="rId3" xr:uid="{2208FB6C-DDB0-41AA-BDF0-D5B697826CA9}"/>
    <hyperlink ref="I14" r:id="rId4" xr:uid="{7785A923-7528-48A7-9B1A-9CFDC697B9F4}"/>
    <hyperlink ref="I12" r:id="rId5" xr:uid="{9F764F6C-A19D-4407-BD96-8F28F124945E}"/>
    <hyperlink ref="I13" r:id="rId6" xr:uid="{F37DA3EE-FAFF-4F80-86DC-06D996AA68C2}"/>
    <hyperlink ref="I15" r:id="rId7" xr:uid="{8ADAB615-CCC9-4D2A-9047-6196CE215E7F}"/>
    <hyperlink ref="I16" r:id="rId8" xr:uid="{8450F332-20AC-4ED7-BF5C-7A75C611604F}"/>
    <hyperlink ref="I5" r:id="rId9" xr:uid="{0FABD899-931D-4A0C-9864-642DF8E6C417}"/>
    <hyperlink ref="I17" r:id="rId10" xr:uid="{CD921A06-ABAE-417B-BA27-3F2486B3AE58}"/>
    <hyperlink ref="I18" r:id="rId11" xr:uid="{32A9F3BF-5314-4A71-9410-BA3B1C321AD0}"/>
    <hyperlink ref="I19" r:id="rId12" xr:uid="{C5CC743D-35A2-4985-A957-2121A8C5C5FF}"/>
    <hyperlink ref="I2" r:id="rId13" xr:uid="{4FE635D4-DE27-457C-9688-0DA222677D6E}"/>
    <hyperlink ref="I4" r:id="rId14" xr:uid="{D541C551-EAF4-4D6C-A0B9-71674A4FFADE}"/>
    <hyperlink ref="I7" r:id="rId15" xr:uid="{F2ACFC2A-2E76-4279-8663-E8F9AE70FA7F}"/>
    <hyperlink ref="I6" r:id="rId16" xr:uid="{640DA278-841B-4E5B-98B5-3B7FE8556B45}"/>
    <hyperlink ref="I8" r:id="rId17" xr:uid="{362985F9-CA1A-4EC3-BF81-BCCAA1784C47}"/>
    <hyperlink ref="I1" r:id="rId18" xr:uid="{FC246FA7-9025-48EC-88CF-C72CCA7C69B1}"/>
    <hyperlink ref="I3" r:id="rId19" xr:uid="{72CC2697-C723-43A4-8EE2-A61686C418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vt:lpstr>
      <vt:lpstr>WIP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2022-01-21T05:36:08Z</dcterms:created>
  <dcterms:modified xsi:type="dcterms:W3CDTF">2022-12-28T21:38:23Z</dcterms:modified>
</cp:coreProperties>
</file>