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anual" sheetId="3" r:id="rId1"/>
    <sheet name="semi-automat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3" l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2" i="3" l="1"/>
  <c r="G2" i="3"/>
  <c r="D5" i="2" l="1"/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 l="1"/>
  <c r="D4" i="2"/>
  <c r="D6" i="2"/>
  <c r="D7" i="2"/>
  <c r="D8" i="2"/>
  <c r="D9" i="2"/>
  <c r="D10" i="2"/>
  <c r="D11" i="2"/>
  <c r="D12" i="2"/>
  <c r="D13" i="2"/>
  <c r="D14" i="2"/>
  <c r="D15" i="2"/>
  <c r="D2" i="2"/>
  <c r="G3" i="2" l="1"/>
  <c r="G2" i="2"/>
</calcChain>
</file>

<file path=xl/sharedStrings.xml><?xml version="1.0" encoding="utf-8"?>
<sst xmlns="http://schemas.openxmlformats.org/spreadsheetml/2006/main" count="45" uniqueCount="12">
  <si>
    <t>Length (mm)</t>
  </si>
  <si>
    <t>Sample</t>
  </si>
  <si>
    <t>2018-07-02</t>
  </si>
  <si>
    <t>Speed(mm/Hr)</t>
  </si>
  <si>
    <t>Timing (hr)</t>
  </si>
  <si>
    <t>2018-05-23</t>
  </si>
  <si>
    <t>Average Speed</t>
  </si>
  <si>
    <t>Length mm</t>
  </si>
  <si>
    <t>Speed</t>
  </si>
  <si>
    <t>mean</t>
  </si>
  <si>
    <t>std</t>
  </si>
  <si>
    <t>Timing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</si>
</sst>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1"/>
    <xf numFmtId="0" fontId="1" fillId="0" borderId="1">
      <alignment horizontal="center" vertical="center"/>
    </xf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3">
    <cellStyle name="Normal" xfId="0" builtinId="0"/>
    <cellStyle name="Style 1 2" xfId="1"/>
    <cellStyle name="Style 1 3" xfId="2"/>
  </cellStyles>
  <dxfs count="34"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double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G2" sqref="G2"/>
    </sheetView>
  </sheetViews>
  <sheetFormatPr defaultRowHeight="15" x14ac:dyDescent="0.25"/>
  <cols>
    <col min="1" max="1" width="13.5703125" customWidth="1"/>
    <col min="2" max="2" width="12" customWidth="1"/>
  </cols>
  <sheetData>
    <row r="1" spans="1:7" x14ac:dyDescent="0.25">
      <c r="A1" s="1" t="s">
        <v>11</v>
      </c>
      <c r="B1" s="1" t="s">
        <v>7</v>
      </c>
      <c r="C1" s="1" t="s">
        <v>8</v>
      </c>
      <c r="F1" s="1" t="s">
        <v>9</v>
      </c>
      <c r="G1" s="1" t="s">
        <v>10</v>
      </c>
    </row>
    <row r="2" spans="1:7" x14ac:dyDescent="0.25">
      <c r="A2">
        <v>36</v>
      </c>
      <c r="B2">
        <v>97.330000000000013</v>
      </c>
      <c r="C2">
        <f t="shared" ref="C2:C33" si="0">B2/A2</f>
        <v>2.7036111111111114</v>
      </c>
      <c r="F2">
        <f>AVERAGE(C2:C64)</f>
        <v>4.4675194198218007</v>
      </c>
      <c r="G2">
        <f>STDEV(C2:C64)</f>
        <v>2.7768854636458431</v>
      </c>
    </row>
    <row r="3" spans="1:7" x14ac:dyDescent="0.25">
      <c r="A3">
        <v>40</v>
      </c>
      <c r="B3">
        <v>60.304000000000002</v>
      </c>
      <c r="C3">
        <f t="shared" si="0"/>
        <v>1.5076000000000001</v>
      </c>
    </row>
    <row r="4" spans="1:7" x14ac:dyDescent="0.25">
      <c r="A4">
        <v>11</v>
      </c>
      <c r="B4">
        <v>92.455999999999989</v>
      </c>
      <c r="C4">
        <f t="shared" si="0"/>
        <v>8.4050909090909087</v>
      </c>
    </row>
    <row r="5" spans="1:7" x14ac:dyDescent="0.25">
      <c r="A5">
        <v>16</v>
      </c>
      <c r="B5">
        <v>43.402000000000001</v>
      </c>
      <c r="C5">
        <f t="shared" si="0"/>
        <v>2.7126250000000001</v>
      </c>
    </row>
    <row r="6" spans="1:7" x14ac:dyDescent="0.25">
      <c r="A6">
        <v>6</v>
      </c>
      <c r="B6">
        <v>29.564</v>
      </c>
      <c r="C6">
        <f t="shared" si="0"/>
        <v>4.9273333333333333</v>
      </c>
    </row>
    <row r="7" spans="1:7" x14ac:dyDescent="0.25">
      <c r="A7">
        <v>16</v>
      </c>
      <c r="B7">
        <v>65.179999999999993</v>
      </c>
      <c r="C7">
        <f t="shared" si="0"/>
        <v>4.0737499999999995</v>
      </c>
    </row>
    <row r="8" spans="1:7" x14ac:dyDescent="0.25">
      <c r="A8">
        <v>4</v>
      </c>
      <c r="B8">
        <v>9.8490000000000002</v>
      </c>
      <c r="C8">
        <f t="shared" si="0"/>
        <v>2.46225</v>
      </c>
    </row>
    <row r="9" spans="1:7" x14ac:dyDescent="0.25">
      <c r="A9">
        <v>1</v>
      </c>
      <c r="B9">
        <v>5.3280000000000003</v>
      </c>
      <c r="C9">
        <f t="shared" si="0"/>
        <v>5.3280000000000003</v>
      </c>
    </row>
    <row r="10" spans="1:7" x14ac:dyDescent="0.25">
      <c r="A10">
        <v>7</v>
      </c>
      <c r="B10">
        <v>28.209</v>
      </c>
      <c r="C10">
        <f t="shared" si="0"/>
        <v>4.0298571428571428</v>
      </c>
    </row>
    <row r="11" spans="1:7" x14ac:dyDescent="0.25">
      <c r="A11">
        <v>12</v>
      </c>
      <c r="B11">
        <v>57.220000000000006</v>
      </c>
      <c r="C11">
        <f t="shared" si="0"/>
        <v>4.7683333333333335</v>
      </c>
    </row>
    <row r="12" spans="1:7" x14ac:dyDescent="0.25">
      <c r="A12">
        <v>1.75</v>
      </c>
      <c r="B12">
        <v>5.3900000000000006</v>
      </c>
      <c r="C12">
        <f t="shared" si="0"/>
        <v>3.0800000000000005</v>
      </c>
    </row>
    <row r="13" spans="1:7" x14ac:dyDescent="0.25">
      <c r="A13">
        <v>8</v>
      </c>
      <c r="B13">
        <v>29.683999999999997</v>
      </c>
      <c r="C13">
        <f t="shared" si="0"/>
        <v>3.7104999999999997</v>
      </c>
    </row>
    <row r="14" spans="1:7" x14ac:dyDescent="0.25">
      <c r="A14">
        <v>8</v>
      </c>
      <c r="B14">
        <v>21.585000000000001</v>
      </c>
      <c r="C14">
        <f t="shared" si="0"/>
        <v>2.6981250000000001</v>
      </c>
    </row>
    <row r="15" spans="1:7" x14ac:dyDescent="0.25">
      <c r="A15">
        <v>6</v>
      </c>
      <c r="B15">
        <v>16.029</v>
      </c>
      <c r="C15">
        <f t="shared" si="0"/>
        <v>2.6715</v>
      </c>
    </row>
    <row r="16" spans="1:7" x14ac:dyDescent="0.25">
      <c r="A16">
        <v>8</v>
      </c>
      <c r="B16">
        <v>21.655000000000001</v>
      </c>
      <c r="C16">
        <f t="shared" si="0"/>
        <v>2.7068750000000001</v>
      </c>
    </row>
    <row r="17" spans="1:3" x14ac:dyDescent="0.25">
      <c r="A17">
        <v>10</v>
      </c>
      <c r="B17">
        <v>49.71</v>
      </c>
      <c r="C17">
        <f t="shared" si="0"/>
        <v>4.9710000000000001</v>
      </c>
    </row>
    <row r="18" spans="1:3" x14ac:dyDescent="0.25">
      <c r="A18">
        <v>6</v>
      </c>
      <c r="B18">
        <v>16.536999999999999</v>
      </c>
      <c r="C18">
        <f t="shared" si="0"/>
        <v>2.7561666666666667</v>
      </c>
    </row>
    <row r="19" spans="1:3" x14ac:dyDescent="0.25">
      <c r="A19">
        <v>10</v>
      </c>
      <c r="B19">
        <v>34.055</v>
      </c>
      <c r="C19">
        <f t="shared" si="0"/>
        <v>3.4055</v>
      </c>
    </row>
    <row r="20" spans="1:3" x14ac:dyDescent="0.25">
      <c r="A20">
        <v>10</v>
      </c>
      <c r="B20">
        <v>29.012999999999998</v>
      </c>
      <c r="C20">
        <f t="shared" si="0"/>
        <v>2.9013</v>
      </c>
    </row>
    <row r="21" spans="1:3" x14ac:dyDescent="0.25">
      <c r="A21">
        <v>10</v>
      </c>
      <c r="B21">
        <v>28.645</v>
      </c>
      <c r="C21">
        <f t="shared" si="0"/>
        <v>2.8645</v>
      </c>
    </row>
    <row r="22" spans="1:3" x14ac:dyDescent="0.25">
      <c r="A22">
        <v>3</v>
      </c>
      <c r="B22">
        <v>3.9489999999999998</v>
      </c>
      <c r="C22">
        <f t="shared" si="0"/>
        <v>1.3163333333333334</v>
      </c>
    </row>
    <row r="23" spans="1:3" x14ac:dyDescent="0.25">
      <c r="A23">
        <v>7</v>
      </c>
      <c r="B23">
        <v>28.372</v>
      </c>
      <c r="C23">
        <f t="shared" si="0"/>
        <v>4.0531428571428574</v>
      </c>
    </row>
    <row r="24" spans="1:3" x14ac:dyDescent="0.25">
      <c r="A24">
        <v>5</v>
      </c>
      <c r="B24">
        <v>24.039000000000001</v>
      </c>
      <c r="C24">
        <f t="shared" si="0"/>
        <v>4.8078000000000003</v>
      </c>
    </row>
    <row r="25" spans="1:3" x14ac:dyDescent="0.25">
      <c r="A25">
        <v>12</v>
      </c>
      <c r="B25">
        <v>34.011000000000003</v>
      </c>
      <c r="C25">
        <f t="shared" si="0"/>
        <v>2.8342500000000004</v>
      </c>
    </row>
    <row r="26" spans="1:3" x14ac:dyDescent="0.25">
      <c r="A26">
        <v>7</v>
      </c>
      <c r="B26">
        <v>13.942</v>
      </c>
      <c r="C26">
        <f t="shared" si="0"/>
        <v>1.9917142857142858</v>
      </c>
    </row>
    <row r="27" spans="1:3" x14ac:dyDescent="0.25">
      <c r="A27">
        <v>5</v>
      </c>
      <c r="B27">
        <v>31.155000000000001</v>
      </c>
      <c r="C27">
        <f t="shared" si="0"/>
        <v>6.2309999999999999</v>
      </c>
    </row>
    <row r="28" spans="1:3" x14ac:dyDescent="0.25">
      <c r="A28">
        <v>6</v>
      </c>
      <c r="B28">
        <v>8.9009999999999998</v>
      </c>
      <c r="C28">
        <f t="shared" si="0"/>
        <v>1.4835</v>
      </c>
    </row>
    <row r="29" spans="1:3" x14ac:dyDescent="0.25">
      <c r="A29">
        <v>6</v>
      </c>
      <c r="B29">
        <v>36.21</v>
      </c>
      <c r="C29">
        <f t="shared" si="0"/>
        <v>6.0350000000000001</v>
      </c>
    </row>
    <row r="30" spans="1:3" x14ac:dyDescent="0.25">
      <c r="A30">
        <v>7</v>
      </c>
      <c r="B30">
        <v>22.4557</v>
      </c>
      <c r="C30">
        <f t="shared" si="0"/>
        <v>3.207957142857143</v>
      </c>
    </row>
    <row r="31" spans="1:3" x14ac:dyDescent="0.25">
      <c r="A31">
        <v>2</v>
      </c>
      <c r="B31">
        <v>23.280999999999999</v>
      </c>
      <c r="C31">
        <f t="shared" si="0"/>
        <v>11.640499999999999</v>
      </c>
    </row>
    <row r="32" spans="1:3" x14ac:dyDescent="0.25">
      <c r="A32">
        <v>3.5</v>
      </c>
      <c r="B32">
        <v>12.59</v>
      </c>
      <c r="C32">
        <f t="shared" si="0"/>
        <v>3.597142857142857</v>
      </c>
    </row>
    <row r="33" spans="1:3" x14ac:dyDescent="0.25">
      <c r="A33">
        <v>3.5</v>
      </c>
      <c r="B33">
        <v>32.667999999999999</v>
      </c>
      <c r="C33">
        <f t="shared" si="0"/>
        <v>9.3337142857142847</v>
      </c>
    </row>
    <row r="34" spans="1:3" x14ac:dyDescent="0.25">
      <c r="A34">
        <v>3.5</v>
      </c>
      <c r="B34">
        <v>20.378</v>
      </c>
      <c r="C34">
        <f t="shared" ref="C34:C65" si="1">B34/A34</f>
        <v>5.8222857142857141</v>
      </c>
    </row>
    <row r="35" spans="1:3" x14ac:dyDescent="0.25">
      <c r="A35">
        <v>3.5</v>
      </c>
      <c r="B35">
        <v>9.3600000000000012</v>
      </c>
      <c r="C35">
        <f t="shared" si="1"/>
        <v>2.6742857142857148</v>
      </c>
    </row>
    <row r="36" spans="1:3" x14ac:dyDescent="0.25">
      <c r="A36">
        <v>3</v>
      </c>
      <c r="B36">
        <v>29.973999999999997</v>
      </c>
      <c r="C36">
        <f t="shared" si="1"/>
        <v>9.9913333333333316</v>
      </c>
    </row>
    <row r="37" spans="1:3" x14ac:dyDescent="0.25">
      <c r="A37">
        <v>3</v>
      </c>
      <c r="B37">
        <v>20.146999999999998</v>
      </c>
      <c r="C37">
        <f t="shared" si="1"/>
        <v>6.7156666666666665</v>
      </c>
    </row>
    <row r="38" spans="1:3" x14ac:dyDescent="0.25">
      <c r="A38">
        <v>3.5</v>
      </c>
      <c r="B38">
        <v>10.672999999999998</v>
      </c>
      <c r="C38">
        <f t="shared" si="1"/>
        <v>3.0494285714285709</v>
      </c>
    </row>
    <row r="39" spans="1:3" x14ac:dyDescent="0.25">
      <c r="A39">
        <v>8</v>
      </c>
      <c r="B39">
        <v>19.365000000000002</v>
      </c>
      <c r="C39">
        <f t="shared" si="1"/>
        <v>2.4206250000000002</v>
      </c>
    </row>
    <row r="40" spans="1:3" x14ac:dyDescent="0.25">
      <c r="A40">
        <v>7.5</v>
      </c>
      <c r="B40">
        <v>23.376000000000001</v>
      </c>
      <c r="C40">
        <f t="shared" si="1"/>
        <v>3.1168</v>
      </c>
    </row>
    <row r="41" spans="1:3" x14ac:dyDescent="0.25">
      <c r="A41">
        <v>7</v>
      </c>
      <c r="B41">
        <v>21.762</v>
      </c>
      <c r="C41">
        <f t="shared" si="1"/>
        <v>3.108857142857143</v>
      </c>
    </row>
    <row r="42" spans="1:3" x14ac:dyDescent="0.25">
      <c r="A42">
        <v>3</v>
      </c>
      <c r="B42">
        <v>24.794999999999998</v>
      </c>
      <c r="C42">
        <f t="shared" si="1"/>
        <v>8.2649999999999988</v>
      </c>
    </row>
    <row r="43" spans="1:3" x14ac:dyDescent="0.25">
      <c r="A43">
        <v>5</v>
      </c>
      <c r="B43">
        <v>6.1690000000000005</v>
      </c>
      <c r="C43">
        <f t="shared" si="1"/>
        <v>1.2338</v>
      </c>
    </row>
    <row r="44" spans="1:3" x14ac:dyDescent="0.25">
      <c r="A44">
        <v>5</v>
      </c>
      <c r="B44">
        <v>11.347000000000001</v>
      </c>
      <c r="C44">
        <f t="shared" si="1"/>
        <v>2.2694000000000001</v>
      </c>
    </row>
    <row r="45" spans="1:3" x14ac:dyDescent="0.25">
      <c r="A45">
        <v>2</v>
      </c>
      <c r="B45">
        <v>15.26</v>
      </c>
      <c r="C45">
        <f t="shared" si="1"/>
        <v>7.63</v>
      </c>
    </row>
    <row r="46" spans="1:3" x14ac:dyDescent="0.25">
      <c r="A46">
        <v>6</v>
      </c>
      <c r="B46">
        <v>13.936999999999999</v>
      </c>
      <c r="C46">
        <f t="shared" si="1"/>
        <v>2.3228333333333331</v>
      </c>
    </row>
    <row r="47" spans="1:3" x14ac:dyDescent="0.25">
      <c r="A47">
        <v>8</v>
      </c>
      <c r="B47">
        <v>24.714999999999996</v>
      </c>
      <c r="C47">
        <f t="shared" si="1"/>
        <v>3.0893749999999995</v>
      </c>
    </row>
    <row r="48" spans="1:3" x14ac:dyDescent="0.25">
      <c r="A48">
        <v>6</v>
      </c>
      <c r="B48">
        <v>14.302</v>
      </c>
      <c r="C48">
        <f t="shared" si="1"/>
        <v>2.3836666666666666</v>
      </c>
    </row>
    <row r="49" spans="1:3" x14ac:dyDescent="0.25">
      <c r="A49">
        <v>3</v>
      </c>
      <c r="B49">
        <v>28.035999999999998</v>
      </c>
      <c r="C49">
        <f t="shared" si="1"/>
        <v>9.3453333333333326</v>
      </c>
    </row>
    <row r="50" spans="1:3" x14ac:dyDescent="0.25">
      <c r="A50">
        <v>8</v>
      </c>
      <c r="B50">
        <v>18.212</v>
      </c>
      <c r="C50">
        <f t="shared" si="1"/>
        <v>2.2765</v>
      </c>
    </row>
    <row r="51" spans="1:3" x14ac:dyDescent="0.25">
      <c r="A51">
        <v>8</v>
      </c>
      <c r="B51">
        <v>76.701999999999998</v>
      </c>
      <c r="C51">
        <f t="shared" si="1"/>
        <v>9.5877499999999998</v>
      </c>
    </row>
    <row r="52" spans="1:3" x14ac:dyDescent="0.25">
      <c r="A52">
        <v>3</v>
      </c>
      <c r="B52">
        <v>36.176000000000002</v>
      </c>
      <c r="C52">
        <f t="shared" si="1"/>
        <v>12.058666666666667</v>
      </c>
    </row>
    <row r="53" spans="1:3" x14ac:dyDescent="0.25">
      <c r="A53">
        <v>5</v>
      </c>
      <c r="B53">
        <v>50.167000000000002</v>
      </c>
      <c r="C53">
        <f t="shared" si="1"/>
        <v>10.0334</v>
      </c>
    </row>
    <row r="54" spans="1:3" x14ac:dyDescent="0.25">
      <c r="A54">
        <v>8</v>
      </c>
      <c r="B54">
        <v>45.795000000000002</v>
      </c>
      <c r="C54">
        <f t="shared" si="1"/>
        <v>5.7243750000000002</v>
      </c>
    </row>
    <row r="55" spans="1:3" x14ac:dyDescent="0.25">
      <c r="A55">
        <v>7</v>
      </c>
      <c r="B55">
        <v>12.042999999999999</v>
      </c>
      <c r="C55">
        <f t="shared" si="1"/>
        <v>1.7204285714285714</v>
      </c>
    </row>
    <row r="56" spans="1:3" x14ac:dyDescent="0.25">
      <c r="A56">
        <v>7</v>
      </c>
      <c r="B56">
        <v>12.446</v>
      </c>
      <c r="C56">
        <f t="shared" si="1"/>
        <v>1.778</v>
      </c>
    </row>
    <row r="57" spans="1:3" x14ac:dyDescent="0.25">
      <c r="A57">
        <v>7</v>
      </c>
      <c r="B57">
        <v>16.425000000000001</v>
      </c>
      <c r="C57">
        <f t="shared" si="1"/>
        <v>2.3464285714285715</v>
      </c>
    </row>
    <row r="58" spans="1:3" x14ac:dyDescent="0.25">
      <c r="A58">
        <v>8</v>
      </c>
      <c r="B58">
        <v>18.777999999999999</v>
      </c>
      <c r="C58">
        <f t="shared" si="1"/>
        <v>2.3472499999999998</v>
      </c>
    </row>
    <row r="59" spans="1:3" x14ac:dyDescent="0.25">
      <c r="A59">
        <v>4</v>
      </c>
      <c r="B59">
        <v>18.210999999999999</v>
      </c>
      <c r="C59">
        <f t="shared" si="1"/>
        <v>4.5527499999999996</v>
      </c>
    </row>
    <row r="60" spans="1:3" x14ac:dyDescent="0.25">
      <c r="A60">
        <v>7</v>
      </c>
      <c r="B60">
        <v>37.271000000000001</v>
      </c>
      <c r="C60">
        <f t="shared" si="1"/>
        <v>5.3244285714285713</v>
      </c>
    </row>
    <row r="61" spans="1:3" x14ac:dyDescent="0.25">
      <c r="A61">
        <v>5</v>
      </c>
      <c r="B61">
        <v>46.2</v>
      </c>
      <c r="C61">
        <f t="shared" si="1"/>
        <v>9.24</v>
      </c>
    </row>
    <row r="62" spans="1:3" x14ac:dyDescent="0.25">
      <c r="A62">
        <v>3</v>
      </c>
      <c r="B62">
        <v>20.5</v>
      </c>
      <c r="C62">
        <f t="shared" si="1"/>
        <v>6.833333333333333</v>
      </c>
    </row>
    <row r="63" spans="1:3" x14ac:dyDescent="0.25">
      <c r="A63">
        <v>8</v>
      </c>
      <c r="B63">
        <v>9.77</v>
      </c>
      <c r="C63">
        <f t="shared" si="1"/>
        <v>1.2212499999999999</v>
      </c>
    </row>
    <row r="64" spans="1:3" x14ac:dyDescent="0.25">
      <c r="A64">
        <v>8</v>
      </c>
      <c r="B64">
        <v>30.036000000000001</v>
      </c>
      <c r="C64">
        <f t="shared" si="1"/>
        <v>3.7545000000000002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12" sqref="E12"/>
    </sheetView>
  </sheetViews>
  <sheetFormatPr defaultRowHeight="15" x14ac:dyDescent="0.25"/>
  <cols>
    <col min="1" max="1" width="20.5703125" style="3" customWidth="1"/>
    <col min="2" max="2" width="13.7109375" customWidth="1"/>
    <col min="3" max="3" width="13.5703125" customWidth="1"/>
    <col min="4" max="4" width="16" customWidth="1"/>
  </cols>
  <sheetData>
    <row r="1" spans="1:7" x14ac:dyDescent="0.25">
      <c r="A1" s="2" t="s">
        <v>1</v>
      </c>
      <c r="B1" s="1" t="s">
        <v>4</v>
      </c>
      <c r="C1" s="1" t="s">
        <v>0</v>
      </c>
      <c r="D1" s="1" t="s">
        <v>3</v>
      </c>
      <c r="G1" s="1" t="s">
        <v>6</v>
      </c>
    </row>
    <row r="2" spans="1:7" x14ac:dyDescent="0.25">
      <c r="A2" t="s">
        <v>2</v>
      </c>
      <c r="B2">
        <v>4</v>
      </c>
      <c r="C2">
        <v>119</v>
      </c>
      <c r="D2">
        <f>C2/B2</f>
        <v>29.75</v>
      </c>
      <c r="F2" t="s">
        <v>9</v>
      </c>
      <c r="G2">
        <f>AVERAGE(D2:D34)</f>
        <v>25.212516631856918</v>
      </c>
    </row>
    <row r="3" spans="1:7" x14ac:dyDescent="0.25">
      <c r="A3" t="s">
        <v>2</v>
      </c>
      <c r="B3">
        <v>2.5</v>
      </c>
      <c r="C3">
        <v>68</v>
      </c>
      <c r="D3">
        <f t="shared" ref="D3:D34" si="0">C3/B3</f>
        <v>27.2</v>
      </c>
      <c r="F3" t="s">
        <v>10</v>
      </c>
      <c r="G3">
        <f>STDEV(D2:D34)</f>
        <v>11.866343638287827</v>
      </c>
    </row>
    <row r="4" spans="1:7" x14ac:dyDescent="0.25">
      <c r="A4" t="s">
        <v>2</v>
      </c>
      <c r="B4">
        <v>4</v>
      </c>
      <c r="C4">
        <v>85</v>
      </c>
      <c r="D4">
        <f t="shared" si="0"/>
        <v>21.25</v>
      </c>
    </row>
    <row r="5" spans="1:7" x14ac:dyDescent="0.25">
      <c r="A5" t="s">
        <v>2</v>
      </c>
      <c r="B5">
        <v>1.25</v>
      </c>
      <c r="C5">
        <v>31.8</v>
      </c>
      <c r="D5">
        <f>C5/B5</f>
        <v>25.44</v>
      </c>
    </row>
    <row r="6" spans="1:7" x14ac:dyDescent="0.25">
      <c r="A6" t="s">
        <v>2</v>
      </c>
      <c r="B6">
        <v>3</v>
      </c>
      <c r="C6">
        <v>41</v>
      </c>
      <c r="D6">
        <f t="shared" si="0"/>
        <v>13.666666666666666</v>
      </c>
    </row>
    <row r="7" spans="1:7" x14ac:dyDescent="0.25">
      <c r="A7" t="s">
        <v>2</v>
      </c>
      <c r="B7">
        <v>3.5</v>
      </c>
      <c r="C7">
        <v>48.5</v>
      </c>
      <c r="D7">
        <f t="shared" si="0"/>
        <v>13.857142857142858</v>
      </c>
    </row>
    <row r="8" spans="1:7" x14ac:dyDescent="0.25">
      <c r="A8" t="s">
        <v>2</v>
      </c>
      <c r="B8">
        <v>3</v>
      </c>
      <c r="C8">
        <v>46</v>
      </c>
      <c r="D8">
        <f t="shared" si="0"/>
        <v>15.333333333333334</v>
      </c>
    </row>
    <row r="9" spans="1:7" x14ac:dyDescent="0.25">
      <c r="A9" t="s">
        <v>2</v>
      </c>
      <c r="B9">
        <v>3</v>
      </c>
      <c r="C9">
        <v>22.5</v>
      </c>
      <c r="D9">
        <f t="shared" si="0"/>
        <v>7.5</v>
      </c>
    </row>
    <row r="10" spans="1:7" x14ac:dyDescent="0.25">
      <c r="A10" t="s">
        <v>2</v>
      </c>
      <c r="B10">
        <v>8</v>
      </c>
      <c r="C10">
        <v>33</v>
      </c>
      <c r="D10">
        <f t="shared" si="0"/>
        <v>4.125</v>
      </c>
    </row>
    <row r="11" spans="1:7" x14ac:dyDescent="0.25">
      <c r="A11" t="s">
        <v>2</v>
      </c>
      <c r="B11">
        <v>6</v>
      </c>
      <c r="C11">
        <v>97.5</v>
      </c>
      <c r="D11">
        <f t="shared" si="0"/>
        <v>16.25</v>
      </c>
    </row>
    <row r="12" spans="1:7" x14ac:dyDescent="0.25">
      <c r="A12" t="s">
        <v>2</v>
      </c>
      <c r="B12">
        <v>8.5</v>
      </c>
      <c r="C12">
        <v>244</v>
      </c>
      <c r="D12">
        <f t="shared" si="0"/>
        <v>28.705882352941178</v>
      </c>
    </row>
    <row r="13" spans="1:7" x14ac:dyDescent="0.25">
      <c r="A13" t="s">
        <v>2</v>
      </c>
      <c r="B13">
        <v>2.75</v>
      </c>
      <c r="C13">
        <v>46.18</v>
      </c>
      <c r="D13">
        <f t="shared" si="0"/>
        <v>16.792727272727273</v>
      </c>
    </row>
    <row r="14" spans="1:7" x14ac:dyDescent="0.25">
      <c r="A14" t="s">
        <v>2</v>
      </c>
      <c r="B14">
        <v>3.5</v>
      </c>
      <c r="C14">
        <v>64</v>
      </c>
      <c r="D14">
        <f t="shared" si="0"/>
        <v>18.285714285714285</v>
      </c>
    </row>
    <row r="15" spans="1:7" x14ac:dyDescent="0.25">
      <c r="A15" t="s">
        <v>2</v>
      </c>
      <c r="B15">
        <v>2</v>
      </c>
      <c r="C15">
        <v>80</v>
      </c>
      <c r="D15">
        <f t="shared" si="0"/>
        <v>40</v>
      </c>
    </row>
    <row r="16" spans="1:7" x14ac:dyDescent="0.25">
      <c r="A16" t="s">
        <v>5</v>
      </c>
      <c r="B16">
        <v>2.25</v>
      </c>
      <c r="C16">
        <v>97</v>
      </c>
      <c r="D16">
        <f t="shared" si="0"/>
        <v>43.111111111111114</v>
      </c>
    </row>
    <row r="17" spans="1:4" x14ac:dyDescent="0.25">
      <c r="A17" s="3" t="s">
        <v>5</v>
      </c>
      <c r="B17">
        <v>3.5</v>
      </c>
      <c r="C17">
        <v>46.569000000000003</v>
      </c>
      <c r="D17">
        <f t="shared" si="0"/>
        <v>13.305428571428573</v>
      </c>
    </row>
    <row r="18" spans="1:4" x14ac:dyDescent="0.25">
      <c r="A18" s="3" t="s">
        <v>5</v>
      </c>
      <c r="B18">
        <v>3.25</v>
      </c>
      <c r="C18">
        <v>90</v>
      </c>
      <c r="D18">
        <f t="shared" si="0"/>
        <v>27.692307692307693</v>
      </c>
    </row>
    <row r="19" spans="1:4" x14ac:dyDescent="0.25">
      <c r="A19" s="3" t="s">
        <v>5</v>
      </c>
      <c r="B19">
        <v>1.25</v>
      </c>
      <c r="C19">
        <v>38</v>
      </c>
      <c r="D19">
        <f t="shared" si="0"/>
        <v>30.4</v>
      </c>
    </row>
    <row r="20" spans="1:4" x14ac:dyDescent="0.25">
      <c r="A20" s="3" t="s">
        <v>5</v>
      </c>
      <c r="B20">
        <v>3.25</v>
      </c>
      <c r="C20">
        <v>110</v>
      </c>
      <c r="D20">
        <f t="shared" si="0"/>
        <v>33.846153846153847</v>
      </c>
    </row>
    <row r="21" spans="1:4" x14ac:dyDescent="0.25">
      <c r="A21" s="3" t="s">
        <v>5</v>
      </c>
      <c r="B21">
        <v>6</v>
      </c>
      <c r="C21">
        <v>343</v>
      </c>
      <c r="D21">
        <f t="shared" si="0"/>
        <v>57.166666666666664</v>
      </c>
    </row>
    <row r="22" spans="1:4" x14ac:dyDescent="0.25">
      <c r="A22" s="3" t="s">
        <v>5</v>
      </c>
      <c r="B22">
        <v>2.67</v>
      </c>
      <c r="C22">
        <v>51.843000000000004</v>
      </c>
      <c r="D22">
        <f t="shared" si="0"/>
        <v>19.416853932584271</v>
      </c>
    </row>
    <row r="23" spans="1:4" x14ac:dyDescent="0.25">
      <c r="A23" s="3" t="s">
        <v>5</v>
      </c>
      <c r="B23">
        <v>2.5</v>
      </c>
      <c r="C23">
        <v>56</v>
      </c>
      <c r="D23">
        <f t="shared" si="0"/>
        <v>22.4</v>
      </c>
    </row>
    <row r="24" spans="1:4" x14ac:dyDescent="0.25">
      <c r="A24" s="3" t="s">
        <v>5</v>
      </c>
      <c r="B24">
        <v>2.5</v>
      </c>
      <c r="C24">
        <v>103</v>
      </c>
      <c r="D24">
        <f t="shared" si="0"/>
        <v>41.2</v>
      </c>
    </row>
    <row r="25" spans="1:4" x14ac:dyDescent="0.25">
      <c r="A25" s="3" t="s">
        <v>5</v>
      </c>
      <c r="B25">
        <v>2.5</v>
      </c>
      <c r="C25">
        <v>35.542999999999999</v>
      </c>
      <c r="D25">
        <f t="shared" si="0"/>
        <v>14.2172</v>
      </c>
    </row>
    <row r="26" spans="1:4" x14ac:dyDescent="0.25">
      <c r="A26" s="3" t="s">
        <v>5</v>
      </c>
      <c r="B26">
        <v>3</v>
      </c>
      <c r="C26">
        <v>98</v>
      </c>
      <c r="D26">
        <f t="shared" si="0"/>
        <v>32.666666666666664</v>
      </c>
    </row>
    <row r="27" spans="1:4" x14ac:dyDescent="0.25">
      <c r="A27" s="3" t="s">
        <v>5</v>
      </c>
      <c r="B27">
        <v>5</v>
      </c>
      <c r="C27">
        <v>177.99700000000001</v>
      </c>
      <c r="D27">
        <f t="shared" si="0"/>
        <v>35.599400000000003</v>
      </c>
    </row>
    <row r="28" spans="1:4" x14ac:dyDescent="0.25">
      <c r="A28" s="3" t="s">
        <v>5</v>
      </c>
      <c r="B28">
        <v>2.5</v>
      </c>
      <c r="C28">
        <v>99</v>
      </c>
      <c r="D28">
        <f t="shared" si="0"/>
        <v>39.6</v>
      </c>
    </row>
    <row r="29" spans="1:4" x14ac:dyDescent="0.25">
      <c r="A29" s="3" t="s">
        <v>5</v>
      </c>
      <c r="B29">
        <v>4.75</v>
      </c>
      <c r="C29">
        <v>170</v>
      </c>
      <c r="D29">
        <f t="shared" si="0"/>
        <v>35.789473684210527</v>
      </c>
    </row>
    <row r="30" spans="1:4" x14ac:dyDescent="0.25">
      <c r="A30" s="3" t="s">
        <v>5</v>
      </c>
      <c r="B30">
        <v>5.5</v>
      </c>
      <c r="C30">
        <v>133</v>
      </c>
      <c r="D30">
        <f t="shared" si="0"/>
        <v>24.181818181818183</v>
      </c>
    </row>
    <row r="31" spans="1:4" x14ac:dyDescent="0.25">
      <c r="A31" s="3" t="s">
        <v>5</v>
      </c>
      <c r="B31">
        <v>3.25</v>
      </c>
      <c r="C31">
        <v>41.545999999999999</v>
      </c>
      <c r="D31">
        <f t="shared" si="0"/>
        <v>12.783384615384616</v>
      </c>
    </row>
    <row r="32" spans="1:4" x14ac:dyDescent="0.25">
      <c r="A32" s="3" t="s">
        <v>5</v>
      </c>
      <c r="B32">
        <v>1.66</v>
      </c>
      <c r="C32">
        <v>30.224</v>
      </c>
      <c r="D32">
        <f t="shared" si="0"/>
        <v>18.20722891566265</v>
      </c>
    </row>
    <row r="33" spans="1:4" x14ac:dyDescent="0.25">
      <c r="A33" s="3" t="s">
        <v>5</v>
      </c>
      <c r="B33">
        <v>5.75</v>
      </c>
      <c r="C33">
        <v>90</v>
      </c>
      <c r="D33">
        <f t="shared" si="0"/>
        <v>15.652173913043478</v>
      </c>
    </row>
    <row r="34" spans="1:4" x14ac:dyDescent="0.25">
      <c r="A34" s="3" t="s">
        <v>5</v>
      </c>
      <c r="B34">
        <v>7</v>
      </c>
      <c r="C34">
        <v>256.34500000000003</v>
      </c>
      <c r="D34">
        <f t="shared" si="0"/>
        <v>36.620714285714293</v>
      </c>
    </row>
  </sheetData>
  <conditionalFormatting sqref="B2:D2 D3:D34">
    <cfRule type="containsText" dxfId="33" priority="34" operator="containsText" text="Please Enter Tracing Time">
      <formula>NOT(ISERROR(SEARCH("Please Enter Tracing Time",B2)))</formula>
    </cfRule>
  </conditionalFormatting>
  <conditionalFormatting sqref="B3:C3">
    <cfRule type="containsText" dxfId="32" priority="33" operator="containsText" text="Please Enter Tracing Time">
      <formula>NOT(ISERROR(SEARCH("Please Enter Tracing Time",B3)))</formula>
    </cfRule>
  </conditionalFormatting>
  <conditionalFormatting sqref="B4:C4">
    <cfRule type="containsText" dxfId="31" priority="32" operator="containsText" text="Please Enter Tracing Time">
      <formula>NOT(ISERROR(SEARCH("Please Enter Tracing Time",B4)))</formula>
    </cfRule>
  </conditionalFormatting>
  <conditionalFormatting sqref="B5:C5">
    <cfRule type="containsText" dxfId="30" priority="31" operator="containsText" text="Please Enter Tracing Time">
      <formula>NOT(ISERROR(SEARCH("Please Enter Tracing Time",B5)))</formula>
    </cfRule>
  </conditionalFormatting>
  <conditionalFormatting sqref="B6:C6">
    <cfRule type="containsText" dxfId="29" priority="30" operator="containsText" text="Please Enter Tracing Time">
      <formula>NOT(ISERROR(SEARCH("Please Enter Tracing Time",B6)))</formula>
    </cfRule>
  </conditionalFormatting>
  <conditionalFormatting sqref="B7:C7">
    <cfRule type="containsText" dxfId="28" priority="29" operator="containsText" text="Please Enter Tracing Time">
      <formula>NOT(ISERROR(SEARCH("Please Enter Tracing Time",B7)))</formula>
    </cfRule>
  </conditionalFormatting>
  <conditionalFormatting sqref="B8:C8">
    <cfRule type="containsText" dxfId="27" priority="28" operator="containsText" text="Please Enter Tracing Time">
      <formula>NOT(ISERROR(SEARCH("Please Enter Tracing Time",B8)))</formula>
    </cfRule>
  </conditionalFormatting>
  <conditionalFormatting sqref="B9:C9">
    <cfRule type="containsText" dxfId="26" priority="27" operator="containsText" text="Please Enter Tracing Time">
      <formula>NOT(ISERROR(SEARCH("Please Enter Tracing Time",B9)))</formula>
    </cfRule>
  </conditionalFormatting>
  <conditionalFormatting sqref="B10:C10">
    <cfRule type="containsText" dxfId="25" priority="26" operator="containsText" text="Please Enter Tracing Time">
      <formula>NOT(ISERROR(SEARCH("Please Enter Tracing Time",B10)))</formula>
    </cfRule>
  </conditionalFormatting>
  <conditionalFormatting sqref="B11:C11">
    <cfRule type="containsText" dxfId="24" priority="25" operator="containsText" text="Please Enter Tracing Time">
      <formula>NOT(ISERROR(SEARCH("Please Enter Tracing Time",B11)))</formula>
    </cfRule>
  </conditionalFormatting>
  <conditionalFormatting sqref="B12:C12">
    <cfRule type="containsText" dxfId="23" priority="24" operator="containsText" text="Please Enter Tracing Time">
      <formula>NOT(ISERROR(SEARCH("Please Enter Tracing Time",B12)))</formula>
    </cfRule>
  </conditionalFormatting>
  <conditionalFormatting sqref="B13:C13">
    <cfRule type="containsText" dxfId="22" priority="23" operator="containsText" text="Please Enter Tracing Time">
      <formula>NOT(ISERROR(SEARCH("Please Enter Tracing Time",B13)))</formula>
    </cfRule>
  </conditionalFormatting>
  <conditionalFormatting sqref="B14:C14">
    <cfRule type="containsText" dxfId="21" priority="22" operator="containsText" text="Please Enter Tracing Time">
      <formula>NOT(ISERROR(SEARCH("Please Enter Tracing Time",B14)))</formula>
    </cfRule>
  </conditionalFormatting>
  <conditionalFormatting sqref="B15:C15">
    <cfRule type="containsText" dxfId="20" priority="21" operator="containsText" text="Please Enter Tracing Time">
      <formula>NOT(ISERROR(SEARCH("Please Enter Tracing Time",B15)))</formula>
    </cfRule>
  </conditionalFormatting>
  <conditionalFormatting sqref="C16">
    <cfRule type="containsText" dxfId="19" priority="20" operator="containsText" text="Please Enter Tracing Time">
      <formula>NOT(ISERROR(SEARCH("Please Enter Tracing Time",C16)))</formula>
    </cfRule>
  </conditionalFormatting>
  <conditionalFormatting sqref="B16">
    <cfRule type="containsText" dxfId="18" priority="19" operator="containsText" text="Please Enter Tracing Time">
      <formula>NOT(ISERROR(SEARCH("Please Enter Tracing Time",B16)))</formula>
    </cfRule>
  </conditionalFormatting>
  <conditionalFormatting sqref="B17:C17">
    <cfRule type="containsText" dxfId="17" priority="18" operator="containsText" text="Please Enter Tracing Time">
      <formula>NOT(ISERROR(SEARCH("Please Enter Tracing Time",B17)))</formula>
    </cfRule>
  </conditionalFormatting>
  <conditionalFormatting sqref="B18:C18">
    <cfRule type="containsText" dxfId="16" priority="17" operator="containsText" text="Please Enter Tracing Time">
      <formula>NOT(ISERROR(SEARCH("Please Enter Tracing Time",B18)))</formula>
    </cfRule>
  </conditionalFormatting>
  <conditionalFormatting sqref="B19:C19">
    <cfRule type="containsText" dxfId="15" priority="16" operator="containsText" text="Please Enter Tracing Time">
      <formula>NOT(ISERROR(SEARCH("Please Enter Tracing Time",B19)))</formula>
    </cfRule>
  </conditionalFormatting>
  <conditionalFormatting sqref="B20:C20">
    <cfRule type="containsText" dxfId="14" priority="15" operator="containsText" text="Please Enter Tracing Time">
      <formula>NOT(ISERROR(SEARCH("Please Enter Tracing Time",B20)))</formula>
    </cfRule>
  </conditionalFormatting>
  <conditionalFormatting sqref="B21:C21">
    <cfRule type="containsText" dxfId="13" priority="14" operator="containsText" text="Please Enter Tracing Time">
      <formula>NOT(ISERROR(SEARCH("Please Enter Tracing Time",B21)))</formula>
    </cfRule>
  </conditionalFormatting>
  <conditionalFormatting sqref="B22:C22">
    <cfRule type="containsText" dxfId="12" priority="13" operator="containsText" text="Please Enter Tracing Time">
      <formula>NOT(ISERROR(SEARCH("Please Enter Tracing Time",B22)))</formula>
    </cfRule>
  </conditionalFormatting>
  <conditionalFormatting sqref="B23:C23">
    <cfRule type="containsText" dxfId="11" priority="12" operator="containsText" text="Please Enter Tracing Time">
      <formula>NOT(ISERROR(SEARCH("Please Enter Tracing Time",B23)))</formula>
    </cfRule>
  </conditionalFormatting>
  <conditionalFormatting sqref="B24:C24">
    <cfRule type="containsText" dxfId="10" priority="11" operator="containsText" text="Please Enter Tracing Time">
      <formula>NOT(ISERROR(SEARCH("Please Enter Tracing Time",B24)))</formula>
    </cfRule>
  </conditionalFormatting>
  <conditionalFormatting sqref="B25:C25">
    <cfRule type="containsText" dxfId="9" priority="10" operator="containsText" text="Please Enter Tracing Time">
      <formula>NOT(ISERROR(SEARCH("Please Enter Tracing Time",B25)))</formula>
    </cfRule>
  </conditionalFormatting>
  <conditionalFormatting sqref="B26:C26">
    <cfRule type="containsText" dxfId="8" priority="9" operator="containsText" text="Please Enter Tracing Time">
      <formula>NOT(ISERROR(SEARCH("Please Enter Tracing Time",B26)))</formula>
    </cfRule>
  </conditionalFormatting>
  <conditionalFormatting sqref="B27:C27">
    <cfRule type="containsText" dxfId="7" priority="8" operator="containsText" text="Please Enter Tracing Time">
      <formula>NOT(ISERROR(SEARCH("Please Enter Tracing Time",B27)))</formula>
    </cfRule>
  </conditionalFormatting>
  <conditionalFormatting sqref="B28:C28">
    <cfRule type="containsText" dxfId="6" priority="7" operator="containsText" text="Please Enter Tracing Time">
      <formula>NOT(ISERROR(SEARCH("Please Enter Tracing Time",B28)))</formula>
    </cfRule>
  </conditionalFormatting>
  <conditionalFormatting sqref="B29:C29">
    <cfRule type="containsText" dxfId="5" priority="6" operator="containsText" text="Please Enter Tracing Time">
      <formula>NOT(ISERROR(SEARCH("Please Enter Tracing Time",B29)))</formula>
    </cfRule>
  </conditionalFormatting>
  <conditionalFormatting sqref="B30:C30">
    <cfRule type="containsText" dxfId="4" priority="5" operator="containsText" text="Please Enter Tracing Time">
      <formula>NOT(ISERROR(SEARCH("Please Enter Tracing Time",B30)))</formula>
    </cfRule>
  </conditionalFormatting>
  <conditionalFormatting sqref="B31:C31">
    <cfRule type="containsText" dxfId="3" priority="4" operator="containsText" text="Please Enter Tracing Time">
      <formula>NOT(ISERROR(SEARCH("Please Enter Tracing Time",B31)))</formula>
    </cfRule>
  </conditionalFormatting>
  <conditionalFormatting sqref="B32:C32">
    <cfRule type="containsText" dxfId="2" priority="3" operator="containsText" text="Please Enter Tracing Time">
      <formula>NOT(ISERROR(SEARCH("Please Enter Tracing Time",B32)))</formula>
    </cfRule>
  </conditionalFormatting>
  <conditionalFormatting sqref="B33:C33">
    <cfRule type="containsText" dxfId="1" priority="2" operator="containsText" text="Please Enter Tracing Time">
      <formula>NOT(ISERROR(SEARCH("Please Enter Tracing Time",B33)))</formula>
    </cfRule>
  </conditionalFormatting>
  <conditionalFormatting sqref="B34:C34">
    <cfRule type="containsText" dxfId="0" priority="1" operator="containsText" text="Please Enter Tracing Time">
      <formula>NOT(ISERROR(SEARCH("Please Enter Tracing Time",B34)))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</vt:lpstr>
      <vt:lpstr>semi-automated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2019-07-17T17:19:49Z</dcterms:modified>
</cp:coreProperties>
</file>