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INCLUSIF\RAPPORTS ONG\RAPPROT ONG 1 TRIMESTRE 2020\"/>
    </mc:Choice>
  </mc:AlternateContent>
  <xr:revisionPtr revIDLastSave="0" documentId="13_ncr:1_{D00AA8D5-175A-4AD9-A78D-204CC38BDAB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euil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2" l="1"/>
  <c r="H15" i="2"/>
  <c r="H14" i="2" s="1"/>
  <c r="H13" i="2" s="1"/>
  <c r="H12" i="2" s="1"/>
  <c r="G15" i="2"/>
  <c r="G14" i="2" s="1"/>
  <c r="G13" i="2" s="1"/>
  <c r="G12" i="2" s="1"/>
  <c r="G11" i="2" s="1"/>
  <c r="F15" i="2"/>
  <c r="F14" i="2" s="1"/>
  <c r="F13" i="2" s="1"/>
  <c r="F12" i="2" s="1"/>
  <c r="F11" i="2" s="1"/>
  <c r="E15" i="2"/>
  <c r="D15" i="2"/>
  <c r="E14" i="2"/>
  <c r="E13" i="2" s="1"/>
  <c r="E12" i="2" s="1"/>
  <c r="E11" i="2" s="1"/>
  <c r="D14" i="2"/>
  <c r="D13" i="2" s="1"/>
  <c r="D12" i="2" s="1"/>
  <c r="C6" i="2"/>
  <c r="I15" i="2" l="1"/>
  <c r="I14" i="2"/>
  <c r="I13" i="2"/>
  <c r="I12" i="2"/>
  <c r="I10" i="2"/>
  <c r="I9" i="2"/>
  <c r="I8" i="2"/>
  <c r="I7" i="2"/>
  <c r="I5" i="2"/>
  <c r="I4" i="2"/>
  <c r="G6" i="2"/>
  <c r="F6" i="2"/>
  <c r="E6" i="2"/>
  <c r="D6" i="2"/>
  <c r="B6" i="2"/>
  <c r="I6" i="2" l="1"/>
  <c r="D11" i="2"/>
  <c r="I11" i="2" s="1"/>
  <c r="D3" i="2"/>
</calcChain>
</file>

<file path=xl/sharedStrings.xml><?xml version="1.0" encoding="utf-8"?>
<sst xmlns="http://schemas.openxmlformats.org/spreadsheetml/2006/main" count="30" uniqueCount="25">
  <si>
    <t>Indicateurs</t>
  </si>
  <si>
    <t>·        Dont jeune</t>
  </si>
  <si>
    <t>·        Dont femmes</t>
  </si>
  <si>
    <t>·        Dont jeunes</t>
  </si>
  <si>
    <t>Nombre de personnes en situation de handicap dans les GD</t>
  </si>
  <si>
    <t>Montant de l’épargne des groupes démunis  de personnes handicapees</t>
  </si>
  <si>
    <t>Nombre de dossiers de prêt constitués et soumis aux SFD pour les personnes en situation de handicap</t>
  </si>
  <si>
    <t>Montant des prêts reçus par les personnes en situation de handicap</t>
  </si>
  <si>
    <t>YEREDON</t>
  </si>
  <si>
    <t>AADI</t>
  </si>
  <si>
    <t>AMAPROS</t>
  </si>
  <si>
    <t>Yorosso</t>
  </si>
  <si>
    <t>Kadiolo</t>
  </si>
  <si>
    <t>Bougouni</t>
  </si>
  <si>
    <t>Kolondièba</t>
  </si>
  <si>
    <t>AMPJ</t>
  </si>
  <si>
    <t>Yanfolila</t>
  </si>
  <si>
    <t>·        Dont mixtes</t>
  </si>
  <si>
    <t>CERFADEL</t>
  </si>
  <si>
    <t>Koutiala</t>
  </si>
  <si>
    <t>REFOR</t>
  </si>
  <si>
    <t>Sikasso</t>
  </si>
  <si>
    <t>TOTAL</t>
  </si>
  <si>
    <t xml:space="preserve">Bjr </t>
  </si>
  <si>
    <t>DONNEES ONG PERS HANDICAPEES REGION DE SIKASSO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</si>
</sst>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8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b/>
      <sz val="9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1" fontId="4" fillId="0" borderId="0" applyFont="0" applyFill="0" applyBorder="0" applyAlignment="0" applyProtection="0"/>
  </cellStyleXfs>
  <cellXfs count="18">
    <xf numFmtId="0" fontId="0" fillId="0" borderId="0" xfId="0"/>
    <xf numFmtId="0" fontId="1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41" fontId="5" fillId="2" borderId="1" xfId="0" applyNumberFormat="1" applyFont="1" applyFill="1" applyBorder="1" applyAlignment="1">
      <alignment horizontal="center" vertical="center"/>
    </xf>
    <xf numFmtId="41" fontId="5" fillId="2" borderId="1" xfId="1" applyNumberFormat="1" applyFont="1" applyFill="1" applyBorder="1" applyAlignment="1">
      <alignment horizontal="center" vertical="center"/>
    </xf>
    <xf numFmtId="41" fontId="5" fillId="2" borderId="1" xfId="0" applyNumberFormat="1" applyFont="1" applyFill="1" applyBorder="1" applyAlignment="1">
      <alignment wrapText="1"/>
    </xf>
    <xf numFmtId="0" fontId="0" fillId="0" borderId="0" xfId="0" applyAlignment="1"/>
    <xf numFmtId="0" fontId="2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41" fontId="5" fillId="2" borderId="1" xfId="0" applyNumberFormat="1" applyFont="1" applyFill="1" applyBorder="1" applyAlignment="1"/>
    <xf numFmtId="41" fontId="6" fillId="2" borderId="1" xfId="0" applyNumberFormat="1" applyFont="1" applyFill="1" applyBorder="1" applyAlignment="1">
      <alignment wrapText="1"/>
    </xf>
    <xf numFmtId="41" fontId="7" fillId="2" borderId="1" xfId="0" applyNumberFormat="1" applyFont="1" applyFill="1" applyBorder="1" applyAlignment="1">
      <alignment wrapText="1"/>
    </xf>
    <xf numFmtId="0" fontId="0" fillId="0" borderId="0" xfId="0" applyAlignment="1">
      <alignment horizontal="center" vertical="center"/>
    </xf>
    <xf numFmtId="0" fontId="2" fillId="3" borderId="2" xfId="0" applyFont="1" applyFill="1" applyBorder="1" applyAlignment="1">
      <alignment wrapText="1"/>
    </xf>
    <xf numFmtId="0" fontId="2" fillId="3" borderId="3" xfId="0" applyFont="1" applyFill="1" applyBorder="1" applyAlignment="1">
      <alignment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</cellXfs>
  <cellStyles count="2">
    <cellStyle name="Millier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zoomScale="136" zoomScaleNormal="136" workbookViewId="0">
      <selection activeCell="K13" sqref="K13"/>
    </sheetView>
  </sheetViews>
  <sheetFormatPr baseColWidth="10" defaultRowHeight="21.95" customHeight="1" x14ac:dyDescent="0.25"/>
  <cols>
    <col min="1" max="1" width="47.28515625" customWidth="1"/>
    <col min="2" max="2" width="7.42578125" style="7" bestFit="1" customWidth="1"/>
    <col min="3" max="3" width="6.7109375" style="7" bestFit="1" customWidth="1"/>
    <col min="4" max="4" width="7.85546875" style="7" bestFit="1" customWidth="1"/>
    <col min="5" max="5" width="9.140625" style="7" bestFit="1" customWidth="1"/>
    <col min="6" max="6" width="7.28515625" style="7" bestFit="1" customWidth="1"/>
    <col min="7" max="7" width="8.42578125" style="7" bestFit="1" customWidth="1"/>
    <col min="8" max="8" width="11.5703125" style="7" bestFit="1" customWidth="1"/>
    <col min="9" max="9" width="9.140625" style="13" bestFit="1" customWidth="1"/>
  </cols>
  <sheetData>
    <row r="1" spans="1:9" ht="15" x14ac:dyDescent="0.25">
      <c r="A1" s="1" t="s">
        <v>24</v>
      </c>
      <c r="B1" s="14" t="s">
        <v>8</v>
      </c>
      <c r="C1" s="15"/>
      <c r="D1" s="8" t="s">
        <v>9</v>
      </c>
      <c r="E1" s="8" t="s">
        <v>10</v>
      </c>
      <c r="F1" s="9" t="s">
        <v>15</v>
      </c>
      <c r="G1" s="9" t="s">
        <v>18</v>
      </c>
      <c r="H1" s="9" t="s">
        <v>20</v>
      </c>
      <c r="I1" s="16" t="s">
        <v>22</v>
      </c>
    </row>
    <row r="2" spans="1:9" ht="15" x14ac:dyDescent="0.25">
      <c r="A2" s="2" t="s">
        <v>0</v>
      </c>
      <c r="B2" s="8" t="s">
        <v>11</v>
      </c>
      <c r="C2" s="8" t="s">
        <v>12</v>
      </c>
      <c r="D2" s="8" t="s">
        <v>13</v>
      </c>
      <c r="E2" s="8" t="s">
        <v>14</v>
      </c>
      <c r="F2" s="8" t="s">
        <v>16</v>
      </c>
      <c r="G2" s="8" t="s">
        <v>19</v>
      </c>
      <c r="H2" s="8" t="s">
        <v>21</v>
      </c>
      <c r="I2" s="17"/>
    </row>
    <row r="3" spans="1:9" ht="21.95" customHeight="1" x14ac:dyDescent="0.25">
      <c r="A3" s="3" t="s">
        <v>4</v>
      </c>
      <c r="B3" s="10">
        <v>30</v>
      </c>
      <c r="C3" s="10">
        <v>15</v>
      </c>
      <c r="D3" s="10">
        <f>D4+D5</f>
        <v>90</v>
      </c>
      <c r="E3" s="10">
        <v>41</v>
      </c>
      <c r="F3" s="10">
        <v>19</v>
      </c>
      <c r="G3" s="10">
        <v>3</v>
      </c>
      <c r="H3" s="10">
        <v>2</v>
      </c>
      <c r="I3" s="4">
        <f>+SUM(B3:H3)</f>
        <v>200</v>
      </c>
    </row>
    <row r="4" spans="1:9" ht="21.95" customHeight="1" x14ac:dyDescent="0.25">
      <c r="A4" s="3" t="s">
        <v>3</v>
      </c>
      <c r="B4" s="10">
        <v>21</v>
      </c>
      <c r="C4" s="10">
        <v>6</v>
      </c>
      <c r="D4" s="10">
        <v>46</v>
      </c>
      <c r="E4" s="10">
        <v>8</v>
      </c>
      <c r="F4" s="10">
        <v>5</v>
      </c>
      <c r="G4" s="10">
        <v>1</v>
      </c>
      <c r="H4" s="10">
        <v>2</v>
      </c>
      <c r="I4" s="4">
        <f t="shared" ref="I4:I15" si="0">+SUM(B4:H4)</f>
        <v>89</v>
      </c>
    </row>
    <row r="5" spans="1:9" ht="21.95" customHeight="1" x14ac:dyDescent="0.25">
      <c r="A5" s="3" t="s">
        <v>2</v>
      </c>
      <c r="B5" s="10">
        <v>9</v>
      </c>
      <c r="C5" s="10">
        <v>9</v>
      </c>
      <c r="D5" s="10">
        <v>44</v>
      </c>
      <c r="E5" s="10">
        <v>33</v>
      </c>
      <c r="F5" s="10">
        <v>14</v>
      </c>
      <c r="G5" s="10">
        <v>2</v>
      </c>
      <c r="H5" s="10">
        <v>0</v>
      </c>
      <c r="I5" s="4">
        <f t="shared" si="0"/>
        <v>111</v>
      </c>
    </row>
    <row r="6" spans="1:9" ht="21.95" customHeight="1" x14ac:dyDescent="0.25">
      <c r="A6" s="3" t="s">
        <v>5</v>
      </c>
      <c r="B6" s="6">
        <f>SUM(B7:B9)</f>
        <v>144000</v>
      </c>
      <c r="C6" s="6">
        <f>C7+C8</f>
        <v>70700</v>
      </c>
      <c r="D6" s="6">
        <f t="shared" ref="D6:G6" si="1">SUM(D7:D9)</f>
        <v>295350</v>
      </c>
      <c r="E6" s="6">
        <f t="shared" si="1"/>
        <v>29700</v>
      </c>
      <c r="F6" s="6">
        <f t="shared" si="1"/>
        <v>71500</v>
      </c>
      <c r="G6" s="6">
        <f t="shared" si="1"/>
        <v>6900</v>
      </c>
      <c r="H6" s="10">
        <v>3500</v>
      </c>
      <c r="I6" s="5">
        <f t="shared" si="0"/>
        <v>621650</v>
      </c>
    </row>
    <row r="7" spans="1:9" ht="21.95" customHeight="1" x14ac:dyDescent="0.25">
      <c r="A7" s="3" t="s">
        <v>1</v>
      </c>
      <c r="B7" s="6">
        <v>100800</v>
      </c>
      <c r="C7" s="6">
        <v>28200</v>
      </c>
      <c r="D7" s="6">
        <v>105000</v>
      </c>
      <c r="E7" s="6" t="s">
        <v>23</v>
      </c>
      <c r="F7" s="6">
        <v>22500</v>
      </c>
      <c r="G7" s="6">
        <v>0</v>
      </c>
      <c r="H7" s="10">
        <v>3500</v>
      </c>
      <c r="I7" s="5">
        <f t="shared" si="0"/>
        <v>260000</v>
      </c>
    </row>
    <row r="8" spans="1:9" ht="21.95" customHeight="1" x14ac:dyDescent="0.25">
      <c r="A8" s="3" t="s">
        <v>2</v>
      </c>
      <c r="B8" s="6">
        <v>43200</v>
      </c>
      <c r="C8" s="6">
        <v>42500</v>
      </c>
      <c r="D8" s="6">
        <v>98450</v>
      </c>
      <c r="E8" s="6">
        <v>29700</v>
      </c>
      <c r="F8" s="6">
        <v>49000</v>
      </c>
      <c r="G8" s="6">
        <v>2600</v>
      </c>
      <c r="H8" s="10">
        <v>0</v>
      </c>
      <c r="I8" s="5">
        <f t="shared" si="0"/>
        <v>265450</v>
      </c>
    </row>
    <row r="9" spans="1:9" ht="21.95" customHeight="1" x14ac:dyDescent="0.25">
      <c r="A9" s="3" t="s">
        <v>17</v>
      </c>
      <c r="B9" s="6">
        <v>0</v>
      </c>
      <c r="C9" s="10">
        <v>0</v>
      </c>
      <c r="D9" s="10">
        <v>91900</v>
      </c>
      <c r="E9" s="6">
        <v>0</v>
      </c>
      <c r="F9" s="6">
        <v>0</v>
      </c>
      <c r="G9" s="6">
        <v>4300</v>
      </c>
      <c r="H9" s="10">
        <v>0</v>
      </c>
      <c r="I9" s="5">
        <f t="shared" si="0"/>
        <v>96200</v>
      </c>
    </row>
    <row r="10" spans="1:9" ht="24" x14ac:dyDescent="0.25">
      <c r="A10" s="3" t="s">
        <v>6</v>
      </c>
      <c r="B10" s="6">
        <v>30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1</v>
      </c>
      <c r="I10" s="4">
        <f t="shared" si="0"/>
        <v>31</v>
      </c>
    </row>
    <row r="11" spans="1:9" ht="21.95" customHeight="1" x14ac:dyDescent="0.25">
      <c r="A11" s="3" t="s">
        <v>1</v>
      </c>
      <c r="B11" s="6">
        <v>21</v>
      </c>
      <c r="C11" s="10">
        <v>0</v>
      </c>
      <c r="D11" s="11">
        <f>D12+D13+D14</f>
        <v>0</v>
      </c>
      <c r="E11" s="11">
        <f t="shared" ref="E11:G11" si="2">E12+E13+E14</f>
        <v>0</v>
      </c>
      <c r="F11" s="11">
        <f t="shared" si="2"/>
        <v>0</v>
      </c>
      <c r="G11" s="11">
        <f t="shared" si="2"/>
        <v>0</v>
      </c>
      <c r="H11" s="10">
        <v>1</v>
      </c>
      <c r="I11" s="4">
        <f t="shared" si="0"/>
        <v>22</v>
      </c>
    </row>
    <row r="12" spans="1:9" ht="21.95" customHeight="1" x14ac:dyDescent="0.25">
      <c r="A12" s="3" t="s">
        <v>2</v>
      </c>
      <c r="B12" s="6">
        <v>9</v>
      </c>
      <c r="C12" s="10">
        <v>0</v>
      </c>
      <c r="D12" s="11">
        <f t="shared" ref="D12:H12" si="3">D13+D14+D15</f>
        <v>0</v>
      </c>
      <c r="E12" s="11">
        <f t="shared" si="3"/>
        <v>0</v>
      </c>
      <c r="F12" s="11">
        <f t="shared" si="3"/>
        <v>0</v>
      </c>
      <c r="G12" s="11">
        <f t="shared" si="3"/>
        <v>0</v>
      </c>
      <c r="H12" s="11">
        <f t="shared" si="3"/>
        <v>0</v>
      </c>
      <c r="I12" s="4">
        <f t="shared" si="0"/>
        <v>9</v>
      </c>
    </row>
    <row r="13" spans="1:9" ht="21.95" customHeight="1" x14ac:dyDescent="0.25">
      <c r="A13" s="3" t="s">
        <v>7</v>
      </c>
      <c r="B13" s="6">
        <v>0</v>
      </c>
      <c r="C13" s="12">
        <v>0</v>
      </c>
      <c r="D13" s="11">
        <f t="shared" ref="D13:H13" si="4">D14+D15+D16</f>
        <v>0</v>
      </c>
      <c r="E13" s="11">
        <f t="shared" si="4"/>
        <v>0</v>
      </c>
      <c r="F13" s="11">
        <f t="shared" si="4"/>
        <v>0</v>
      </c>
      <c r="G13" s="11">
        <f t="shared" si="4"/>
        <v>0</v>
      </c>
      <c r="H13" s="11">
        <f t="shared" si="4"/>
        <v>0</v>
      </c>
      <c r="I13" s="4">
        <f t="shared" si="0"/>
        <v>0</v>
      </c>
    </row>
    <row r="14" spans="1:9" ht="21.95" customHeight="1" x14ac:dyDescent="0.25">
      <c r="A14" s="3" t="s">
        <v>1</v>
      </c>
      <c r="B14" s="6">
        <v>0</v>
      </c>
      <c r="C14" s="12">
        <v>0</v>
      </c>
      <c r="D14" s="11">
        <f t="shared" ref="D14:H14" si="5">D15+D16+D17</f>
        <v>0</v>
      </c>
      <c r="E14" s="11">
        <f t="shared" si="5"/>
        <v>0</v>
      </c>
      <c r="F14" s="11">
        <f t="shared" si="5"/>
        <v>0</v>
      </c>
      <c r="G14" s="11">
        <f t="shared" si="5"/>
        <v>0</v>
      </c>
      <c r="H14" s="11">
        <f t="shared" si="5"/>
        <v>0</v>
      </c>
      <c r="I14" s="4">
        <f t="shared" si="0"/>
        <v>0</v>
      </c>
    </row>
    <row r="15" spans="1:9" ht="21.95" customHeight="1" x14ac:dyDescent="0.25">
      <c r="A15" s="3" t="s">
        <v>2</v>
      </c>
      <c r="B15" s="6">
        <v>0</v>
      </c>
      <c r="C15" s="6"/>
      <c r="D15" s="11">
        <f t="shared" ref="D15:H15" si="6">D16+D17+D18</f>
        <v>0</v>
      </c>
      <c r="E15" s="11">
        <f t="shared" si="6"/>
        <v>0</v>
      </c>
      <c r="F15" s="11">
        <f t="shared" si="6"/>
        <v>0</v>
      </c>
      <c r="G15" s="11">
        <f t="shared" si="6"/>
        <v>0</v>
      </c>
      <c r="H15" s="11">
        <f t="shared" si="6"/>
        <v>0</v>
      </c>
      <c r="I15" s="4">
        <f t="shared" si="0"/>
        <v>0</v>
      </c>
    </row>
  </sheetData>
  <mergeCells count="2">
    <mergeCell ref="B1:C1"/>
    <mergeCell ref="I1:I2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2020-04-27T11:11:47Z</dcterms:created>
  <dcterms:modified xsi:type="dcterms:W3CDTF">2020-05-07T12:35:39Z</dcterms:modified>
</cp:coreProperties>
</file>