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n332\OneDrive - University of Copenhagen\Documents\DYBICO\"/>
    </mc:Choice>
  </mc:AlternateContent>
  <bookViews>
    <workbookView xWindow="0" yWindow="0" windowWidth="18492" windowHeight="8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11" i="1" s="1"/>
  <c r="E14" i="1" s="1"/>
  <c r="E15" i="1" s="1"/>
  <c r="G11" i="1"/>
  <c r="G14" i="1" s="1"/>
  <c r="G15" i="1" l="1"/>
  <c r="F11" i="1"/>
  <c r="F14" i="1" s="1"/>
  <c r="F15" i="1" l="1"/>
  <c r="E17" i="1" s="1"/>
  <c r="G17" i="1"/>
  <c r="H11" i="1"/>
  <c r="H14" i="1" s="1"/>
  <c r="H15" i="1" s="1"/>
  <c r="I11" i="1"/>
  <c r="I14" i="1" s="1"/>
  <c r="I15" i="1" s="1"/>
</calcChain>
</file>

<file path=xl/sharedStrings.xml><?xml version="1.0" encoding="utf-8"?>
<sst xmlns="http://schemas.openxmlformats.org/spreadsheetml/2006/main" count="35" uniqueCount="32">
  <si>
    <t xml:space="preserve">Calculate maxforce levels </t>
  </si>
  <si>
    <t xml:space="preserve">Size of the visual circle [from 0-1] : </t>
  </si>
  <si>
    <t>Percent of maxforce to reach baseline :</t>
  </si>
  <si>
    <t>Percent change from baseline :</t>
  </si>
  <si>
    <t xml:space="preserve">There are 2 variables we can adjust </t>
  </si>
  <si>
    <t xml:space="preserve">For the different force levels, this will imply: </t>
  </si>
  <si>
    <t>LEVEL</t>
  </si>
  <si>
    <t>A</t>
  </si>
  <si>
    <t>B</t>
  </si>
  <si>
    <t>C</t>
  </si>
  <si>
    <t>D</t>
  </si>
  <si>
    <t>E</t>
  </si>
  <si>
    <t xml:space="preserve">We introduce a change factor, which is: percent change from baseline*baseline target </t>
  </si>
  <si>
    <t>thus the change factor becomes</t>
  </si>
  <si>
    <t xml:space="preserve">Percent of maxforce to reach the level : </t>
  </si>
  <si>
    <t>Bogus variables</t>
  </si>
  <si>
    <t xml:space="preserve">The visual baseline target is semi-fixed to </t>
  </si>
  <si>
    <t>Bogus input to reach the level [a.u.] :</t>
  </si>
  <si>
    <t>%</t>
  </si>
  <si>
    <t xml:space="preserve">% </t>
  </si>
  <si>
    <t>gram</t>
  </si>
  <si>
    <t xml:space="preserve">percent change between levels : </t>
  </si>
  <si>
    <t xml:space="preserve">Maxforce : </t>
  </si>
  <si>
    <t xml:space="preserve">baseline </t>
  </si>
  <si>
    <t xml:space="preserve">300 gram change </t>
  </si>
  <si>
    <t xml:space="preserve">5% and 50% change gives 400g baseline and 200g changes </t>
  </si>
  <si>
    <t xml:space="preserve">9% and 28% changes, gives 720g baseline and 200g changes </t>
  </si>
  <si>
    <t xml:space="preserve">9% and 50% changes gives 720g baseline and 360g changes </t>
  </si>
  <si>
    <t>9% and 50% gives 405g baseline and 202g changes</t>
  </si>
  <si>
    <t>9% and 28% changes gives 405g baseline and 110g changes</t>
  </si>
  <si>
    <t>5% and 50% gives 225g baseline and 112g changes</t>
  </si>
  <si>
    <t xml:space="preserve">note --&gt; baseline is more like 500g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</si>
</sst>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3" borderId="0" xfId="0" applyFont="1" applyFill="1"/>
    <xf numFmtId="0" fontId="4" fillId="0" borderId="0" xfId="0" applyFont="1"/>
    <xf numFmtId="0" fontId="5" fillId="3" borderId="0" xfId="0" applyFont="1" applyFill="1"/>
    <xf numFmtId="0" fontId="6" fillId="2" borderId="0" xfId="0" applyFont="1" applyFill="1"/>
    <xf numFmtId="0" fontId="4" fillId="0" borderId="0" xfId="0" applyFont="1" applyFill="1"/>
    <xf numFmtId="0" fontId="0" fillId="4" borderId="0" xfId="0" applyFill="1"/>
    <xf numFmtId="0" fontId="7" fillId="5" borderId="0" xfId="1"/>
    <xf numFmtId="0" fontId="8" fillId="6" borderId="0" xfId="2"/>
    <xf numFmtId="0" fontId="2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91" workbookViewId="0">
      <selection activeCell="G26" sqref="G26"/>
    </sheetView>
  </sheetViews>
  <sheetFormatPr defaultRowHeight="14.4" x14ac:dyDescent="0.3"/>
  <sheetData>
    <row r="1" spans="1:25" s="2" customFormat="1" ht="28.8" x14ac:dyDescent="0.55000000000000004">
      <c r="A1" s="2" t="s">
        <v>0</v>
      </c>
    </row>
    <row r="3" spans="1:25" s="3" customFormat="1" x14ac:dyDescent="0.3">
      <c r="A3" s="3" t="s">
        <v>4</v>
      </c>
      <c r="H3" s="3" t="s">
        <v>15</v>
      </c>
    </row>
    <row r="4" spans="1:25" x14ac:dyDescent="0.3">
      <c r="A4" t="s">
        <v>2</v>
      </c>
      <c r="E4" s="1">
        <v>5</v>
      </c>
      <c r="F4" t="s">
        <v>18</v>
      </c>
      <c r="H4" t="s">
        <v>22</v>
      </c>
      <c r="J4">
        <v>4500</v>
      </c>
      <c r="K4" t="s">
        <v>20</v>
      </c>
    </row>
    <row r="5" spans="1:25" x14ac:dyDescent="0.3">
      <c r="A5" t="s">
        <v>3</v>
      </c>
      <c r="E5" s="1">
        <v>50</v>
      </c>
      <c r="F5" t="s">
        <v>18</v>
      </c>
    </row>
    <row r="7" spans="1:25" x14ac:dyDescent="0.3">
      <c r="A7" t="s">
        <v>12</v>
      </c>
    </row>
    <row r="8" spans="1:25" x14ac:dyDescent="0.3">
      <c r="A8" t="s">
        <v>16</v>
      </c>
      <c r="E8" s="9">
        <v>0.5</v>
      </c>
      <c r="F8" t="s">
        <v>13</v>
      </c>
      <c r="I8" s="5">
        <f>E8*E5/100</f>
        <v>0.25</v>
      </c>
      <c r="M8" s="12" t="s">
        <v>25</v>
      </c>
      <c r="N8" s="12"/>
      <c r="O8" s="12"/>
      <c r="P8" s="12"/>
      <c r="Q8" s="12"/>
      <c r="R8" s="12"/>
      <c r="S8" s="13" t="s">
        <v>30</v>
      </c>
      <c r="T8" s="13"/>
      <c r="U8" s="13"/>
      <c r="V8" s="13"/>
      <c r="W8" s="13"/>
      <c r="X8" s="13"/>
    </row>
    <row r="9" spans="1:25" x14ac:dyDescent="0.3">
      <c r="A9" s="3" t="s">
        <v>5</v>
      </c>
      <c r="M9" s="12">
        <v>200</v>
      </c>
      <c r="N9" s="12">
        <v>400</v>
      </c>
      <c r="O9" s="12">
        <v>600</v>
      </c>
      <c r="P9" s="12"/>
      <c r="Q9" s="12"/>
      <c r="R9" s="12"/>
      <c r="S9" s="13">
        <v>112</v>
      </c>
      <c r="T9" s="13">
        <v>225</v>
      </c>
      <c r="U9" s="13">
        <v>337</v>
      </c>
      <c r="V9" s="13"/>
      <c r="W9" s="13"/>
      <c r="X9" s="13"/>
    </row>
    <row r="10" spans="1:25" x14ac:dyDescent="0.3">
      <c r="A10" s="14" t="s">
        <v>6</v>
      </c>
      <c r="B10" s="14"/>
      <c r="C10" s="14"/>
      <c r="D10" s="14"/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M10" s="12" t="s">
        <v>26</v>
      </c>
      <c r="N10" s="12"/>
      <c r="O10" s="12"/>
      <c r="P10" s="12"/>
      <c r="Q10" s="12"/>
      <c r="R10" s="12"/>
      <c r="S10" s="13" t="s">
        <v>29</v>
      </c>
      <c r="T10" s="13"/>
      <c r="U10" s="13"/>
      <c r="V10" s="13"/>
      <c r="W10" s="13"/>
      <c r="X10" s="13"/>
      <c r="Y10" t="s">
        <v>31</v>
      </c>
    </row>
    <row r="11" spans="1:25" x14ac:dyDescent="0.3">
      <c r="A11" t="s">
        <v>1</v>
      </c>
      <c r="E11" s="5">
        <f>E8-2*I8</f>
        <v>0</v>
      </c>
      <c r="F11" s="5">
        <f>E8-I8</f>
        <v>0.25</v>
      </c>
      <c r="G11" s="6">
        <f>E8</f>
        <v>0.5</v>
      </c>
      <c r="H11" s="5">
        <f>E8+I8</f>
        <v>0.75</v>
      </c>
      <c r="I11" s="5">
        <f>E8+2*I8</f>
        <v>1</v>
      </c>
      <c r="M11" s="12">
        <v>518</v>
      </c>
      <c r="N11" s="12">
        <v>720</v>
      </c>
      <c r="O11" s="12">
        <v>920</v>
      </c>
      <c r="P11" s="12"/>
      <c r="Q11" s="12"/>
      <c r="R11" s="12"/>
      <c r="S11" s="13">
        <v>292</v>
      </c>
      <c r="T11" s="13">
        <v>405</v>
      </c>
      <c r="U11" s="13">
        <v>518</v>
      </c>
      <c r="V11" s="13"/>
      <c r="W11" s="13"/>
      <c r="X11" s="13"/>
    </row>
    <row r="12" spans="1:25" x14ac:dyDescent="0.3">
      <c r="M12" s="12" t="s">
        <v>27</v>
      </c>
      <c r="N12" s="12"/>
      <c r="O12" s="12"/>
      <c r="P12" s="12"/>
      <c r="Q12" s="12"/>
      <c r="R12" s="12"/>
      <c r="S12" s="13" t="s">
        <v>28</v>
      </c>
      <c r="T12" s="13"/>
      <c r="U12" s="13"/>
      <c r="V12" s="13"/>
      <c r="W12" s="13"/>
      <c r="X12" s="13"/>
    </row>
    <row r="13" spans="1:25" x14ac:dyDescent="0.3">
      <c r="M13" s="12">
        <v>360</v>
      </c>
      <c r="N13" s="12">
        <v>720</v>
      </c>
      <c r="O13" s="12">
        <v>1080</v>
      </c>
      <c r="P13" s="12"/>
      <c r="Q13" s="12"/>
      <c r="R13" s="12"/>
      <c r="S13" s="13">
        <v>202</v>
      </c>
      <c r="T13" s="13">
        <v>405</v>
      </c>
      <c r="U13" s="13">
        <v>607</v>
      </c>
      <c r="V13" s="13"/>
      <c r="W13" s="13"/>
      <c r="X13" s="13"/>
    </row>
    <row r="14" spans="1:25" x14ac:dyDescent="0.3">
      <c r="A14" s="7" t="s">
        <v>17</v>
      </c>
      <c r="B14" s="7"/>
      <c r="C14" s="7"/>
      <c r="D14" s="7"/>
      <c r="E14" s="10">
        <f t="shared" ref="E14:F14" si="0">(E11*$J$4*$E$4/100)/$E$8</f>
        <v>0</v>
      </c>
      <c r="F14" s="10">
        <f t="shared" si="0"/>
        <v>112.5</v>
      </c>
      <c r="G14" s="8">
        <f>(G11*$J$4*$E$4/100)/$E$8</f>
        <v>225</v>
      </c>
      <c r="H14" s="10">
        <f t="shared" ref="H14" si="1">(H11*$J$4*$E$4/100)/$E$8</f>
        <v>337.5</v>
      </c>
      <c r="I14" s="10">
        <f>(I11*$J$4*$E$4/100)/$E$8</f>
        <v>450</v>
      </c>
      <c r="M14" s="12"/>
      <c r="N14" s="12"/>
      <c r="O14" s="12"/>
      <c r="P14" s="12"/>
      <c r="Q14" s="12"/>
      <c r="R14" s="12"/>
      <c r="S14" s="13"/>
      <c r="T14" s="13"/>
      <c r="U14" s="13"/>
      <c r="V14" s="13"/>
      <c r="W14" s="13"/>
      <c r="X14" s="13"/>
    </row>
    <row r="15" spans="1:25" x14ac:dyDescent="0.3">
      <c r="A15" t="s">
        <v>14</v>
      </c>
      <c r="E15" s="5">
        <f>(E14/$J$4)*100</f>
        <v>0</v>
      </c>
      <c r="F15" s="5">
        <f>(F14/$J$4)*100</f>
        <v>2.5</v>
      </c>
      <c r="G15" s="6">
        <f>(G14/$J$4)*100</f>
        <v>5</v>
      </c>
      <c r="H15" s="5">
        <f>(H14/$J$4)*100</f>
        <v>7.5</v>
      </c>
      <c r="I15" s="5">
        <f>(I14/$J$4)*100</f>
        <v>10</v>
      </c>
      <c r="J15" t="s">
        <v>19</v>
      </c>
    </row>
    <row r="17" spans="1:10" x14ac:dyDescent="0.3">
      <c r="A17" t="s">
        <v>21</v>
      </c>
      <c r="E17" s="11">
        <f>G15-F15</f>
        <v>2.5</v>
      </c>
      <c r="F17" s="11" t="s">
        <v>19</v>
      </c>
      <c r="G17" s="11">
        <f>G14-F14</f>
        <v>112.5</v>
      </c>
      <c r="H17" s="11" t="s">
        <v>20</v>
      </c>
      <c r="I17" s="11"/>
      <c r="J17" s="11"/>
    </row>
    <row r="20" spans="1:10" x14ac:dyDescent="0.3">
      <c r="G20">
        <v>560</v>
      </c>
      <c r="H20" t="s">
        <v>23</v>
      </c>
    </row>
    <row r="21" spans="1:10" x14ac:dyDescent="0.3">
      <c r="G21" t="s">
        <v>24</v>
      </c>
    </row>
  </sheetData>
  <mergeCells count="1">
    <mergeCell ref="A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Keenie Ayla Andersen</dc:creator>
  <cp:lastModifiedBy>dzn332 dzn332</cp:lastModifiedBy>
  <dcterms:created xsi:type="dcterms:W3CDTF">2021-12-17T08:15:51Z</dcterms:created>
  <dcterms:modified xsi:type="dcterms:W3CDTF">2022-10-17T08:12:59Z</dcterms:modified>
</cp:coreProperties>
</file>