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. CLIENT-MATRIZ" sheetId="1" r:id="rId4"/>
    <sheet state="visible" name="ADMINIST" sheetId="2" r:id="rId5"/>
    <sheet state="visible" name="PLANIFIC" sheetId="3" r:id="rId6"/>
    <sheet state="visible" name="TECNICO" sheetId="4" r:id="rId7"/>
    <sheet state="visible" name="PTAR OPE Y MANT" sheetId="5" r:id="rId8"/>
    <sheet state="visible" name="PTAR LAB" sheetId="6" r:id="rId9"/>
    <sheet state="visible" name="OF. CENTRO" sheetId="7" r:id="rId10"/>
    <sheet state="visible" name="4 ESQUI. CALDERON" sheetId="8" r:id="rId11"/>
    <sheet state="visible" name="CAC BOMB CRUCI RECAU" sheetId="9" r:id="rId12"/>
    <sheet state="visible" name="TOTAL PORTOAGUAS" sheetId="10" r:id="rId13"/>
  </sheets>
  <definedNames>
    <definedName hidden="1" localSheetId="2" name="_xlnm._FilterDatabase">PLANIFIC!$A$15:$B$15</definedName>
    <definedName hidden="1" localSheetId="3" name="_xlnm._FilterDatabase">TECNICO!$A$15:$B$204</definedName>
    <definedName hidden="1" localSheetId="4" name="_xlnm._FilterDatabase">'PTAR OPE Y MANT'!$A$15:$B$25</definedName>
    <definedName hidden="1" localSheetId="5" name="_xlnm._FilterDatabase">'PTAR LAB'!$A$15:$B$15</definedName>
    <definedName hidden="1" localSheetId="6" name="_xlnm._FilterDatabase">'OF. CENTRO'!$A$15:$B$41</definedName>
    <definedName hidden="1" localSheetId="7" name="_xlnm._FilterDatabase">'4 ESQUI. CALDERON'!$A$15:$B$15</definedName>
  </definedNames>
  <calcPr/>
  <extLst>
    <ext uri="GoogleSheetsCustomDataVersion2">
      <go:sheetsCustomData xmlns:go="http://customooxmlschemas.google.com/" r:id="rId14" roundtripDataChecksum="B4nn8kDl8mkprM00qom+AZmGn48YoH67VDHsw8zeFTk="/>
    </ext>
  </extLst>
</workbook>
</file>

<file path=xl/sharedStrings.xml><?xml version="1.0" encoding="utf-8"?>
<sst xmlns="http://schemas.openxmlformats.org/spreadsheetml/2006/main" count="957" uniqueCount="483">
  <si>
    <t xml:space="preserve">SERVICIO OUTSOURCING PARA LA EMPRESA </t>
  </si>
  <si>
    <t xml:space="preserve">PUBLICA MUNICIPAL DE AGUA POTABLE Y SANEAMIENTO DE PORTOVIEJO </t>
  </si>
  <si>
    <t>PORTOAGUAS EP</t>
  </si>
  <si>
    <t>MES: JUNIO DE 2023</t>
  </si>
  <si>
    <t>BLOQUE 1 ATENCION AL CLIENTE</t>
  </si>
  <si>
    <t xml:space="preserve"> Aficio MP 4002    </t>
  </si>
  <si>
    <t>USUARIO</t>
  </si>
  <si>
    <t xml:space="preserve">TOTAL </t>
  </si>
  <si>
    <t>KAREN ZAMBRANO</t>
  </si>
  <si>
    <t>CAROLINA LASSO</t>
  </si>
  <si>
    <t>CAJA3</t>
  </si>
  <si>
    <t>MIGUEL GARCIA</t>
  </si>
  <si>
    <t>SANTIAGO CASTRO</t>
  </si>
  <si>
    <t>GABRIEL AVILA</t>
  </si>
  <si>
    <t>MARIELA CASANOVA</t>
  </si>
  <si>
    <t>INSPECTORES</t>
  </si>
  <si>
    <t>DENISSE VERA</t>
  </si>
  <si>
    <t>MODULO1</t>
  </si>
  <si>
    <t>MARLENE MORA MOREIRAï¿½</t>
  </si>
  <si>
    <t>ISRAEL CEME</t>
  </si>
  <si>
    <t>KAREN PARRALES</t>
  </si>
  <si>
    <t>GABRIELA PONCE</t>
  </si>
  <si>
    <t>KATHERINE SOLORZANO</t>
  </si>
  <si>
    <t>BRIGADA</t>
  </si>
  <si>
    <t>FLOR BRIONES</t>
  </si>
  <si>
    <t>Ivan Macias</t>
  </si>
  <si>
    <t>EDUARDO FLOR</t>
  </si>
  <si>
    <t>TITO GARCIA</t>
  </si>
  <si>
    <t>ALEX ALCIVAR</t>
  </si>
  <si>
    <t>ANDREA IZA</t>
  </si>
  <si>
    <t>MERCEDES RIVERA</t>
  </si>
  <si>
    <t>MaFERNAN MOREIRA</t>
  </si>
  <si>
    <t>JOSE GONZALEZ</t>
  </si>
  <si>
    <t>MODULO 2</t>
  </si>
  <si>
    <t>FCASTILLO</t>
  </si>
  <si>
    <t>ERICKA INTRIAGO</t>
  </si>
  <si>
    <t>EDGAR RODRIGUEZ</t>
  </si>
  <si>
    <t xml:space="preserve">DIEGO AVILEZ </t>
  </si>
  <si>
    <t>JORGE GUTIERREZ</t>
  </si>
  <si>
    <t>FRANKLIN SANTACRUZ</t>
  </si>
  <si>
    <t>JOSE ARTEAGA</t>
  </si>
  <si>
    <t>BYRON XAVIER MOREIRAï¿½</t>
  </si>
  <si>
    <t>MARIA FARFAN</t>
  </si>
  <si>
    <t>BALY VERA</t>
  </si>
  <si>
    <t>ULBIO LOOR</t>
  </si>
  <si>
    <t>MARTHA ESPINOZA</t>
  </si>
  <si>
    <t>MIREYA BALDA</t>
  </si>
  <si>
    <t>ORLEY CEDEÑO</t>
  </si>
  <si>
    <t>MODULO3</t>
  </si>
  <si>
    <t>JEAN VOUREY</t>
  </si>
  <si>
    <t>OLGA ELINAN</t>
  </si>
  <si>
    <t>MARIA J MURILLO</t>
  </si>
  <si>
    <t>MODULO 4</t>
  </si>
  <si>
    <t>FRANK MENDOZA</t>
  </si>
  <si>
    <t>OSWALDO VELEZ</t>
  </si>
  <si>
    <t>LUIS BRAVO</t>
  </si>
  <si>
    <t>MAIRA VELEZ</t>
  </si>
  <si>
    <t>MODULO5</t>
  </si>
  <si>
    <t>JOSE ALARCON</t>
  </si>
  <si>
    <t>NESTOR VASQUEZ</t>
  </si>
  <si>
    <t>CECILIA MENDOZA</t>
  </si>
  <si>
    <t>ARTURO ZAMORA</t>
  </si>
  <si>
    <t>EGLICE ROSS</t>
  </si>
  <si>
    <t>CHRISS</t>
  </si>
  <si>
    <t>RINA MENDOZA</t>
  </si>
  <si>
    <t>CARLOS CEDENO</t>
  </si>
  <si>
    <t>DIANA CEDENO</t>
  </si>
  <si>
    <t>MIGUEL VILLAVICENCIOï¿½</t>
  </si>
  <si>
    <t>MAURICIO INTRIAGO</t>
  </si>
  <si>
    <t>ANA VERA</t>
  </si>
  <si>
    <t>others</t>
  </si>
  <si>
    <t>TOTAL  ATENCION AL CLIENTE</t>
  </si>
  <si>
    <t>SR. EGLICE ROSS VILLAVICENCIO</t>
  </si>
  <si>
    <t>FIRMA AUTORIZADA</t>
  </si>
  <si>
    <t>ADMINISTRADOR DEL CONTRATO PRJ-SIE-04-2022</t>
  </si>
  <si>
    <t>CETECO-COPIXEROX SA</t>
  </si>
  <si>
    <t>BLOQUE 2 ADMINISTRATIVO</t>
  </si>
  <si>
    <t>MP-4503</t>
  </si>
  <si>
    <t>TOTAL</t>
  </si>
  <si>
    <t>[KAREN ZAMBRANO]</t>
  </si>
  <si>
    <t>[OVER GONZALES]</t>
  </si>
  <si>
    <t>[CAROLINA LASSO]</t>
  </si>
  <si>
    <t>[SALMA CORAL]</t>
  </si>
  <si>
    <t>[MARIA ARBOLEDA]</t>
  </si>
  <si>
    <t>[XAVIER CEDEÃ‘O]</t>
  </si>
  <si>
    <t>[SUSANE SANCHEZ GONZA]</t>
  </si>
  <si>
    <t>[MIGUEL GARCIA]</t>
  </si>
  <si>
    <t>[SANTIAGO CASTRO]</t>
  </si>
  <si>
    <t>[AURA MIRANDA]</t>
  </si>
  <si>
    <t>[GABRIEL AVILA ]</t>
  </si>
  <si>
    <t>[LEONARDO VASQUEZ]</t>
  </si>
  <si>
    <t>[ANDRES VELEZ]</t>
  </si>
  <si>
    <t>[OLGA RIOFRIO]</t>
  </si>
  <si>
    <t>[MARIA JANET]</t>
  </si>
  <si>
    <t>[MARIELA CASANOVA]</t>
  </si>
  <si>
    <t>[ANGELICA GUTIERREZ]</t>
  </si>
  <si>
    <t>[DANIEL LEITON]</t>
  </si>
  <si>
    <t>[JESICA MERO]</t>
  </si>
  <si>
    <t>[KATERINE SANTANA]</t>
  </si>
  <si>
    <t>[JESSICA MERO]</t>
  </si>
  <si>
    <t>[MONICA VELEZ]</t>
  </si>
  <si>
    <t>[CALLCENTER]</t>
  </si>
  <si>
    <t>[ALEXIS REYES]</t>
  </si>
  <si>
    <t>[DARIO VALDEZ]</t>
  </si>
  <si>
    <t>[MODULO 1]</t>
  </si>
  <si>
    <t>[FABIAN VINCES]</t>
  </si>
  <si>
    <t>[ISO]</t>
  </si>
  <si>
    <t>[PATRICIA ORTIZ ]</t>
  </si>
  <si>
    <t>[MARIA ANDRADE]</t>
  </si>
  <si>
    <t>[MIRNA LANDAVEREA]</t>
  </si>
  <si>
    <t>[ISRAEL CEME]</t>
  </si>
  <si>
    <t>[GANDHI DAVILA]</t>
  </si>
  <si>
    <t>[JAVIER MACIAS]</t>
  </si>
  <si>
    <t>[RICARDO RENDON]</t>
  </si>
  <si>
    <t>[LUIS M MEJIA]</t>
  </si>
  <si>
    <t>[karen Parrales]</t>
  </si>
  <si>
    <t>[GABRIELA PONCE]</t>
  </si>
  <si>
    <t>[MONSERRATE VERA]</t>
  </si>
  <si>
    <t>[MIGUEL PALACIOS]</t>
  </si>
  <si>
    <t>[tecnico]</t>
  </si>
  <si>
    <t>[MIGUEL PALACIO]</t>
  </si>
  <si>
    <t>[GEOVANNY VERA]</t>
  </si>
  <si>
    <t>[GEMA GARCIA]</t>
  </si>
  <si>
    <t>[OLGA ELINAN]</t>
  </si>
  <si>
    <t>[ROSARIO MURILLO]</t>
  </si>
  <si>
    <t>[LUIS CEVALLOS]</t>
  </si>
  <si>
    <t>[KATTY BARCIA]</t>
  </si>
  <si>
    <t>[ROBERT PAEZ]</t>
  </si>
  <si>
    <t>[JAVIER ORDOÃ‘EZ]</t>
  </si>
  <si>
    <t>[JORGE YAGUANA]</t>
  </si>
  <si>
    <t>[JOSE MACIAS]</t>
  </si>
  <si>
    <t>[CARLOS R CHAVEZ]</t>
  </si>
  <si>
    <t>[YADIRA ZAMBRANO]</t>
  </si>
  <si>
    <t>[VERITO TUTIVEN]</t>
  </si>
  <si>
    <t>[JAVIER CEDE]</t>
  </si>
  <si>
    <t>[MJ LOOR]</t>
  </si>
  <si>
    <t>[MJOSE TUAREZ]</t>
  </si>
  <si>
    <t>[PEDRO SOLORZANO]</t>
  </si>
  <si>
    <t>[WALTER CHANCAY]</t>
  </si>
  <si>
    <t>[PRISILA CENTENO]</t>
  </si>
  <si>
    <t>[MARCOS LEON]</t>
  </si>
  <si>
    <t>[JORGE ZAMBRANO]</t>
  </si>
  <si>
    <t>[EDUARDO FLOR]</t>
  </si>
  <si>
    <t>[CAROLINA VELEZ]</t>
  </si>
  <si>
    <t>[MEDARDO ESPINOZA]</t>
  </si>
  <si>
    <t>[JOHNNY TOALA]</t>
  </si>
  <si>
    <t>[GEMA ZAMBRANO]</t>
  </si>
  <si>
    <t>[FRAY ZAMBRANO]</t>
  </si>
  <si>
    <t>[PAOLO ZAMBRANO]</t>
  </si>
  <si>
    <t>[ALEX ALCIVAR]</t>
  </si>
  <si>
    <t>[MARIA RIVERA]</t>
  </si>
  <si>
    <t>[JOSE GONZALEZ]</t>
  </si>
  <si>
    <t>[MaDOLORES]</t>
  </si>
  <si>
    <t>[ANDRES MANTUANO]</t>
  </si>
  <si>
    <t>[ROBERTO MERA]</t>
  </si>
  <si>
    <t>[CRISTHIAN HERNANDEZ]</t>
  </si>
  <si>
    <t>[ARTURO BELLO PALADIN]</t>
  </si>
  <si>
    <t>[ANA GUTIERREZ NAVIA]</t>
  </si>
  <si>
    <t>[RAFAEL MEZA]</t>
  </si>
  <si>
    <t>[MODULO 2]</t>
  </si>
  <si>
    <t>[CARLOS A CHICA]</t>
  </si>
  <si>
    <t>[FCASTILLO]</t>
  </si>
  <si>
    <t>[ERIKA INTRIAGO]</t>
  </si>
  <si>
    <t>[VENUS CANDO]</t>
  </si>
  <si>
    <t>[EDGAR RODRIGUEZ]</t>
  </si>
  <si>
    <t>[AUDITORIA]</t>
  </si>
  <si>
    <t>[DIEGO AVILEZ ]</t>
  </si>
  <si>
    <t>[GUTIERREZ]</t>
  </si>
  <si>
    <t>[JOSE ARTEAGA]</t>
  </si>
  <si>
    <t>[JHONY GUAMAN]</t>
  </si>
  <si>
    <t>[BYRON XAVIER MOREIRA]</t>
  </si>
  <si>
    <t>[NELSON PERERO]</t>
  </si>
  <si>
    <t>[RAUL CEDEÃ‘O]</t>
  </si>
  <si>
    <t>[MARCELO ZAMORA]</t>
  </si>
  <si>
    <t>[MARIA FARFAN]</t>
  </si>
  <si>
    <t>[GABRIEL ALARCON]</t>
  </si>
  <si>
    <t>[SILVIA GRIJALVA]</t>
  </si>
  <si>
    <t>[BERTINA BALDA]</t>
  </si>
  <si>
    <t>[MARIA MOREIRA]</t>
  </si>
  <si>
    <t>[CRISTOBAL CABRERA]</t>
  </si>
  <si>
    <t>[JORGE A VERGARA]</t>
  </si>
  <si>
    <t>[SIAHA MENDOZA]</t>
  </si>
  <si>
    <t>[BALY VERA]</t>
  </si>
  <si>
    <t>[ULBIO LOOR]</t>
  </si>
  <si>
    <t>[MARTHA ESPINOZA]</t>
  </si>
  <si>
    <t>[MANGELES LOOR]</t>
  </si>
  <si>
    <t>[MAURO GUILLEN]</t>
  </si>
  <si>
    <t>[ELA MIELES]</t>
  </si>
  <si>
    <t>[ANDRES PIZARRO]</t>
  </si>
  <si>
    <t>[ALEXANDRA ALCIVAR]</t>
  </si>
  <si>
    <t>[EDUARDO QUIJANO]</t>
  </si>
  <si>
    <t>[JOMAIRA DELGADO]</t>
  </si>
  <si>
    <t>[FABRINA MOLINA]</t>
  </si>
  <si>
    <t>[BRYAN MERO]</t>
  </si>
  <si>
    <t>[RAUL_AN MENDOZA]</t>
  </si>
  <si>
    <t>[ORLEY CEDEÃ‘O]</t>
  </si>
  <si>
    <t>[LUIS MARIO CEBALLOS]</t>
  </si>
  <si>
    <t>[YINY GALLARDO]</t>
  </si>
  <si>
    <t>[JESUS MERA]</t>
  </si>
  <si>
    <t>[RITA MORALES]</t>
  </si>
  <si>
    <t>[RUTH MOREIRA]</t>
  </si>
  <si>
    <t>[BRYAN MENDOZA]</t>
  </si>
  <si>
    <t>[MODULO 3]</t>
  </si>
  <si>
    <t>[JOSE GARCIA	]</t>
  </si>
  <si>
    <t>[JEAN VOUREY]</t>
  </si>
  <si>
    <t>[MELISSA PEÃ‘AFIEL]</t>
  </si>
  <si>
    <t>[DELIA KON]</t>
  </si>
  <si>
    <t>[MARIA J MURILLO]</t>
  </si>
  <si>
    <t>[ANDREE OBANDO]</t>
  </si>
  <si>
    <t>[MARIA FARIAS]</t>
  </si>
  <si>
    <t>[MODULO 4]</t>
  </si>
  <si>
    <t>[FANNY INTRIAGO]</t>
  </si>
  <si>
    <t>[BERTHINA BALBA]</t>
  </si>
  <si>
    <t>[FRANK MENDOZA]</t>
  </si>
  <si>
    <t>[MARIA LOOR]</t>
  </si>
  <si>
    <t>[OSWALDO VELEZ]</t>
  </si>
  <si>
    <t>[JULIO MEGIA]</t>
  </si>
  <si>
    <t>[JIMMY CEVALLOS]</t>
  </si>
  <si>
    <t>[LUIS BRAVO]</t>
  </si>
  <si>
    <t>[ISABEL PONCE]</t>
  </si>
  <si>
    <t>[JULIO CASTRO]</t>
  </si>
  <si>
    <t>[CINTHYA ROLDAN]</t>
  </si>
  <si>
    <t>[GENE NAVARRETE]</t>
  </si>
  <si>
    <t>[JAIME INTRIAGO]</t>
  </si>
  <si>
    <t>[YESICA MOREIRA]</t>
  </si>
  <si>
    <t>[MODULO 5]</t>
  </si>
  <si>
    <t>[LUPITA VELEZ]</t>
  </si>
  <si>
    <t>[SANTIAGO PERERO]</t>
  </si>
  <si>
    <t>[JOSE ALARCON]</t>
  </si>
  <si>
    <t>[ROJAS]</t>
  </si>
  <si>
    <t>[KELVANA CEDENO]</t>
  </si>
  <si>
    <t>[BYRON VINCES]</t>
  </si>
  <si>
    <t>[NESTOR VASQUEZ]</t>
  </si>
  <si>
    <t>[SONIA BRIONES]</t>
  </si>
  <si>
    <t>[ROXANA ZAMBRANO]</t>
  </si>
  <si>
    <t>[CECILIA MENDOZA]</t>
  </si>
  <si>
    <t>[JORGE BERENGUELA]</t>
  </si>
  <si>
    <t>[HECTOR TAMARIZ]</t>
  </si>
  <si>
    <t>[JAIME MUÃ‘OZ]</t>
  </si>
  <si>
    <t>[BORIS MERA]</t>
  </si>
  <si>
    <t>[RAFAEL VALDIVIEZO]</t>
  </si>
  <si>
    <t>[ALICIA GILER]</t>
  </si>
  <si>
    <t>[LIBI FERNANDEZ]</t>
  </si>
  <si>
    <t>[LUPITA ROMERO]</t>
  </si>
  <si>
    <t>[JAHIR PATIÃ‘O]</t>
  </si>
  <si>
    <t>[KARLA SOLORZANO]</t>
  </si>
  <si>
    <t>[EDWIN ZAMBRANO ]</t>
  </si>
  <si>
    <t>[BRANLY MEZA]</t>
  </si>
  <si>
    <t>[RAUL BASTIDA]</t>
  </si>
  <si>
    <t>[EGLICE ROSS]</t>
  </si>
  <si>
    <t>[CHRISS]</t>
  </si>
  <si>
    <t>[RINA MENDOZA]</t>
  </si>
  <si>
    <t>[XIOMARA INTRIAGO]</t>
  </si>
  <si>
    <t>[JAN CARLO GILER]</t>
  </si>
  <si>
    <t>[GEMA  FERNANDEZ]</t>
  </si>
  <si>
    <t>[LIMBER PONCE]</t>
  </si>
  <si>
    <t>[HENRY PINARGOTE]</t>
  </si>
  <si>
    <t>[WALTER RAMIREZ]</t>
  </si>
  <si>
    <t>[CARLOS CEDENO]</t>
  </si>
  <si>
    <t>[KLEVER CEDENO]</t>
  </si>
  <si>
    <t>[DIANA CEDENO]</t>
  </si>
  <si>
    <t>[ANA PALACIO]</t>
  </si>
  <si>
    <t>[ALBA MOREIRA]</t>
  </si>
  <si>
    <t>[EDWIN TORRES]</t>
  </si>
  <si>
    <t>[ANITA VITERI]</t>
  </si>
  <si>
    <t>[NABOR PEREZ]</t>
  </si>
  <si>
    <t>[MIGUEL VILLAVICENCIO]</t>
  </si>
  <si>
    <t>[MAURICIO INTRIAGO]</t>
  </si>
  <si>
    <t>[ANA VERA]</t>
  </si>
  <si>
    <t>[MILA MURRILLO]</t>
  </si>
  <si>
    <t>TOTAL  ADMINISTRATIVO</t>
  </si>
  <si>
    <t>BLOQUE PLANIFICACION</t>
  </si>
  <si>
    <t>MP-C4503</t>
  </si>
  <si>
    <t>[JUANITO MENDEZ]</t>
  </si>
  <si>
    <t>[YANDRY NAVARRETE]</t>
  </si>
  <si>
    <t>[DENISSE VERA]</t>
  </si>
  <si>
    <t>[MODULO1]</t>
  </si>
  <si>
    <t>[LISSETH ORTIZ ]</t>
  </si>
  <si>
    <t>[KEVIN SANTANA]</t>
  </si>
  <si>
    <t>[RITHA PALMA]</t>
  </si>
  <si>
    <t>[MARIANA FLORES]</t>
  </si>
  <si>
    <t>[MARLENE MORA MOREIRA]</t>
  </si>
  <si>
    <t>[KAREN PARRALES]</t>
  </si>
  <si>
    <t>[KATHERINE SOLORZANO]</t>
  </si>
  <si>
    <t>[GEMA ALCIVAR]</t>
  </si>
  <si>
    <t>[kATY BARCIA]</t>
  </si>
  <si>
    <t>[MARIA BRIONES]</t>
  </si>
  <si>
    <t>[FLOR BRIONES]</t>
  </si>
  <si>
    <t>[MaJose tuarez]</t>
  </si>
  <si>
    <t>[ANDREA IZA]</t>
  </si>
  <si>
    <t>[MaFERNAN MOREIRA]</t>
  </si>
  <si>
    <t>[MA.DOLORES CEVALLOS]</t>
  </si>
  <si>
    <t>[ARTURO BELLO ]</t>
  </si>
  <si>
    <t>[Ana MarÃ­a GutiÃ©rrez]</t>
  </si>
  <si>
    <t>[MODULO2]</t>
  </si>
  <si>
    <t>[MIREYA BALDA]</t>
  </si>
  <si>
    <t>[JOSE PAUL ALCIVAR]</t>
  </si>
  <si>
    <t>[RAUL MENDOZA]</t>
  </si>
  <si>
    <t>[CAROLINA SANCHEZ]</t>
  </si>
  <si>
    <t>[ALDREN GARCIA]</t>
  </si>
  <si>
    <t>[CRISTHIAN MOREANO]</t>
  </si>
  <si>
    <t>[LUIS CEBALLOS BERMEO]</t>
  </si>
  <si>
    <t>[MANUEL MURILLO]</t>
  </si>
  <si>
    <t>[MODULO3]</t>
  </si>
  <si>
    <t>[JOSE GARCIA]</t>
  </si>
  <si>
    <t>[NORMA SOLIS ]</t>
  </si>
  <si>
    <t>[DIEGO LOOR]</t>
  </si>
  <si>
    <t>[MODULO4]</t>
  </si>
  <si>
    <t>[JULIO GUILLEN]</t>
  </si>
  <si>
    <t>[LEONEL MUNOZ]</t>
  </si>
  <si>
    <t>[MODULO5]</t>
  </si>
  <si>
    <t>[JULIO MOREIRA]</t>
  </si>
  <si>
    <t>[TANIA SALTOS]</t>
  </si>
  <si>
    <t>[SIMON SANTANA]</t>
  </si>
  <si>
    <t>[RECEPCION]</t>
  </si>
  <si>
    <t>[EMILIANO SANTANA]</t>
  </si>
  <si>
    <t>[VICTOR PALACIOS]</t>
  </si>
  <si>
    <t>[DIANA CEDEÃ‘O]</t>
  </si>
  <si>
    <t>[IVAN GILER]</t>
  </si>
  <si>
    <t>TOTAL  PLANIFICACION</t>
  </si>
  <si>
    <t>BLOQUE TECNICO</t>
  </si>
  <si>
    <t>MPC- 2503</t>
  </si>
  <si>
    <t>[ROQUE MACIAS G]</t>
  </si>
  <si>
    <t>[JONATHAN ANGULO]</t>
  </si>
  <si>
    <t>[Susana Zambrano]</t>
  </si>
  <si>
    <t>[DIEGO UTRERAS]</t>
  </si>
  <si>
    <t>[AARON MOREIRA]</t>
  </si>
  <si>
    <t>[(NONAME)]</t>
  </si>
  <si>
    <t>[KARLA VACACELA]</t>
  </si>
  <si>
    <t>[MARIA CEVALLOS]</t>
  </si>
  <si>
    <t>[YESTER SOLORZANO]</t>
  </si>
  <si>
    <t>[CRISTHIAN MOREIRA ]</t>
  </si>
  <si>
    <t>[FERNANDO AVELLAN]</t>
  </si>
  <si>
    <t>[MANUEL MURRILLO]</t>
  </si>
  <si>
    <t>[NORMA SOLIS]</t>
  </si>
  <si>
    <t>[CHRISS CEDEÃ‘O]</t>
  </si>
  <si>
    <t>[EDISON MACIAS]</t>
  </si>
  <si>
    <t>[TITO GARCIA]</t>
  </si>
  <si>
    <t>Others</t>
  </si>
  <si>
    <t>TOTAL  TECNICO</t>
  </si>
  <si>
    <t>BLOQUE OPERACIÓN Y MANTENIMIENTO(SANEAMIENTO)</t>
  </si>
  <si>
    <t>MP-301</t>
  </si>
  <si>
    <t>OVER GONZALES</t>
  </si>
  <si>
    <t>MIGUEL PALACIOS</t>
  </si>
  <si>
    <t>RENE ZAMORA</t>
  </si>
  <si>
    <t>WALTER CHANCAY</t>
  </si>
  <si>
    <t>BORIS MERA</t>
  </si>
  <si>
    <t>KELVANA CEDENO</t>
  </si>
  <si>
    <t>EMILIO SANTANA</t>
  </si>
  <si>
    <t>TOTAL  COACTIVA</t>
  </si>
  <si>
    <t>BLOQUE PTAR LABORATORIO</t>
  </si>
  <si>
    <t xml:space="preserve">MP-3054 </t>
  </si>
  <si>
    <t>[CARLOS ALAVA]</t>
  </si>
  <si>
    <t>[ROBERTO BRIONES]</t>
  </si>
  <si>
    <t>[MIGUEL ESTEVEZ]</t>
  </si>
  <si>
    <t>[EVA PAZMIÃ‘O]</t>
  </si>
  <si>
    <t>[GRACE ALAVA]</t>
  </si>
  <si>
    <t>[DIEGO CHEVEZ]</t>
  </si>
  <si>
    <t>[ANDY MOREIRA]</t>
  </si>
  <si>
    <t>[JHONY TOALA]</t>
  </si>
  <si>
    <t>[VICENTE SUASTEGUI]</t>
  </si>
  <si>
    <t>[JUAN CARLOS MOREIRA]</t>
  </si>
  <si>
    <t>[EDWAR VALDEZ]</t>
  </si>
  <si>
    <t>[JOSUE MANTUANO]</t>
  </si>
  <si>
    <t>[RONY NAVARRETE]</t>
  </si>
  <si>
    <t>[DIEGO DAVID ]</t>
  </si>
  <si>
    <t>[HECTOR ALARCON]</t>
  </si>
  <si>
    <t>[GISELA MACIAS]</t>
  </si>
  <si>
    <t>[RENE ZAMORA]</t>
  </si>
  <si>
    <t>[JUAN CARLOS CEDENO]</t>
  </si>
  <si>
    <t>[HUGO CRESPO]</t>
  </si>
  <si>
    <t>[DANIEL ZEDENO]</t>
  </si>
  <si>
    <t>[CESAR ALVARADO]</t>
  </si>
  <si>
    <t>[AURITA MOREIRA]</t>
  </si>
  <si>
    <t>[HECTOR BASTIDAS]</t>
  </si>
  <si>
    <t>[CHRISS CEDEÑO]</t>
  </si>
  <si>
    <t>[EMILIO SANTANA]</t>
  </si>
  <si>
    <t>[GEMA FERNANDEZ]</t>
  </si>
  <si>
    <t>TOTAL  LABORATORIO</t>
  </si>
  <si>
    <t>BLOQUE OFICINA CENTRO</t>
  </si>
  <si>
    <t>MPC-3001</t>
  </si>
  <si>
    <t>[ANDRES ESPINOZA]</t>
  </si>
  <si>
    <t>[MELANIE MACIAS]</t>
  </si>
  <si>
    <t>[PEGGY MOLINA]</t>
  </si>
  <si>
    <t>[ANGEL MOREIRA]</t>
  </si>
  <si>
    <t>[ROQUE GARCIA]</t>
  </si>
  <si>
    <t>[PATRICIA ASTUDILLO]</t>
  </si>
  <si>
    <t>[MARIO DELGADO]</t>
  </si>
  <si>
    <t>[VICTOR PITA]</t>
  </si>
  <si>
    <t>TOTAL  CATASTRO</t>
  </si>
  <si>
    <t>BLOQUE EDIFICIO 4 ESQUINA</t>
  </si>
  <si>
    <t>MP-4502</t>
  </si>
  <si>
    <t>LUIGUI GARCIA</t>
  </si>
  <si>
    <t>GEMA ZAMBRANO (ISO)</t>
  </si>
  <si>
    <t>VICENTE SUASTEGUI</t>
  </si>
  <si>
    <t>MAFER MOREIRA</t>
  </si>
  <si>
    <t xml:space="preserve">JL ZAMORA </t>
  </si>
  <si>
    <t>DIEGO DAVID</t>
  </si>
  <si>
    <t>DIEGO AVILEZ</t>
  </si>
  <si>
    <t>Peggui Macias</t>
  </si>
  <si>
    <t>OPERADORES</t>
  </si>
  <si>
    <t>JULIO GUILLEN</t>
  </si>
  <si>
    <t>CYNTHYA ROLDAN</t>
  </si>
  <si>
    <t>JORGE VERGARA</t>
  </si>
  <si>
    <t>TOTAL  OFICINA 4ESQUINA</t>
  </si>
  <si>
    <t xml:space="preserve">BLOQUE EDIFICIO CALDERON </t>
  </si>
  <si>
    <t>MPC-171</t>
  </si>
  <si>
    <t>JENIFER GARCIA</t>
  </si>
  <si>
    <t>TOTAL  OFICINA CALDERON</t>
  </si>
  <si>
    <t>BLOQUE EDIFICIO CAC</t>
  </si>
  <si>
    <t xml:space="preserve">MP-301 </t>
  </si>
  <si>
    <t>MODULO2</t>
  </si>
  <si>
    <t>ADMINISTRADOR</t>
  </si>
  <si>
    <t>ANITA VERA</t>
  </si>
  <si>
    <t>TOTAL  EDIFICIO CAC</t>
  </si>
  <si>
    <t>BLOQUE EDIFICIO BOMBEO</t>
  </si>
  <si>
    <t>MARCERLO VALDEZ</t>
  </si>
  <si>
    <t>KARINA ASTUDILLO</t>
  </si>
  <si>
    <t>MARIA LOOR</t>
  </si>
  <si>
    <t>JUAN CARLOS CEDEÑO</t>
  </si>
  <si>
    <t>TOTAL  OFICINA CENTRO</t>
  </si>
  <si>
    <t>BLOQUE EDIFICIO CRUCITA</t>
  </si>
  <si>
    <t>PAULA PALACIOS</t>
  </si>
  <si>
    <t>SALMA CORAL CEDEÑO</t>
  </si>
  <si>
    <t>[ADMINISTRADOR]</t>
  </si>
  <si>
    <t>TOTAL  OFICINA CRUCITA</t>
  </si>
  <si>
    <t>BLOQUE EDIFICIO MATRIZ - RECAUDACION</t>
  </si>
  <si>
    <t>SALMA CORAL</t>
  </si>
  <si>
    <t>EDGAR CASTRO</t>
  </si>
  <si>
    <t>MARIA JANET</t>
  </si>
  <si>
    <t>JESSICA MERO</t>
  </si>
  <si>
    <t>MARIANA FLORES</t>
  </si>
  <si>
    <t>GEMA ALCIVAR</t>
  </si>
  <si>
    <t>KATTY BARCIA</t>
  </si>
  <si>
    <t>CARLOS CHAVEZ</t>
  </si>
  <si>
    <t>MARIA BRIONES</t>
  </si>
  <si>
    <t>VERONICA TUTIVEN</t>
  </si>
  <si>
    <t>MARCOS LEON</t>
  </si>
  <si>
    <t>JORGE ZAMBRANO</t>
  </si>
  <si>
    <t>MEDARDO ESPINOZA</t>
  </si>
  <si>
    <t>Iviteri</t>
  </si>
  <si>
    <t>Esion</t>
  </si>
  <si>
    <t>Mponce</t>
  </si>
  <si>
    <t>Cmartinez</t>
  </si>
  <si>
    <t>Ovillegas</t>
  </si>
  <si>
    <t>JOSE LUIS GONZALEZ</t>
  </si>
  <si>
    <t>CRISTHIAN HERNANDEZ</t>
  </si>
  <si>
    <t>ARTURO BELLO PALADIN</t>
  </si>
  <si>
    <t>FELIX CASTILLO</t>
  </si>
  <si>
    <t>VENUS CANDO</t>
  </si>
  <si>
    <t>AUDITORIA</t>
  </si>
  <si>
    <t>BERTINA BALDA</t>
  </si>
  <si>
    <t>RUTH MOREIRA</t>
  </si>
  <si>
    <t>MANUEL MURILLO</t>
  </si>
  <si>
    <t>BRYAN MENDOZA</t>
  </si>
  <si>
    <t>VICENTE GARCIA</t>
  </si>
  <si>
    <t>NORMA SOLIS</t>
  </si>
  <si>
    <t>FRAN MENDOZA</t>
  </si>
  <si>
    <t>NATASHA ROLDAN</t>
  </si>
  <si>
    <t>YESICA MOREIRA</t>
  </si>
  <si>
    <t>JHONNY ROJAS</t>
  </si>
  <si>
    <t>JULIO MOREIRA</t>
  </si>
  <si>
    <t>JORGE BERENGUELA</t>
  </si>
  <si>
    <t>HECTOR TAMARIZ</t>
  </si>
  <si>
    <t>ALICIA GILER</t>
  </si>
  <si>
    <t>LIBIA FERNANDEZ</t>
  </si>
  <si>
    <t>BRANLY MEZA</t>
  </si>
  <si>
    <t>XIOMARA INTRIAGO</t>
  </si>
  <si>
    <t>EMILIANO SANTANA</t>
  </si>
  <si>
    <t>ALBA MOREIRA</t>
  </si>
  <si>
    <t>MAURICIO TORRES</t>
  </si>
  <si>
    <t>MILA MURILLO</t>
  </si>
  <si>
    <t>FINANCIERO</t>
  </si>
  <si>
    <t>TOTAL  OFICINA BACKUP</t>
  </si>
  <si>
    <t>TOTAL  ADMINISTRACTIVO</t>
  </si>
  <si>
    <t>TOTAL  OPERACIÓN Y MANTENIMIENTO(SANEAMIENTO)</t>
  </si>
  <si>
    <t>TOTAL  PTAR BODEGA</t>
  </si>
  <si>
    <t>TOTAL EDIFICIO 4 ESQUINA</t>
  </si>
  <si>
    <t>TOTAL  OFICINA CAC</t>
  </si>
  <si>
    <t>TOTAL OFICINA BOMBEO</t>
  </si>
  <si>
    <t>TOTAL OFICINA CRUCITA</t>
  </si>
  <si>
    <t>TOTAL OFICINA CALDERON</t>
  </si>
  <si>
    <t>TOTAL OFICINA RECAUDACION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</si>
</sst>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sz val="12.0"/>
      <color theme="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2.0"/>
      <color rgb="FF000000"/>
      <name val="Calibri"/>
    </font>
    <font>
      <sz val="12.0"/>
      <color rgb="FF000000"/>
      <name val="Verdana"/>
    </font>
    <font>
      <sz val="12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left"/>
    </xf>
    <xf borderId="1" fillId="2" fontId="2" numFmtId="0" xfId="0" applyAlignment="1" applyBorder="1" applyFill="1" applyFont="1">
      <alignment horizontal="center"/>
    </xf>
    <xf borderId="2" fillId="0" fontId="4" numFmtId="0" xfId="0" applyBorder="1" applyFont="1"/>
    <xf borderId="3" fillId="3" fontId="5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3" fillId="0" fontId="6" numFmtId="0" xfId="0" applyBorder="1" applyFont="1"/>
    <xf borderId="3" fillId="0" fontId="6" numFmtId="0" xfId="0" applyAlignment="1" applyBorder="1" applyFont="1">
      <alignment readingOrder="0"/>
    </xf>
    <xf borderId="4" fillId="0" fontId="6" numFmtId="0" xfId="0" applyBorder="1" applyFont="1"/>
    <xf borderId="4" fillId="3" fontId="5" numFmtId="1" xfId="0" applyAlignment="1" applyBorder="1" applyFont="1" applyNumberFormat="1">
      <alignment horizontal="center" shrinkToFit="0" vertical="center" wrapText="1"/>
    </xf>
    <xf borderId="3" fillId="3" fontId="5" numFmtId="1" xfId="0" applyAlignment="1" applyBorder="1" applyFont="1" applyNumberFormat="1">
      <alignment horizontal="center"/>
    </xf>
    <xf borderId="5" fillId="0" fontId="4" numFmtId="0" xfId="0" applyBorder="1" applyFont="1"/>
    <xf borderId="3" fillId="0" fontId="2" numFmtId="1" xfId="0" applyBorder="1" applyFont="1" applyNumberFormat="1"/>
    <xf borderId="6" fillId="3" fontId="5" numFmtId="0" xfId="0" applyAlignment="1" applyBorder="1" applyFont="1">
      <alignment horizontal="center"/>
    </xf>
    <xf borderId="7" fillId="3" fontId="5" numFmtId="1" xfId="0" applyAlignment="1" applyBorder="1" applyFont="1" applyNumberFormat="1">
      <alignment horizontal="center" shrinkToFit="0" vertical="center" wrapText="1"/>
    </xf>
    <xf borderId="8" fillId="3" fontId="2" numFmtId="0" xfId="0" applyBorder="1" applyFont="1"/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right"/>
    </xf>
    <xf borderId="3" fillId="0" fontId="7" numFmtId="0" xfId="0" applyBorder="1" applyFont="1"/>
    <xf borderId="6" fillId="3" fontId="5" numFmtId="1" xfId="0" applyAlignment="1" applyBorder="1" applyFont="1" applyNumberFormat="1">
      <alignment horizontal="center" shrinkToFit="0" vertical="center" wrapText="1"/>
    </xf>
    <xf borderId="8" fillId="3" fontId="5" numFmtId="1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wrapText="1"/>
    </xf>
    <xf borderId="4" fillId="3" fontId="5" numFmtId="2" xfId="0" applyAlignment="1" applyBorder="1" applyFont="1" applyNumberFormat="1">
      <alignment horizontal="center" shrinkToFit="0" vertical="center" wrapText="1"/>
    </xf>
    <xf borderId="6" fillId="3" fontId="5" numFmtId="2" xfId="0" applyAlignment="1" applyBorder="1" applyFont="1" applyNumberFormat="1">
      <alignment horizontal="center" shrinkToFit="0" vertical="center" wrapText="1"/>
    </xf>
    <xf borderId="8" fillId="3" fontId="5" numFmtId="2" xfId="0" applyAlignment="1" applyBorder="1" applyFont="1" applyNumberFormat="1">
      <alignment horizontal="center" shrinkToFit="0" vertical="center" wrapText="1"/>
    </xf>
    <xf borderId="0" fillId="0" fontId="2" numFmtId="2" xfId="0" applyFont="1" applyNumberFormat="1"/>
    <xf borderId="0" fillId="0" fontId="8" numFmtId="0" xfId="0" applyAlignment="1" applyFont="1">
      <alignment horizontal="center"/>
    </xf>
    <xf borderId="3" fillId="0" fontId="2" numFmtId="0" xfId="0" applyBorder="1" applyFont="1"/>
    <xf borderId="3" fillId="0" fontId="9" numFmtId="0" xfId="0" applyBorder="1" applyFont="1"/>
    <xf borderId="3" fillId="0" fontId="9" numFmtId="0" xfId="0" applyAlignment="1" applyBorder="1" applyFont="1">
      <alignment readingOrder="0"/>
    </xf>
    <xf borderId="3" fillId="4" fontId="9" numFmtId="0" xfId="0" applyAlignment="1" applyBorder="1" applyFill="1" applyFont="1">
      <alignment shrinkToFit="0" vertical="center" wrapText="1"/>
    </xf>
    <xf borderId="3" fillId="5" fontId="2" numFmtId="0" xfId="0" applyBorder="1" applyFill="1" applyFont="1"/>
    <xf borderId="3" fillId="5" fontId="2" numFmtId="1" xfId="0" applyBorder="1" applyFont="1" applyNumberFormat="1"/>
    <xf borderId="3" fillId="3" fontId="5" numFmtId="0" xfId="0" applyBorder="1" applyFont="1"/>
    <xf borderId="3" fillId="3" fontId="5" numFmtId="0" xfId="0" applyAlignment="1" applyBorder="1" applyFont="1">
      <alignment horizontal="center" shrinkToFit="0" wrapText="1"/>
    </xf>
    <xf borderId="4" fillId="0" fontId="2" numFmtId="0" xfId="0" applyBorder="1" applyFont="1"/>
    <xf borderId="9" fillId="3" fontId="5" numFmtId="0" xfId="0" applyBorder="1" applyFont="1"/>
    <xf borderId="1" fillId="0" fontId="2" numFmtId="0" xfId="0" applyBorder="1" applyFont="1"/>
    <xf borderId="10" fillId="0" fontId="2" numFmtId="1" xfId="0" applyBorder="1" applyFont="1" applyNumberFormat="1"/>
    <xf borderId="9" fillId="3" fontId="5" numFmtId="0" xfId="0" applyAlignment="1" applyBorder="1" applyFont="1">
      <alignment shrinkToFit="0" vertical="center" wrapText="1"/>
    </xf>
    <xf borderId="0" fillId="0" fontId="10" numFmtId="0" xfId="0" applyFont="1"/>
    <xf borderId="0" fillId="0" fontId="2" numFmtId="1" xfId="0" applyAlignment="1" applyFont="1" applyNumberFormat="1">
      <alignment shrinkToFit="0" wrapText="1"/>
    </xf>
    <xf borderId="11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0</xdr:row>
      <xdr:rowOff>66675</xdr:rowOff>
    </xdr:from>
    <xdr:ext cx="3695700" cy="971550"/>
    <xdr:sp>
      <xdr:nvSpPr>
        <xdr:cNvPr id="3" name="Shape 3"/>
        <xdr:cNvSpPr/>
      </xdr:nvSpPr>
      <xdr:spPr>
        <a:xfrm>
          <a:off x="3507675" y="3303750"/>
          <a:ext cx="3676650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0</xdr:row>
      <xdr:rowOff>104775</xdr:rowOff>
    </xdr:from>
    <xdr:ext cx="5972175" cy="971550"/>
    <xdr:sp>
      <xdr:nvSpPr>
        <xdr:cNvPr id="12" name="Shape 12"/>
        <xdr:cNvSpPr/>
      </xdr:nvSpPr>
      <xdr:spPr>
        <a:xfrm>
          <a:off x="2369438" y="3303750"/>
          <a:ext cx="5953125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123825</xdr:rowOff>
    </xdr:from>
    <xdr:ext cx="4162425" cy="971550"/>
    <xdr:sp>
      <xdr:nvSpPr>
        <xdr:cNvPr id="4" name="Shape 4"/>
        <xdr:cNvSpPr/>
      </xdr:nvSpPr>
      <xdr:spPr>
        <a:xfrm>
          <a:off x="3274313" y="3303750"/>
          <a:ext cx="4143375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628650</xdr:colOff>
      <xdr:row>0</xdr:row>
      <xdr:rowOff>104775</xdr:rowOff>
    </xdr:from>
    <xdr:ext cx="4381500" cy="971550"/>
    <xdr:sp>
      <xdr:nvSpPr>
        <xdr:cNvPr id="5" name="Shape 5"/>
        <xdr:cNvSpPr/>
      </xdr:nvSpPr>
      <xdr:spPr>
        <a:xfrm>
          <a:off x="3164775" y="3303750"/>
          <a:ext cx="4362450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0</xdr:row>
      <xdr:rowOff>133350</xdr:rowOff>
    </xdr:from>
    <xdr:ext cx="4343400" cy="971550"/>
    <xdr:sp>
      <xdr:nvSpPr>
        <xdr:cNvPr id="6" name="Shape 6"/>
        <xdr:cNvSpPr/>
      </xdr:nvSpPr>
      <xdr:spPr>
        <a:xfrm>
          <a:off x="3183825" y="3303750"/>
          <a:ext cx="4324350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0</xdr:row>
      <xdr:rowOff>123825</xdr:rowOff>
    </xdr:from>
    <xdr:ext cx="5276850" cy="971550"/>
    <xdr:sp>
      <xdr:nvSpPr>
        <xdr:cNvPr id="7" name="Shape 7"/>
        <xdr:cNvSpPr/>
      </xdr:nvSpPr>
      <xdr:spPr>
        <a:xfrm>
          <a:off x="2717100" y="3303750"/>
          <a:ext cx="5257800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0</xdr:row>
      <xdr:rowOff>104775</xdr:rowOff>
    </xdr:from>
    <xdr:ext cx="4257675" cy="971550"/>
    <xdr:sp>
      <xdr:nvSpPr>
        <xdr:cNvPr id="8" name="Shape 8"/>
        <xdr:cNvSpPr/>
      </xdr:nvSpPr>
      <xdr:spPr>
        <a:xfrm>
          <a:off x="3221925" y="3303750"/>
          <a:ext cx="4248150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1200150</xdr:colOff>
      <xdr:row>0</xdr:row>
      <xdr:rowOff>114300</xdr:rowOff>
    </xdr:from>
    <xdr:ext cx="3495675" cy="971550"/>
    <xdr:sp>
      <xdr:nvSpPr>
        <xdr:cNvPr id="9" name="Shape 9"/>
        <xdr:cNvSpPr/>
      </xdr:nvSpPr>
      <xdr:spPr>
        <a:xfrm>
          <a:off x="3607688" y="3303750"/>
          <a:ext cx="3476625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152400</xdr:rowOff>
    </xdr:from>
    <xdr:ext cx="4076700" cy="971550"/>
    <xdr:sp>
      <xdr:nvSpPr>
        <xdr:cNvPr id="10" name="Shape 10"/>
        <xdr:cNvSpPr/>
      </xdr:nvSpPr>
      <xdr:spPr>
        <a:xfrm>
          <a:off x="3317175" y="3303750"/>
          <a:ext cx="4057650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0</xdr:row>
      <xdr:rowOff>152400</xdr:rowOff>
    </xdr:from>
    <xdr:ext cx="4114800" cy="971550"/>
    <xdr:sp>
      <xdr:nvSpPr>
        <xdr:cNvPr id="11" name="Shape 11"/>
        <xdr:cNvSpPr/>
      </xdr:nvSpPr>
      <xdr:spPr>
        <a:xfrm>
          <a:off x="3298125" y="3303750"/>
          <a:ext cx="4095750" cy="952500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1F4E79"/>
              </a:solidFill>
              <a:latin typeface="Calibri"/>
              <a:ea typeface="Calibri"/>
              <a:cs typeface="Calibri"/>
              <a:sym typeface="Calibri"/>
            </a:rPr>
            <a:t>CETECO - COPIXEROX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COMERCIO DE EQUIPOS XEROGRAFICOS Y SERVICIO TECNICO S.A.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RUC 1391828810001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Av. 2 N1005 y CALLE 10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TELF 2611606 – 2626354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E-MAIL. CETECO-COPIXEROX@HOTMAIL.ES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8.71"/>
    <col customWidth="1" min="3" max="4" width="11.43"/>
    <col customWidth="1" min="5" max="5" width="17.57"/>
    <col customWidth="1" min="6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">
        <v>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4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5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</v>
      </c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 t="s">
        <v>8</v>
      </c>
      <c r="B16" s="9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 t="s">
        <v>9</v>
      </c>
      <c r="B17" s="9">
        <v>40.0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 t="s">
        <v>10</v>
      </c>
      <c r="B18" s="9">
        <v>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 t="s">
        <v>11</v>
      </c>
      <c r="B19" s="9">
        <v>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 t="s">
        <v>12</v>
      </c>
      <c r="B20" s="9">
        <v>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 t="s">
        <v>13</v>
      </c>
      <c r="B21" s="9">
        <v>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 t="s">
        <v>14</v>
      </c>
      <c r="B22" s="9">
        <v>1302.0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 t="s">
        <v>15</v>
      </c>
      <c r="B23" s="9">
        <v>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 t="s">
        <v>16</v>
      </c>
      <c r="B24" s="9">
        <v>82.0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 t="s">
        <v>17</v>
      </c>
      <c r="B25" s="9">
        <v>689.0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 t="s">
        <v>18</v>
      </c>
      <c r="B26" s="9">
        <v>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 t="s">
        <v>19</v>
      </c>
      <c r="B27" s="9">
        <v>981.0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 t="s">
        <v>20</v>
      </c>
      <c r="B28" s="9">
        <v>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 t="s">
        <v>21</v>
      </c>
      <c r="B29" s="9">
        <v>0.0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 t="s">
        <v>22</v>
      </c>
      <c r="B30" s="9">
        <v>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 t="s">
        <v>22</v>
      </c>
      <c r="B31" s="9">
        <v>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 t="s">
        <v>23</v>
      </c>
      <c r="B32" s="9">
        <v>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 t="s">
        <v>24</v>
      </c>
      <c r="B33" s="9">
        <v>35.0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 t="s">
        <v>25</v>
      </c>
      <c r="B34" s="9">
        <v>0.0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 t="s">
        <v>26</v>
      </c>
      <c r="B35" s="9">
        <v>75.0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 t="s">
        <v>27</v>
      </c>
      <c r="B36" s="9">
        <v>3.0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 t="s">
        <v>28</v>
      </c>
      <c r="B37" s="9">
        <v>51.0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 t="s">
        <v>29</v>
      </c>
      <c r="B38" s="9">
        <v>0.0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 t="s">
        <v>30</v>
      </c>
      <c r="B39" s="9">
        <v>0.0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 t="s">
        <v>31</v>
      </c>
      <c r="B40" s="9">
        <v>1281.0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 t="s">
        <v>32</v>
      </c>
      <c r="B41" s="9">
        <v>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 t="s">
        <v>33</v>
      </c>
      <c r="B42" s="9">
        <v>713.0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 t="s">
        <v>34</v>
      </c>
      <c r="B43" s="9">
        <v>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 t="s">
        <v>35</v>
      </c>
      <c r="B44" s="9">
        <v>0.0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 t="s">
        <v>36</v>
      </c>
      <c r="B45" s="9">
        <v>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 t="s">
        <v>37</v>
      </c>
      <c r="B46" s="9">
        <v>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 t="s">
        <v>38</v>
      </c>
      <c r="B47" s="9">
        <v>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 t="s">
        <v>39</v>
      </c>
      <c r="B48" s="9">
        <v>0.0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 t="s">
        <v>40</v>
      </c>
      <c r="B49" s="9">
        <v>795.0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 t="s">
        <v>41</v>
      </c>
      <c r="B50" s="9">
        <v>0.0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 t="s">
        <v>42</v>
      </c>
      <c r="B51" s="9">
        <v>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 t="s">
        <v>43</v>
      </c>
      <c r="B52" s="9">
        <v>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 t="s">
        <v>44</v>
      </c>
      <c r="B53" s="9">
        <v>0.0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 t="s">
        <v>45</v>
      </c>
      <c r="B54" s="9">
        <v>123.0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 t="s">
        <v>46</v>
      </c>
      <c r="B55" s="9">
        <v>1000.0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 t="s">
        <v>47</v>
      </c>
      <c r="B56" s="9">
        <v>0.0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 t="s">
        <v>48</v>
      </c>
      <c r="B57" s="9">
        <v>896.0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 t="s">
        <v>49</v>
      </c>
      <c r="B58" s="9">
        <v>0.0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 t="s">
        <v>50</v>
      </c>
      <c r="B59" s="9">
        <v>0.0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 t="s">
        <v>51</v>
      </c>
      <c r="B60" s="9">
        <v>0.0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 t="s">
        <v>52</v>
      </c>
      <c r="B61" s="10">
        <v>612.0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 t="s">
        <v>53</v>
      </c>
      <c r="B62" s="9">
        <v>0.0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 t="s">
        <v>54</v>
      </c>
      <c r="B63" s="9">
        <v>0.0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 t="s">
        <v>55</v>
      </c>
      <c r="B64" s="9">
        <v>0.0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 t="s">
        <v>56</v>
      </c>
      <c r="B65" s="9">
        <v>0.0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 t="s">
        <v>57</v>
      </c>
      <c r="B66" s="9">
        <v>759.0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 t="s">
        <v>58</v>
      </c>
      <c r="B67" s="9">
        <v>0.0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 t="s">
        <v>59</v>
      </c>
      <c r="B68" s="9">
        <v>0.0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 t="s">
        <v>60</v>
      </c>
      <c r="B69" s="9">
        <v>0.0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 t="s">
        <v>61</v>
      </c>
      <c r="B70" s="9">
        <v>0.0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 t="s">
        <v>62</v>
      </c>
      <c r="B71" s="9">
        <v>0.0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 t="s">
        <v>63</v>
      </c>
      <c r="B72" s="9">
        <v>0.0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 t="s">
        <v>64</v>
      </c>
      <c r="B73" s="9">
        <v>0.0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 t="s">
        <v>65</v>
      </c>
      <c r="B74" s="9">
        <v>11.0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 t="s">
        <v>66</v>
      </c>
      <c r="B75" s="9">
        <v>11.0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 t="s">
        <v>67</v>
      </c>
      <c r="B76" s="9">
        <v>0.0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 t="s">
        <v>68</v>
      </c>
      <c r="B77" s="9">
        <v>0.0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 t="s">
        <v>69</v>
      </c>
      <c r="B78" s="9">
        <v>0.0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/>
      <c r="B79" s="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1" t="s">
        <v>70</v>
      </c>
      <c r="B80" s="9">
        <v>0.0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 t="s">
        <v>71</v>
      </c>
      <c r="B81" s="13" t="s">
        <v>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4"/>
      <c r="B82" s="15">
        <f>SUM(B16:B81)</f>
        <v>9459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 t="s">
        <v>72</v>
      </c>
      <c r="B88" s="1"/>
      <c r="C88" s="2" t="s">
        <v>73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 t="s">
        <v>74</v>
      </c>
      <c r="B89" s="1"/>
      <c r="C89" s="2" t="s">
        <v>75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 t="s">
        <v>2</v>
      </c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7:E7"/>
    <mergeCell ref="A8:E8"/>
    <mergeCell ref="A9:E9"/>
    <mergeCell ref="A13:B13"/>
    <mergeCell ref="A14:B14"/>
    <mergeCell ref="A81:A82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71"/>
    <col customWidth="1" min="2" max="2" width="12.57"/>
    <col customWidth="1" min="3" max="3" width="13.71"/>
    <col customWidth="1" min="4" max="4" width="13.43"/>
    <col customWidth="1" min="5" max="5" width="16.0"/>
    <col customWidth="1" min="6" max="26" width="11.43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8"/>
      <c r="B13" s="39"/>
      <c r="C13" s="39"/>
      <c r="D13" s="39"/>
      <c r="E13" s="39"/>
      <c r="F13" s="39" t="s">
        <v>78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2"/>
      <c r="B14" s="4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1" t="s">
        <v>71</v>
      </c>
      <c r="B15" s="15"/>
      <c r="C15" s="32"/>
      <c r="D15" s="15"/>
      <c r="E15" s="32"/>
      <c r="F15" s="15">
        <f>'AT. CLIENT-MATRIZ'!B82</f>
        <v>9459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2"/>
      <c r="B16" s="4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1" t="s">
        <v>474</v>
      </c>
      <c r="B17" s="15"/>
      <c r="C17" s="15"/>
      <c r="D17" s="15"/>
      <c r="E17" s="15"/>
      <c r="F17" s="15">
        <f>ADMINIST!B210</f>
        <v>6916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2"/>
      <c r="B18" s="43"/>
      <c r="C18" s="2"/>
      <c r="D18" s="2"/>
      <c r="E18" s="2"/>
      <c r="F18" s="1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1" t="s">
        <v>319</v>
      </c>
      <c r="B19" s="15"/>
      <c r="C19" s="15"/>
      <c r="D19" s="15"/>
      <c r="E19" s="15"/>
      <c r="F19" s="15">
        <f>PLANIFIC!B226</f>
        <v>11311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2"/>
      <c r="B20" s="43"/>
      <c r="C20" s="2"/>
      <c r="D20" s="19"/>
      <c r="E20" s="2"/>
      <c r="F20" s="1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1" t="s">
        <v>339</v>
      </c>
      <c r="B21" s="15"/>
      <c r="C21" s="15"/>
      <c r="D21" s="15"/>
      <c r="E21" s="15"/>
      <c r="F21" s="15">
        <f>TECNICO!B204</f>
        <v>17370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2"/>
      <c r="B22" s="43"/>
      <c r="C22" s="2"/>
      <c r="D22" s="2"/>
      <c r="E22" s="2"/>
      <c r="F22" s="1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44" t="s">
        <v>475</v>
      </c>
      <c r="B23" s="15"/>
      <c r="C23" s="32"/>
      <c r="D23" s="32"/>
      <c r="E23" s="32"/>
      <c r="F23" s="15">
        <f>'PTAR OPE Y MANT'!B27</f>
        <v>1670</v>
      </c>
      <c r="G23" s="4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2"/>
      <c r="B24" s="43"/>
      <c r="C24" s="2"/>
      <c r="D24" s="2"/>
      <c r="E24" s="2"/>
      <c r="F24" s="1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1" t="s">
        <v>476</v>
      </c>
      <c r="B25" s="15"/>
      <c r="C25" s="32"/>
      <c r="D25" s="15"/>
      <c r="E25" s="32"/>
      <c r="F25" s="15">
        <f>'PTAR LAB'!B63</f>
        <v>5545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43"/>
      <c r="C26" s="2"/>
      <c r="D26" s="2"/>
      <c r="E26" s="2"/>
      <c r="F26" s="1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1" t="s">
        <v>420</v>
      </c>
      <c r="B27" s="15"/>
      <c r="C27" s="32"/>
      <c r="D27" s="32"/>
      <c r="E27" s="32"/>
      <c r="F27" s="15">
        <f>'OF. CENTRO'!B41</f>
        <v>5912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46"/>
      <c r="C28" s="2"/>
      <c r="D28" s="2"/>
      <c r="E28" s="2"/>
      <c r="F28" s="1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1" t="s">
        <v>477</v>
      </c>
      <c r="B29" s="15"/>
      <c r="C29" s="32"/>
      <c r="D29" s="32"/>
      <c r="E29" s="32"/>
      <c r="F29" s="15">
        <f>'4 ESQUI. CALDERON'!B30</f>
        <v>3708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1" t="s">
        <v>478</v>
      </c>
      <c r="B31" s="15"/>
      <c r="C31" s="32"/>
      <c r="D31" s="32"/>
      <c r="E31" s="32"/>
      <c r="F31" s="15">
        <f>'CAC BOMB CRUCI RECAU'!B20</f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46"/>
      <c r="C32" s="2"/>
      <c r="D32" s="2"/>
      <c r="E32" s="2"/>
      <c r="F32" s="1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1" t="s">
        <v>479</v>
      </c>
      <c r="B33" s="15"/>
      <c r="C33" s="32"/>
      <c r="D33" s="32"/>
      <c r="E33" s="32"/>
      <c r="F33" s="15">
        <f>'CAC BOMB CRUCI RECAU'!B35</f>
        <v>2038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1" t="s">
        <v>480</v>
      </c>
      <c r="B35" s="15"/>
      <c r="C35" s="32"/>
      <c r="D35" s="32"/>
      <c r="E35" s="32"/>
      <c r="F35" s="15">
        <f>'CAC BOMB CRUCI RECAU'!B46</f>
        <v>271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1" t="s">
        <v>481</v>
      </c>
      <c r="B37" s="15"/>
      <c r="C37" s="32"/>
      <c r="D37" s="32"/>
      <c r="E37" s="32"/>
      <c r="F37" s="15">
        <f>'4 ESQUI. CALDERON'!B41</f>
        <v>256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1" t="s">
        <v>482</v>
      </c>
      <c r="B39" s="15"/>
      <c r="C39" s="32"/>
      <c r="D39" s="32"/>
      <c r="E39" s="32"/>
      <c r="F39" s="15">
        <f>'CAC BOMB CRUCI RECAU'!B106</f>
        <v>4872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0" customHeight="1">
      <c r="A41" s="2"/>
      <c r="B41" s="2"/>
      <c r="C41" s="2"/>
      <c r="D41" s="2"/>
      <c r="E41" s="2"/>
      <c r="F41" s="47">
        <f>SUM(F14:F39)</f>
        <v>69328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19"/>
      <c r="C44" s="2"/>
      <c r="D44" s="2"/>
      <c r="E44" s="2"/>
      <c r="F44" s="2"/>
      <c r="G44" s="3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3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19"/>
      <c r="C46" s="19"/>
      <c r="D46" s="2"/>
      <c r="E46" s="3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 t="str">
        <f>'AT. CLIENT-MATRIZ'!A88</f>
        <v>SR. EGLICE ROSS VILLAVICENCIO</v>
      </c>
      <c r="B52" s="2"/>
      <c r="C52" s="2"/>
      <c r="D52" s="2"/>
      <c r="E52" s="2" t="s">
        <v>73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 t="str">
        <f>'AT. CLIENT-MATRIZ'!A89</f>
        <v>ADMINISTRADOR DEL CONTRATO PRJ-SIE-04-2022</v>
      </c>
      <c r="B53" s="2"/>
      <c r="C53" s="2"/>
      <c r="D53" s="2"/>
      <c r="E53" s="2" t="s">
        <v>75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 t="s">
        <v>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7:E7"/>
    <mergeCell ref="A8:E8"/>
    <mergeCell ref="A9:E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4" width="12.0"/>
    <col customWidth="1" min="5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76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77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6" t="s">
        <v>6</v>
      </c>
      <c r="B15" s="16" t="s">
        <v>78</v>
      </c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 t="s">
        <v>79</v>
      </c>
      <c r="B16" s="9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 t="s">
        <v>80</v>
      </c>
      <c r="B17" s="9">
        <v>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 t="s">
        <v>81</v>
      </c>
      <c r="B18" s="9">
        <v>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 t="s">
        <v>82</v>
      </c>
      <c r="B19" s="9">
        <v>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 t="s">
        <v>83</v>
      </c>
      <c r="B20" s="9">
        <v>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 t="s">
        <v>84</v>
      </c>
      <c r="B21" s="9">
        <v>321.0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 t="s">
        <v>85</v>
      </c>
      <c r="B22" s="9">
        <v>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 t="s">
        <v>86</v>
      </c>
      <c r="B23" s="9">
        <v>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 t="s">
        <v>87</v>
      </c>
      <c r="B24" s="9">
        <v>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 t="s">
        <v>88</v>
      </c>
      <c r="B25" s="9">
        <v>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 t="s">
        <v>89</v>
      </c>
      <c r="B26" s="9">
        <v>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 t="s">
        <v>90</v>
      </c>
      <c r="B27" s="9">
        <v>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 t="s">
        <v>91</v>
      </c>
      <c r="B28" s="9">
        <v>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 t="s">
        <v>92</v>
      </c>
      <c r="B29" s="9">
        <v>0.0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 t="s">
        <v>93</v>
      </c>
      <c r="B30" s="9">
        <v>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 t="s">
        <v>94</v>
      </c>
      <c r="B31" s="9">
        <v>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 t="s">
        <v>95</v>
      </c>
      <c r="B32" s="9">
        <v>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 t="s">
        <v>96</v>
      </c>
      <c r="B33" s="9">
        <v>0.0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 t="s">
        <v>97</v>
      </c>
      <c r="B34" s="9">
        <v>0.0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 t="s">
        <v>98</v>
      </c>
      <c r="B35" s="9">
        <v>350.0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 t="s">
        <v>99</v>
      </c>
      <c r="B36" s="10">
        <v>75.0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 t="s">
        <v>100</v>
      </c>
      <c r="B37" s="9">
        <v>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 t="s">
        <v>101</v>
      </c>
      <c r="B38" s="9">
        <v>113.0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 t="s">
        <v>102</v>
      </c>
      <c r="B39" s="9">
        <v>0.0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 t="s">
        <v>103</v>
      </c>
      <c r="B40" s="9">
        <v>0.0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 t="s">
        <v>104</v>
      </c>
      <c r="B41" s="9">
        <v>1.0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 t="s">
        <v>105</v>
      </c>
      <c r="B42" s="9">
        <v>0.0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 t="s">
        <v>106</v>
      </c>
      <c r="B43" s="9">
        <v>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 t="s">
        <v>107</v>
      </c>
      <c r="B44" s="10">
        <v>20.0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 t="s">
        <v>108</v>
      </c>
      <c r="B45" s="9">
        <v>220.0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 t="s">
        <v>109</v>
      </c>
      <c r="B46" s="9">
        <v>115.0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 t="s">
        <v>110</v>
      </c>
      <c r="B47" s="9">
        <v>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 t="s">
        <v>111</v>
      </c>
      <c r="B48" s="10">
        <v>30.0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 t="s">
        <v>112</v>
      </c>
      <c r="B49" s="9">
        <v>0.0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 t="s">
        <v>113</v>
      </c>
      <c r="B50" s="9">
        <v>0.0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 t="s">
        <v>114</v>
      </c>
      <c r="B51" s="9">
        <v>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 t="s">
        <v>115</v>
      </c>
      <c r="B52" s="9">
        <v>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 t="s">
        <v>116</v>
      </c>
      <c r="B53" s="9">
        <v>0.0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 t="s">
        <v>117</v>
      </c>
      <c r="B54" s="9">
        <v>0.0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 t="s">
        <v>118</v>
      </c>
      <c r="B55" s="9">
        <v>0.0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 t="s">
        <v>119</v>
      </c>
      <c r="B56" s="9">
        <v>0.0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 t="s">
        <v>120</v>
      </c>
      <c r="B57" s="9">
        <v>0.0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 t="s">
        <v>121</v>
      </c>
      <c r="B58" s="9">
        <v>0.0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 t="s">
        <v>122</v>
      </c>
      <c r="B59" s="9">
        <v>0.0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 t="s">
        <v>123</v>
      </c>
      <c r="B60" s="9">
        <v>140.0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 t="s">
        <v>124</v>
      </c>
      <c r="B61" s="9">
        <v>633.0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 t="s">
        <v>125</v>
      </c>
      <c r="B62" s="9">
        <v>0.0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 t="s">
        <v>126</v>
      </c>
      <c r="B63" s="9">
        <v>0.0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 t="s">
        <v>127</v>
      </c>
      <c r="B64" s="9">
        <v>0.0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 t="s">
        <v>128</v>
      </c>
      <c r="B65" s="9">
        <v>0.0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 t="s">
        <v>129</v>
      </c>
      <c r="B66" s="9">
        <v>0.0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 t="s">
        <v>130</v>
      </c>
      <c r="B67" s="9">
        <v>0.0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 t="s">
        <v>131</v>
      </c>
      <c r="B68" s="9">
        <v>0.0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 t="s">
        <v>132</v>
      </c>
      <c r="B69" s="9">
        <v>0.0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 t="s">
        <v>133</v>
      </c>
      <c r="B70" s="9">
        <v>0.0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 t="s">
        <v>134</v>
      </c>
      <c r="B71" s="9">
        <v>0.0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 t="s">
        <v>135</v>
      </c>
      <c r="B72" s="9">
        <v>0.0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 t="s">
        <v>136</v>
      </c>
      <c r="B73" s="9">
        <v>0.0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 t="s">
        <v>137</v>
      </c>
      <c r="B74" s="9">
        <v>0.0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 t="s">
        <v>138</v>
      </c>
      <c r="B75" s="9">
        <v>182.0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 t="s">
        <v>139</v>
      </c>
      <c r="B76" s="9">
        <v>0.0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 t="s">
        <v>140</v>
      </c>
      <c r="B77" s="9">
        <v>0.0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 t="s">
        <v>141</v>
      </c>
      <c r="B78" s="9">
        <v>0.0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 t="s">
        <v>142</v>
      </c>
      <c r="B79" s="9">
        <v>0.0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 t="s">
        <v>143</v>
      </c>
      <c r="B80" s="9">
        <v>289.0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 t="s">
        <v>144</v>
      </c>
      <c r="B81" s="9">
        <v>0.0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 t="s">
        <v>145</v>
      </c>
      <c r="B82" s="9">
        <v>0.0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 t="s">
        <v>146</v>
      </c>
      <c r="B83" s="9">
        <v>0.0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 t="s">
        <v>147</v>
      </c>
      <c r="B84" s="9">
        <v>0.0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 t="s">
        <v>148</v>
      </c>
      <c r="B85" s="9">
        <v>0.0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 t="s">
        <v>149</v>
      </c>
      <c r="B86" s="9">
        <v>0.0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 t="s">
        <v>150</v>
      </c>
      <c r="B87" s="9">
        <v>0.0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 t="s">
        <v>151</v>
      </c>
      <c r="B88" s="9">
        <v>0.0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 t="s">
        <v>152</v>
      </c>
      <c r="B89" s="9">
        <v>0.0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 t="s">
        <v>153</v>
      </c>
      <c r="B90" s="9">
        <v>0.0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 t="s">
        <v>154</v>
      </c>
      <c r="B91" s="9">
        <v>0.0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 t="s">
        <v>155</v>
      </c>
      <c r="B92" s="9">
        <v>0.0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 t="s">
        <v>156</v>
      </c>
      <c r="B93" s="9">
        <v>0.0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 t="s">
        <v>157</v>
      </c>
      <c r="B94" s="9">
        <v>180.0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 t="s">
        <v>158</v>
      </c>
      <c r="B95" s="9">
        <v>0.0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 t="s">
        <v>159</v>
      </c>
      <c r="B96" s="9">
        <v>0.0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 t="s">
        <v>160</v>
      </c>
      <c r="B97" s="9">
        <v>0.0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 t="s">
        <v>161</v>
      </c>
      <c r="B98" s="9">
        <v>0.0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 t="s">
        <v>162</v>
      </c>
      <c r="B99" s="9">
        <v>0.0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 t="s">
        <v>163</v>
      </c>
      <c r="B100" s="9">
        <v>0.0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 t="s">
        <v>164</v>
      </c>
      <c r="B101" s="9">
        <v>0.0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 t="s">
        <v>165</v>
      </c>
      <c r="B102" s="9">
        <v>0.0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 t="s">
        <v>166</v>
      </c>
      <c r="B103" s="9">
        <v>0.0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 t="s">
        <v>167</v>
      </c>
      <c r="B104" s="9">
        <v>0.0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 t="s">
        <v>168</v>
      </c>
      <c r="B105" s="9">
        <v>0.0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 t="s">
        <v>169</v>
      </c>
      <c r="B106" s="9">
        <v>415.0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 t="s">
        <v>170</v>
      </c>
      <c r="B107" s="9">
        <v>0.0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 t="s">
        <v>171</v>
      </c>
      <c r="B108" s="9">
        <v>2.0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 t="s">
        <v>172</v>
      </c>
      <c r="B109" s="9">
        <v>0.0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 t="s">
        <v>173</v>
      </c>
      <c r="B110" s="9">
        <v>0.0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 t="s">
        <v>174</v>
      </c>
      <c r="B111" s="9">
        <v>0.0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 t="s">
        <v>175</v>
      </c>
      <c r="B112" s="9">
        <v>0.0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 t="s">
        <v>176</v>
      </c>
      <c r="B113" s="9">
        <v>596.0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 t="s">
        <v>177</v>
      </c>
      <c r="B114" s="9">
        <v>0.0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 t="s">
        <v>178</v>
      </c>
      <c r="B115" s="9">
        <v>0.0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 t="s">
        <v>179</v>
      </c>
      <c r="B116" s="9">
        <v>0.0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 t="s">
        <v>180</v>
      </c>
      <c r="B117" s="9">
        <v>0.0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 t="s">
        <v>101</v>
      </c>
      <c r="B118" s="9">
        <v>0.0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 t="s">
        <v>181</v>
      </c>
      <c r="B119" s="9">
        <v>0.0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 t="s">
        <v>182</v>
      </c>
      <c r="B120" s="9">
        <v>0.0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 t="s">
        <v>183</v>
      </c>
      <c r="B121" s="9">
        <v>0.0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 t="s">
        <v>184</v>
      </c>
      <c r="B122" s="9">
        <v>0.0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 t="s">
        <v>185</v>
      </c>
      <c r="B123" s="9">
        <v>0.0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 t="s">
        <v>186</v>
      </c>
      <c r="B124" s="9">
        <v>58.0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 t="s">
        <v>187</v>
      </c>
      <c r="B125" s="9">
        <v>0.0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 t="s">
        <v>188</v>
      </c>
      <c r="B126" s="9">
        <v>2.0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 t="s">
        <v>189</v>
      </c>
      <c r="B127" s="9">
        <v>67.0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 t="s">
        <v>190</v>
      </c>
      <c r="B128" s="9">
        <v>0.0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 t="s">
        <v>191</v>
      </c>
      <c r="B129" s="9">
        <v>0.0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 t="s">
        <v>192</v>
      </c>
      <c r="B130" s="9">
        <v>0.0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 t="s">
        <v>193</v>
      </c>
      <c r="B131" s="9">
        <v>0.0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 t="s">
        <v>194</v>
      </c>
      <c r="B132" s="9">
        <v>139.0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 t="s">
        <v>195</v>
      </c>
      <c r="B133" s="9">
        <v>191.0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 t="s">
        <v>196</v>
      </c>
      <c r="B134" s="9">
        <v>0.0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 t="s">
        <v>197</v>
      </c>
      <c r="B135" s="9">
        <v>9.0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 t="s">
        <v>198</v>
      </c>
      <c r="B136" s="9">
        <v>1.0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 t="s">
        <v>199</v>
      </c>
      <c r="B137" s="9">
        <v>0.0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 t="s">
        <v>200</v>
      </c>
      <c r="B138" s="9">
        <v>0.0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 t="s">
        <v>201</v>
      </c>
      <c r="B139" s="9">
        <v>0.0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 t="s">
        <v>202</v>
      </c>
      <c r="B140" s="9">
        <v>0.0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 t="s">
        <v>203</v>
      </c>
      <c r="B141" s="9">
        <v>0.0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 t="s">
        <v>204</v>
      </c>
      <c r="B142" s="9">
        <v>0.0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 t="s">
        <v>205</v>
      </c>
      <c r="B143" s="9">
        <v>268.0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 t="s">
        <v>206</v>
      </c>
      <c r="B144" s="9">
        <v>160.0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 t="s">
        <v>207</v>
      </c>
      <c r="B145" s="9">
        <v>0.0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 t="s">
        <v>208</v>
      </c>
      <c r="B146" s="9">
        <v>0.0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 t="s">
        <v>209</v>
      </c>
      <c r="B147" s="9">
        <v>758.0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 t="s">
        <v>210</v>
      </c>
      <c r="B148" s="9">
        <v>0.0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 t="s">
        <v>211</v>
      </c>
      <c r="B149" s="9">
        <v>0.0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 t="s">
        <v>212</v>
      </c>
      <c r="B150" s="9">
        <v>0.0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 t="s">
        <v>213</v>
      </c>
      <c r="B151" s="9">
        <v>0.0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 t="s">
        <v>214</v>
      </c>
      <c r="B152" s="9">
        <v>0.0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 t="s">
        <v>215</v>
      </c>
      <c r="B153" s="9">
        <v>0.0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 t="s">
        <v>216</v>
      </c>
      <c r="B154" s="9">
        <v>0.0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 t="s">
        <v>217</v>
      </c>
      <c r="B155" s="9">
        <v>0.0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 t="s">
        <v>218</v>
      </c>
      <c r="B156" s="9">
        <v>0.0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 t="s">
        <v>219</v>
      </c>
      <c r="B157" s="9">
        <v>0.0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 t="s">
        <v>220</v>
      </c>
      <c r="B158" s="9">
        <v>0.0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 t="s">
        <v>221</v>
      </c>
      <c r="B159" s="9">
        <v>42.0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 t="s">
        <v>222</v>
      </c>
      <c r="B160" s="9">
        <v>0.0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 t="s">
        <v>223</v>
      </c>
      <c r="B161" s="9">
        <v>1254.0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 t="s">
        <v>224</v>
      </c>
      <c r="B162" s="9">
        <v>0.0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 t="s">
        <v>225</v>
      </c>
      <c r="B163" s="9">
        <v>0.0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 t="s">
        <v>226</v>
      </c>
      <c r="B164" s="9">
        <v>0.0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 t="s">
        <v>227</v>
      </c>
      <c r="B165" s="9">
        <v>0.0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 t="s">
        <v>228</v>
      </c>
      <c r="B166" s="9">
        <v>0.0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 t="s">
        <v>229</v>
      </c>
      <c r="B167" s="9">
        <v>0.0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 t="s">
        <v>230</v>
      </c>
      <c r="B168" s="9">
        <v>0.0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 t="s">
        <v>231</v>
      </c>
      <c r="B169" s="9">
        <v>0.0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 t="s">
        <v>232</v>
      </c>
      <c r="B170" s="9">
        <v>0.0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 t="s">
        <v>233</v>
      </c>
      <c r="B171" s="9">
        <v>0.0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 t="s">
        <v>234</v>
      </c>
      <c r="B172" s="9">
        <v>62.0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 t="s">
        <v>235</v>
      </c>
      <c r="B173" s="9">
        <v>0.0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 t="s">
        <v>236</v>
      </c>
      <c r="B174" s="9">
        <v>0.0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 t="s">
        <v>237</v>
      </c>
      <c r="B175" s="9">
        <v>0.0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 t="s">
        <v>238</v>
      </c>
      <c r="B176" s="9">
        <v>0.0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 t="s">
        <v>239</v>
      </c>
      <c r="B177" s="9">
        <v>0.0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 t="s">
        <v>240</v>
      </c>
      <c r="B178" s="9">
        <v>2.0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 t="s">
        <v>241</v>
      </c>
      <c r="B179" s="9">
        <v>0.0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 t="s">
        <v>242</v>
      </c>
      <c r="B180" s="9">
        <v>0.0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 t="s">
        <v>243</v>
      </c>
      <c r="B181" s="9">
        <v>0.0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 t="s">
        <v>244</v>
      </c>
      <c r="B182" s="9">
        <v>0.0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 t="s">
        <v>245</v>
      </c>
      <c r="B183" s="9">
        <v>0.0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 t="s">
        <v>246</v>
      </c>
      <c r="B184" s="9">
        <v>0.0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 t="s">
        <v>247</v>
      </c>
      <c r="B185" s="9">
        <v>0.0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 t="s">
        <v>248</v>
      </c>
      <c r="B186" s="9">
        <v>0.0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 t="s">
        <v>249</v>
      </c>
      <c r="B187" s="9">
        <v>19.0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 t="s">
        <v>250</v>
      </c>
      <c r="B188" s="9">
        <v>31.0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 t="s">
        <v>251</v>
      </c>
      <c r="B189" s="9">
        <v>0.0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 t="s">
        <v>252</v>
      </c>
      <c r="B190" s="9">
        <v>0.0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 t="s">
        <v>253</v>
      </c>
      <c r="B191" s="9">
        <v>0.0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 t="s">
        <v>254</v>
      </c>
      <c r="B192" s="9">
        <v>0.0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 t="s">
        <v>255</v>
      </c>
      <c r="B193" s="9">
        <v>0.0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 t="s">
        <v>256</v>
      </c>
      <c r="B194" s="9">
        <v>3.0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 t="s">
        <v>257</v>
      </c>
      <c r="B195" s="9">
        <v>0.0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 t="s">
        <v>258</v>
      </c>
      <c r="B196" s="9">
        <v>0.0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 t="s">
        <v>259</v>
      </c>
      <c r="B197" s="9">
        <v>0.0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 t="s">
        <v>260</v>
      </c>
      <c r="B198" s="9">
        <v>0.0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 t="s">
        <v>261</v>
      </c>
      <c r="B199" s="9">
        <v>0.0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 t="s">
        <v>262</v>
      </c>
      <c r="B200" s="9">
        <v>0.0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 t="s">
        <v>263</v>
      </c>
      <c r="B201" s="9">
        <v>0.0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 t="s">
        <v>264</v>
      </c>
      <c r="B202" s="9">
        <v>0.0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 t="s">
        <v>265</v>
      </c>
      <c r="B203" s="9">
        <v>0.0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 t="s">
        <v>266</v>
      </c>
      <c r="B204" s="9">
        <v>163.0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 t="s">
        <v>267</v>
      </c>
      <c r="B205" s="9">
        <v>0.0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 t="s">
        <v>268</v>
      </c>
      <c r="B206" s="9">
        <v>0.0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 t="s">
        <v>269</v>
      </c>
      <c r="B207" s="9">
        <v>0.0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 t="s">
        <v>70</v>
      </c>
      <c r="B208" s="9">
        <v>5.0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7" t="s">
        <v>270</v>
      </c>
      <c r="B209" s="18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4"/>
      <c r="B210" s="15">
        <f>SUM(B16:B209)</f>
        <v>6916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 t="str">
        <f>'AT. CLIENT-MATRIZ'!A88</f>
        <v>SR. EGLICE ROSS VILLAVICENCIO</v>
      </c>
      <c r="B214" s="2"/>
      <c r="C214" s="2" t="s">
        <v>73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 t="str">
        <f>'AT. CLIENT-MATRIZ'!A89</f>
        <v>ADMINISTRADOR DEL CONTRATO PRJ-SIE-04-2022</v>
      </c>
      <c r="B215" s="1"/>
      <c r="C215" s="2" t="s">
        <v>75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 t="s">
        <v>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1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7:C7"/>
    <mergeCell ref="A8:C8"/>
    <mergeCell ref="A9:C9"/>
    <mergeCell ref="A13:B13"/>
    <mergeCell ref="A14:B14"/>
    <mergeCell ref="A209:A2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14.71"/>
    <col customWidth="1" min="3" max="4" width="11.43"/>
    <col customWidth="1" min="5" max="5" width="12.71"/>
    <col customWidth="1" min="6" max="6" width="24.86"/>
    <col customWidth="1" min="7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271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272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78</v>
      </c>
      <c r="C15" s="20"/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9" t="s">
        <v>79</v>
      </c>
      <c r="B16" s="9">
        <v>0.0</v>
      </c>
      <c r="C16" s="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 t="s">
        <v>80</v>
      </c>
      <c r="B17" s="9">
        <v>0.0</v>
      </c>
      <c r="C17" s="2"/>
      <c r="D17" s="2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 t="s">
        <v>81</v>
      </c>
      <c r="B18" s="9">
        <v>0.0</v>
      </c>
      <c r="C18" s="2"/>
      <c r="D18" s="2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 t="s">
        <v>82</v>
      </c>
      <c r="B19" s="9">
        <v>0.0</v>
      </c>
      <c r="C19" s="2"/>
      <c r="D19" s="2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 t="s">
        <v>83</v>
      </c>
      <c r="B20" s="9">
        <v>0.0</v>
      </c>
      <c r="C20" s="2"/>
      <c r="D20" s="2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 t="s">
        <v>84</v>
      </c>
      <c r="B21" s="9">
        <v>0.0</v>
      </c>
      <c r="C21" s="2"/>
      <c r="D21" s="2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 t="s">
        <v>85</v>
      </c>
      <c r="B22" s="9">
        <v>0.0</v>
      </c>
      <c r="C22" s="2"/>
      <c r="D22" s="2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 t="s">
        <v>86</v>
      </c>
      <c r="B23" s="9">
        <v>0.0</v>
      </c>
      <c r="C23" s="2"/>
      <c r="D23" s="2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 t="s">
        <v>87</v>
      </c>
      <c r="B24" s="9">
        <v>0.0</v>
      </c>
      <c r="C24" s="2"/>
      <c r="D24" s="2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 t="s">
        <v>273</v>
      </c>
      <c r="B25" s="9">
        <v>0.0</v>
      </c>
      <c r="C25" s="2"/>
      <c r="D25" s="2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 t="s">
        <v>88</v>
      </c>
      <c r="B26" s="9">
        <v>0.0</v>
      </c>
      <c r="C26" s="2"/>
      <c r="D26" s="2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 t="s">
        <v>89</v>
      </c>
      <c r="B27" s="9">
        <v>0.0</v>
      </c>
      <c r="C27" s="2"/>
      <c r="D27" s="2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 t="s">
        <v>90</v>
      </c>
      <c r="B28" s="9">
        <v>0.0</v>
      </c>
      <c r="C28" s="2"/>
      <c r="D28" s="2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 t="s">
        <v>91</v>
      </c>
      <c r="B29" s="9">
        <v>0.0</v>
      </c>
      <c r="C29" s="2"/>
      <c r="D29" s="2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 t="s">
        <v>274</v>
      </c>
      <c r="B30" s="9">
        <v>0.0</v>
      </c>
      <c r="C30" s="2"/>
      <c r="D30" s="2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 t="s">
        <v>92</v>
      </c>
      <c r="B31" s="9">
        <v>0.0</v>
      </c>
      <c r="C31" s="2"/>
      <c r="D31" s="2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 t="s">
        <v>93</v>
      </c>
      <c r="B32" s="9">
        <v>0.0</v>
      </c>
      <c r="C32" s="2"/>
      <c r="D32" s="2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 t="s">
        <v>94</v>
      </c>
      <c r="B33" s="9">
        <v>0.0</v>
      </c>
      <c r="C33" s="2"/>
      <c r="D33" s="2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 t="s">
        <v>259</v>
      </c>
      <c r="B34" s="9">
        <v>0.0</v>
      </c>
      <c r="C34" s="2"/>
      <c r="D34" s="2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 t="s">
        <v>95</v>
      </c>
      <c r="B35" s="10">
        <v>289.0</v>
      </c>
      <c r="C35" s="2"/>
      <c r="D35" s="2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 t="s">
        <v>96</v>
      </c>
      <c r="B36" s="9">
        <v>0.0</v>
      </c>
      <c r="C36" s="2"/>
      <c r="D36" s="2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 t="s">
        <v>97</v>
      </c>
      <c r="B37" s="9">
        <v>0.0</v>
      </c>
      <c r="C37" s="2"/>
      <c r="D37" s="2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 t="s">
        <v>98</v>
      </c>
      <c r="B38" s="9">
        <v>0.0</v>
      </c>
      <c r="C38" s="2"/>
      <c r="D38" s="2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 t="s">
        <v>99</v>
      </c>
      <c r="B39" s="9">
        <v>0.0</v>
      </c>
      <c r="C39" s="2"/>
      <c r="D39" s="2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 t="s">
        <v>100</v>
      </c>
      <c r="B40" s="9">
        <v>0.0</v>
      </c>
      <c r="C40" s="2"/>
      <c r="D40" s="2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 t="s">
        <v>102</v>
      </c>
      <c r="B41" s="9">
        <v>0.0</v>
      </c>
      <c r="C41" s="2"/>
      <c r="D41" s="2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 t="s">
        <v>103</v>
      </c>
      <c r="B42" s="9">
        <v>0.0</v>
      </c>
      <c r="C42" s="2"/>
      <c r="D42" s="2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 t="s">
        <v>275</v>
      </c>
      <c r="B43" s="10">
        <v>26.0</v>
      </c>
      <c r="C43" s="2"/>
      <c r="D43" s="2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 t="s">
        <v>276</v>
      </c>
      <c r="B44" s="9">
        <v>0.0</v>
      </c>
      <c r="C44" s="2"/>
      <c r="D44" s="2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 t="s">
        <v>105</v>
      </c>
      <c r="B45" s="9">
        <v>0.0</v>
      </c>
      <c r="C45" s="2"/>
      <c r="D45" s="2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 t="s">
        <v>150</v>
      </c>
      <c r="B46" s="9">
        <v>0.0</v>
      </c>
      <c r="C46" s="2"/>
      <c r="D46" s="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 t="s">
        <v>106</v>
      </c>
      <c r="B47" s="10">
        <v>150.0</v>
      </c>
      <c r="C47" s="2"/>
      <c r="D47" s="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 t="s">
        <v>277</v>
      </c>
      <c r="B48" s="9">
        <v>0.0</v>
      </c>
      <c r="C48" s="2"/>
      <c r="D48" s="2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 t="s">
        <v>278</v>
      </c>
      <c r="B49" s="9">
        <v>0.0</v>
      </c>
      <c r="C49" s="2"/>
      <c r="D49" s="2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 t="s">
        <v>108</v>
      </c>
      <c r="B50" s="9">
        <v>414.0</v>
      </c>
      <c r="C50" s="2"/>
      <c r="D50" s="2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 t="s">
        <v>109</v>
      </c>
      <c r="B51" s="10">
        <v>300.0</v>
      </c>
      <c r="C51" s="2"/>
      <c r="D51" s="2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 t="s">
        <v>279</v>
      </c>
      <c r="B52" s="10">
        <v>50.0</v>
      </c>
      <c r="C52" s="2"/>
      <c r="D52" s="2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 t="s">
        <v>280</v>
      </c>
      <c r="B53" s="9">
        <v>0.0</v>
      </c>
      <c r="C53" s="2"/>
      <c r="D53" s="2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 t="s">
        <v>281</v>
      </c>
      <c r="B54" s="9">
        <v>0.0</v>
      </c>
      <c r="C54" s="2"/>
      <c r="D54" s="2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 t="s">
        <v>110</v>
      </c>
      <c r="B55" s="10">
        <v>615.0</v>
      </c>
      <c r="C55" s="2"/>
      <c r="D55" s="2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 t="s">
        <v>111</v>
      </c>
      <c r="B56" s="9">
        <v>98.0</v>
      </c>
      <c r="C56" s="2"/>
      <c r="D56" s="2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 t="s">
        <v>114</v>
      </c>
      <c r="B57" s="9">
        <v>0.0</v>
      </c>
      <c r="C57" s="2"/>
      <c r="D57" s="2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 t="s">
        <v>282</v>
      </c>
      <c r="B58" s="9">
        <v>0.0</v>
      </c>
      <c r="C58" s="2"/>
      <c r="D58" s="2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 t="s">
        <v>116</v>
      </c>
      <c r="B59" s="9">
        <v>115.0</v>
      </c>
      <c r="C59" s="2"/>
      <c r="D59" s="2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 t="s">
        <v>117</v>
      </c>
      <c r="B60" s="9">
        <v>0.0</v>
      </c>
      <c r="C60" s="2"/>
      <c r="D60" s="2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 t="s">
        <v>251</v>
      </c>
      <c r="B61" s="9">
        <v>0.0</v>
      </c>
      <c r="C61" s="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 t="s">
        <v>118</v>
      </c>
      <c r="B62" s="9">
        <v>0.0</v>
      </c>
      <c r="C62" s="2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 t="s">
        <v>121</v>
      </c>
      <c r="B63" s="9">
        <v>0.0</v>
      </c>
      <c r="C63" s="2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 t="s">
        <v>283</v>
      </c>
      <c r="B64" s="9">
        <v>0.0</v>
      </c>
      <c r="C64" s="2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 t="s">
        <v>284</v>
      </c>
      <c r="B65" s="9">
        <v>0.0</v>
      </c>
      <c r="C65" s="2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 t="s">
        <v>123</v>
      </c>
      <c r="B66" s="9">
        <v>41.0</v>
      </c>
      <c r="C66" s="2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 t="s">
        <v>124</v>
      </c>
      <c r="B67" s="9">
        <v>0.0</v>
      </c>
      <c r="C67" s="2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 t="s">
        <v>125</v>
      </c>
      <c r="B68" s="9">
        <v>0.0</v>
      </c>
      <c r="C68" s="2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 t="s">
        <v>285</v>
      </c>
      <c r="B69" s="9">
        <v>0.0</v>
      </c>
      <c r="C69" s="2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 t="s">
        <v>127</v>
      </c>
      <c r="B70" s="9">
        <v>0.0</v>
      </c>
      <c r="C70" s="2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 t="s">
        <v>128</v>
      </c>
      <c r="B71" s="9">
        <v>0.0</v>
      </c>
      <c r="C71" s="2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 t="s">
        <v>129</v>
      </c>
      <c r="B72" s="9">
        <v>0.0</v>
      </c>
      <c r="C72" s="2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 t="s">
        <v>131</v>
      </c>
      <c r="B73" s="9">
        <v>0.0</v>
      </c>
      <c r="C73" s="2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 t="s">
        <v>132</v>
      </c>
      <c r="B74" s="9">
        <v>282.0</v>
      </c>
      <c r="C74" s="2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 t="s">
        <v>286</v>
      </c>
      <c r="B75" s="9">
        <v>0.0</v>
      </c>
      <c r="C75" s="2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 t="s">
        <v>133</v>
      </c>
      <c r="B76" s="9">
        <v>0.0</v>
      </c>
      <c r="C76" s="2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 t="s">
        <v>134</v>
      </c>
      <c r="B77" s="9">
        <v>0.0</v>
      </c>
      <c r="C77" s="2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 t="s">
        <v>135</v>
      </c>
      <c r="B78" s="9">
        <v>0.0</v>
      </c>
      <c r="C78" s="2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 t="s">
        <v>287</v>
      </c>
      <c r="B79" s="9">
        <v>0.0</v>
      </c>
      <c r="C79" s="2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 t="s">
        <v>288</v>
      </c>
      <c r="B80" s="9">
        <v>74.0</v>
      </c>
      <c r="C80" s="2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 t="s">
        <v>137</v>
      </c>
      <c r="B81" s="9">
        <v>0.0</v>
      </c>
      <c r="C81" s="2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 t="s">
        <v>138</v>
      </c>
      <c r="B82" s="9">
        <v>204.0</v>
      </c>
      <c r="C82" s="2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 t="s">
        <v>139</v>
      </c>
      <c r="B83" s="9">
        <v>0.0</v>
      </c>
      <c r="C83" s="2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 t="s">
        <v>140</v>
      </c>
      <c r="B84" s="9">
        <v>0.0</v>
      </c>
      <c r="C84" s="2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 t="s">
        <v>141</v>
      </c>
      <c r="B85" s="9">
        <v>0.0</v>
      </c>
      <c r="C85" s="2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 t="s">
        <v>142</v>
      </c>
      <c r="B86" s="9">
        <v>6.0</v>
      </c>
      <c r="C86" s="2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 t="s">
        <v>144</v>
      </c>
      <c r="B87" s="9">
        <v>0.0</v>
      </c>
      <c r="C87" s="2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 t="s">
        <v>145</v>
      </c>
      <c r="B88" s="9">
        <v>0.0</v>
      </c>
      <c r="C88" s="2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 t="s">
        <v>146</v>
      </c>
      <c r="B89" s="9">
        <v>0.0</v>
      </c>
      <c r="C89" s="2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 t="s">
        <v>147</v>
      </c>
      <c r="B90" s="9">
        <v>0.0</v>
      </c>
      <c r="C90" s="2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 t="s">
        <v>215</v>
      </c>
      <c r="B91" s="9">
        <v>204.0</v>
      </c>
      <c r="C91" s="2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 t="s">
        <v>148</v>
      </c>
      <c r="B92" s="9">
        <v>180.0</v>
      </c>
      <c r="C92" s="2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 t="s">
        <v>149</v>
      </c>
      <c r="B93" s="9">
        <v>817.0</v>
      </c>
      <c r="C93" s="2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 t="s">
        <v>289</v>
      </c>
      <c r="B94" s="9">
        <v>0.0</v>
      </c>
      <c r="C94" s="2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 t="s">
        <v>290</v>
      </c>
      <c r="B95" s="9">
        <v>119.0</v>
      </c>
      <c r="C95" s="2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 t="s">
        <v>151</v>
      </c>
      <c r="B96" s="9">
        <v>0.0</v>
      </c>
      <c r="C96" s="2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 t="s">
        <v>291</v>
      </c>
      <c r="B97" s="9">
        <v>0.0</v>
      </c>
      <c r="C97" s="2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 t="s">
        <v>154</v>
      </c>
      <c r="B98" s="9">
        <v>0.0</v>
      </c>
      <c r="C98" s="2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 t="s">
        <v>155</v>
      </c>
      <c r="B99" s="9">
        <v>0.0</v>
      </c>
      <c r="C99" s="2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 t="s">
        <v>292</v>
      </c>
      <c r="B100" s="9">
        <v>0.0</v>
      </c>
      <c r="C100" s="2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 t="s">
        <v>293</v>
      </c>
      <c r="B101" s="9">
        <v>4.0</v>
      </c>
      <c r="C101" s="2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 t="s">
        <v>158</v>
      </c>
      <c r="B102" s="9">
        <v>0.0</v>
      </c>
      <c r="C102" s="2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 t="s">
        <v>294</v>
      </c>
      <c r="B103" s="9">
        <v>0.0</v>
      </c>
      <c r="C103" s="2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 t="s">
        <v>160</v>
      </c>
      <c r="B104" s="9">
        <v>0.0</v>
      </c>
      <c r="C104" s="2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 t="s">
        <v>161</v>
      </c>
      <c r="B105" s="9">
        <v>0.0</v>
      </c>
      <c r="C105" s="2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 t="s">
        <v>162</v>
      </c>
      <c r="B106" s="9">
        <v>0.0</v>
      </c>
      <c r="C106" s="2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 t="s">
        <v>163</v>
      </c>
      <c r="B107" s="9">
        <v>687.0</v>
      </c>
      <c r="C107" s="2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 t="s">
        <v>164</v>
      </c>
      <c r="B108" s="9">
        <v>0.0</v>
      </c>
      <c r="C108" s="2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 t="s">
        <v>165</v>
      </c>
      <c r="B109" s="9">
        <v>627.0</v>
      </c>
      <c r="C109" s="2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 t="s">
        <v>166</v>
      </c>
      <c r="B110" s="9">
        <v>0.0</v>
      </c>
      <c r="C110" s="2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 t="s">
        <v>167</v>
      </c>
      <c r="B111" s="9">
        <v>1000.0</v>
      </c>
      <c r="C111" s="2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 t="s">
        <v>168</v>
      </c>
      <c r="B112" s="9">
        <v>110.0</v>
      </c>
      <c r="C112" s="2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 t="s">
        <v>169</v>
      </c>
      <c r="B113" s="9">
        <v>10.0</v>
      </c>
      <c r="C113" s="2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 t="s">
        <v>170</v>
      </c>
      <c r="B114" s="9">
        <v>0.0</v>
      </c>
      <c r="C114" s="2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 t="s">
        <v>172</v>
      </c>
      <c r="B115" s="9">
        <v>0.0</v>
      </c>
      <c r="C115" s="2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 t="s">
        <v>173</v>
      </c>
      <c r="B116" s="9">
        <v>0.0</v>
      </c>
      <c r="C116" s="2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 t="s">
        <v>174</v>
      </c>
      <c r="B117" s="9">
        <v>0.0</v>
      </c>
      <c r="C117" s="2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 t="s">
        <v>175</v>
      </c>
      <c r="B118" s="9">
        <v>0.0</v>
      </c>
      <c r="C118" s="2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 t="s">
        <v>176</v>
      </c>
      <c r="B119" s="9">
        <v>1.0</v>
      </c>
      <c r="C119" s="2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 t="s">
        <v>177</v>
      </c>
      <c r="B120" s="9">
        <v>0.0</v>
      </c>
      <c r="C120" s="2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 t="s">
        <v>178</v>
      </c>
      <c r="B121" s="9">
        <v>0.0</v>
      </c>
      <c r="C121" s="2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 t="s">
        <v>179</v>
      </c>
      <c r="B122" s="9">
        <v>0.0</v>
      </c>
      <c r="C122" s="2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 t="s">
        <v>180</v>
      </c>
      <c r="B123" s="9">
        <v>0.0</v>
      </c>
      <c r="C123" s="2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 t="s">
        <v>181</v>
      </c>
      <c r="B124" s="9">
        <v>134.0</v>
      </c>
      <c r="C124" s="2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 t="s">
        <v>182</v>
      </c>
      <c r="B125" s="9">
        <v>0.0</v>
      </c>
      <c r="C125" s="2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 t="s">
        <v>183</v>
      </c>
      <c r="B126" s="9">
        <v>0.0</v>
      </c>
      <c r="C126" s="2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 t="s">
        <v>184</v>
      </c>
      <c r="B127" s="9">
        <v>105.0</v>
      </c>
      <c r="C127" s="2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 t="s">
        <v>295</v>
      </c>
      <c r="B128" s="9">
        <v>0.0</v>
      </c>
      <c r="C128" s="2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 t="s">
        <v>296</v>
      </c>
      <c r="B129" s="9">
        <v>0.0</v>
      </c>
      <c r="C129" s="2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 t="s">
        <v>297</v>
      </c>
      <c r="B130" s="9">
        <v>0.0</v>
      </c>
      <c r="C130" s="2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 t="s">
        <v>185</v>
      </c>
      <c r="B131" s="9">
        <v>56.0</v>
      </c>
      <c r="C131" s="2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 t="s">
        <v>186</v>
      </c>
      <c r="B132" s="9">
        <v>0.0</v>
      </c>
      <c r="C132" s="2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 t="s">
        <v>298</v>
      </c>
      <c r="B133" s="9">
        <v>0.0</v>
      </c>
      <c r="C133" s="2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 t="s">
        <v>187</v>
      </c>
      <c r="B134" s="9">
        <v>0.0</v>
      </c>
      <c r="C134" s="2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 t="s">
        <v>299</v>
      </c>
      <c r="B135" s="9">
        <v>0.0</v>
      </c>
      <c r="C135" s="2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 t="s">
        <v>188</v>
      </c>
      <c r="B136" s="9">
        <v>49.0</v>
      </c>
      <c r="C136" s="2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 t="s">
        <v>189</v>
      </c>
      <c r="B137" s="9">
        <v>1118.0</v>
      </c>
      <c r="C137" s="2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 t="s">
        <v>190</v>
      </c>
      <c r="B138" s="9">
        <v>69.0</v>
      </c>
      <c r="C138" s="2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 t="s">
        <v>191</v>
      </c>
      <c r="B139" s="9">
        <v>0.0</v>
      </c>
      <c r="C139" s="2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 t="s">
        <v>192</v>
      </c>
      <c r="B140" s="9">
        <v>128.0</v>
      </c>
      <c r="C140" s="2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 t="s">
        <v>193</v>
      </c>
      <c r="B141" s="9">
        <v>0.0</v>
      </c>
      <c r="C141" s="2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 t="s">
        <v>194</v>
      </c>
      <c r="B142" s="9">
        <v>138.0</v>
      </c>
      <c r="C142" s="2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 t="s">
        <v>195</v>
      </c>
      <c r="B143" s="9">
        <v>0.0</v>
      </c>
      <c r="C143" s="2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 t="s">
        <v>300</v>
      </c>
      <c r="B144" s="9">
        <v>0.0</v>
      </c>
      <c r="C144" s="2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 t="s">
        <v>301</v>
      </c>
      <c r="B145" s="9">
        <v>72.0</v>
      </c>
      <c r="C145" s="2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 t="s">
        <v>197</v>
      </c>
      <c r="B146" s="9">
        <v>2.0</v>
      </c>
      <c r="C146" s="2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 t="s">
        <v>198</v>
      </c>
      <c r="B147" s="9">
        <v>0.0</v>
      </c>
      <c r="C147" s="2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 t="s">
        <v>199</v>
      </c>
      <c r="B148" s="9">
        <v>0.0</v>
      </c>
      <c r="C148" s="2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 t="s">
        <v>200</v>
      </c>
      <c r="B149" s="9">
        <v>0.0</v>
      </c>
      <c r="C149" s="2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 t="s">
        <v>302</v>
      </c>
      <c r="B150" s="9">
        <v>0.0</v>
      </c>
      <c r="C150" s="2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 t="s">
        <v>201</v>
      </c>
      <c r="B151" s="9">
        <v>0.0</v>
      </c>
      <c r="C151" s="2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 t="s">
        <v>303</v>
      </c>
      <c r="B152" s="9">
        <v>0.0</v>
      </c>
      <c r="C152" s="2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 t="s">
        <v>304</v>
      </c>
      <c r="B153" s="9">
        <v>19.0</v>
      </c>
      <c r="C153" s="2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 t="s">
        <v>204</v>
      </c>
      <c r="B154" s="9">
        <v>0.0</v>
      </c>
      <c r="C154" s="2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 t="s">
        <v>205</v>
      </c>
      <c r="B155" s="9">
        <v>0.0</v>
      </c>
      <c r="C155" s="2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 t="s">
        <v>206</v>
      </c>
      <c r="B156" s="9">
        <v>25.0</v>
      </c>
      <c r="C156" s="2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 t="s">
        <v>207</v>
      </c>
      <c r="B157" s="9">
        <v>0.0</v>
      </c>
      <c r="C157" s="2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 t="s">
        <v>208</v>
      </c>
      <c r="B158" s="9">
        <v>0.0</v>
      </c>
      <c r="C158" s="2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 t="s">
        <v>305</v>
      </c>
      <c r="B159" s="9">
        <v>0.0</v>
      </c>
      <c r="C159" s="2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 t="s">
        <v>209</v>
      </c>
      <c r="B160" s="9">
        <v>2.0</v>
      </c>
      <c r="C160" s="2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 t="s">
        <v>306</v>
      </c>
      <c r="B161" s="9">
        <v>0.0</v>
      </c>
      <c r="C161" s="2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 t="s">
        <v>307</v>
      </c>
      <c r="B162" s="9">
        <v>0.0</v>
      </c>
      <c r="C162" s="2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 t="s">
        <v>211</v>
      </c>
      <c r="B163" s="9">
        <v>0.0</v>
      </c>
      <c r="C163" s="2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 t="s">
        <v>212</v>
      </c>
      <c r="B164" s="9">
        <v>0.0</v>
      </c>
      <c r="C164" s="2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 t="s">
        <v>213</v>
      </c>
      <c r="B165" s="9">
        <v>0.0</v>
      </c>
      <c r="C165" s="2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 t="s">
        <v>214</v>
      </c>
      <c r="B166" s="9">
        <v>0.0</v>
      </c>
      <c r="C166" s="2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 t="s">
        <v>308</v>
      </c>
      <c r="B167" s="9">
        <v>0.0</v>
      </c>
      <c r="C167" s="2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 t="s">
        <v>217</v>
      </c>
      <c r="B168" s="9">
        <v>349.0</v>
      </c>
      <c r="C168" s="2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 t="s">
        <v>218</v>
      </c>
      <c r="B169" s="9">
        <v>0.0</v>
      </c>
      <c r="C169" s="2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 t="s">
        <v>219</v>
      </c>
      <c r="B170" s="9">
        <v>0.0</v>
      </c>
      <c r="C170" s="2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 t="s">
        <v>220</v>
      </c>
      <c r="B171" s="9">
        <v>0.0</v>
      </c>
      <c r="C171" s="2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 t="s">
        <v>221</v>
      </c>
      <c r="B172" s="9">
        <v>18.0</v>
      </c>
      <c r="C172" s="2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 t="s">
        <v>222</v>
      </c>
      <c r="B173" s="9">
        <v>0.0</v>
      </c>
      <c r="C173" s="2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 t="s">
        <v>223</v>
      </c>
      <c r="B174" s="9">
        <v>751.0</v>
      </c>
      <c r="C174" s="2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 t="s">
        <v>224</v>
      </c>
      <c r="B175" s="9">
        <v>3.0</v>
      </c>
      <c r="C175" s="2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 t="s">
        <v>309</v>
      </c>
      <c r="B176" s="9">
        <v>0.0</v>
      </c>
      <c r="C176" s="2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 t="s">
        <v>310</v>
      </c>
      <c r="B177" s="9">
        <v>0.0</v>
      </c>
      <c r="C177" s="2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 t="s">
        <v>226</v>
      </c>
      <c r="B178" s="9">
        <v>0.0</v>
      </c>
      <c r="C178" s="2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 t="s">
        <v>227</v>
      </c>
      <c r="B179" s="9">
        <v>0.0</v>
      </c>
      <c r="C179" s="2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 t="s">
        <v>120</v>
      </c>
      <c r="B180" s="9">
        <v>0.0</v>
      </c>
      <c r="C180" s="2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 t="s">
        <v>228</v>
      </c>
      <c r="B181" s="9">
        <v>0.0</v>
      </c>
      <c r="C181" s="2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 t="s">
        <v>229</v>
      </c>
      <c r="B182" s="9">
        <v>0.0</v>
      </c>
      <c r="C182" s="2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 t="s">
        <v>230</v>
      </c>
      <c r="B183" s="9">
        <v>0.0</v>
      </c>
      <c r="C183" s="2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 t="s">
        <v>231</v>
      </c>
      <c r="B184" s="9">
        <v>0.0</v>
      </c>
      <c r="C184" s="2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 t="s">
        <v>311</v>
      </c>
      <c r="B185" s="9">
        <v>0.0</v>
      </c>
      <c r="C185" s="2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 t="s">
        <v>232</v>
      </c>
      <c r="B186" s="9">
        <v>0.0</v>
      </c>
      <c r="C186" s="2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 t="s">
        <v>234</v>
      </c>
      <c r="B187" s="9">
        <v>13.0</v>
      </c>
      <c r="C187" s="2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 t="s">
        <v>235</v>
      </c>
      <c r="B188" s="9">
        <v>0.0</v>
      </c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 t="s">
        <v>236</v>
      </c>
      <c r="B189" s="9">
        <v>0.0</v>
      </c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 t="s">
        <v>237</v>
      </c>
      <c r="B190" s="9">
        <v>0.0</v>
      </c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 t="s">
        <v>312</v>
      </c>
      <c r="B191" s="9">
        <v>0.0</v>
      </c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 t="s">
        <v>238</v>
      </c>
      <c r="B192" s="9">
        <v>0.0</v>
      </c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 t="s">
        <v>239</v>
      </c>
      <c r="B193" s="9">
        <v>0.0</v>
      </c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 t="s">
        <v>240</v>
      </c>
      <c r="B194" s="9">
        <v>811.0</v>
      </c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 t="s">
        <v>241</v>
      </c>
      <c r="B195" s="9">
        <v>0.0</v>
      </c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1" t="s">
        <v>242</v>
      </c>
      <c r="B196" s="9">
        <v>0.0</v>
      </c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1" t="s">
        <v>245</v>
      </c>
      <c r="B197" s="9">
        <v>0.0</v>
      </c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1" t="s">
        <v>313</v>
      </c>
      <c r="B198" s="9">
        <v>0.0</v>
      </c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1" t="s">
        <v>246</v>
      </c>
      <c r="B199" s="9">
        <v>0.0</v>
      </c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1" t="s">
        <v>247</v>
      </c>
      <c r="B200" s="9">
        <v>0.0</v>
      </c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1" t="s">
        <v>249</v>
      </c>
      <c r="B201" s="9">
        <v>0.0</v>
      </c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1" t="s">
        <v>250</v>
      </c>
      <c r="B202" s="9">
        <v>253.0</v>
      </c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1" t="s">
        <v>314</v>
      </c>
      <c r="B203" s="9">
        <v>489.0</v>
      </c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1" t="s">
        <v>252</v>
      </c>
      <c r="B204" s="9">
        <v>0.0</v>
      </c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1" t="s">
        <v>315</v>
      </c>
      <c r="B205" s="9">
        <v>0.0</v>
      </c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1" t="s">
        <v>253</v>
      </c>
      <c r="B206" s="9">
        <v>0.0</v>
      </c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1" t="s">
        <v>254</v>
      </c>
      <c r="B207" s="9">
        <v>0.0</v>
      </c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1" t="s">
        <v>255</v>
      </c>
      <c r="B208" s="9">
        <v>0.0</v>
      </c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1" t="s">
        <v>256</v>
      </c>
      <c r="B209" s="9">
        <v>2.0</v>
      </c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1" t="s">
        <v>257</v>
      </c>
      <c r="B210" s="9">
        <v>0.0</v>
      </c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1" t="s">
        <v>258</v>
      </c>
      <c r="B211" s="9">
        <v>120.0</v>
      </c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1" t="s">
        <v>316</v>
      </c>
      <c r="B212" s="9">
        <v>0.0</v>
      </c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1" t="s">
        <v>317</v>
      </c>
      <c r="B213" s="9">
        <v>0.0</v>
      </c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1" t="s">
        <v>318</v>
      </c>
      <c r="B214" s="9">
        <v>0.0</v>
      </c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1" t="s">
        <v>261</v>
      </c>
      <c r="B215" s="9">
        <v>0.0</v>
      </c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1" t="s">
        <v>262</v>
      </c>
      <c r="B216" s="9">
        <v>0.0</v>
      </c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1" t="s">
        <v>263</v>
      </c>
      <c r="B217" s="9">
        <v>0.0</v>
      </c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1" t="s">
        <v>264</v>
      </c>
      <c r="B218" s="9">
        <v>4.0</v>
      </c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1" t="s">
        <v>265</v>
      </c>
      <c r="B219" s="9">
        <v>0.0</v>
      </c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1" t="s">
        <v>266</v>
      </c>
      <c r="B220" s="9">
        <v>158.0</v>
      </c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1" t="s">
        <v>267</v>
      </c>
      <c r="B221" s="9">
        <v>0.0</v>
      </c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1" t="s">
        <v>268</v>
      </c>
      <c r="B222" s="9">
        <v>0.0</v>
      </c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1" t="s">
        <v>269</v>
      </c>
      <c r="B223" s="9">
        <v>0.0</v>
      </c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1" t="s">
        <v>70</v>
      </c>
      <c r="B224" s="9">
        <v>0.0</v>
      </c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2" t="s">
        <v>319</v>
      </c>
      <c r="B225" s="13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4"/>
      <c r="B226" s="15">
        <f>SUM(B16:B224)</f>
        <v>11311</v>
      </c>
      <c r="C226" s="2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 t="str">
        <f>'AT. CLIENT-MATRIZ'!A88</f>
        <v>SR. EGLICE ROSS VILLAVICENCIO</v>
      </c>
      <c r="B230" s="1"/>
      <c r="C230" s="2" t="s">
        <v>73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 t="str">
        <f>'AT. CLIENT-MATRIZ'!A89</f>
        <v>ADMINISTRADOR DEL CONTRATO PRJ-SIE-04-2022</v>
      </c>
      <c r="B231" s="1"/>
      <c r="C231" s="2" t="s">
        <v>75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 t="s">
        <v>2</v>
      </c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5:$B$15">
    <sortState ref="A15:B15">
      <sortCondition ref="A15"/>
    </sortState>
  </autoFilter>
  <mergeCells count="6">
    <mergeCell ref="A7:C7"/>
    <mergeCell ref="A8:C8"/>
    <mergeCell ref="A9:C9"/>
    <mergeCell ref="A13:B13"/>
    <mergeCell ref="A14:B14"/>
    <mergeCell ref="A225:A22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14.29"/>
    <col customWidth="1" min="3" max="3" width="11.43"/>
    <col customWidth="1" min="4" max="4" width="11.29"/>
    <col customWidth="1" min="5" max="5" width="11.43"/>
    <col customWidth="1" min="6" max="6" width="12.71"/>
    <col customWidth="1" min="7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320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321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 t="s">
        <v>79</v>
      </c>
      <c r="B16" s="9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 t="s">
        <v>80</v>
      </c>
      <c r="B17" s="9">
        <v>15.0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 t="s">
        <v>81</v>
      </c>
      <c r="B18" s="9">
        <v>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 t="s">
        <v>82</v>
      </c>
      <c r="B19" s="9">
        <v>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 t="s">
        <v>83</v>
      </c>
      <c r="B20" s="9">
        <v>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 t="s">
        <v>84</v>
      </c>
      <c r="B21" s="9">
        <v>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 t="s">
        <v>85</v>
      </c>
      <c r="B22" s="9">
        <v>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 t="s">
        <v>86</v>
      </c>
      <c r="B23" s="9">
        <v>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 t="s">
        <v>87</v>
      </c>
      <c r="B24" s="9">
        <v>80.0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 t="s">
        <v>88</v>
      </c>
      <c r="B25" s="9">
        <v>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 t="s">
        <v>89</v>
      </c>
      <c r="B26" s="9">
        <v>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 t="s">
        <v>90</v>
      </c>
      <c r="B27" s="9">
        <v>313.0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 t="s">
        <v>91</v>
      </c>
      <c r="B28" s="9">
        <v>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 t="s">
        <v>322</v>
      </c>
      <c r="B29" s="9">
        <v>244.0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 t="s">
        <v>93</v>
      </c>
      <c r="B30" s="9">
        <v>897.0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 t="s">
        <v>94</v>
      </c>
      <c r="B31" s="9">
        <v>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 t="s">
        <v>96</v>
      </c>
      <c r="B32" s="9">
        <v>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 t="s">
        <v>97</v>
      </c>
      <c r="B33" s="9">
        <v>0.0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 t="s">
        <v>98</v>
      </c>
      <c r="B34" s="9">
        <v>0.0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 t="s">
        <v>99</v>
      </c>
      <c r="B35" s="9">
        <v>0.0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 t="s">
        <v>100</v>
      </c>
      <c r="B36" s="9">
        <v>0.0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 t="s">
        <v>101</v>
      </c>
      <c r="B37" s="9">
        <v>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 t="s">
        <v>102</v>
      </c>
      <c r="B38" s="9">
        <v>0.0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 t="s">
        <v>103</v>
      </c>
      <c r="B39" s="9">
        <v>0.0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 t="s">
        <v>105</v>
      </c>
      <c r="B40" s="9">
        <v>223.0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 t="s">
        <v>277</v>
      </c>
      <c r="B41" s="9">
        <v>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 t="s">
        <v>278</v>
      </c>
      <c r="B42" s="9">
        <v>131.0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 t="s">
        <v>108</v>
      </c>
      <c r="B43" s="9">
        <v>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 t="s">
        <v>280</v>
      </c>
      <c r="B44" s="9">
        <v>269.0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 t="s">
        <v>110</v>
      </c>
      <c r="B45" s="9">
        <v>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 t="s">
        <v>111</v>
      </c>
      <c r="B46" s="9">
        <v>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 t="s">
        <v>112</v>
      </c>
      <c r="B47" s="9">
        <v>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 t="s">
        <v>113</v>
      </c>
      <c r="B48" s="9">
        <v>0.0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 t="s">
        <v>114</v>
      </c>
      <c r="B49" s="9">
        <v>0.0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 t="s">
        <v>115</v>
      </c>
      <c r="B50" s="9">
        <v>0.0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 t="s">
        <v>116</v>
      </c>
      <c r="B51" s="9">
        <v>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 t="s">
        <v>118</v>
      </c>
      <c r="B52" s="9">
        <v>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 t="s">
        <v>323</v>
      </c>
      <c r="B53" s="9">
        <v>265.0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 t="s">
        <v>120</v>
      </c>
      <c r="B54" s="9">
        <v>0.0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 t="s">
        <v>121</v>
      </c>
      <c r="B55" s="9">
        <v>0.0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 t="s">
        <v>284</v>
      </c>
      <c r="B56" s="9">
        <v>120.0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 t="s">
        <v>123</v>
      </c>
      <c r="B57" s="9">
        <v>0.0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 t="s">
        <v>124</v>
      </c>
      <c r="B58" s="9">
        <v>0.0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 t="s">
        <v>125</v>
      </c>
      <c r="B59" s="9">
        <v>187.0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 t="s">
        <v>126</v>
      </c>
      <c r="B60" s="9">
        <v>100.0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 t="s">
        <v>127</v>
      </c>
      <c r="B61" s="9">
        <v>0.0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 t="s">
        <v>128</v>
      </c>
      <c r="B62" s="9">
        <v>0.0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 t="s">
        <v>130</v>
      </c>
      <c r="B63" s="9">
        <v>0.0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 t="s">
        <v>131</v>
      </c>
      <c r="B64" s="9">
        <v>0.0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 t="s">
        <v>132</v>
      </c>
      <c r="B65" s="9">
        <v>0.0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 t="s">
        <v>286</v>
      </c>
      <c r="B66" s="9">
        <v>0.0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 t="s">
        <v>324</v>
      </c>
      <c r="B67" s="9">
        <v>487.0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 t="s">
        <v>133</v>
      </c>
      <c r="B68" s="9">
        <v>0.0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 t="s">
        <v>134</v>
      </c>
      <c r="B69" s="9">
        <v>0.0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 t="s">
        <v>135</v>
      </c>
      <c r="B70" s="9">
        <v>0.0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 t="s">
        <v>230</v>
      </c>
      <c r="B71" s="9">
        <v>0.0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 t="s">
        <v>142</v>
      </c>
      <c r="B72" s="9">
        <v>0.0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 t="s">
        <v>137</v>
      </c>
      <c r="B73" s="9">
        <v>0.0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 t="s">
        <v>138</v>
      </c>
      <c r="B74" s="9">
        <v>0.0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 t="s">
        <v>139</v>
      </c>
      <c r="B75" s="9">
        <v>0.0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 t="s">
        <v>140</v>
      </c>
      <c r="B76" s="9">
        <v>259.0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 t="s">
        <v>141</v>
      </c>
      <c r="B77" s="9">
        <v>140.0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 t="s">
        <v>325</v>
      </c>
      <c r="B78" s="9">
        <v>0.0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 t="s">
        <v>144</v>
      </c>
      <c r="B79" s="9">
        <v>997.0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 t="s">
        <v>145</v>
      </c>
      <c r="B80" s="9">
        <v>0.0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 t="s">
        <v>146</v>
      </c>
      <c r="B81" s="23">
        <v>0.0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 t="s">
        <v>147</v>
      </c>
      <c r="B82" s="9">
        <v>0.0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 t="s">
        <v>148</v>
      </c>
      <c r="B83" s="9">
        <v>0.0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 t="s">
        <v>149</v>
      </c>
      <c r="B84" s="9">
        <v>0.0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 t="s">
        <v>326</v>
      </c>
      <c r="B85" s="9">
        <v>180.0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 t="s">
        <v>327</v>
      </c>
      <c r="B86" s="9">
        <v>0.0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 t="s">
        <v>328</v>
      </c>
      <c r="B87" s="9">
        <v>401.0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 t="s">
        <v>150</v>
      </c>
      <c r="B88" s="9">
        <v>0.0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 t="s">
        <v>151</v>
      </c>
      <c r="B89" s="9">
        <v>1.0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 t="s">
        <v>306</v>
      </c>
      <c r="B90" s="9">
        <v>118.0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 t="s">
        <v>329</v>
      </c>
      <c r="B91" s="9">
        <v>0.0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 t="s">
        <v>154</v>
      </c>
      <c r="B92" s="9">
        <v>0.0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 t="s">
        <v>155</v>
      </c>
      <c r="B93" s="9">
        <v>360.0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 t="s">
        <v>330</v>
      </c>
      <c r="B94" s="9">
        <v>150.0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 t="s">
        <v>156</v>
      </c>
      <c r="B95" s="9">
        <v>30.0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 t="s">
        <v>158</v>
      </c>
      <c r="B96" s="9">
        <v>0.0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 t="s">
        <v>160</v>
      </c>
      <c r="B97" s="9">
        <v>0.0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 t="s">
        <v>161</v>
      </c>
      <c r="B98" s="9">
        <v>62.0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 t="s">
        <v>162</v>
      </c>
      <c r="B99" s="9">
        <v>0.0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 t="s">
        <v>163</v>
      </c>
      <c r="B100" s="9">
        <v>5214.0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 t="s">
        <v>164</v>
      </c>
      <c r="B101" s="9">
        <v>0.0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 t="s">
        <v>165</v>
      </c>
      <c r="B102" s="9">
        <v>150.0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 t="s">
        <v>142</v>
      </c>
      <c r="B103" s="9">
        <v>0.0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 t="s">
        <v>166</v>
      </c>
      <c r="B104" s="9">
        <v>0.0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 t="s">
        <v>167</v>
      </c>
      <c r="B105" s="9">
        <v>0.0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 t="s">
        <v>331</v>
      </c>
      <c r="B106" s="9">
        <v>0.0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 t="s">
        <v>169</v>
      </c>
      <c r="B107" s="9">
        <v>0.0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 t="s">
        <v>170</v>
      </c>
      <c r="B108" s="9">
        <v>0.0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 t="s">
        <v>171</v>
      </c>
      <c r="B109" s="9">
        <v>0.0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 t="s">
        <v>172</v>
      </c>
      <c r="B110" s="9">
        <v>0.0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 t="s">
        <v>173</v>
      </c>
      <c r="B111" s="9">
        <v>0.0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 t="s">
        <v>174</v>
      </c>
      <c r="B112" s="9">
        <v>0.0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 t="s">
        <v>175</v>
      </c>
      <c r="B113" s="9">
        <v>441.0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 t="s">
        <v>176</v>
      </c>
      <c r="B114" s="9">
        <v>0.0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 t="s">
        <v>177</v>
      </c>
      <c r="B115" s="9">
        <v>494.0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 t="s">
        <v>178</v>
      </c>
      <c r="B116" s="9">
        <v>0.0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 t="s">
        <v>179</v>
      </c>
      <c r="B117" s="9">
        <v>0.0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 t="s">
        <v>180</v>
      </c>
      <c r="B118" s="9">
        <v>0.0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 t="s">
        <v>101</v>
      </c>
      <c r="B119" s="9">
        <v>0.0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 t="s">
        <v>181</v>
      </c>
      <c r="B120" s="9">
        <v>0.0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 t="s">
        <v>182</v>
      </c>
      <c r="B121" s="9">
        <v>0.0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 t="s">
        <v>183</v>
      </c>
      <c r="B122" s="9">
        <v>0.0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 t="s">
        <v>296</v>
      </c>
      <c r="B123" s="9">
        <v>90.0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 t="s">
        <v>297</v>
      </c>
      <c r="B124" s="9">
        <v>0.0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 t="s">
        <v>332</v>
      </c>
      <c r="B125" s="9">
        <v>0.0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 t="s">
        <v>191</v>
      </c>
      <c r="B126" s="9">
        <v>158.0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 t="s">
        <v>193</v>
      </c>
      <c r="B127" s="9">
        <v>868.0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 t="s">
        <v>300</v>
      </c>
      <c r="B128" s="9">
        <v>25.0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 t="s">
        <v>301</v>
      </c>
      <c r="B129" s="9">
        <v>0.0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 t="s">
        <v>200</v>
      </c>
      <c r="B130" s="9">
        <v>0.0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 t="s">
        <v>333</v>
      </c>
      <c r="B131" s="9">
        <v>0.0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 t="s">
        <v>201</v>
      </c>
      <c r="B132" s="9">
        <v>78.0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 t="s">
        <v>203</v>
      </c>
      <c r="B133" s="9">
        <v>90.0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 t="s">
        <v>204</v>
      </c>
      <c r="B134" s="9">
        <v>0.0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 t="s">
        <v>205</v>
      </c>
      <c r="B135" s="9">
        <v>0.0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 t="s">
        <v>206</v>
      </c>
      <c r="B136" s="9">
        <v>0.0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 t="s">
        <v>207</v>
      </c>
      <c r="B137" s="9">
        <v>0.0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 t="s">
        <v>208</v>
      </c>
      <c r="B138" s="9">
        <v>0.0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 t="s">
        <v>334</v>
      </c>
      <c r="B139" s="9">
        <v>0.0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 t="s">
        <v>209</v>
      </c>
      <c r="B140" s="9">
        <v>0.0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 t="s">
        <v>211</v>
      </c>
      <c r="B141" s="9">
        <v>0.0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 t="s">
        <v>212</v>
      </c>
      <c r="B142" s="9">
        <v>0.0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 t="s">
        <v>213</v>
      </c>
      <c r="B143" s="9">
        <v>0.0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 t="s">
        <v>214</v>
      </c>
      <c r="B144" s="9">
        <v>0.0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 t="s">
        <v>215</v>
      </c>
      <c r="B145" s="9">
        <v>0.0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 t="s">
        <v>216</v>
      </c>
      <c r="B146" s="9">
        <v>0.0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 t="s">
        <v>217</v>
      </c>
      <c r="B147" s="9">
        <v>0.0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 t="s">
        <v>218</v>
      </c>
      <c r="B148" s="9">
        <v>0.0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 t="s">
        <v>219</v>
      </c>
      <c r="B149" s="9">
        <v>0.0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 t="s">
        <v>220</v>
      </c>
      <c r="B150" s="9">
        <v>0.0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 t="s">
        <v>221</v>
      </c>
      <c r="B151" s="9">
        <v>0.0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 t="s">
        <v>222</v>
      </c>
      <c r="B152" s="9">
        <v>0.0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 t="s">
        <v>327</v>
      </c>
      <c r="B153" s="9">
        <v>0.0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 t="s">
        <v>223</v>
      </c>
      <c r="B154" s="9">
        <v>7.0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 t="s">
        <v>224</v>
      </c>
      <c r="B155" s="9">
        <v>83.0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 t="s">
        <v>226</v>
      </c>
      <c r="B156" s="9">
        <v>0.0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 t="s">
        <v>227</v>
      </c>
      <c r="B157" s="9">
        <v>0.0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 t="s">
        <v>228</v>
      </c>
      <c r="B158" s="9">
        <v>0.0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 t="s">
        <v>229</v>
      </c>
      <c r="B159" s="9">
        <v>76.0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 t="s">
        <v>230</v>
      </c>
      <c r="B160" s="9">
        <v>55.0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 t="s">
        <v>231</v>
      </c>
      <c r="B161" s="9">
        <v>0.0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 t="s">
        <v>311</v>
      </c>
      <c r="B162" s="9">
        <v>1.0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 t="s">
        <v>232</v>
      </c>
      <c r="B163" s="9">
        <v>0.0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 t="s">
        <v>233</v>
      </c>
      <c r="B164" s="9">
        <v>0.0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 t="s">
        <v>234</v>
      </c>
      <c r="B165" s="9">
        <v>0.0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 t="s">
        <v>235</v>
      </c>
      <c r="B166" s="9">
        <v>0.0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 t="s">
        <v>236</v>
      </c>
      <c r="B167" s="9">
        <v>0.0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 t="s">
        <v>237</v>
      </c>
      <c r="B168" s="9">
        <v>23.0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 t="s">
        <v>238</v>
      </c>
      <c r="B169" s="9">
        <v>0.0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 t="s">
        <v>239</v>
      </c>
      <c r="B170" s="9">
        <v>0.0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 t="s">
        <v>240</v>
      </c>
      <c r="B171" s="9">
        <v>0.0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 t="s">
        <v>241</v>
      </c>
      <c r="B172" s="9">
        <v>0.0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 t="s">
        <v>242</v>
      </c>
      <c r="B173" s="9">
        <v>124.0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 t="s">
        <v>243</v>
      </c>
      <c r="B174" s="9">
        <v>0.0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 t="s">
        <v>245</v>
      </c>
      <c r="B175" s="9">
        <v>0.0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 t="s">
        <v>246</v>
      </c>
      <c r="B176" s="9">
        <v>0.0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 t="s">
        <v>247</v>
      </c>
      <c r="B177" s="9">
        <v>789.0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 t="s">
        <v>248</v>
      </c>
      <c r="B178" s="9">
        <v>199.0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 t="s">
        <v>249</v>
      </c>
      <c r="B179" s="9">
        <v>0.0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 t="s">
        <v>335</v>
      </c>
      <c r="B180" s="9">
        <v>0.0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 t="s">
        <v>251</v>
      </c>
      <c r="B181" s="9">
        <v>0.0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 t="s">
        <v>336</v>
      </c>
      <c r="B182" s="9">
        <v>80.0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 t="s">
        <v>252</v>
      </c>
      <c r="B183" s="9">
        <v>306.0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 t="s">
        <v>253</v>
      </c>
      <c r="B184" s="9">
        <v>0.0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 t="s">
        <v>254</v>
      </c>
      <c r="B185" s="9">
        <v>0.0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 t="s">
        <v>255</v>
      </c>
      <c r="B186" s="9">
        <v>0.0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 t="s">
        <v>256</v>
      </c>
      <c r="B187" s="9">
        <v>0.0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 t="s">
        <v>257</v>
      </c>
      <c r="B188" s="9">
        <v>0.0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 t="s">
        <v>258</v>
      </c>
      <c r="B189" s="9">
        <v>0.0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 t="s">
        <v>259</v>
      </c>
      <c r="B190" s="9">
        <v>0.0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 t="s">
        <v>260</v>
      </c>
      <c r="B191" s="9">
        <v>0.0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 t="s">
        <v>261</v>
      </c>
      <c r="B192" s="9">
        <v>0.0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 t="s">
        <v>262</v>
      </c>
      <c r="B193" s="9">
        <v>85.0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 t="s">
        <v>263</v>
      </c>
      <c r="B194" s="9">
        <v>895.0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 t="s">
        <v>264</v>
      </c>
      <c r="B195" s="9">
        <v>732.0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 t="s">
        <v>265</v>
      </c>
      <c r="B196" s="9">
        <v>0.0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 t="s">
        <v>266</v>
      </c>
      <c r="B197" s="9">
        <v>0.0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 t="s">
        <v>267</v>
      </c>
      <c r="B198" s="9">
        <v>0.0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 t="s">
        <v>268</v>
      </c>
      <c r="B199" s="9">
        <v>0.0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 t="s">
        <v>269</v>
      </c>
      <c r="B200" s="9">
        <v>227.0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 t="s">
        <v>337</v>
      </c>
      <c r="B201" s="9">
        <v>13.0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 t="s">
        <v>338</v>
      </c>
      <c r="B202" s="9">
        <v>38.0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4" t="s">
        <v>339</v>
      </c>
      <c r="B203" s="1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5"/>
      <c r="B204" s="15">
        <f>SUM(B16:B203)</f>
        <v>17370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 t="str">
        <f>'AT. CLIENT-MATRIZ'!A88</f>
        <v>SR. EGLICE ROSS VILLAVICENCIO</v>
      </c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 t="str">
        <f>'AT. CLIENT-MATRIZ'!A89</f>
        <v>ADMINISTRADOR DEL CONTRATO PRJ-SIE-04-2022</v>
      </c>
      <c r="B211" s="1"/>
      <c r="C211" s="2" t="s">
        <v>73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 t="s">
        <v>2</v>
      </c>
      <c r="B212" s="1"/>
      <c r="C212" s="2" t="s">
        <v>75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5:$B$204">
    <sortState ref="A15:B204">
      <sortCondition ref="A15:A204"/>
    </sortState>
  </autoFilter>
  <mergeCells count="5">
    <mergeCell ref="A7:C7"/>
    <mergeCell ref="A8:C8"/>
    <mergeCell ref="A9:C9"/>
    <mergeCell ref="A13:B13"/>
    <mergeCell ref="A14:B1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23.0"/>
    <col customWidth="1" min="3" max="5" width="11.43"/>
    <col customWidth="1" min="6" max="6" width="31.14"/>
    <col customWidth="1" min="7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340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341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</v>
      </c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 t="s">
        <v>342</v>
      </c>
      <c r="B16" s="9">
        <v>480.0</v>
      </c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 t="s">
        <v>343</v>
      </c>
      <c r="B17" s="9">
        <v>33.0</v>
      </c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 t="s">
        <v>344</v>
      </c>
      <c r="B18" s="9">
        <v>325.0</v>
      </c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 t="s">
        <v>345</v>
      </c>
      <c r="B19" s="9">
        <v>149.0</v>
      </c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 t="s">
        <v>346</v>
      </c>
      <c r="B20" s="9">
        <v>114.0</v>
      </c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 t="s">
        <v>347</v>
      </c>
      <c r="B21" s="9">
        <v>0.0</v>
      </c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 t="s">
        <v>63</v>
      </c>
      <c r="B22" s="9">
        <v>0.0</v>
      </c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 t="s">
        <v>348</v>
      </c>
      <c r="B23" s="9">
        <v>569.0</v>
      </c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/>
      <c r="B24" s="9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/>
      <c r="B25" s="9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2" t="s">
        <v>349</v>
      </c>
      <c r="B26" s="13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4"/>
      <c r="B27" s="15">
        <f>SUM(B16:B26)</f>
        <v>1670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tr">
        <f>'AT. CLIENT-MATRIZ'!A88</f>
        <v>SR. EGLICE ROSS VILLAVICENCIO</v>
      </c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 t="str">
        <f>'AT. CLIENT-MATRIZ'!A89</f>
        <v>ADMINISTRADOR DEL CONTRATO PRJ-SIE-04-2022</v>
      </c>
      <c r="B31" s="1"/>
      <c r="C31" s="2"/>
      <c r="D31" s="2" t="s">
        <v>73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 t="s">
        <v>2</v>
      </c>
      <c r="B32" s="1"/>
      <c r="C32" s="2"/>
      <c r="D32" s="2" t="s">
        <v>75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5:$B$25">
    <sortState ref="A15:B25">
      <sortCondition ref="A15:A25"/>
    </sortState>
  </autoFilter>
  <mergeCells count="6">
    <mergeCell ref="A7:E7"/>
    <mergeCell ref="A8:E8"/>
    <mergeCell ref="A9:E9"/>
    <mergeCell ref="A13:B13"/>
    <mergeCell ref="A14:B14"/>
    <mergeCell ref="A26:A27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7.29"/>
    <col customWidth="1" min="3" max="3" width="11.86"/>
    <col customWidth="1" min="4" max="5" width="11.43"/>
    <col customWidth="1" min="6" max="6" width="16.14"/>
    <col customWidth="1" min="7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350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6" t="s">
        <v>351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</v>
      </c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 t="s">
        <v>80</v>
      </c>
      <c r="B16" s="9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9" t="s">
        <v>352</v>
      </c>
      <c r="B17" s="9">
        <v>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9" t="s">
        <v>353</v>
      </c>
      <c r="B18" s="10">
        <v>285.0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9" t="s">
        <v>354</v>
      </c>
      <c r="B19" s="10">
        <v>398.0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9" t="s">
        <v>355</v>
      </c>
      <c r="B20" s="10">
        <v>40.0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 t="s">
        <v>118</v>
      </c>
      <c r="B21" s="10">
        <v>80.0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9" t="s">
        <v>356</v>
      </c>
      <c r="B22" s="9">
        <v>225.0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9" t="s">
        <v>357</v>
      </c>
      <c r="B23" s="10">
        <v>659.0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9" t="s">
        <v>125</v>
      </c>
      <c r="B24" s="9">
        <v>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9" t="s">
        <v>358</v>
      </c>
      <c r="B25" s="10">
        <v>159.0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9" t="s">
        <v>359</v>
      </c>
      <c r="B26" s="10">
        <v>248.0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 t="s">
        <v>360</v>
      </c>
      <c r="B27" s="9">
        <v>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9" t="s">
        <v>138</v>
      </c>
      <c r="B28" s="10">
        <v>100.0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9" t="s">
        <v>361</v>
      </c>
      <c r="B29" s="9">
        <v>239.0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9" t="s">
        <v>239</v>
      </c>
      <c r="B30" s="9">
        <v>0.0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9" t="s">
        <v>144</v>
      </c>
      <c r="B31" s="9">
        <v>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9" t="s">
        <v>145</v>
      </c>
      <c r="B32" s="9">
        <v>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 t="s">
        <v>146</v>
      </c>
      <c r="B33" s="9">
        <v>0.0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 t="s">
        <v>362</v>
      </c>
      <c r="B34" s="9">
        <v>0.0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 t="s">
        <v>363</v>
      </c>
      <c r="B35" s="10">
        <v>480.0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 t="s">
        <v>364</v>
      </c>
      <c r="B36" s="10">
        <v>390.0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 t="s">
        <v>365</v>
      </c>
      <c r="B37" s="9">
        <v>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 t="s">
        <v>154</v>
      </c>
      <c r="B38" s="9">
        <v>0.0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 t="s">
        <v>366</v>
      </c>
      <c r="B39" s="10">
        <v>625.0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9" t="s">
        <v>367</v>
      </c>
      <c r="B40" s="9">
        <v>40.0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9" t="s">
        <v>368</v>
      </c>
      <c r="B41" s="9">
        <v>80.0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9" t="s">
        <v>166</v>
      </c>
      <c r="B42" s="9">
        <v>0.0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9" t="s">
        <v>169</v>
      </c>
      <c r="B43" s="9">
        <v>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9" t="s">
        <v>170</v>
      </c>
      <c r="B44" s="10">
        <v>218.0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 t="s">
        <v>173</v>
      </c>
      <c r="B45" s="9">
        <v>150.0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9" t="s">
        <v>176</v>
      </c>
      <c r="B46" s="9">
        <v>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9" t="s">
        <v>214</v>
      </c>
      <c r="B47" s="9">
        <v>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9" t="s">
        <v>308</v>
      </c>
      <c r="B48" s="9">
        <v>0.0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9" t="s">
        <v>369</v>
      </c>
      <c r="B49" s="9">
        <v>0.0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9" t="s">
        <v>239</v>
      </c>
      <c r="B50" s="10">
        <v>50.0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 t="s">
        <v>370</v>
      </c>
      <c r="B51" s="9">
        <v>0.0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 t="s">
        <v>371</v>
      </c>
      <c r="B52" s="10">
        <v>150.0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 t="s">
        <v>372</v>
      </c>
      <c r="B53" s="10">
        <v>159.0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 t="s">
        <v>373</v>
      </c>
      <c r="B54" s="10">
        <v>263.0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 t="s">
        <v>374</v>
      </c>
      <c r="B55" s="9">
        <v>0.0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 t="s">
        <v>375</v>
      </c>
      <c r="B56" s="9">
        <v>0.0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 t="s">
        <v>376</v>
      </c>
      <c r="B57" s="9">
        <v>0.0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 t="s">
        <v>377</v>
      </c>
      <c r="B58" s="9">
        <v>331.0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 t="s">
        <v>261</v>
      </c>
      <c r="B59" s="10">
        <v>175.0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 t="s">
        <v>266</v>
      </c>
      <c r="B60" s="9">
        <v>0.0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 t="s">
        <v>70</v>
      </c>
      <c r="B61" s="9">
        <v>1.0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7" t="s">
        <v>378</v>
      </c>
      <c r="B62" s="13" t="s">
        <v>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4"/>
      <c r="B63" s="15">
        <f>SUM(B16:B62)</f>
        <v>5545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 t="str">
        <f>'AT. CLIENT-MATRIZ'!A88</f>
        <v>SR. EGLICE ROSS VILLAVICENCIO</v>
      </c>
      <c r="B69" s="1"/>
      <c r="C69" s="2" t="s">
        <v>73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 t="str">
        <f>'AT. CLIENT-MATRIZ'!A89</f>
        <v>ADMINISTRADOR DEL CONTRATO PRJ-SIE-04-2022</v>
      </c>
      <c r="B70" s="1"/>
      <c r="C70" s="2" t="s">
        <v>75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 t="s">
        <v>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$A$15:$B$15">
    <sortState ref="A15:B15">
      <sortCondition ref="A15"/>
    </sortState>
  </autoFilter>
  <mergeCells count="6">
    <mergeCell ref="A7:E7"/>
    <mergeCell ref="A8:E8"/>
    <mergeCell ref="A9:E9"/>
    <mergeCell ref="A13:B13"/>
    <mergeCell ref="A14:B14"/>
    <mergeCell ref="A62:A63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3.86"/>
    <col customWidth="1" min="3" max="3" width="11.43"/>
    <col customWidth="1" min="4" max="4" width="16.29"/>
    <col customWidth="1" min="5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379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6" t="s">
        <v>380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</v>
      </c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9" t="s">
        <v>381</v>
      </c>
      <c r="B16" s="10">
        <v>10.0</v>
      </c>
      <c r="C16" s="2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7.25" customHeight="1">
      <c r="A17" s="9" t="s">
        <v>104</v>
      </c>
      <c r="B17" s="9">
        <v>981.0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customHeight="1">
      <c r="A18" s="9" t="s">
        <v>382</v>
      </c>
      <c r="B18" s="9">
        <v>1504.0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7.25" customHeight="1">
      <c r="A19" s="9" t="s">
        <v>172</v>
      </c>
      <c r="B19" s="9">
        <v>83.0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7.25" customHeight="1">
      <c r="A20" s="9" t="s">
        <v>149</v>
      </c>
      <c r="B20" s="9">
        <v>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7.25" customHeight="1">
      <c r="A21" s="9" t="s">
        <v>383</v>
      </c>
      <c r="B21" s="9">
        <v>89.0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7.25" customHeight="1">
      <c r="A22" s="9" t="s">
        <v>159</v>
      </c>
      <c r="B22" s="9">
        <v>752.0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9" t="s">
        <v>178</v>
      </c>
      <c r="B23" s="9">
        <v>16.0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7.25" customHeight="1">
      <c r="A24" s="9" t="s">
        <v>179</v>
      </c>
      <c r="B24" s="9">
        <v>242.0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7.25" customHeight="1">
      <c r="A25" s="9" t="s">
        <v>208</v>
      </c>
      <c r="B25" s="9">
        <v>66.0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7.25" customHeight="1">
      <c r="A26" s="9" t="s">
        <v>299</v>
      </c>
      <c r="B26" s="9">
        <v>15.0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7.25" customHeight="1">
      <c r="A27" s="9" t="s">
        <v>302</v>
      </c>
      <c r="B27" s="9">
        <v>735.0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9" t="s">
        <v>384</v>
      </c>
      <c r="B28" s="9">
        <v>26.0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7.25" customHeight="1">
      <c r="A29" s="9" t="s">
        <v>385</v>
      </c>
      <c r="B29" s="9">
        <v>204.0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7.25" customHeight="1">
      <c r="A30" s="9" t="s">
        <v>211</v>
      </c>
      <c r="B30" s="9">
        <v>1.0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7.25" customHeight="1">
      <c r="A31" s="9" t="s">
        <v>386</v>
      </c>
      <c r="B31" s="9">
        <v>2.0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7.25" customHeight="1">
      <c r="A32" s="9" t="s">
        <v>250</v>
      </c>
      <c r="B32" s="9">
        <v>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9" t="s">
        <v>387</v>
      </c>
      <c r="B33" s="9">
        <v>32.0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9" t="s">
        <v>251</v>
      </c>
      <c r="B34" s="9">
        <v>1154.0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9" t="s">
        <v>388</v>
      </c>
      <c r="B35" s="9">
        <v>0.0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9"/>
      <c r="B36" s="9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9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9"/>
      <c r="B38" s="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 t="s">
        <v>70</v>
      </c>
      <c r="B39" s="9">
        <v>0.0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8" t="s">
        <v>389</v>
      </c>
      <c r="B40" s="13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9"/>
      <c r="B41" s="15">
        <f>SUM(B16:B40)</f>
        <v>5912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3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 t="str">
        <f>'AT. CLIENT-MATRIZ'!A88</f>
        <v>SR. EGLICE ROSS VILLAVICENCIO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 t="str">
        <f>'AT. CLIENT-MATRIZ'!A89</f>
        <v>ADMINISTRADOR DEL CONTRATO PRJ-SIE-04-2022</v>
      </c>
      <c r="B49" s="1"/>
      <c r="C49" s="2"/>
      <c r="D49" s="2" t="s">
        <v>73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 t="s">
        <v>2</v>
      </c>
      <c r="B50" s="1"/>
      <c r="C50" s="2"/>
      <c r="D50" s="2" t="s">
        <v>75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5:$B$41">
    <sortState ref="A15:B41">
      <sortCondition ref="A15:A41"/>
    </sortState>
  </autoFilter>
  <mergeCells count="5">
    <mergeCell ref="A7:E7"/>
    <mergeCell ref="A8:E8"/>
    <mergeCell ref="A9:E9"/>
    <mergeCell ref="A13:B13"/>
    <mergeCell ref="A14:B14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3.86"/>
    <col customWidth="1" min="3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390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6" t="s">
        <v>391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</v>
      </c>
      <c r="C15" s="2"/>
      <c r="D15" s="3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2" t="s">
        <v>392</v>
      </c>
      <c r="B16" s="33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2" t="s">
        <v>393</v>
      </c>
      <c r="B17" s="33">
        <v>1.0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 t="s">
        <v>394</v>
      </c>
      <c r="B18" s="33">
        <v>589.0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2" t="s">
        <v>395</v>
      </c>
      <c r="B19" s="34">
        <v>120.0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2" t="s">
        <v>396</v>
      </c>
      <c r="B20" s="35">
        <v>351.0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2" t="s">
        <v>397</v>
      </c>
      <c r="B21" s="33">
        <v>6.0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2" t="s">
        <v>398</v>
      </c>
      <c r="B22" s="33">
        <v>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2" t="s">
        <v>399</v>
      </c>
      <c r="B23" s="33">
        <v>678.0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2" t="s">
        <v>400</v>
      </c>
      <c r="B24" s="33">
        <v>425.0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2" t="s">
        <v>401</v>
      </c>
      <c r="B25" s="33">
        <v>786.0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2" t="s">
        <v>402</v>
      </c>
      <c r="B26" s="33">
        <v>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 t="s">
        <v>403</v>
      </c>
      <c r="B27" s="35">
        <v>752.0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/>
      <c r="B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 t="s">
        <v>404</v>
      </c>
      <c r="B29" s="13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4"/>
      <c r="B30" s="15">
        <f>SUM(B16:B28)</f>
        <v>3708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 t="s">
        <v>405</v>
      </c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6" t="s">
        <v>406</v>
      </c>
      <c r="B35" s="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7" t="s">
        <v>6</v>
      </c>
      <c r="B36" s="7" t="s">
        <v>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2" t="s">
        <v>407</v>
      </c>
      <c r="B37" s="32">
        <v>256.0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2"/>
      <c r="B38" s="3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2"/>
      <c r="B39" s="3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7" t="s">
        <v>408</v>
      </c>
      <c r="B40" s="13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/>
      <c r="B41" s="15">
        <f>SUM(B37:B40)</f>
        <v>256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 t="str">
        <f>'AT. CLIENT-MATRIZ'!A88</f>
        <v>SR. EGLICE ROSS VILLAVICENCIO</v>
      </c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 t="str">
        <f>'AT. CLIENT-MATRIZ'!A89</f>
        <v>ADMINISTRADOR DEL CONTRATO PRJ-SIE-04-2022</v>
      </c>
      <c r="B45" s="1"/>
      <c r="C45" s="2"/>
      <c r="D45" s="2" t="s">
        <v>73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 t="s">
        <v>2</v>
      </c>
      <c r="B46" s="1"/>
      <c r="C46" s="2"/>
      <c r="D46" s="2" t="s">
        <v>75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5:$B$15">
    <sortState ref="A15:B15">
      <sortCondition ref="A15"/>
    </sortState>
  </autoFilter>
  <mergeCells count="9">
    <mergeCell ref="A29:A30"/>
    <mergeCell ref="A40:A41"/>
    <mergeCell ref="A7:E7"/>
    <mergeCell ref="A8:E8"/>
    <mergeCell ref="A9:E9"/>
    <mergeCell ref="A13:B13"/>
    <mergeCell ref="A14:B14"/>
    <mergeCell ref="A34:B34"/>
    <mergeCell ref="A35:B35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3" width="11.43"/>
    <col customWidth="1" min="4" max="4" width="11.86"/>
    <col customWidth="1" min="5" max="26" width="11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tr">
        <f>'AT. CLIENT-MATRIZ'!A11</f>
        <v>MES: JUNIO DE 2023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409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6" t="s">
        <v>410</v>
      </c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6</v>
      </c>
      <c r="B15" s="7" t="s">
        <v>7</v>
      </c>
      <c r="C15" s="2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2" t="s">
        <v>411</v>
      </c>
      <c r="B16" s="36">
        <v>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2" t="s">
        <v>412</v>
      </c>
      <c r="B17" s="36">
        <v>0.0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 t="s">
        <v>413</v>
      </c>
      <c r="B18" s="37">
        <v>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7" t="s">
        <v>414</v>
      </c>
      <c r="B19" s="13" t="s">
        <v>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4"/>
      <c r="B20" s="15">
        <f>SUM(B16:B18)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3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3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3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 t="s">
        <v>415</v>
      </c>
      <c r="B24" s="6"/>
      <c r="C24" s="2"/>
      <c r="D24" s="3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 t="s">
        <v>410</v>
      </c>
      <c r="B25" s="6"/>
      <c r="C25" s="2"/>
      <c r="D25" s="3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7" t="s">
        <v>6</v>
      </c>
      <c r="B26" s="7" t="s">
        <v>7</v>
      </c>
      <c r="C26" s="2"/>
      <c r="D26" s="3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2" t="s">
        <v>416</v>
      </c>
      <c r="B27" s="35">
        <v>718.0</v>
      </c>
      <c r="C27" s="2"/>
      <c r="D27" s="19"/>
      <c r="E27" s="2"/>
      <c r="F27" s="2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2" t="s">
        <v>417</v>
      </c>
      <c r="B28" s="32">
        <v>117.0</v>
      </c>
      <c r="C28" s="2"/>
      <c r="D28" s="19"/>
      <c r="E28" s="2"/>
      <c r="F28" s="2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2" t="s">
        <v>418</v>
      </c>
      <c r="B29" s="32">
        <v>158.0</v>
      </c>
      <c r="C29" s="2"/>
      <c r="D29" s="19"/>
      <c r="E29" s="2"/>
      <c r="F29" s="2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2" t="s">
        <v>419</v>
      </c>
      <c r="B30" s="32">
        <v>1025.0</v>
      </c>
      <c r="C30" s="2"/>
      <c r="D30" s="19"/>
      <c r="E30" s="2"/>
      <c r="F30" s="2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2" t="s">
        <v>63</v>
      </c>
      <c r="B31" s="32">
        <v>20.0</v>
      </c>
      <c r="C31" s="2"/>
      <c r="D31" s="19"/>
      <c r="E31" s="2"/>
      <c r="F31" s="2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2"/>
      <c r="B32" s="32"/>
      <c r="C32" s="2"/>
      <c r="D32" s="19"/>
      <c r="E32" s="2"/>
      <c r="F32" s="2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2" t="s">
        <v>338</v>
      </c>
      <c r="B33" s="32">
        <v>0.0</v>
      </c>
      <c r="C33" s="2"/>
      <c r="D33" s="19"/>
      <c r="E33" s="2"/>
      <c r="F33" s="2"/>
      <c r="G33" s="1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420</v>
      </c>
      <c r="B34" s="13" t="s">
        <v>7</v>
      </c>
      <c r="C34" s="2"/>
      <c r="D34" s="19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4"/>
      <c r="B35" s="15">
        <f>SUM(B27:B33)</f>
        <v>2038</v>
      </c>
      <c r="C35" s="2"/>
      <c r="D35" s="19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19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" t="s">
        <v>421</v>
      </c>
      <c r="B38" s="6"/>
      <c r="C38" s="2"/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6" t="s">
        <v>410</v>
      </c>
      <c r="B39" s="6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7" t="s">
        <v>6</v>
      </c>
      <c r="B40" s="7" t="s">
        <v>7</v>
      </c>
      <c r="C40" s="2"/>
      <c r="D40" s="1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2" t="s">
        <v>422</v>
      </c>
      <c r="B41" s="15">
        <v>271.0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2" t="s">
        <v>423</v>
      </c>
      <c r="B42" s="32">
        <v>0.0</v>
      </c>
      <c r="C42" s="2"/>
      <c r="D42" s="30"/>
      <c r="E42" s="3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2" t="s">
        <v>424</v>
      </c>
      <c r="B43" s="32">
        <v>0.0</v>
      </c>
      <c r="C43" s="2"/>
      <c r="D43" s="30"/>
      <c r="E43" s="3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2"/>
      <c r="B44" s="32"/>
      <c r="C44" s="2"/>
      <c r="D44" s="3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7" t="s">
        <v>425</v>
      </c>
      <c r="B45" s="13" t="s">
        <v>7</v>
      </c>
      <c r="C45" s="2"/>
      <c r="D45" s="3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4"/>
      <c r="B46" s="15">
        <f>SUM(B41:B45)</f>
        <v>271</v>
      </c>
      <c r="C46" s="2"/>
      <c r="D46" s="3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3"/>
      <c r="C47" s="2"/>
      <c r="D47" s="3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 t="s">
        <v>426</v>
      </c>
      <c r="B48" s="6"/>
      <c r="C48" s="2"/>
      <c r="D48" s="3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6" t="s">
        <v>410</v>
      </c>
      <c r="B49" s="6"/>
      <c r="C49" s="2"/>
      <c r="D49" s="3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7" t="s">
        <v>6</v>
      </c>
      <c r="B50" s="7" t="s">
        <v>7</v>
      </c>
      <c r="C50" s="2"/>
      <c r="D50" s="3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 t="s">
        <v>427</v>
      </c>
      <c r="B51" s="9">
        <v>0.0</v>
      </c>
      <c r="C51" s="2"/>
      <c r="D51" s="3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9" t="s">
        <v>428</v>
      </c>
      <c r="B52" s="9">
        <v>0.0</v>
      </c>
      <c r="C52" s="2"/>
      <c r="D52" s="3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9" t="s">
        <v>429</v>
      </c>
      <c r="B53" s="9">
        <v>0.0</v>
      </c>
      <c r="C53" s="2"/>
      <c r="D53" s="3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9" t="s">
        <v>430</v>
      </c>
      <c r="B54" s="9">
        <v>0.0</v>
      </c>
      <c r="C54" s="2"/>
      <c r="D54" s="3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9" t="s">
        <v>431</v>
      </c>
      <c r="B55" s="9">
        <v>0.0</v>
      </c>
      <c r="C55" s="2"/>
      <c r="D55" s="3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9" t="s">
        <v>343</v>
      </c>
      <c r="B56" s="9">
        <v>0.0</v>
      </c>
      <c r="C56" s="2"/>
      <c r="D56" s="3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 t="s">
        <v>432</v>
      </c>
      <c r="B57" s="9">
        <v>0.0</v>
      </c>
      <c r="C57" s="2"/>
      <c r="D57" s="3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9" t="s">
        <v>433</v>
      </c>
      <c r="B58" s="9">
        <v>0.0</v>
      </c>
      <c r="C58" s="2"/>
      <c r="D58" s="3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9" t="s">
        <v>434</v>
      </c>
      <c r="B59" s="9">
        <v>0.0</v>
      </c>
      <c r="C59" s="2"/>
      <c r="D59" s="3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9" t="s">
        <v>435</v>
      </c>
      <c r="B60" s="9">
        <v>0.0</v>
      </c>
      <c r="C60" s="2"/>
      <c r="D60" s="3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9" t="s">
        <v>436</v>
      </c>
      <c r="B61" s="9">
        <v>0.0</v>
      </c>
      <c r="C61" s="2"/>
      <c r="D61" s="3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9" t="s">
        <v>437</v>
      </c>
      <c r="B62" s="9">
        <v>0.0</v>
      </c>
      <c r="C62" s="2"/>
      <c r="D62" s="3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9" t="s">
        <v>438</v>
      </c>
      <c r="B63" s="9">
        <v>0.0</v>
      </c>
      <c r="C63" s="2"/>
      <c r="D63" s="3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9" t="s">
        <v>439</v>
      </c>
      <c r="B64" s="9">
        <v>0.0</v>
      </c>
      <c r="C64" s="2"/>
      <c r="D64" s="3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9" t="s">
        <v>440</v>
      </c>
      <c r="B65" s="9">
        <v>0.0</v>
      </c>
      <c r="C65" s="2"/>
      <c r="D65" s="3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9" t="s">
        <v>441</v>
      </c>
      <c r="B66" s="9">
        <v>0.0</v>
      </c>
      <c r="C66" s="2"/>
      <c r="D66" s="3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9" t="s">
        <v>442</v>
      </c>
      <c r="B67" s="9">
        <v>0.0</v>
      </c>
      <c r="C67" s="2"/>
      <c r="D67" s="3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9" t="s">
        <v>443</v>
      </c>
      <c r="B68" s="9">
        <v>0.0</v>
      </c>
      <c r="C68" s="2"/>
      <c r="D68" s="3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9" t="s">
        <v>444</v>
      </c>
      <c r="B69" s="9">
        <v>0.0</v>
      </c>
      <c r="C69" s="2"/>
      <c r="D69" s="3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9" t="s">
        <v>30</v>
      </c>
      <c r="B70" s="9">
        <v>0.0</v>
      </c>
      <c r="C70" s="2"/>
      <c r="D70" s="3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9" t="s">
        <v>445</v>
      </c>
      <c r="B71" s="9">
        <v>4872.0</v>
      </c>
      <c r="C71" s="2"/>
      <c r="D71" s="3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9" t="s">
        <v>446</v>
      </c>
      <c r="B72" s="9">
        <v>0.0</v>
      </c>
      <c r="C72" s="2"/>
      <c r="D72" s="3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9" t="s">
        <v>447</v>
      </c>
      <c r="B73" s="9">
        <v>0.0</v>
      </c>
      <c r="C73" s="2"/>
      <c r="D73" s="3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9" t="s">
        <v>448</v>
      </c>
      <c r="B74" s="9">
        <v>0.0</v>
      </c>
      <c r="C74" s="2"/>
      <c r="D74" s="3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9" t="s">
        <v>449</v>
      </c>
      <c r="B75" s="9">
        <v>0.0</v>
      </c>
      <c r="C75" s="2"/>
      <c r="D75" s="3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9" t="s">
        <v>450</v>
      </c>
      <c r="B76" s="9">
        <v>0.0</v>
      </c>
      <c r="C76" s="2"/>
      <c r="D76" s="3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9" t="s">
        <v>451</v>
      </c>
      <c r="B77" s="9">
        <v>0.0</v>
      </c>
      <c r="C77" s="2"/>
      <c r="D77" s="3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9" t="s">
        <v>342</v>
      </c>
      <c r="B78" s="9">
        <v>0.0</v>
      </c>
      <c r="C78" s="2"/>
      <c r="D78" s="3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9" t="s">
        <v>452</v>
      </c>
      <c r="B79" s="9">
        <v>0.0</v>
      </c>
      <c r="C79" s="2"/>
      <c r="D79" s="3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9" t="s">
        <v>453</v>
      </c>
      <c r="B80" s="9">
        <v>0.0</v>
      </c>
      <c r="C80" s="2"/>
      <c r="D80" s="3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9" t="s">
        <v>454</v>
      </c>
      <c r="B81" s="9">
        <v>0.0</v>
      </c>
      <c r="C81" s="2"/>
      <c r="D81" s="3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9" t="s">
        <v>455</v>
      </c>
      <c r="B82" s="9">
        <v>0.0</v>
      </c>
      <c r="C82" s="2"/>
      <c r="D82" s="3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9" t="s">
        <v>456</v>
      </c>
      <c r="B83" s="9">
        <v>0.0</v>
      </c>
      <c r="C83" s="2"/>
      <c r="D83" s="3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9" t="s">
        <v>457</v>
      </c>
      <c r="B84" s="9">
        <v>0.0</v>
      </c>
      <c r="C84" s="2"/>
      <c r="D84" s="3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9" t="s">
        <v>458</v>
      </c>
      <c r="B85" s="9">
        <v>0.0</v>
      </c>
      <c r="C85" s="2"/>
      <c r="D85" s="3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9" t="s">
        <v>459</v>
      </c>
      <c r="B86" s="9">
        <v>0.0</v>
      </c>
      <c r="C86" s="2"/>
      <c r="D86" s="3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9" t="s">
        <v>460</v>
      </c>
      <c r="B87" s="9">
        <v>0.0</v>
      </c>
      <c r="C87" s="2"/>
      <c r="D87" s="3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9" t="s">
        <v>461</v>
      </c>
      <c r="B88" s="9">
        <v>0.0</v>
      </c>
      <c r="C88" s="2"/>
      <c r="D88" s="3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9" t="s">
        <v>462</v>
      </c>
      <c r="B89" s="9">
        <v>0.0</v>
      </c>
      <c r="C89" s="2"/>
      <c r="D89" s="3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9" t="s">
        <v>463</v>
      </c>
      <c r="B90" s="9">
        <v>0.0</v>
      </c>
      <c r="C90" s="2"/>
      <c r="D90" s="3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9" t="s">
        <v>346</v>
      </c>
      <c r="B91" s="9">
        <v>0.0</v>
      </c>
      <c r="C91" s="2"/>
      <c r="D91" s="3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9" t="s">
        <v>464</v>
      </c>
      <c r="B92" s="9">
        <v>0.0</v>
      </c>
      <c r="C92" s="2"/>
      <c r="D92" s="3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9" t="s">
        <v>465</v>
      </c>
      <c r="B93" s="9">
        <v>0.0</v>
      </c>
      <c r="C93" s="2"/>
      <c r="D93" s="3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9" t="s">
        <v>466</v>
      </c>
      <c r="B94" s="9">
        <v>0.0</v>
      </c>
      <c r="C94" s="2"/>
      <c r="D94" s="3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9" t="s">
        <v>64</v>
      </c>
      <c r="B95" s="9">
        <v>0.0</v>
      </c>
      <c r="C95" s="2"/>
      <c r="D95" s="3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9" t="s">
        <v>467</v>
      </c>
      <c r="B96" s="9">
        <v>0.0</v>
      </c>
      <c r="C96" s="2"/>
      <c r="D96" s="3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 t="s">
        <v>468</v>
      </c>
      <c r="B97" s="9">
        <v>0.0</v>
      </c>
      <c r="C97" s="2"/>
      <c r="D97" s="3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 t="s">
        <v>403</v>
      </c>
      <c r="B98" s="9">
        <v>0.0</v>
      </c>
      <c r="C98" s="2"/>
      <c r="D98" s="3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 t="s">
        <v>469</v>
      </c>
      <c r="B99" s="9">
        <v>0.0</v>
      </c>
      <c r="C99" s="2"/>
      <c r="D99" s="3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 t="s">
        <v>470</v>
      </c>
      <c r="B100" s="9">
        <v>0.0</v>
      </c>
      <c r="C100" s="2"/>
      <c r="D100" s="3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 t="s">
        <v>68</v>
      </c>
      <c r="B101" s="9">
        <v>0.0</v>
      </c>
      <c r="C101" s="2"/>
      <c r="D101" s="3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 t="s">
        <v>471</v>
      </c>
      <c r="B102" s="9">
        <v>0.0</v>
      </c>
      <c r="C102" s="2"/>
      <c r="D102" s="3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 t="s">
        <v>472</v>
      </c>
      <c r="B103" s="9">
        <v>0.0</v>
      </c>
      <c r="C103" s="2"/>
      <c r="D103" s="3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9"/>
      <c r="C104" s="2"/>
      <c r="D104" s="3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7" t="s">
        <v>473</v>
      </c>
      <c r="B105" s="13" t="s">
        <v>7</v>
      </c>
      <c r="C105" s="2"/>
      <c r="D105" s="3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4"/>
      <c r="B106" s="15">
        <f>SUM(B51:B105)</f>
        <v>4872</v>
      </c>
      <c r="C106" s="2"/>
      <c r="D106" s="3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3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3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3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3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 t="str">
        <f>'AT. CLIENT-MATRIZ'!A88</f>
        <v>SR. EGLICE ROSS VILLAVICENCIO</v>
      </c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 t="str">
        <f>'AT. CLIENT-MATRIZ'!A89</f>
        <v>ADMINISTRADOR DEL CONTRATO PRJ-SIE-04-2022</v>
      </c>
      <c r="B115" s="1"/>
      <c r="C115" s="2"/>
      <c r="D115" s="2" t="s">
        <v>73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 t="s">
        <v>2</v>
      </c>
      <c r="B116" s="1"/>
      <c r="C116" s="2"/>
      <c r="D116" s="2" t="s">
        <v>75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5">
    <mergeCell ref="A19:A20"/>
    <mergeCell ref="A34:A35"/>
    <mergeCell ref="A38:B38"/>
    <mergeCell ref="A39:B39"/>
    <mergeCell ref="A45:A46"/>
    <mergeCell ref="A48:B48"/>
    <mergeCell ref="A49:B49"/>
    <mergeCell ref="A105:A106"/>
    <mergeCell ref="A7:E7"/>
    <mergeCell ref="A8:E8"/>
    <mergeCell ref="A9:E9"/>
    <mergeCell ref="A13:B13"/>
    <mergeCell ref="A14:B14"/>
    <mergeCell ref="A24:B24"/>
    <mergeCell ref="A25:B2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2016-06-01T00:00:25Z</dcterms:created>
  <dc:creator>Apache POI</dc:creator>
</cp:coreProperties>
</file>