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yax\OneDrive\Documentos\GitHub\tesis_entrega\codigo_y_datos\resultados_pruebas\"/>
    </mc:Choice>
  </mc:AlternateContent>
  <xr:revisionPtr revIDLastSave="0" documentId="13_ncr:1_{A9D32F68-95D7-4578-9EE4-EBA807BA0B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K59" i="1"/>
  <c r="E77" i="1"/>
  <c r="D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<sst xmlns="http://schemas.openxmlformats.org/spreadsheetml/2006/main" count="9" uniqueCount="9">
  <si>
    <t>N° de Clientes</t>
  </si>
  <si>
    <t>Máximo por tipo</t>
  </si>
  <si>
    <t>Máximo por Cliente</t>
  </si>
  <si>
    <t>Tiempo HVRP-FVL prueba 1</t>
  </si>
  <si>
    <t>Tiempo HVRP-FVL prueba 2</t>
  </si>
  <si>
    <t>Porcentaje aumento de tiempo</t>
  </si>
  <si>
    <t>Horas</t>
  </si>
  <si>
    <t>Experimento 1</t>
  </si>
  <si>
    <t>Experimento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</si>
</sst>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Duracion en horas de cada experimento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Pruebas</c:v>
              </c:pt>
            </c:strLit>
          </c:cat>
          <c:val>
            <c:numRef>
              <c:f>Sheet1!$K$59</c:f>
              <c:numCache>
                <c:formatCode>General</c:formatCode>
                <c:ptCount val="1"/>
                <c:pt idx="0">
                  <c:v>63.301290793220204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4164-BD0A-7F76F53D1F99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Pruebas</c:v>
              </c:pt>
            </c:strLit>
          </c:cat>
          <c:val>
            <c:numRef>
              <c:f>Sheet1!$L$59</c:f>
              <c:numCache>
                <c:formatCode>General</c:formatCode>
                <c:ptCount val="1"/>
                <c:pt idx="0">
                  <c:v>135.015396411154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164-BD0A-7F76F53D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320975"/>
        <c:axId val="1968277327"/>
      </c:barChart>
      <c:catAx>
        <c:axId val="19653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8277327"/>
        <c:crosses val="autoZero"/>
        <c:auto val="1"/>
        <c:lblAlgn val="ctr"/>
        <c:lblOffset val="100"/>
        <c:noMultiLvlLbl val="0"/>
      </c:catAx>
      <c:valAx>
        <c:axId val="19682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5320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23812</xdr:rowOff>
    </xdr:from>
    <xdr:to>
      <xdr:col>12</xdr:col>
      <xdr:colOff>466725</xdr:colOff>
      <xdr:row>18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D64F77-FD4B-26B2-6CB0-64D04256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83D15-9925-42BF-A6BB-5D71A106CE33}" name="Tabla1" displayName="Tabla1" ref="A1:F76" totalsRowShown="0" headerRowDxfId="1" dataDxfId="0" headerRowBorderDxfId="8">
  <autoFilter ref="A1:F76" xr:uid="{79583D15-9925-42BF-A6BB-5D71A106CE33}"/>
  <tableColumns count="6">
    <tableColumn id="1" xr3:uid="{1B064BF9-4855-40EC-9D3C-9562EB7149AD}" name="N° de Clientes" dataDxfId="7"/>
    <tableColumn id="2" xr3:uid="{9F1C6C52-AF93-4A59-AFD6-0F0F6D1A047B}" name="Máximo por tipo" dataDxfId="6"/>
    <tableColumn id="3" xr3:uid="{4E0B16A1-9925-407E-B0FD-F863B245B67B}" name="Máximo por Cliente" dataDxfId="5"/>
    <tableColumn id="4" xr3:uid="{7B1F5376-D473-458E-8EE6-03B2213D3119}" name="Tiempo HVRP-FVL prueba 1" dataDxfId="4"/>
    <tableColumn id="5" xr3:uid="{DB0616B1-A0D7-4B9D-8E8B-75A4D86FFE45}" name="Tiempo HVRP-FVL prueba 2" dataDxfId="3"/>
    <tableColumn id="6" xr3:uid="{47FDB70C-0287-4F75-AF4F-CDE91B9713E1}" name="Porcentaje aumento de tiempo" dataDxfId="2">
      <calculatedColumnFormula>(E2-D2)/D2*100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workbookViewId="0">
      <selection activeCell="P28" sqref="P28"/>
    </sheetView>
  </sheetViews>
  <sheetFormatPr baseColWidth="10" defaultColWidth="9.140625" defaultRowHeight="15" x14ac:dyDescent="0.25"/>
  <cols>
    <col min="1" max="2" width="11.28515625" customWidth="1"/>
    <col min="3" max="3" width="10.5703125" customWidth="1"/>
    <col min="4" max="5" width="17.5703125" customWidth="1"/>
    <col min="6" max="6" width="17.140625" customWidth="1"/>
    <col min="11" max="12" width="13.85546875" bestFit="1" customWidth="1"/>
  </cols>
  <sheetData>
    <row r="1" spans="1:6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>
        <v>10</v>
      </c>
      <c r="B2" s="3">
        <v>1</v>
      </c>
      <c r="C2" s="3">
        <v>5</v>
      </c>
      <c r="D2" s="3">
        <v>504.26009678840637</v>
      </c>
      <c r="E2" s="3">
        <v>1096.589978456497</v>
      </c>
      <c r="F2" s="3">
        <f>(E2-D2)/D2*100</f>
        <v>117.4651505127203</v>
      </c>
    </row>
    <row r="3" spans="1:6" x14ac:dyDescent="0.25">
      <c r="A3" s="3">
        <v>10</v>
      </c>
      <c r="B3" s="3">
        <v>2</v>
      </c>
      <c r="C3" s="3">
        <v>5</v>
      </c>
      <c r="D3" s="3">
        <v>512.61139488220215</v>
      </c>
      <c r="E3" s="3">
        <v>1069.98631978035</v>
      </c>
      <c r="F3" s="3">
        <f t="shared" ref="F3:F66" si="0">(E3-D3)/D3*100</f>
        <v>108.73244927109596</v>
      </c>
    </row>
    <row r="4" spans="1:6" x14ac:dyDescent="0.25">
      <c r="A4" s="3">
        <v>10</v>
      </c>
      <c r="B4" s="3">
        <v>2</v>
      </c>
      <c r="C4" s="3">
        <v>10</v>
      </c>
      <c r="D4" s="3">
        <v>534.38390183448792</v>
      </c>
      <c r="E4" s="3">
        <v>1087.6013600826259</v>
      </c>
      <c r="F4" s="3">
        <f t="shared" si="0"/>
        <v>103.52434950772214</v>
      </c>
    </row>
    <row r="5" spans="1:6" x14ac:dyDescent="0.25">
      <c r="A5" s="3">
        <v>10</v>
      </c>
      <c r="B5" s="3">
        <v>3</v>
      </c>
      <c r="C5" s="3">
        <v>5</v>
      </c>
      <c r="D5" s="3">
        <v>503.1119532585144</v>
      </c>
      <c r="E5" s="3">
        <v>1053.6526005268099</v>
      </c>
      <c r="F5" s="3">
        <f t="shared" si="0"/>
        <v>109.42706562676534</v>
      </c>
    </row>
    <row r="6" spans="1:6" x14ac:dyDescent="0.25">
      <c r="A6" s="3">
        <v>10</v>
      </c>
      <c r="B6" s="3">
        <v>3</v>
      </c>
      <c r="C6" s="3">
        <v>10</v>
      </c>
      <c r="D6" s="3">
        <v>557.33455967903137</v>
      </c>
      <c r="E6" s="3">
        <v>1178.1112148761749</v>
      </c>
      <c r="F6" s="3">
        <f t="shared" si="0"/>
        <v>111.38312606249438</v>
      </c>
    </row>
    <row r="7" spans="1:6" x14ac:dyDescent="0.25">
      <c r="A7" s="3">
        <v>10</v>
      </c>
      <c r="B7" s="3">
        <v>3</v>
      </c>
      <c r="C7" s="3">
        <v>15</v>
      </c>
      <c r="D7" s="3">
        <v>570.31069612503052</v>
      </c>
      <c r="E7" s="3">
        <v>1219.41822218895</v>
      </c>
      <c r="F7" s="3">
        <f t="shared" si="0"/>
        <v>113.81647415597729</v>
      </c>
    </row>
    <row r="8" spans="1:6" x14ac:dyDescent="0.25">
      <c r="A8" s="3">
        <v>10</v>
      </c>
      <c r="B8" s="3">
        <v>4</v>
      </c>
      <c r="C8" s="3">
        <v>5</v>
      </c>
      <c r="D8" s="3">
        <v>537.02241826057434</v>
      </c>
      <c r="E8" s="3">
        <v>1083.9788227081301</v>
      </c>
      <c r="F8" s="3">
        <f t="shared" si="0"/>
        <v>101.84982709272322</v>
      </c>
    </row>
    <row r="9" spans="1:6" x14ac:dyDescent="0.25">
      <c r="A9" s="3">
        <v>10</v>
      </c>
      <c r="B9" s="3">
        <v>4</v>
      </c>
      <c r="C9" s="3">
        <v>10</v>
      </c>
      <c r="D9" s="3">
        <v>638.30154323577881</v>
      </c>
      <c r="E9" s="3">
        <v>1169.4465599060061</v>
      </c>
      <c r="F9" s="3">
        <f t="shared" si="0"/>
        <v>83.212240718965404</v>
      </c>
    </row>
    <row r="10" spans="1:6" x14ac:dyDescent="0.25">
      <c r="A10" s="3">
        <v>10</v>
      </c>
      <c r="B10" s="3">
        <v>4</v>
      </c>
      <c r="C10" s="3">
        <v>15</v>
      </c>
      <c r="D10" s="3">
        <v>593.51051640510559</v>
      </c>
      <c r="E10" s="3">
        <v>1361.834662437439</v>
      </c>
      <c r="F10" s="3">
        <f t="shared" si="0"/>
        <v>129.45417558665585</v>
      </c>
    </row>
    <row r="11" spans="1:6" x14ac:dyDescent="0.25">
      <c r="A11" s="3">
        <v>10</v>
      </c>
      <c r="B11" s="3">
        <v>4</v>
      </c>
      <c r="C11" s="3">
        <v>20</v>
      </c>
      <c r="D11" s="3">
        <v>636.23801970481873</v>
      </c>
      <c r="E11" s="3">
        <v>1346.4577579498291</v>
      </c>
      <c r="F11" s="3">
        <f t="shared" si="0"/>
        <v>111.62799396592416</v>
      </c>
    </row>
    <row r="12" spans="1:6" x14ac:dyDescent="0.25">
      <c r="A12" s="3">
        <v>10</v>
      </c>
      <c r="B12" s="3">
        <v>5</v>
      </c>
      <c r="C12" s="3">
        <v>5</v>
      </c>
      <c r="D12" s="3">
        <v>526.46311688423157</v>
      </c>
      <c r="E12" s="3">
        <v>1096.187632083893</v>
      </c>
      <c r="F12" s="3">
        <f t="shared" si="0"/>
        <v>108.21736545790026</v>
      </c>
    </row>
    <row r="13" spans="1:6" x14ac:dyDescent="0.25">
      <c r="A13" s="3">
        <v>10</v>
      </c>
      <c r="B13" s="3">
        <v>5</v>
      </c>
      <c r="C13" s="3">
        <v>10</v>
      </c>
      <c r="D13" s="3">
        <v>572.9316074848175</v>
      </c>
      <c r="E13" s="3">
        <v>1206.485155582428</v>
      </c>
      <c r="F13" s="3">
        <f t="shared" si="0"/>
        <v>110.58100824266349</v>
      </c>
    </row>
    <row r="14" spans="1:6" x14ac:dyDescent="0.25">
      <c r="A14" s="3">
        <v>10</v>
      </c>
      <c r="B14" s="3">
        <v>5</v>
      </c>
      <c r="C14" s="3">
        <v>15</v>
      </c>
      <c r="D14" s="3">
        <v>661.99883127212524</v>
      </c>
      <c r="E14" s="3">
        <v>1368.903243303299</v>
      </c>
      <c r="F14" s="3">
        <f t="shared" si="0"/>
        <v>106.78333233198553</v>
      </c>
    </row>
    <row r="15" spans="1:6" x14ac:dyDescent="0.25">
      <c r="A15" s="3">
        <v>10</v>
      </c>
      <c r="B15" s="3">
        <v>5</v>
      </c>
      <c r="C15" s="3">
        <v>20</v>
      </c>
      <c r="D15" s="3">
        <v>802.80185508728027</v>
      </c>
      <c r="E15" s="3">
        <v>1683.709545612335</v>
      </c>
      <c r="F15" s="3">
        <f t="shared" si="0"/>
        <v>109.72915482728709</v>
      </c>
    </row>
    <row r="16" spans="1:6" x14ac:dyDescent="0.25">
      <c r="A16" s="3">
        <v>10</v>
      </c>
      <c r="B16" s="3">
        <v>5</v>
      </c>
      <c r="C16" s="3">
        <v>25</v>
      </c>
      <c r="D16" s="3">
        <v>651.13012099266052</v>
      </c>
      <c r="E16" s="3">
        <v>1495.290707349777</v>
      </c>
      <c r="F16" s="3">
        <f t="shared" si="0"/>
        <v>129.64545167564623</v>
      </c>
    </row>
    <row r="17" spans="1:6" x14ac:dyDescent="0.25">
      <c r="A17" s="3">
        <v>20</v>
      </c>
      <c r="B17" s="3">
        <v>1</v>
      </c>
      <c r="C17" s="3">
        <v>5</v>
      </c>
      <c r="D17" s="3">
        <v>996.01380753517162</v>
      </c>
      <c r="E17" s="3">
        <v>2146.2867939472198</v>
      </c>
      <c r="F17" s="3">
        <f t="shared" si="0"/>
        <v>115.48765465999121</v>
      </c>
    </row>
    <row r="18" spans="1:6" x14ac:dyDescent="0.25">
      <c r="A18" s="3">
        <v>20</v>
      </c>
      <c r="B18" s="3">
        <v>2</v>
      </c>
      <c r="C18" s="3">
        <v>5</v>
      </c>
      <c r="D18" s="3">
        <v>1078.6935038566589</v>
      </c>
      <c r="E18" s="3">
        <v>2267.0608987808232</v>
      </c>
      <c r="F18" s="3">
        <f t="shared" si="0"/>
        <v>110.16728947336641</v>
      </c>
    </row>
    <row r="19" spans="1:6" x14ac:dyDescent="0.25">
      <c r="A19" s="3">
        <v>20</v>
      </c>
      <c r="B19" s="3">
        <v>2</v>
      </c>
      <c r="C19" s="3">
        <v>10</v>
      </c>
      <c r="D19" s="3">
        <v>1218.7830104827881</v>
      </c>
      <c r="E19" s="3">
        <v>2490.1126339435582</v>
      </c>
      <c r="F19" s="3">
        <f t="shared" si="0"/>
        <v>104.3114001857613</v>
      </c>
    </row>
    <row r="20" spans="1:6" x14ac:dyDescent="0.25">
      <c r="A20" s="3">
        <v>20</v>
      </c>
      <c r="B20" s="3">
        <v>3</v>
      </c>
      <c r="C20" s="3">
        <v>5</v>
      </c>
      <c r="D20" s="3">
        <v>1055.1278917789459</v>
      </c>
      <c r="E20" s="3">
        <v>2198.38327050209</v>
      </c>
      <c r="F20" s="3">
        <f t="shared" si="0"/>
        <v>108.35230379471963</v>
      </c>
    </row>
    <row r="21" spans="1:6" x14ac:dyDescent="0.25">
      <c r="A21" s="3">
        <v>20</v>
      </c>
      <c r="B21" s="3">
        <v>3</v>
      </c>
      <c r="C21" s="3">
        <v>10</v>
      </c>
      <c r="D21" s="3">
        <v>1292.7086803913121</v>
      </c>
      <c r="E21" s="3">
        <v>2779.0900187492371</v>
      </c>
      <c r="F21" s="3">
        <f t="shared" si="0"/>
        <v>114.98192600578707</v>
      </c>
    </row>
    <row r="22" spans="1:6" x14ac:dyDescent="0.25">
      <c r="A22" s="3">
        <v>20</v>
      </c>
      <c r="B22" s="3">
        <v>3</v>
      </c>
      <c r="C22" s="3">
        <v>15</v>
      </c>
      <c r="D22" s="3">
        <v>1368.0408818721769</v>
      </c>
      <c r="E22" s="3">
        <v>2737.4572260379791</v>
      </c>
      <c r="F22" s="3">
        <f t="shared" si="0"/>
        <v>100.10054248464732</v>
      </c>
    </row>
    <row r="23" spans="1:6" x14ac:dyDescent="0.25">
      <c r="A23" s="3">
        <v>20</v>
      </c>
      <c r="B23" s="3">
        <v>4</v>
      </c>
      <c r="C23" s="3">
        <v>5</v>
      </c>
      <c r="D23" s="3">
        <v>1078.4576473236079</v>
      </c>
      <c r="E23" s="3">
        <v>2307.307332277298</v>
      </c>
      <c r="F23" s="3">
        <f t="shared" si="0"/>
        <v>113.94510373247459</v>
      </c>
    </row>
    <row r="24" spans="1:6" x14ac:dyDescent="0.25">
      <c r="A24" s="3">
        <v>20</v>
      </c>
      <c r="B24" s="3">
        <v>4</v>
      </c>
      <c r="C24" s="3">
        <v>10</v>
      </c>
      <c r="D24" s="3">
        <v>1367.8470957279201</v>
      </c>
      <c r="E24" s="3">
        <v>2871.7256140708919</v>
      </c>
      <c r="F24" s="3">
        <f t="shared" si="0"/>
        <v>109.94492900850592</v>
      </c>
    </row>
    <row r="25" spans="1:6" x14ac:dyDescent="0.25">
      <c r="A25" s="3">
        <v>20</v>
      </c>
      <c r="B25" s="3">
        <v>4</v>
      </c>
      <c r="C25" s="3">
        <v>15</v>
      </c>
      <c r="D25" s="3">
        <v>1422.385140180588</v>
      </c>
      <c r="E25" s="3">
        <v>3008.2490234375</v>
      </c>
      <c r="F25" s="3">
        <f t="shared" si="0"/>
        <v>111.49328254762058</v>
      </c>
    </row>
    <row r="26" spans="1:6" x14ac:dyDescent="0.25">
      <c r="A26" s="3">
        <v>20</v>
      </c>
      <c r="B26" s="3">
        <v>4</v>
      </c>
      <c r="C26" s="3">
        <v>20</v>
      </c>
      <c r="D26" s="3">
        <v>1449.204318761826</v>
      </c>
      <c r="E26" s="3">
        <v>3680.0065367221828</v>
      </c>
      <c r="F26" s="3">
        <f t="shared" si="0"/>
        <v>153.9328988383304</v>
      </c>
    </row>
    <row r="27" spans="1:6" x14ac:dyDescent="0.25">
      <c r="A27" s="3">
        <v>20</v>
      </c>
      <c r="B27" s="3">
        <v>5</v>
      </c>
      <c r="C27" s="3">
        <v>5</v>
      </c>
      <c r="D27" s="3">
        <v>1093.6344428062439</v>
      </c>
      <c r="E27" s="3">
        <v>2433.903000831604</v>
      </c>
      <c r="F27" s="3">
        <f t="shared" si="0"/>
        <v>122.55178746805542</v>
      </c>
    </row>
    <row r="28" spans="1:6" x14ac:dyDescent="0.25">
      <c r="A28" s="3">
        <v>20</v>
      </c>
      <c r="B28" s="3">
        <v>5</v>
      </c>
      <c r="C28" s="3">
        <v>10</v>
      </c>
      <c r="D28" s="3">
        <v>1348.1089339256289</v>
      </c>
      <c r="E28" s="3">
        <v>3351.5600483417511</v>
      </c>
      <c r="F28" s="3">
        <f t="shared" si="0"/>
        <v>148.61196035413607</v>
      </c>
    </row>
    <row r="29" spans="1:6" x14ac:dyDescent="0.25">
      <c r="A29" s="3">
        <v>20</v>
      </c>
      <c r="B29" s="3">
        <v>5</v>
      </c>
      <c r="C29" s="3">
        <v>15</v>
      </c>
      <c r="D29" s="3">
        <v>1923.0470519065859</v>
      </c>
      <c r="E29" s="3">
        <v>3979.227534770966</v>
      </c>
      <c r="F29" s="3">
        <f t="shared" si="0"/>
        <v>106.92304594553732</v>
      </c>
    </row>
    <row r="30" spans="1:6" x14ac:dyDescent="0.25">
      <c r="A30" s="3">
        <v>20</v>
      </c>
      <c r="B30" s="3">
        <v>5</v>
      </c>
      <c r="C30" s="3">
        <v>20</v>
      </c>
      <c r="D30" s="3">
        <v>1496.9700088500981</v>
      </c>
      <c r="E30" s="3">
        <v>3752.4029431343079</v>
      </c>
      <c r="F30" s="3">
        <f t="shared" si="0"/>
        <v>150.66654114311396</v>
      </c>
    </row>
    <row r="31" spans="1:6" x14ac:dyDescent="0.25">
      <c r="A31" s="3">
        <v>20</v>
      </c>
      <c r="B31" s="3">
        <v>5</v>
      </c>
      <c r="C31" s="3">
        <v>25</v>
      </c>
      <c r="D31" s="3">
        <v>1491.538828134537</v>
      </c>
      <c r="E31" s="3">
        <v>3603.104012966156</v>
      </c>
      <c r="F31" s="3">
        <f t="shared" si="0"/>
        <v>141.56957532728447</v>
      </c>
    </row>
    <row r="32" spans="1:6" x14ac:dyDescent="0.25">
      <c r="A32" s="3">
        <v>30</v>
      </c>
      <c r="B32" s="3">
        <v>1</v>
      </c>
      <c r="C32" s="3">
        <v>5</v>
      </c>
      <c r="D32" s="3">
        <v>1830.6794691085811</v>
      </c>
      <c r="E32" s="3">
        <v>3857.2701776027679</v>
      </c>
      <c r="F32" s="3">
        <f t="shared" si="0"/>
        <v>110.70155877593371</v>
      </c>
    </row>
    <row r="33" spans="1:6" x14ac:dyDescent="0.25">
      <c r="A33" s="3">
        <v>30</v>
      </c>
      <c r="B33" s="3">
        <v>2</v>
      </c>
      <c r="C33" s="3">
        <v>5</v>
      </c>
      <c r="D33" s="3">
        <v>2018.6513600349419</v>
      </c>
      <c r="E33" s="3">
        <v>4085.8085553646092</v>
      </c>
      <c r="F33" s="3">
        <f t="shared" si="0"/>
        <v>102.4028832444789</v>
      </c>
    </row>
    <row r="34" spans="1:6" x14ac:dyDescent="0.25">
      <c r="A34" s="3">
        <v>30</v>
      </c>
      <c r="B34" s="3">
        <v>2</v>
      </c>
      <c r="C34" s="3">
        <v>10</v>
      </c>
      <c r="D34" s="3">
        <v>2228.5974552631378</v>
      </c>
      <c r="E34" s="3">
        <v>4569.2908976078033</v>
      </c>
      <c r="F34" s="3">
        <f t="shared" si="0"/>
        <v>105.0298893959875</v>
      </c>
    </row>
    <row r="35" spans="1:6" x14ac:dyDescent="0.25">
      <c r="A35" s="3">
        <v>30</v>
      </c>
      <c r="B35" s="3">
        <v>3</v>
      </c>
      <c r="C35" s="3">
        <v>5</v>
      </c>
      <c r="D35" s="3">
        <v>2019.3109149932859</v>
      </c>
      <c r="E35" s="3">
        <v>4158.0044598579407</v>
      </c>
      <c r="F35" s="3">
        <f t="shared" si="0"/>
        <v>105.91204796571733</v>
      </c>
    </row>
    <row r="36" spans="1:6" x14ac:dyDescent="0.25">
      <c r="A36" s="3">
        <v>30</v>
      </c>
      <c r="B36" s="3">
        <v>3</v>
      </c>
      <c r="C36" s="3">
        <v>10</v>
      </c>
      <c r="D36" s="3">
        <v>2674.9509735107422</v>
      </c>
      <c r="E36" s="3">
        <v>5040.6632289886484</v>
      </c>
      <c r="F36" s="3">
        <f t="shared" si="0"/>
        <v>88.439462214629856</v>
      </c>
    </row>
    <row r="37" spans="1:6" x14ac:dyDescent="0.25">
      <c r="A37" s="3">
        <v>30</v>
      </c>
      <c r="B37" s="3">
        <v>3</v>
      </c>
      <c r="C37" s="3">
        <v>15</v>
      </c>
      <c r="D37" s="3">
        <v>3053.5375113487239</v>
      </c>
      <c r="E37" s="3">
        <v>5136.3397493362427</v>
      </c>
      <c r="F37" s="3">
        <f t="shared" si="0"/>
        <v>68.209485891252768</v>
      </c>
    </row>
    <row r="38" spans="1:6" x14ac:dyDescent="0.25">
      <c r="A38" s="3">
        <v>30</v>
      </c>
      <c r="B38" s="3">
        <v>4</v>
      </c>
      <c r="C38" s="3">
        <v>5</v>
      </c>
      <c r="D38" s="3">
        <v>2139.2525894641881</v>
      </c>
      <c r="E38" s="3">
        <v>4295.0530686378479</v>
      </c>
      <c r="F38" s="3">
        <f t="shared" si="0"/>
        <v>100.77353603735108</v>
      </c>
    </row>
    <row r="39" spans="1:6" x14ac:dyDescent="0.25">
      <c r="A39" s="3">
        <v>30</v>
      </c>
      <c r="B39" s="3">
        <v>4</v>
      </c>
      <c r="C39" s="3">
        <v>10</v>
      </c>
      <c r="D39" s="3">
        <v>3001.4027066230769</v>
      </c>
      <c r="E39" s="3">
        <v>5767.1795780658722</v>
      </c>
      <c r="F39" s="3">
        <f t="shared" si="0"/>
        <v>92.149476154588143</v>
      </c>
    </row>
    <row r="40" spans="1:6" x14ac:dyDescent="0.25">
      <c r="A40" s="3">
        <v>30</v>
      </c>
      <c r="B40" s="3">
        <v>4</v>
      </c>
      <c r="C40" s="3">
        <v>15</v>
      </c>
      <c r="D40" s="3">
        <v>3513.6341607570648</v>
      </c>
      <c r="E40" s="3">
        <v>5771.4312677383423</v>
      </c>
      <c r="F40" s="3">
        <f t="shared" si="0"/>
        <v>64.258172697603825</v>
      </c>
    </row>
    <row r="41" spans="1:6" x14ac:dyDescent="0.25">
      <c r="A41" s="3">
        <v>30</v>
      </c>
      <c r="B41" s="3">
        <v>4</v>
      </c>
      <c r="C41" s="3">
        <v>20</v>
      </c>
      <c r="D41" s="3">
        <v>3629.894938230515</v>
      </c>
      <c r="E41" s="3">
        <v>7232.8417389392853</v>
      </c>
      <c r="F41" s="3">
        <f t="shared" si="0"/>
        <v>99.257605578665007</v>
      </c>
    </row>
    <row r="42" spans="1:6" x14ac:dyDescent="0.25">
      <c r="A42" s="3">
        <v>30</v>
      </c>
      <c r="B42" s="3">
        <v>5</v>
      </c>
      <c r="C42" s="3">
        <v>5</v>
      </c>
      <c r="D42" s="3">
        <v>1998.706403493881</v>
      </c>
      <c r="E42" s="3">
        <v>4143.7504596710214</v>
      </c>
      <c r="F42" s="3">
        <f t="shared" si="0"/>
        <v>107.32161824405277</v>
      </c>
    </row>
    <row r="43" spans="1:6" x14ac:dyDescent="0.25">
      <c r="A43" s="3">
        <v>30</v>
      </c>
      <c r="B43" s="3">
        <v>5</v>
      </c>
      <c r="C43" s="3">
        <v>10</v>
      </c>
      <c r="D43" s="3">
        <v>2765.3120262622838</v>
      </c>
      <c r="E43" s="3">
        <v>5956.5334129333496</v>
      </c>
      <c r="F43" s="3">
        <f t="shared" si="0"/>
        <v>115.40185542766615</v>
      </c>
    </row>
    <row r="44" spans="1:6" x14ac:dyDescent="0.25">
      <c r="A44" s="3">
        <v>30</v>
      </c>
      <c r="B44" s="3">
        <v>5</v>
      </c>
      <c r="C44" s="3">
        <v>15</v>
      </c>
      <c r="D44" s="3">
        <v>3084.7309310436249</v>
      </c>
      <c r="E44" s="3">
        <v>6743.6043264865884</v>
      </c>
      <c r="F44" s="3">
        <f t="shared" si="0"/>
        <v>118.61240014879013</v>
      </c>
    </row>
    <row r="45" spans="1:6" x14ac:dyDescent="0.25">
      <c r="A45" s="3">
        <v>30</v>
      </c>
      <c r="B45" s="3">
        <v>5</v>
      </c>
      <c r="C45" s="3">
        <v>20</v>
      </c>
      <c r="D45" s="3">
        <v>4265.2984006404877</v>
      </c>
      <c r="E45" s="3">
        <v>6873.2582359313956</v>
      </c>
      <c r="F45" s="3">
        <f t="shared" si="0"/>
        <v>61.143666640047748</v>
      </c>
    </row>
    <row r="46" spans="1:6" x14ac:dyDescent="0.25">
      <c r="A46" s="3">
        <v>30</v>
      </c>
      <c r="B46" s="3">
        <v>5</v>
      </c>
      <c r="C46" s="3">
        <v>25</v>
      </c>
      <c r="D46" s="3">
        <v>3892.493120193481</v>
      </c>
      <c r="E46" s="3">
        <v>8615.1599638462067</v>
      </c>
      <c r="F46" s="3">
        <f t="shared" si="0"/>
        <v>121.32755788706389</v>
      </c>
    </row>
    <row r="47" spans="1:6" x14ac:dyDescent="0.25">
      <c r="A47" s="3">
        <v>40</v>
      </c>
      <c r="B47" s="3">
        <v>1</v>
      </c>
      <c r="C47" s="3">
        <v>5</v>
      </c>
      <c r="D47" s="3">
        <v>3278.143417596817</v>
      </c>
      <c r="E47" s="3">
        <v>6056.1390528678894</v>
      </c>
      <c r="F47" s="3">
        <f t="shared" si="0"/>
        <v>84.742956039049716</v>
      </c>
    </row>
    <row r="48" spans="1:6" x14ac:dyDescent="0.25">
      <c r="A48" s="3">
        <v>40</v>
      </c>
      <c r="B48" s="3">
        <v>2</v>
      </c>
      <c r="C48" s="3">
        <v>5</v>
      </c>
      <c r="D48" s="3">
        <v>3505.7860178947449</v>
      </c>
      <c r="E48" s="3">
        <v>7122.6792426109314</v>
      </c>
      <c r="F48" s="3">
        <f t="shared" si="0"/>
        <v>103.16925238033103</v>
      </c>
    </row>
    <row r="49" spans="1:12" x14ac:dyDescent="0.25">
      <c r="A49" s="3">
        <v>40</v>
      </c>
      <c r="B49" s="3">
        <v>2</v>
      </c>
      <c r="C49" s="3">
        <v>10</v>
      </c>
      <c r="D49" s="3">
        <v>3690.5437576770778</v>
      </c>
      <c r="E49" s="3">
        <v>7655.723415851593</v>
      </c>
      <c r="F49" s="3">
        <f t="shared" si="0"/>
        <v>107.44161073625369</v>
      </c>
    </row>
    <row r="50" spans="1:12" x14ac:dyDescent="0.25">
      <c r="A50" s="3">
        <v>40</v>
      </c>
      <c r="B50" s="3">
        <v>3</v>
      </c>
      <c r="C50" s="3">
        <v>5</v>
      </c>
      <c r="D50" s="3">
        <v>3252.102358102798</v>
      </c>
      <c r="E50" s="3">
        <v>6924.9134225845337</v>
      </c>
      <c r="F50" s="3">
        <f t="shared" si="0"/>
        <v>112.93651490798615</v>
      </c>
    </row>
    <row r="51" spans="1:12" x14ac:dyDescent="0.25">
      <c r="A51" s="3">
        <v>40</v>
      </c>
      <c r="B51" s="3">
        <v>3</v>
      </c>
      <c r="C51" s="3">
        <v>10</v>
      </c>
      <c r="D51" s="3">
        <v>3773.7328386306758</v>
      </c>
      <c r="E51" s="3">
        <v>8167.0375218391418</v>
      </c>
      <c r="F51" s="3">
        <f t="shared" si="0"/>
        <v>116.41801025858007</v>
      </c>
    </row>
    <row r="52" spans="1:12" x14ac:dyDescent="0.25">
      <c r="A52" s="3">
        <v>40</v>
      </c>
      <c r="B52" s="3">
        <v>3</v>
      </c>
      <c r="C52" s="3">
        <v>15</v>
      </c>
      <c r="D52" s="3">
        <v>4040.2028565406799</v>
      </c>
      <c r="E52" s="3">
        <v>8365.5032920837402</v>
      </c>
      <c r="F52" s="3">
        <f t="shared" si="0"/>
        <v>107.05651644547591</v>
      </c>
    </row>
    <row r="53" spans="1:12" x14ac:dyDescent="0.25">
      <c r="A53" s="3">
        <v>40</v>
      </c>
      <c r="B53" s="3">
        <v>4</v>
      </c>
      <c r="C53" s="3">
        <v>5</v>
      </c>
      <c r="D53" s="3">
        <v>3167.158710956573</v>
      </c>
      <c r="E53" s="3">
        <v>6678.4447336196899</v>
      </c>
      <c r="F53" s="3">
        <f t="shared" si="0"/>
        <v>110.8654899584305</v>
      </c>
    </row>
    <row r="54" spans="1:12" x14ac:dyDescent="0.25">
      <c r="A54" s="3">
        <v>40</v>
      </c>
      <c r="B54" s="3">
        <v>4</v>
      </c>
      <c r="C54" s="3">
        <v>10</v>
      </c>
      <c r="D54" s="3">
        <v>4072.0080718994141</v>
      </c>
      <c r="E54" s="3">
        <v>9032.0956027507782</v>
      </c>
      <c r="F54" s="3">
        <f t="shared" si="0"/>
        <v>121.80937373578682</v>
      </c>
    </row>
    <row r="55" spans="1:12" x14ac:dyDescent="0.25">
      <c r="A55" s="3">
        <v>40</v>
      </c>
      <c r="B55" s="3">
        <v>4</v>
      </c>
      <c r="C55" s="3">
        <v>15</v>
      </c>
      <c r="D55" s="3">
        <v>4642.1514437198639</v>
      </c>
      <c r="E55" s="3">
        <v>9831.7271161079407</v>
      </c>
      <c r="F55" s="3">
        <f t="shared" si="0"/>
        <v>111.7924681110694</v>
      </c>
    </row>
    <row r="56" spans="1:12" x14ac:dyDescent="0.25">
      <c r="A56" s="3">
        <v>40</v>
      </c>
      <c r="B56" s="3">
        <v>4</v>
      </c>
      <c r="C56" s="3">
        <v>20</v>
      </c>
      <c r="D56" s="3">
        <v>4798.8929173946381</v>
      </c>
      <c r="E56" s="3">
        <v>11173.712310791019</v>
      </c>
      <c r="F56" s="3">
        <f t="shared" si="0"/>
        <v>132.83937572954488</v>
      </c>
    </row>
    <row r="57" spans="1:12" x14ac:dyDescent="0.25">
      <c r="A57" s="3">
        <v>40</v>
      </c>
      <c r="B57" s="3">
        <v>5</v>
      </c>
      <c r="C57" s="3">
        <v>5</v>
      </c>
      <c r="D57" s="3">
        <v>3152.6712701320648</v>
      </c>
      <c r="E57" s="3">
        <v>6551.6848404407501</v>
      </c>
      <c r="F57" s="3">
        <f t="shared" si="0"/>
        <v>107.81376423575875</v>
      </c>
    </row>
    <row r="58" spans="1:12" x14ac:dyDescent="0.25">
      <c r="A58" s="3">
        <v>40</v>
      </c>
      <c r="B58" s="3">
        <v>5</v>
      </c>
      <c r="C58" s="3">
        <v>10</v>
      </c>
      <c r="D58" s="3">
        <v>4478.6418716907501</v>
      </c>
      <c r="E58" s="3">
        <v>9859.1642513275165</v>
      </c>
      <c r="F58" s="3">
        <f t="shared" si="0"/>
        <v>120.13736605390919</v>
      </c>
      <c r="K58" t="s">
        <v>7</v>
      </c>
      <c r="L58" t="s">
        <v>8</v>
      </c>
    </row>
    <row r="59" spans="1:12" x14ac:dyDescent="0.25">
      <c r="A59" s="3">
        <v>40</v>
      </c>
      <c r="B59" s="3">
        <v>5</v>
      </c>
      <c r="C59" s="3">
        <v>15</v>
      </c>
      <c r="D59" s="3">
        <v>4631.5894842147827</v>
      </c>
      <c r="E59" s="3">
        <v>12852.141200065609</v>
      </c>
      <c r="F59" s="3">
        <f t="shared" si="0"/>
        <v>177.48878098691208</v>
      </c>
      <c r="J59" t="s">
        <v>6</v>
      </c>
      <c r="K59">
        <f>D77/60/60</f>
        <v>63.301290793220204</v>
      </c>
      <c r="L59">
        <f>E77/60/60</f>
        <v>135.015396411154</v>
      </c>
    </row>
    <row r="60" spans="1:12" x14ac:dyDescent="0.25">
      <c r="A60" s="3">
        <v>40</v>
      </c>
      <c r="B60" s="3">
        <v>5</v>
      </c>
      <c r="C60" s="3">
        <v>20</v>
      </c>
      <c r="D60" s="3">
        <v>4911.0681126117706</v>
      </c>
      <c r="E60" s="3">
        <v>10828.092236995701</v>
      </c>
      <c r="F60" s="3">
        <f t="shared" si="0"/>
        <v>120.48344654778529</v>
      </c>
    </row>
    <row r="61" spans="1:12" x14ac:dyDescent="0.25">
      <c r="A61" s="3">
        <v>40</v>
      </c>
      <c r="B61" s="3">
        <v>5</v>
      </c>
      <c r="C61" s="3">
        <v>25</v>
      </c>
      <c r="D61" s="3">
        <v>6647.3693187236786</v>
      </c>
      <c r="E61" s="3">
        <v>12241.73667287826</v>
      </c>
      <c r="F61" s="3">
        <f t="shared" si="0"/>
        <v>84.159117478201466</v>
      </c>
    </row>
    <row r="62" spans="1:12" x14ac:dyDescent="0.25">
      <c r="A62" s="3">
        <v>50</v>
      </c>
      <c r="B62" s="3">
        <v>1</v>
      </c>
      <c r="C62" s="3">
        <v>5</v>
      </c>
      <c r="D62" s="3">
        <v>4289.6654891967773</v>
      </c>
      <c r="E62" s="3">
        <v>8863.2927544116974</v>
      </c>
      <c r="F62" s="3">
        <f t="shared" si="0"/>
        <v>106.61967178404193</v>
      </c>
    </row>
    <row r="63" spans="1:12" x14ac:dyDescent="0.25">
      <c r="A63" s="3">
        <v>50</v>
      </c>
      <c r="B63" s="3">
        <v>2</v>
      </c>
      <c r="C63" s="3">
        <v>5</v>
      </c>
      <c r="D63" s="3">
        <v>4652.0147414207458</v>
      </c>
      <c r="E63" s="3">
        <v>9827.1526548862457</v>
      </c>
      <c r="F63" s="3">
        <f t="shared" si="0"/>
        <v>111.24508844279779</v>
      </c>
    </row>
    <row r="64" spans="1:12" x14ac:dyDescent="0.25">
      <c r="A64" s="3">
        <v>50</v>
      </c>
      <c r="B64" s="3">
        <v>2</v>
      </c>
      <c r="C64" s="3">
        <v>10</v>
      </c>
      <c r="D64" s="3">
        <v>5182.3799784183502</v>
      </c>
      <c r="E64" s="3">
        <v>11283.763869524</v>
      </c>
      <c r="F64" s="3">
        <f t="shared" si="0"/>
        <v>117.73324064453834</v>
      </c>
    </row>
    <row r="65" spans="1:6" x14ac:dyDescent="0.25">
      <c r="A65" s="3">
        <v>50</v>
      </c>
      <c r="B65" s="3">
        <v>3</v>
      </c>
      <c r="C65" s="3">
        <v>5</v>
      </c>
      <c r="D65" s="3">
        <v>4710.481986284256</v>
      </c>
      <c r="E65" s="3">
        <v>10245.52740621567</v>
      </c>
      <c r="F65" s="3">
        <f t="shared" si="0"/>
        <v>117.50486332498626</v>
      </c>
    </row>
    <row r="66" spans="1:6" x14ac:dyDescent="0.25">
      <c r="A66" s="3">
        <v>50</v>
      </c>
      <c r="B66" s="3">
        <v>3</v>
      </c>
      <c r="C66" s="3">
        <v>10</v>
      </c>
      <c r="D66" s="3">
        <v>5899.4265918731689</v>
      </c>
      <c r="E66" s="3">
        <v>12469.512362957001</v>
      </c>
      <c r="F66" s="3">
        <f t="shared" si="0"/>
        <v>111.36820958386934</v>
      </c>
    </row>
    <row r="67" spans="1:6" x14ac:dyDescent="0.25">
      <c r="A67" s="3">
        <v>50</v>
      </c>
      <c r="B67" s="3">
        <v>3</v>
      </c>
      <c r="C67" s="3">
        <v>15</v>
      </c>
      <c r="D67" s="3">
        <v>6090.6018319129944</v>
      </c>
      <c r="E67" s="3">
        <v>12291.034595966339</v>
      </c>
      <c r="F67" s="3">
        <f t="shared" ref="F67:F76" si="1">(E67-D67)/D67*100</f>
        <v>101.80328537591915</v>
      </c>
    </row>
    <row r="68" spans="1:6" x14ac:dyDescent="0.25">
      <c r="A68" s="3">
        <v>50</v>
      </c>
      <c r="B68" s="3">
        <v>4</v>
      </c>
      <c r="C68" s="3">
        <v>5</v>
      </c>
      <c r="D68" s="3">
        <v>4636.0205662250519</v>
      </c>
      <c r="E68" s="3">
        <v>10047.62367606163</v>
      </c>
      <c r="F68" s="3">
        <f t="shared" si="1"/>
        <v>116.72948884786885</v>
      </c>
    </row>
    <row r="69" spans="1:6" x14ac:dyDescent="0.25">
      <c r="A69" s="3">
        <v>50</v>
      </c>
      <c r="B69" s="3">
        <v>4</v>
      </c>
      <c r="C69" s="3">
        <v>10</v>
      </c>
      <c r="D69" s="3">
        <v>6388.3948640823364</v>
      </c>
      <c r="E69" s="3">
        <v>13668.48969292641</v>
      </c>
      <c r="F69" s="3">
        <f t="shared" si="1"/>
        <v>113.95812224718871</v>
      </c>
    </row>
    <row r="70" spans="1:6" x14ac:dyDescent="0.25">
      <c r="A70" s="3">
        <v>50</v>
      </c>
      <c r="B70" s="3">
        <v>4</v>
      </c>
      <c r="C70" s="3">
        <v>15</v>
      </c>
      <c r="D70" s="3">
        <v>8195.89777302742</v>
      </c>
      <c r="E70" s="3">
        <v>16311.260665416719</v>
      </c>
      <c r="F70" s="3">
        <f t="shared" si="1"/>
        <v>99.017375730293267</v>
      </c>
    </row>
    <row r="71" spans="1:6" x14ac:dyDescent="0.25">
      <c r="A71" s="3">
        <v>50</v>
      </c>
      <c r="B71" s="3">
        <v>4</v>
      </c>
      <c r="C71" s="3">
        <v>20</v>
      </c>
      <c r="D71" s="3">
        <v>7415.063355922699</v>
      </c>
      <c r="E71" s="3">
        <v>16944.79478597641</v>
      </c>
      <c r="F71" s="3">
        <f t="shared" si="1"/>
        <v>128.51854357308957</v>
      </c>
    </row>
    <row r="72" spans="1:6" x14ac:dyDescent="0.25">
      <c r="A72" s="3">
        <v>50</v>
      </c>
      <c r="B72" s="3">
        <v>5</v>
      </c>
      <c r="C72" s="3">
        <v>5</v>
      </c>
      <c r="D72" s="3">
        <v>4733.422256231308</v>
      </c>
      <c r="E72" s="3">
        <v>9892.0379159450513</v>
      </c>
      <c r="F72" s="3">
        <f t="shared" si="1"/>
        <v>108.98279047305974</v>
      </c>
    </row>
    <row r="73" spans="1:6" x14ac:dyDescent="0.25">
      <c r="A73" s="3">
        <v>50</v>
      </c>
      <c r="B73" s="3">
        <v>5</v>
      </c>
      <c r="C73" s="3">
        <v>10</v>
      </c>
      <c r="D73" s="3">
        <v>6612.7915184497833</v>
      </c>
      <c r="E73" s="3">
        <v>14424.009095907209</v>
      </c>
      <c r="F73" s="3">
        <f t="shared" si="1"/>
        <v>118.12284654164608</v>
      </c>
    </row>
    <row r="74" spans="1:6" x14ac:dyDescent="0.25">
      <c r="A74" s="3">
        <v>50</v>
      </c>
      <c r="B74" s="3">
        <v>5</v>
      </c>
      <c r="C74" s="3">
        <v>15</v>
      </c>
      <c r="D74" s="3">
        <v>9381.4824149608594</v>
      </c>
      <c r="E74" s="3">
        <v>22051.083021402359</v>
      </c>
      <c r="F74" s="3">
        <f t="shared" si="1"/>
        <v>135.04902579401531</v>
      </c>
    </row>
    <row r="75" spans="1:6" x14ac:dyDescent="0.25">
      <c r="A75" s="3">
        <v>50</v>
      </c>
      <c r="B75" s="3">
        <v>5</v>
      </c>
      <c r="C75" s="3">
        <v>20</v>
      </c>
      <c r="D75" s="3">
        <v>7162.221346616745</v>
      </c>
      <c r="E75" s="3">
        <v>18947.704083204269</v>
      </c>
      <c r="F75" s="3">
        <f t="shared" si="1"/>
        <v>164.55066335187607</v>
      </c>
    </row>
    <row r="76" spans="1:6" x14ac:dyDescent="0.25">
      <c r="A76" s="3">
        <v>50</v>
      </c>
      <c r="B76" s="3">
        <v>5</v>
      </c>
      <c r="C76" s="3">
        <v>25</v>
      </c>
      <c r="D76" s="3">
        <v>9893.2948567867279</v>
      </c>
      <c r="E76" s="3">
        <v>21077.625794172291</v>
      </c>
      <c r="F76" s="3">
        <f t="shared" si="1"/>
        <v>113.04960682247527</v>
      </c>
    </row>
    <row r="77" spans="1:6" x14ac:dyDescent="0.25">
      <c r="D77">
        <f>SUM(D2:D76)</f>
        <v>227884.64685559273</v>
      </c>
      <c r="E77">
        <f>SUM(E2:E76)</f>
        <v>486055.42708015442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MOYA CARRASCO FELIPE I</cp:lastModifiedBy>
  <dcterms:created xsi:type="dcterms:W3CDTF">2024-12-27T17:10:30Z</dcterms:created>
  <dcterms:modified xsi:type="dcterms:W3CDTF">2025-01-02T07:20:38Z</dcterms:modified>
</cp:coreProperties>
</file>