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cle\College_Course\資料結構\DataStruct\HW3\"/>
    </mc:Choice>
  </mc:AlternateContent>
  <xr:revisionPtr revIDLastSave="0" documentId="13_ncr:1_{9EE7D39C-D960-472F-8AA5-7EB6A7E65E28}" xr6:coauthVersionLast="36" xr6:coauthVersionMax="36" xr10:uidLastSave="{00000000-0000-0000-0000-000000000000}"/>
  <bookViews>
    <workbookView xWindow="0" yWindow="0" windowWidth="17256" windowHeight="5688" xr2:uid="{9FBA4CF1-4F7E-4CFA-8FD3-48AAC11FA0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2" i="1" l="1"/>
  <c r="R23" i="1"/>
  <c r="R21" i="1"/>
  <c r="O14" i="1"/>
  <c r="P21" i="1"/>
  <c r="P22" i="1" s="1"/>
  <c r="P23" i="1" s="1"/>
  <c r="U21" i="1"/>
  <c r="Q22" i="1"/>
  <c r="U22" i="1"/>
  <c r="V22" i="1"/>
  <c r="Q23" i="1"/>
  <c r="U23" i="1"/>
  <c r="V23" i="1"/>
  <c r="I22" i="1" l="1"/>
  <c r="I23" i="1" s="1"/>
  <c r="H22" i="1"/>
  <c r="H23" i="1" s="1"/>
  <c r="F21" i="1"/>
  <c r="F22" i="1" s="1"/>
  <c r="F23" i="1" s="1"/>
  <c r="E21" i="1"/>
  <c r="E22" i="1" s="1"/>
  <c r="E23" i="1" s="1"/>
</calcChain>
</file>

<file path=xl/sharedStrings.xml><?xml version="1.0" encoding="utf-8"?>
<sst xmlns="http://schemas.openxmlformats.org/spreadsheetml/2006/main" count="36" uniqueCount="13">
  <si>
    <t>Sorted Array</t>
    <phoneticPr fontId="1" type="noConversion"/>
  </si>
  <si>
    <t>K</t>
    <phoneticPr fontId="1" type="noConversion"/>
  </si>
  <si>
    <t>Insert</t>
    <phoneticPr fontId="1" type="noConversion"/>
  </si>
  <si>
    <t>Search</t>
    <phoneticPr fontId="1" type="noConversion"/>
  </si>
  <si>
    <t>Binary Search Tree</t>
    <phoneticPr fontId="1" type="noConversion"/>
  </si>
  <si>
    <t>Btree</t>
    <phoneticPr fontId="1" type="noConversion"/>
  </si>
  <si>
    <t>over time</t>
  </si>
  <si>
    <t>BST</t>
    <phoneticPr fontId="1" type="noConversion"/>
  </si>
  <si>
    <t>Array</t>
    <phoneticPr fontId="1" type="noConversion"/>
  </si>
  <si>
    <t>Insert (毫秒)</t>
    <phoneticPr fontId="1" type="noConversion"/>
  </si>
  <si>
    <t>Search (毫秒)</t>
    <phoneticPr fontId="1" type="noConversion"/>
  </si>
  <si>
    <t>Hash Table</t>
    <phoneticPr fontId="1" type="noConversion"/>
  </si>
  <si>
    <t>Hash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</si>
</sst>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11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1" fontId="0" fillId="0" borderId="0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7" xfId="0" applyNumberFormat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Insert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工作表1!$O$2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工作表1!$N$3:$N$23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工作表1!$O$3:$O$23</c:f>
              <c:numCache>
                <c:formatCode>General</c:formatCode>
                <c:ptCount val="21"/>
                <c:pt idx="0">
                  <c:v>1.1619999999999999</c:v>
                </c:pt>
                <c:pt idx="1">
                  <c:v>3.923</c:v>
                </c:pt>
                <c:pt idx="2">
                  <c:v>14.122999999999999</c:v>
                </c:pt>
                <c:pt idx="3">
                  <c:v>53.738</c:v>
                </c:pt>
                <c:pt idx="4">
                  <c:v>213.04</c:v>
                </c:pt>
                <c:pt idx="5">
                  <c:v>818.96400000000006</c:v>
                </c:pt>
                <c:pt idx="6">
                  <c:v>3240.1</c:v>
                </c:pt>
                <c:pt idx="7">
                  <c:v>13028.6</c:v>
                </c:pt>
                <c:pt idx="8">
                  <c:v>52450.5</c:v>
                </c:pt>
                <c:pt idx="9">
                  <c:v>250819</c:v>
                </c:pt>
                <c:pt idx="10" formatCode="0.00E+00">
                  <c:v>1037430</c:v>
                </c:pt>
                <c:pt idx="11" formatCode="0.00E+00">
                  <c:v>4149720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C-4F8E-9C4A-D7119B0ACB3E}"/>
            </c:ext>
          </c:extLst>
        </c:ser>
        <c:ser>
          <c:idx val="1"/>
          <c:order val="1"/>
          <c:tx>
            <c:strRef>
              <c:f>工作表1!$P$2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工作表1!$N$3:$N$23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工作表1!$P$3:$P$23</c:f>
              <c:numCache>
                <c:formatCode>General</c:formatCode>
                <c:ptCount val="21"/>
                <c:pt idx="0">
                  <c:v>0.49399999999999999</c:v>
                </c:pt>
                <c:pt idx="1">
                  <c:v>1.018</c:v>
                </c:pt>
                <c:pt idx="2">
                  <c:v>2.0830000000000002</c:v>
                </c:pt>
                <c:pt idx="3">
                  <c:v>4.2990000000000004</c:v>
                </c:pt>
                <c:pt idx="4">
                  <c:v>8.9949999999999992</c:v>
                </c:pt>
                <c:pt idx="5">
                  <c:v>18.91</c:v>
                </c:pt>
                <c:pt idx="6">
                  <c:v>39.305</c:v>
                </c:pt>
                <c:pt idx="7">
                  <c:v>83.617999999999995</c:v>
                </c:pt>
                <c:pt idx="8">
                  <c:v>174.21299999999999</c:v>
                </c:pt>
                <c:pt idx="9">
                  <c:v>408.47699999999998</c:v>
                </c:pt>
                <c:pt idx="10">
                  <c:v>1078.3800000000001</c:v>
                </c:pt>
                <c:pt idx="11">
                  <c:v>2391.6999999999998</c:v>
                </c:pt>
                <c:pt idx="12">
                  <c:v>5502.58</c:v>
                </c:pt>
                <c:pt idx="13">
                  <c:v>12101.2</c:v>
                </c:pt>
                <c:pt idx="14">
                  <c:v>30764.799999999999</c:v>
                </c:pt>
                <c:pt idx="15">
                  <c:v>67989.7</c:v>
                </c:pt>
                <c:pt idx="16">
                  <c:v>151095</c:v>
                </c:pt>
                <c:pt idx="17">
                  <c:v>350836</c:v>
                </c:pt>
                <c:pt idx="18">
                  <c:v>771839.20000000007</c:v>
                </c:pt>
                <c:pt idx="19">
                  <c:v>1698046.2400000002</c:v>
                </c:pt>
                <c:pt idx="20">
                  <c:v>3735701.7280000006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C-4F8E-9C4A-D7119B0ACB3E}"/>
            </c:ext>
          </c:extLst>
        </c:ser>
        <c:ser>
          <c:idx val="2"/>
          <c:order val="2"/>
          <c:tx>
            <c:strRef>
              <c:f>工作表1!$Q$2</c:f>
              <c:strCache>
                <c:ptCount val="1"/>
                <c:pt idx="0">
                  <c:v>Btree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工作表1!$N$3:$N$23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工作表1!$Q$3:$Q$23</c:f>
              <c:numCache>
                <c:formatCode>General</c:formatCode>
                <c:ptCount val="21"/>
                <c:pt idx="0">
                  <c:v>0.33200000000000002</c:v>
                </c:pt>
                <c:pt idx="1">
                  <c:v>0.68500000000000005</c:v>
                </c:pt>
                <c:pt idx="2">
                  <c:v>1.4359999999999999</c:v>
                </c:pt>
                <c:pt idx="3">
                  <c:v>3.0219999999999998</c:v>
                </c:pt>
                <c:pt idx="4">
                  <c:v>6.4029999999999996</c:v>
                </c:pt>
                <c:pt idx="5">
                  <c:v>13.398999999999999</c:v>
                </c:pt>
                <c:pt idx="6">
                  <c:v>28.652999999999999</c:v>
                </c:pt>
                <c:pt idx="7">
                  <c:v>60.981000000000002</c:v>
                </c:pt>
                <c:pt idx="8">
                  <c:v>128.26900000000001</c:v>
                </c:pt>
                <c:pt idx="9">
                  <c:v>271.98599999999999</c:v>
                </c:pt>
                <c:pt idx="10">
                  <c:v>681.06600000000003</c:v>
                </c:pt>
                <c:pt idx="11">
                  <c:v>1700.38</c:v>
                </c:pt>
                <c:pt idx="12">
                  <c:v>4214.4799999999996</c:v>
                </c:pt>
                <c:pt idx="13">
                  <c:v>8875.8799999999992</c:v>
                </c:pt>
                <c:pt idx="14">
                  <c:v>20977</c:v>
                </c:pt>
                <c:pt idx="15">
                  <c:v>44795.8</c:v>
                </c:pt>
                <c:pt idx="16">
                  <c:v>101479</c:v>
                </c:pt>
                <c:pt idx="17">
                  <c:v>287554</c:v>
                </c:pt>
                <c:pt idx="18">
                  <c:v>584636</c:v>
                </c:pt>
                <c:pt idx="19">
                  <c:v>1286199.2000000002</c:v>
                </c:pt>
                <c:pt idx="20">
                  <c:v>2829638.2400000007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DC-4F8E-9C4A-D7119B0ACB3E}"/>
            </c:ext>
          </c:extLst>
        </c:ser>
        <c:ser>
          <c:idx val="3"/>
          <c:order val="3"/>
          <c:tx>
            <c:v>HashTable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工作表1!$R$3:$R$23</c:f>
              <c:numCache>
                <c:formatCode>General</c:formatCode>
                <c:ptCount val="21"/>
                <c:pt idx="0">
                  <c:v>0.41299999999999998</c:v>
                </c:pt>
                <c:pt idx="1">
                  <c:v>0.749</c:v>
                </c:pt>
                <c:pt idx="2">
                  <c:v>1.5209999999999999</c:v>
                </c:pt>
                <c:pt idx="3">
                  <c:v>2.99</c:v>
                </c:pt>
                <c:pt idx="4">
                  <c:v>6.0149999999999997</c:v>
                </c:pt>
                <c:pt idx="5">
                  <c:v>12.113</c:v>
                </c:pt>
                <c:pt idx="6">
                  <c:v>24.116</c:v>
                </c:pt>
                <c:pt idx="7">
                  <c:v>48.634</c:v>
                </c:pt>
                <c:pt idx="8">
                  <c:v>97.248999999999995</c:v>
                </c:pt>
                <c:pt idx="9">
                  <c:v>217.33600000000001</c:v>
                </c:pt>
                <c:pt idx="10">
                  <c:v>531.11800000000005</c:v>
                </c:pt>
                <c:pt idx="11">
                  <c:v>1248.94</c:v>
                </c:pt>
                <c:pt idx="12">
                  <c:v>2692.06</c:v>
                </c:pt>
                <c:pt idx="13">
                  <c:v>5580.49</c:v>
                </c:pt>
                <c:pt idx="14">
                  <c:v>11433.8</c:v>
                </c:pt>
                <c:pt idx="15">
                  <c:v>23298</c:v>
                </c:pt>
                <c:pt idx="16">
                  <c:v>48376.9</c:v>
                </c:pt>
                <c:pt idx="17">
                  <c:v>103383</c:v>
                </c:pt>
                <c:pt idx="18">
                  <c:v>206766</c:v>
                </c:pt>
                <c:pt idx="19">
                  <c:v>413532</c:v>
                </c:pt>
                <c:pt idx="20">
                  <c:v>827064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21-4001-9247-D72341E26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6223295"/>
        <c:axId val="1097550863"/>
      </c:lineChart>
      <c:catAx>
        <c:axId val="109622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7550863"/>
        <c:crosses val="autoZero"/>
        <c:auto val="1"/>
        <c:lblAlgn val="ctr"/>
        <c:lblOffset val="100"/>
        <c:noMultiLvlLbl val="0"/>
      </c:catAx>
      <c:valAx>
        <c:axId val="109755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622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Search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工作表1!$T$2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工作表1!$S$3:$S$23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工作表1!$T$3:$T$23</c:f>
              <c:numCache>
                <c:formatCode>General</c:formatCode>
                <c:ptCount val="21"/>
                <c:pt idx="0">
                  <c:v>34.125999999999998</c:v>
                </c:pt>
                <c:pt idx="1">
                  <c:v>35.817</c:v>
                </c:pt>
                <c:pt idx="2">
                  <c:v>36.991999999999997</c:v>
                </c:pt>
                <c:pt idx="3">
                  <c:v>39.082999999999998</c:v>
                </c:pt>
                <c:pt idx="4">
                  <c:v>40.643000000000001</c:v>
                </c:pt>
                <c:pt idx="5">
                  <c:v>42.024999999999999</c:v>
                </c:pt>
                <c:pt idx="6">
                  <c:v>43.89</c:v>
                </c:pt>
                <c:pt idx="7">
                  <c:v>46.313000000000002</c:v>
                </c:pt>
                <c:pt idx="8">
                  <c:v>48.573999999999998</c:v>
                </c:pt>
                <c:pt idx="9">
                  <c:v>50.319000000000003</c:v>
                </c:pt>
                <c:pt idx="10">
                  <c:v>54.485999999999997</c:v>
                </c:pt>
                <c:pt idx="11">
                  <c:v>55.475999999999999</c:v>
                </c:pt>
                <c:pt idx="12">
                  <c:v>54.856999999999999</c:v>
                </c:pt>
                <c:pt idx="13">
                  <c:v>54.28</c:v>
                </c:pt>
                <c:pt idx="14">
                  <c:v>54.531999999999996</c:v>
                </c:pt>
                <c:pt idx="15">
                  <c:v>54.292000000000002</c:v>
                </c:pt>
                <c:pt idx="16">
                  <c:v>54.668999999999997</c:v>
                </c:pt>
                <c:pt idx="17">
                  <c:v>54.210999999999999</c:v>
                </c:pt>
                <c:pt idx="18">
                  <c:v>54.210999999999999</c:v>
                </c:pt>
                <c:pt idx="19">
                  <c:v>54.210999999999999</c:v>
                </c:pt>
                <c:pt idx="20">
                  <c:v>54.210999999999999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1F-445B-BF05-C24678F5A882}"/>
            </c:ext>
          </c:extLst>
        </c:ser>
        <c:ser>
          <c:idx val="1"/>
          <c:order val="1"/>
          <c:tx>
            <c:strRef>
              <c:f>工作表1!$U$2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工作表1!$S$3:$S$23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工作表1!$U$3:$U$23</c:f>
              <c:numCache>
                <c:formatCode>General</c:formatCode>
                <c:ptCount val="21"/>
                <c:pt idx="0">
                  <c:v>35.067</c:v>
                </c:pt>
                <c:pt idx="1">
                  <c:v>36.636000000000003</c:v>
                </c:pt>
                <c:pt idx="2">
                  <c:v>37.887999999999998</c:v>
                </c:pt>
                <c:pt idx="3">
                  <c:v>39.610999999999997</c:v>
                </c:pt>
                <c:pt idx="4">
                  <c:v>41.984999999999999</c:v>
                </c:pt>
                <c:pt idx="5">
                  <c:v>45.265999999999998</c:v>
                </c:pt>
                <c:pt idx="6">
                  <c:v>48.651000000000003</c:v>
                </c:pt>
                <c:pt idx="7">
                  <c:v>49.615000000000002</c:v>
                </c:pt>
                <c:pt idx="8">
                  <c:v>55.570999999999998</c:v>
                </c:pt>
                <c:pt idx="9">
                  <c:v>72.254000000000005</c:v>
                </c:pt>
                <c:pt idx="10">
                  <c:v>92.078999999999994</c:v>
                </c:pt>
                <c:pt idx="11">
                  <c:v>112.276</c:v>
                </c:pt>
                <c:pt idx="12">
                  <c:v>129.19200000000001</c:v>
                </c:pt>
                <c:pt idx="13">
                  <c:v>139.16999999999999</c:v>
                </c:pt>
                <c:pt idx="14">
                  <c:v>170.042</c:v>
                </c:pt>
                <c:pt idx="15">
                  <c:v>190.10400000000001</c:v>
                </c:pt>
                <c:pt idx="16">
                  <c:v>214.523</c:v>
                </c:pt>
                <c:pt idx="17">
                  <c:v>251.678</c:v>
                </c:pt>
                <c:pt idx="18">
                  <c:v>260.99940740740743</c:v>
                </c:pt>
                <c:pt idx="19">
                  <c:v>270.32081481481481</c:v>
                </c:pt>
                <c:pt idx="20">
                  <c:v>279.64222222222224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1F-445B-BF05-C24678F5A882}"/>
            </c:ext>
          </c:extLst>
        </c:ser>
        <c:ser>
          <c:idx val="2"/>
          <c:order val="2"/>
          <c:tx>
            <c:strRef>
              <c:f>工作表1!$V$2</c:f>
              <c:strCache>
                <c:ptCount val="1"/>
                <c:pt idx="0">
                  <c:v>Btree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工作表1!$S$3:$S$23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工作表1!$V$3:$V$23</c:f>
              <c:numCache>
                <c:formatCode>General</c:formatCode>
                <c:ptCount val="21"/>
                <c:pt idx="0">
                  <c:v>63.57</c:v>
                </c:pt>
                <c:pt idx="1">
                  <c:v>66.619</c:v>
                </c:pt>
                <c:pt idx="2">
                  <c:v>71.290999999999997</c:v>
                </c:pt>
                <c:pt idx="3">
                  <c:v>76.722999999999999</c:v>
                </c:pt>
                <c:pt idx="4">
                  <c:v>83.617000000000004</c:v>
                </c:pt>
                <c:pt idx="5">
                  <c:v>96.149000000000001</c:v>
                </c:pt>
                <c:pt idx="6">
                  <c:v>117.063</c:v>
                </c:pt>
                <c:pt idx="7">
                  <c:v>151.76300000000001</c:v>
                </c:pt>
                <c:pt idx="8">
                  <c:v>226.1</c:v>
                </c:pt>
                <c:pt idx="9">
                  <c:v>388.726</c:v>
                </c:pt>
                <c:pt idx="10">
                  <c:v>831.71799999999996</c:v>
                </c:pt>
                <c:pt idx="11">
                  <c:v>1879.23</c:v>
                </c:pt>
                <c:pt idx="12">
                  <c:v>4417.2</c:v>
                </c:pt>
                <c:pt idx="13">
                  <c:v>9096.4599999999991</c:v>
                </c:pt>
                <c:pt idx="14">
                  <c:v>21226.1</c:v>
                </c:pt>
                <c:pt idx="15">
                  <c:v>45068.4</c:v>
                </c:pt>
                <c:pt idx="16">
                  <c:v>101783</c:v>
                </c:pt>
                <c:pt idx="17">
                  <c:v>287658</c:v>
                </c:pt>
                <c:pt idx="18">
                  <c:v>899410</c:v>
                </c:pt>
                <c:pt idx="19">
                  <c:v>2698230</c:v>
                </c:pt>
                <c:pt idx="20">
                  <c:v>8094690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1F-445B-BF05-C24678F5A882}"/>
            </c:ext>
          </c:extLst>
        </c:ser>
        <c:ser>
          <c:idx val="3"/>
          <c:order val="3"/>
          <c:tx>
            <c:v>HashTable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工作表1!$W$3:$W$23</c:f>
              <c:numCache>
                <c:formatCode>General</c:formatCode>
                <c:ptCount val="21"/>
                <c:pt idx="0">
                  <c:v>18.882999999999999</c:v>
                </c:pt>
                <c:pt idx="1">
                  <c:v>18.379000000000001</c:v>
                </c:pt>
                <c:pt idx="2">
                  <c:v>18.719000000000001</c:v>
                </c:pt>
                <c:pt idx="3">
                  <c:v>18.395</c:v>
                </c:pt>
                <c:pt idx="4">
                  <c:v>18.677</c:v>
                </c:pt>
                <c:pt idx="5">
                  <c:v>18.536999999999999</c:v>
                </c:pt>
                <c:pt idx="6">
                  <c:v>18.629000000000001</c:v>
                </c:pt>
                <c:pt idx="7">
                  <c:v>18.800999999999998</c:v>
                </c:pt>
                <c:pt idx="8">
                  <c:v>18.399000000000001</c:v>
                </c:pt>
                <c:pt idx="9">
                  <c:v>18.704000000000001</c:v>
                </c:pt>
                <c:pt idx="10">
                  <c:v>18.483000000000001</c:v>
                </c:pt>
                <c:pt idx="11">
                  <c:v>18.902999999999999</c:v>
                </c:pt>
                <c:pt idx="12">
                  <c:v>18.41</c:v>
                </c:pt>
                <c:pt idx="13">
                  <c:v>18.773</c:v>
                </c:pt>
                <c:pt idx="14">
                  <c:v>18.59</c:v>
                </c:pt>
                <c:pt idx="15">
                  <c:v>18.548999999999999</c:v>
                </c:pt>
                <c:pt idx="16">
                  <c:v>18.919</c:v>
                </c:pt>
                <c:pt idx="17">
                  <c:v>18.629000000000001</c:v>
                </c:pt>
                <c:pt idx="18">
                  <c:v>18.5</c:v>
                </c:pt>
                <c:pt idx="19">
                  <c:v>18.5</c:v>
                </c:pt>
                <c:pt idx="20">
                  <c:v>18.5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67-4FE4-979C-229676652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5941007"/>
        <c:axId val="1231773503"/>
      </c:lineChart>
      <c:catAx>
        <c:axId val="124594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31773503"/>
        <c:crosses val="autoZero"/>
        <c:auto val="1"/>
        <c:lblAlgn val="ctr"/>
        <c:lblOffset val="100"/>
        <c:noMultiLvlLbl val="0"/>
      </c:catAx>
      <c:valAx>
        <c:axId val="123177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4594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Search</a:t>
            </a:r>
            <a:r>
              <a:rPr lang="en-US" altLang="zh-TW" baseline="0"/>
              <a:t> (k &lt; = 20)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工作表1!$T$2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工作表1!$S$3:$S$13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工作表1!$T$3:$T$13</c:f>
              <c:numCache>
                <c:formatCode>General</c:formatCode>
                <c:ptCount val="11"/>
                <c:pt idx="0">
                  <c:v>34.125999999999998</c:v>
                </c:pt>
                <c:pt idx="1">
                  <c:v>35.817</c:v>
                </c:pt>
                <c:pt idx="2">
                  <c:v>36.991999999999997</c:v>
                </c:pt>
                <c:pt idx="3">
                  <c:v>39.082999999999998</c:v>
                </c:pt>
                <c:pt idx="4">
                  <c:v>40.643000000000001</c:v>
                </c:pt>
                <c:pt idx="5">
                  <c:v>42.024999999999999</c:v>
                </c:pt>
                <c:pt idx="6">
                  <c:v>43.89</c:v>
                </c:pt>
                <c:pt idx="7">
                  <c:v>46.313000000000002</c:v>
                </c:pt>
                <c:pt idx="8">
                  <c:v>48.573999999999998</c:v>
                </c:pt>
                <c:pt idx="9">
                  <c:v>50.319000000000003</c:v>
                </c:pt>
                <c:pt idx="10">
                  <c:v>54.485999999999997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6-405F-8428-360DE7A9082D}"/>
            </c:ext>
          </c:extLst>
        </c:ser>
        <c:ser>
          <c:idx val="1"/>
          <c:order val="1"/>
          <c:tx>
            <c:strRef>
              <c:f>工作表1!$U$2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工作表1!$S$3:$S$13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工作表1!$U$3:$U$13</c:f>
              <c:numCache>
                <c:formatCode>General</c:formatCode>
                <c:ptCount val="11"/>
                <c:pt idx="0">
                  <c:v>35.067</c:v>
                </c:pt>
                <c:pt idx="1">
                  <c:v>36.636000000000003</c:v>
                </c:pt>
                <c:pt idx="2">
                  <c:v>37.887999999999998</c:v>
                </c:pt>
                <c:pt idx="3">
                  <c:v>39.610999999999997</c:v>
                </c:pt>
                <c:pt idx="4">
                  <c:v>41.984999999999999</c:v>
                </c:pt>
                <c:pt idx="5">
                  <c:v>45.265999999999998</c:v>
                </c:pt>
                <c:pt idx="6">
                  <c:v>48.651000000000003</c:v>
                </c:pt>
                <c:pt idx="7">
                  <c:v>49.615000000000002</c:v>
                </c:pt>
                <c:pt idx="8">
                  <c:v>55.570999999999998</c:v>
                </c:pt>
                <c:pt idx="9">
                  <c:v>72.254000000000005</c:v>
                </c:pt>
                <c:pt idx="10">
                  <c:v>92.078999999999994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D6-405F-8428-360DE7A9082D}"/>
            </c:ext>
          </c:extLst>
        </c:ser>
        <c:ser>
          <c:idx val="2"/>
          <c:order val="2"/>
          <c:tx>
            <c:strRef>
              <c:f>工作表1!$V$2</c:f>
              <c:strCache>
                <c:ptCount val="1"/>
                <c:pt idx="0">
                  <c:v>Btree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工作表1!$S$3:$S$13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工作表1!$V$3:$V$13</c:f>
              <c:numCache>
                <c:formatCode>General</c:formatCode>
                <c:ptCount val="11"/>
                <c:pt idx="0">
                  <c:v>63.57</c:v>
                </c:pt>
                <c:pt idx="1">
                  <c:v>66.619</c:v>
                </c:pt>
                <c:pt idx="2">
                  <c:v>71.290999999999997</c:v>
                </c:pt>
                <c:pt idx="3">
                  <c:v>76.722999999999999</c:v>
                </c:pt>
                <c:pt idx="4">
                  <c:v>83.617000000000004</c:v>
                </c:pt>
                <c:pt idx="5">
                  <c:v>96.149000000000001</c:v>
                </c:pt>
                <c:pt idx="6">
                  <c:v>117.063</c:v>
                </c:pt>
                <c:pt idx="7">
                  <c:v>151.76300000000001</c:v>
                </c:pt>
                <c:pt idx="8">
                  <c:v>226.1</c:v>
                </c:pt>
                <c:pt idx="9">
                  <c:v>388.726</c:v>
                </c:pt>
                <c:pt idx="10">
                  <c:v>831.71799999999996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D6-405F-8428-360DE7A9082D}"/>
            </c:ext>
          </c:extLst>
        </c:ser>
        <c:ser>
          <c:idx val="3"/>
          <c:order val="3"/>
          <c:tx>
            <c:v>HashTable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工作表1!$W$3:$W$13</c:f>
              <c:numCache>
                <c:formatCode>General</c:formatCode>
                <c:ptCount val="11"/>
                <c:pt idx="0">
                  <c:v>18.882999999999999</c:v>
                </c:pt>
                <c:pt idx="1">
                  <c:v>18.379000000000001</c:v>
                </c:pt>
                <c:pt idx="2">
                  <c:v>18.719000000000001</c:v>
                </c:pt>
                <c:pt idx="3">
                  <c:v>18.395</c:v>
                </c:pt>
                <c:pt idx="4">
                  <c:v>18.677</c:v>
                </c:pt>
                <c:pt idx="5">
                  <c:v>18.536999999999999</c:v>
                </c:pt>
                <c:pt idx="6">
                  <c:v>18.629000000000001</c:v>
                </c:pt>
                <c:pt idx="7">
                  <c:v>18.800999999999998</c:v>
                </c:pt>
                <c:pt idx="8">
                  <c:v>18.399000000000001</c:v>
                </c:pt>
                <c:pt idx="9">
                  <c:v>18.704000000000001</c:v>
                </c:pt>
                <c:pt idx="10">
                  <c:v>18.483000000000001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93-4F3E-8A7C-C1E356695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724079"/>
        <c:axId val="1232649695"/>
      </c:lineChart>
      <c:catAx>
        <c:axId val="99072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32649695"/>
        <c:crosses val="autoZero"/>
        <c:auto val="1"/>
        <c:lblAlgn val="ctr"/>
        <c:lblOffset val="100"/>
        <c:noMultiLvlLbl val="0"/>
      </c:catAx>
      <c:valAx>
        <c:axId val="12326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072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Search</a:t>
            </a:r>
            <a:r>
              <a:rPr lang="en-US" altLang="zh-TW" baseline="0"/>
              <a:t> (k &lt; = 15)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工作表1!$T$2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工作表1!$S$3:$S$13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工作表1!$T$3:$T$8</c:f>
              <c:numCache>
                <c:formatCode>General</c:formatCode>
                <c:ptCount val="6"/>
                <c:pt idx="0">
                  <c:v>34.125999999999998</c:v>
                </c:pt>
                <c:pt idx="1">
                  <c:v>35.817</c:v>
                </c:pt>
                <c:pt idx="2">
                  <c:v>36.991999999999997</c:v>
                </c:pt>
                <c:pt idx="3">
                  <c:v>39.082999999999998</c:v>
                </c:pt>
                <c:pt idx="4">
                  <c:v>40.643000000000001</c:v>
                </c:pt>
                <c:pt idx="5">
                  <c:v>42.024999999999999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6-405F-8428-360DE7A9082D}"/>
            </c:ext>
          </c:extLst>
        </c:ser>
        <c:ser>
          <c:idx val="1"/>
          <c:order val="1"/>
          <c:tx>
            <c:strRef>
              <c:f>工作表1!$U$2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工作表1!$S$3:$S$13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工作表1!$U$3:$U$8</c:f>
              <c:numCache>
                <c:formatCode>General</c:formatCode>
                <c:ptCount val="6"/>
                <c:pt idx="0">
                  <c:v>35.067</c:v>
                </c:pt>
                <c:pt idx="1">
                  <c:v>36.636000000000003</c:v>
                </c:pt>
                <c:pt idx="2">
                  <c:v>37.887999999999998</c:v>
                </c:pt>
                <c:pt idx="3">
                  <c:v>39.610999999999997</c:v>
                </c:pt>
                <c:pt idx="4">
                  <c:v>41.984999999999999</c:v>
                </c:pt>
                <c:pt idx="5">
                  <c:v>45.265999999999998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D6-405F-8428-360DE7A9082D}"/>
            </c:ext>
          </c:extLst>
        </c:ser>
        <c:ser>
          <c:idx val="2"/>
          <c:order val="2"/>
          <c:tx>
            <c:strRef>
              <c:f>工作表1!$V$2</c:f>
              <c:strCache>
                <c:ptCount val="1"/>
                <c:pt idx="0">
                  <c:v>Btree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工作表1!$S$3:$S$13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工作表1!$V$3:$V$8</c:f>
              <c:numCache>
                <c:formatCode>General</c:formatCode>
                <c:ptCount val="6"/>
                <c:pt idx="0">
                  <c:v>63.57</c:v>
                </c:pt>
                <c:pt idx="1">
                  <c:v>66.619</c:v>
                </c:pt>
                <c:pt idx="2">
                  <c:v>71.290999999999997</c:v>
                </c:pt>
                <c:pt idx="3">
                  <c:v>76.722999999999999</c:v>
                </c:pt>
                <c:pt idx="4">
                  <c:v>83.617000000000004</c:v>
                </c:pt>
                <c:pt idx="5">
                  <c:v>96.149000000000001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D6-405F-8428-360DE7A9082D}"/>
            </c:ext>
          </c:extLst>
        </c:ser>
        <c:ser>
          <c:idx val="3"/>
          <c:order val="3"/>
          <c:tx>
            <c:v>HashTable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工作表1!$W$3:$W$8</c:f>
              <c:numCache>
                <c:formatCode>General</c:formatCode>
                <c:ptCount val="6"/>
                <c:pt idx="0">
                  <c:v>18.882999999999999</c:v>
                </c:pt>
                <c:pt idx="1">
                  <c:v>18.379000000000001</c:v>
                </c:pt>
                <c:pt idx="2">
                  <c:v>18.719000000000001</c:v>
                </c:pt>
                <c:pt idx="3">
                  <c:v>18.395</c:v>
                </c:pt>
                <c:pt idx="4">
                  <c:v>18.677</c:v>
                </c:pt>
                <c:pt idx="5">
                  <c:v>18.536999999999999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93-4F3E-8A7C-C1E356695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724079"/>
        <c:axId val="1232649695"/>
      </c:lineChart>
      <c:catAx>
        <c:axId val="99072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32649695"/>
        <c:crosses val="autoZero"/>
        <c:auto val="1"/>
        <c:lblAlgn val="ctr"/>
        <c:lblOffset val="100"/>
        <c:noMultiLvlLbl val="0"/>
      </c:catAx>
      <c:valAx>
        <c:axId val="12326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072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6531</xdr:colOff>
      <xdr:row>0</xdr:row>
      <xdr:rowOff>204651</xdr:rowOff>
    </xdr:from>
    <xdr:to>
      <xdr:col>30</xdr:col>
      <xdr:colOff>311331</xdr:colOff>
      <xdr:row>14</xdr:row>
      <xdr:rowOff>52251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14D9E280-D343-483D-8CC5-6A431DFC0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310339</xdr:colOff>
      <xdr:row>1</xdr:row>
      <xdr:rowOff>287</xdr:rowOff>
    </xdr:from>
    <xdr:to>
      <xdr:col>38</xdr:col>
      <xdr:colOff>5539</xdr:colOff>
      <xdr:row>14</xdr:row>
      <xdr:rowOff>68867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9253528A-EFBD-4250-A438-05B91A34F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299358</xdr:colOff>
      <xdr:row>14</xdr:row>
      <xdr:rowOff>43543</xdr:rowOff>
    </xdr:from>
    <xdr:to>
      <xdr:col>37</xdr:col>
      <xdr:colOff>604158</xdr:colOff>
      <xdr:row>27</xdr:row>
      <xdr:rowOff>97972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2B6F7B69-0B8D-47AC-BB0A-9D8DEE635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299358</xdr:colOff>
      <xdr:row>27</xdr:row>
      <xdr:rowOff>108857</xdr:rowOff>
    </xdr:from>
    <xdr:to>
      <xdr:col>37</xdr:col>
      <xdr:colOff>604158</xdr:colOff>
      <xdr:row>40</xdr:row>
      <xdr:rowOff>174172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B37CA8DF-BA15-40B0-ABB8-FCD3EB224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8088-FCFB-4474-A1C2-F3E3CC84B12D}">
  <dimension ref="A1:AA50"/>
  <sheetViews>
    <sheetView tabSelected="1" topLeftCell="I1" zoomScale="70" zoomScaleNormal="70" workbookViewId="0">
      <selection activeCell="Z26" sqref="Z26"/>
    </sheetView>
  </sheetViews>
  <sheetFormatPr defaultRowHeight="16.2" x14ac:dyDescent="0.3"/>
  <cols>
    <col min="14" max="14" width="8.88671875" customWidth="1"/>
    <col min="15" max="15" width="9.5546875" bestFit="1" customWidth="1"/>
  </cols>
  <sheetData>
    <row r="1" spans="1:27" x14ac:dyDescent="0.3">
      <c r="A1" s="13" t="s">
        <v>0</v>
      </c>
      <c r="B1" s="14"/>
      <c r="C1" s="15"/>
      <c r="D1" s="13" t="s">
        <v>4</v>
      </c>
      <c r="E1" s="14"/>
      <c r="F1" s="15"/>
      <c r="G1" s="13" t="s">
        <v>5</v>
      </c>
      <c r="H1" s="14"/>
      <c r="I1" s="15"/>
      <c r="J1" s="13" t="s">
        <v>11</v>
      </c>
      <c r="K1" s="14"/>
      <c r="L1" s="15"/>
      <c r="N1" s="13" t="s">
        <v>9</v>
      </c>
      <c r="O1" s="14"/>
      <c r="P1" s="14"/>
      <c r="Q1" s="14"/>
      <c r="R1" s="15"/>
      <c r="S1" s="13" t="s">
        <v>10</v>
      </c>
      <c r="T1" s="14"/>
      <c r="U1" s="14"/>
      <c r="V1" s="14"/>
      <c r="W1" s="15"/>
    </row>
    <row r="2" spans="1:27" ht="16.8" thickBot="1" x14ac:dyDescent="0.35">
      <c r="A2" s="7" t="s">
        <v>1</v>
      </c>
      <c r="B2" s="8" t="s">
        <v>2</v>
      </c>
      <c r="C2" s="9" t="s">
        <v>3</v>
      </c>
      <c r="D2" s="7" t="s">
        <v>1</v>
      </c>
      <c r="E2" s="8" t="s">
        <v>2</v>
      </c>
      <c r="F2" s="9" t="s">
        <v>3</v>
      </c>
      <c r="G2" s="7" t="s">
        <v>1</v>
      </c>
      <c r="H2" s="8" t="s">
        <v>2</v>
      </c>
      <c r="I2" s="9" t="s">
        <v>3</v>
      </c>
      <c r="J2" s="7" t="s">
        <v>1</v>
      </c>
      <c r="K2" s="11" t="s">
        <v>2</v>
      </c>
      <c r="L2" s="9" t="s">
        <v>3</v>
      </c>
      <c r="N2" s="7"/>
      <c r="O2" s="8" t="s">
        <v>8</v>
      </c>
      <c r="P2" s="8" t="s">
        <v>7</v>
      </c>
      <c r="Q2" s="8" t="s">
        <v>5</v>
      </c>
      <c r="R2" s="9" t="s">
        <v>12</v>
      </c>
      <c r="S2" s="7"/>
      <c r="T2" s="8" t="s">
        <v>8</v>
      </c>
      <c r="U2" s="8" t="s">
        <v>7</v>
      </c>
      <c r="V2" s="8" t="s">
        <v>5</v>
      </c>
      <c r="W2" s="9" t="s">
        <v>12</v>
      </c>
    </row>
    <row r="3" spans="1:27" x14ac:dyDescent="0.3">
      <c r="A3" s="3">
        <v>10</v>
      </c>
      <c r="B3" s="4">
        <v>1.1619999999999999</v>
      </c>
      <c r="C3" s="5">
        <v>34.125999999999998</v>
      </c>
      <c r="D3" s="3">
        <v>10</v>
      </c>
      <c r="E3" s="4">
        <v>0.49399999999999999</v>
      </c>
      <c r="F3" s="5">
        <v>35.067</v>
      </c>
      <c r="G3" s="3">
        <v>10</v>
      </c>
      <c r="H3" s="4">
        <v>0.33200000000000002</v>
      </c>
      <c r="I3" s="5">
        <v>63.57</v>
      </c>
      <c r="J3" s="3">
        <v>10</v>
      </c>
      <c r="K3" s="4">
        <v>0.41299999999999998</v>
      </c>
      <c r="L3" s="5">
        <v>18.882999999999999</v>
      </c>
      <c r="N3" s="3">
        <v>10</v>
      </c>
      <c r="O3" s="4">
        <v>1.1619999999999999</v>
      </c>
      <c r="P3" s="4">
        <v>0.49399999999999999</v>
      </c>
      <c r="Q3" s="4">
        <v>0.33200000000000002</v>
      </c>
      <c r="R3" s="5">
        <v>0.41299999999999998</v>
      </c>
      <c r="S3" s="3">
        <v>10</v>
      </c>
      <c r="T3" s="4">
        <v>34.125999999999998</v>
      </c>
      <c r="U3" s="4">
        <v>35.067</v>
      </c>
      <c r="V3" s="4">
        <v>63.57</v>
      </c>
      <c r="W3" s="5">
        <v>18.882999999999999</v>
      </c>
      <c r="AA3" s="2"/>
    </row>
    <row r="4" spans="1:27" x14ac:dyDescent="0.3">
      <c r="A4" s="3">
        <v>11</v>
      </c>
      <c r="B4" s="4">
        <v>3.923</v>
      </c>
      <c r="C4" s="5">
        <v>35.817</v>
      </c>
      <c r="D4" s="3">
        <v>11</v>
      </c>
      <c r="E4" s="4">
        <v>1.018</v>
      </c>
      <c r="F4" s="5">
        <v>36.636000000000003</v>
      </c>
      <c r="G4" s="3">
        <v>11</v>
      </c>
      <c r="H4" s="4">
        <v>0.68500000000000005</v>
      </c>
      <c r="I4" s="5">
        <v>66.619</v>
      </c>
      <c r="J4" s="3">
        <v>11</v>
      </c>
      <c r="K4" s="4">
        <v>0.749</v>
      </c>
      <c r="L4" s="5">
        <v>18.379000000000001</v>
      </c>
      <c r="N4" s="3">
        <v>11</v>
      </c>
      <c r="O4" s="4">
        <v>3.923</v>
      </c>
      <c r="P4" s="4">
        <v>1.018</v>
      </c>
      <c r="Q4" s="4">
        <v>0.68500000000000005</v>
      </c>
      <c r="R4" s="5">
        <v>0.749</v>
      </c>
      <c r="S4" s="3">
        <v>11</v>
      </c>
      <c r="T4" s="4">
        <v>35.817</v>
      </c>
      <c r="U4" s="4">
        <v>36.636000000000003</v>
      </c>
      <c r="V4" s="4">
        <v>66.619</v>
      </c>
      <c r="W4" s="5">
        <v>18.379000000000001</v>
      </c>
    </row>
    <row r="5" spans="1:27" x14ac:dyDescent="0.3">
      <c r="A5" s="3">
        <v>12</v>
      </c>
      <c r="B5" s="4">
        <v>14.122999999999999</v>
      </c>
      <c r="C5" s="5">
        <v>36.991999999999997</v>
      </c>
      <c r="D5" s="3">
        <v>12</v>
      </c>
      <c r="E5" s="4">
        <v>2.0830000000000002</v>
      </c>
      <c r="F5" s="5">
        <v>37.887999999999998</v>
      </c>
      <c r="G5" s="3">
        <v>12</v>
      </c>
      <c r="H5" s="4">
        <v>1.4359999999999999</v>
      </c>
      <c r="I5" s="5">
        <v>71.290999999999997</v>
      </c>
      <c r="J5" s="3">
        <v>12</v>
      </c>
      <c r="K5" s="4">
        <v>1.5209999999999999</v>
      </c>
      <c r="L5" s="5">
        <v>18.719000000000001</v>
      </c>
      <c r="N5" s="3">
        <v>12</v>
      </c>
      <c r="O5" s="4">
        <v>14.122999999999999</v>
      </c>
      <c r="P5" s="4">
        <v>2.0830000000000002</v>
      </c>
      <c r="Q5" s="4">
        <v>1.4359999999999999</v>
      </c>
      <c r="R5" s="5">
        <v>1.5209999999999999</v>
      </c>
      <c r="S5" s="3">
        <v>12</v>
      </c>
      <c r="T5" s="4">
        <v>36.991999999999997</v>
      </c>
      <c r="U5" s="4">
        <v>37.887999999999998</v>
      </c>
      <c r="V5" s="4">
        <v>71.290999999999997</v>
      </c>
      <c r="W5" s="5">
        <v>18.719000000000001</v>
      </c>
    </row>
    <row r="6" spans="1:27" x14ac:dyDescent="0.3">
      <c r="A6" s="3">
        <v>13</v>
      </c>
      <c r="B6" s="4">
        <v>53.738</v>
      </c>
      <c r="C6" s="5">
        <v>39.082999999999998</v>
      </c>
      <c r="D6" s="3">
        <v>13</v>
      </c>
      <c r="E6" s="4">
        <v>4.2990000000000004</v>
      </c>
      <c r="F6" s="5">
        <v>39.610999999999997</v>
      </c>
      <c r="G6" s="3">
        <v>13</v>
      </c>
      <c r="H6" s="4">
        <v>3.0219999999999998</v>
      </c>
      <c r="I6" s="5">
        <v>76.722999999999999</v>
      </c>
      <c r="J6" s="3">
        <v>13</v>
      </c>
      <c r="K6" s="4">
        <v>2.99</v>
      </c>
      <c r="L6" s="5">
        <v>18.395</v>
      </c>
      <c r="N6" s="3">
        <v>13</v>
      </c>
      <c r="O6" s="4">
        <v>53.738</v>
      </c>
      <c r="P6" s="4">
        <v>4.2990000000000004</v>
      </c>
      <c r="Q6" s="4">
        <v>3.0219999999999998</v>
      </c>
      <c r="R6" s="5">
        <v>2.99</v>
      </c>
      <c r="S6" s="3">
        <v>13</v>
      </c>
      <c r="T6" s="4">
        <v>39.082999999999998</v>
      </c>
      <c r="U6" s="4">
        <v>39.610999999999997</v>
      </c>
      <c r="V6" s="4">
        <v>76.722999999999999</v>
      </c>
      <c r="W6" s="5">
        <v>18.395</v>
      </c>
    </row>
    <row r="7" spans="1:27" x14ac:dyDescent="0.3">
      <c r="A7" s="3">
        <v>14</v>
      </c>
      <c r="B7" s="4">
        <v>213.04</v>
      </c>
      <c r="C7" s="5">
        <v>40.643000000000001</v>
      </c>
      <c r="D7" s="3">
        <v>14</v>
      </c>
      <c r="E7" s="4">
        <v>8.9949999999999992</v>
      </c>
      <c r="F7" s="5">
        <v>41.984999999999999</v>
      </c>
      <c r="G7" s="3">
        <v>14</v>
      </c>
      <c r="H7" s="4">
        <v>6.4029999999999996</v>
      </c>
      <c r="I7" s="5">
        <v>83.617000000000004</v>
      </c>
      <c r="J7" s="3">
        <v>14</v>
      </c>
      <c r="K7" s="4">
        <v>6.0149999999999997</v>
      </c>
      <c r="L7" s="5">
        <v>18.677</v>
      </c>
      <c r="N7" s="3">
        <v>14</v>
      </c>
      <c r="O7" s="4">
        <v>213.04</v>
      </c>
      <c r="P7" s="4">
        <v>8.9949999999999992</v>
      </c>
      <c r="Q7" s="4">
        <v>6.4029999999999996</v>
      </c>
      <c r="R7" s="5">
        <v>6.0149999999999997</v>
      </c>
      <c r="S7" s="3">
        <v>14</v>
      </c>
      <c r="T7" s="4">
        <v>40.643000000000001</v>
      </c>
      <c r="U7" s="4">
        <v>41.984999999999999</v>
      </c>
      <c r="V7" s="4">
        <v>83.617000000000004</v>
      </c>
      <c r="W7" s="5">
        <v>18.677</v>
      </c>
    </row>
    <row r="8" spans="1:27" x14ac:dyDescent="0.3">
      <c r="A8" s="3">
        <v>15</v>
      </c>
      <c r="B8" s="4">
        <v>818.96400000000006</v>
      </c>
      <c r="C8" s="5">
        <v>42.024999999999999</v>
      </c>
      <c r="D8" s="3">
        <v>15</v>
      </c>
      <c r="E8" s="4">
        <v>18.91</v>
      </c>
      <c r="F8" s="5">
        <v>45.265999999999998</v>
      </c>
      <c r="G8" s="3">
        <v>15</v>
      </c>
      <c r="H8" s="4">
        <v>13.398999999999999</v>
      </c>
      <c r="I8" s="5">
        <v>96.149000000000001</v>
      </c>
      <c r="J8" s="3">
        <v>15</v>
      </c>
      <c r="K8" s="4">
        <v>12.113</v>
      </c>
      <c r="L8" s="5">
        <v>18.536999999999999</v>
      </c>
      <c r="N8" s="3">
        <v>15</v>
      </c>
      <c r="O8" s="4">
        <v>818.96400000000006</v>
      </c>
      <c r="P8" s="4">
        <v>18.91</v>
      </c>
      <c r="Q8" s="4">
        <v>13.398999999999999</v>
      </c>
      <c r="R8" s="5">
        <v>12.113</v>
      </c>
      <c r="S8" s="3">
        <v>15</v>
      </c>
      <c r="T8" s="4">
        <v>42.024999999999999</v>
      </c>
      <c r="U8" s="4">
        <v>45.265999999999998</v>
      </c>
      <c r="V8" s="4">
        <v>96.149000000000001</v>
      </c>
      <c r="W8" s="5">
        <v>18.536999999999999</v>
      </c>
    </row>
    <row r="9" spans="1:27" x14ac:dyDescent="0.3">
      <c r="A9" s="3">
        <v>16</v>
      </c>
      <c r="B9" s="4">
        <v>3240.1</v>
      </c>
      <c r="C9" s="5">
        <v>43.89</v>
      </c>
      <c r="D9" s="3">
        <v>16</v>
      </c>
      <c r="E9" s="4">
        <v>39.305</v>
      </c>
      <c r="F9" s="5">
        <v>48.651000000000003</v>
      </c>
      <c r="G9" s="3">
        <v>16</v>
      </c>
      <c r="H9" s="4">
        <v>28.652999999999999</v>
      </c>
      <c r="I9" s="5">
        <v>117.063</v>
      </c>
      <c r="J9" s="3">
        <v>16</v>
      </c>
      <c r="K9" s="4">
        <v>24.116</v>
      </c>
      <c r="L9" s="5">
        <v>18.629000000000001</v>
      </c>
      <c r="N9" s="3">
        <v>16</v>
      </c>
      <c r="O9" s="4">
        <v>3240.1</v>
      </c>
      <c r="P9" s="4">
        <v>39.305</v>
      </c>
      <c r="Q9" s="4">
        <v>28.652999999999999</v>
      </c>
      <c r="R9" s="5">
        <v>24.116</v>
      </c>
      <c r="S9" s="3">
        <v>16</v>
      </c>
      <c r="T9" s="4">
        <v>43.89</v>
      </c>
      <c r="U9" s="4">
        <v>48.651000000000003</v>
      </c>
      <c r="V9" s="4">
        <v>117.063</v>
      </c>
      <c r="W9" s="5">
        <v>18.629000000000001</v>
      </c>
    </row>
    <row r="10" spans="1:27" x14ac:dyDescent="0.3">
      <c r="A10" s="3">
        <v>17</v>
      </c>
      <c r="B10" s="4">
        <v>13028.6</v>
      </c>
      <c r="C10" s="5">
        <v>46.313000000000002</v>
      </c>
      <c r="D10" s="3">
        <v>17</v>
      </c>
      <c r="E10" s="4">
        <v>83.617999999999995</v>
      </c>
      <c r="F10" s="5">
        <v>49.615000000000002</v>
      </c>
      <c r="G10" s="3">
        <v>17</v>
      </c>
      <c r="H10" s="4">
        <v>60.981000000000002</v>
      </c>
      <c r="I10" s="5">
        <v>151.76300000000001</v>
      </c>
      <c r="J10" s="3">
        <v>17</v>
      </c>
      <c r="K10" s="4">
        <v>48.634</v>
      </c>
      <c r="L10" s="5">
        <v>18.800999999999998</v>
      </c>
      <c r="N10" s="3">
        <v>17</v>
      </c>
      <c r="O10" s="4">
        <v>13028.6</v>
      </c>
      <c r="P10" s="4">
        <v>83.617999999999995</v>
      </c>
      <c r="Q10" s="4">
        <v>60.981000000000002</v>
      </c>
      <c r="R10" s="5">
        <v>48.634</v>
      </c>
      <c r="S10" s="3">
        <v>17</v>
      </c>
      <c r="T10" s="4">
        <v>46.313000000000002</v>
      </c>
      <c r="U10" s="4">
        <v>49.615000000000002</v>
      </c>
      <c r="V10" s="4">
        <v>151.76300000000001</v>
      </c>
      <c r="W10" s="5">
        <v>18.800999999999998</v>
      </c>
    </row>
    <row r="11" spans="1:27" x14ac:dyDescent="0.3">
      <c r="A11" s="3">
        <v>18</v>
      </c>
      <c r="B11" s="4">
        <v>52450.5</v>
      </c>
      <c r="C11" s="5">
        <v>48.573999999999998</v>
      </c>
      <c r="D11" s="3">
        <v>18</v>
      </c>
      <c r="E11" s="4">
        <v>174.21299999999999</v>
      </c>
      <c r="F11" s="5">
        <v>55.570999999999998</v>
      </c>
      <c r="G11" s="3">
        <v>18</v>
      </c>
      <c r="H11" s="4">
        <v>128.26900000000001</v>
      </c>
      <c r="I11" s="5">
        <v>226.1</v>
      </c>
      <c r="J11" s="3">
        <v>18</v>
      </c>
      <c r="K11" s="4">
        <v>97.248999999999995</v>
      </c>
      <c r="L11" s="5">
        <v>18.399000000000001</v>
      </c>
      <c r="N11" s="3">
        <v>18</v>
      </c>
      <c r="O11" s="4">
        <v>52450.5</v>
      </c>
      <c r="P11" s="4">
        <v>174.21299999999999</v>
      </c>
      <c r="Q11" s="4">
        <v>128.26900000000001</v>
      </c>
      <c r="R11" s="5">
        <v>97.248999999999995</v>
      </c>
      <c r="S11" s="3">
        <v>18</v>
      </c>
      <c r="T11" s="4">
        <v>48.573999999999998</v>
      </c>
      <c r="U11" s="4">
        <v>55.570999999999998</v>
      </c>
      <c r="V11" s="4">
        <v>226.1</v>
      </c>
      <c r="W11" s="5">
        <v>18.399000000000001</v>
      </c>
    </row>
    <row r="12" spans="1:27" x14ac:dyDescent="0.3">
      <c r="A12" s="3">
        <v>19</v>
      </c>
      <c r="B12" s="4">
        <v>250819</v>
      </c>
      <c r="C12" s="5">
        <v>50.319000000000003</v>
      </c>
      <c r="D12" s="3">
        <v>19</v>
      </c>
      <c r="E12" s="4">
        <v>408.47699999999998</v>
      </c>
      <c r="F12" s="5">
        <v>72.254000000000005</v>
      </c>
      <c r="G12" s="3">
        <v>19</v>
      </c>
      <c r="H12" s="4">
        <v>271.98599999999999</v>
      </c>
      <c r="I12" s="5">
        <v>388.726</v>
      </c>
      <c r="J12" s="3">
        <v>19</v>
      </c>
      <c r="K12" s="4">
        <v>217.33600000000001</v>
      </c>
      <c r="L12" s="5">
        <v>18.704000000000001</v>
      </c>
      <c r="N12" s="3">
        <v>19</v>
      </c>
      <c r="O12" s="4">
        <v>250819</v>
      </c>
      <c r="P12" s="4">
        <v>408.47699999999998</v>
      </c>
      <c r="Q12" s="4">
        <v>271.98599999999999</v>
      </c>
      <c r="R12" s="5">
        <v>217.33600000000001</v>
      </c>
      <c r="S12" s="3">
        <v>19</v>
      </c>
      <c r="T12" s="4">
        <v>50.319000000000003</v>
      </c>
      <c r="U12" s="4">
        <v>72.254000000000005</v>
      </c>
      <c r="V12" s="4">
        <v>388.726</v>
      </c>
      <c r="W12" s="5">
        <v>18.704000000000001</v>
      </c>
    </row>
    <row r="13" spans="1:27" x14ac:dyDescent="0.3">
      <c r="A13" s="3">
        <v>20</v>
      </c>
      <c r="B13" s="6">
        <v>1037430</v>
      </c>
      <c r="C13" s="5">
        <v>54.485999999999997</v>
      </c>
      <c r="D13" s="3">
        <v>20</v>
      </c>
      <c r="E13" s="4">
        <v>1078.3800000000001</v>
      </c>
      <c r="F13" s="5">
        <v>92.078999999999994</v>
      </c>
      <c r="G13" s="3">
        <v>20</v>
      </c>
      <c r="H13" s="4">
        <v>681.06600000000003</v>
      </c>
      <c r="I13" s="5">
        <v>831.71799999999996</v>
      </c>
      <c r="J13" s="3">
        <v>20</v>
      </c>
      <c r="K13" s="4">
        <v>531.11800000000005</v>
      </c>
      <c r="L13" s="5">
        <v>18.483000000000001</v>
      </c>
      <c r="N13" s="3">
        <v>20</v>
      </c>
      <c r="O13" s="6">
        <v>1037430</v>
      </c>
      <c r="P13" s="4">
        <v>1078.3800000000001</v>
      </c>
      <c r="Q13" s="4">
        <v>681.06600000000003</v>
      </c>
      <c r="R13" s="5">
        <v>531.11800000000005</v>
      </c>
      <c r="S13" s="3">
        <v>20</v>
      </c>
      <c r="T13" s="4">
        <v>54.485999999999997</v>
      </c>
      <c r="U13" s="4">
        <v>92.078999999999994</v>
      </c>
      <c r="V13" s="4">
        <v>831.71799999999996</v>
      </c>
      <c r="W13" s="5">
        <v>18.483000000000001</v>
      </c>
    </row>
    <row r="14" spans="1:27" x14ac:dyDescent="0.3">
      <c r="A14" s="3">
        <v>21</v>
      </c>
      <c r="B14" s="4" t="s">
        <v>6</v>
      </c>
      <c r="C14" s="5">
        <v>55.475999999999999</v>
      </c>
      <c r="D14" s="3">
        <v>21</v>
      </c>
      <c r="E14" s="4">
        <v>2391.6999999999998</v>
      </c>
      <c r="F14" s="5">
        <v>112.276</v>
      </c>
      <c r="G14" s="3">
        <v>21</v>
      </c>
      <c r="H14" s="4">
        <v>1700.38</v>
      </c>
      <c r="I14" s="5">
        <v>1879.23</v>
      </c>
      <c r="J14" s="3">
        <v>21</v>
      </c>
      <c r="K14" s="4">
        <v>1248.94</v>
      </c>
      <c r="L14" s="5">
        <v>18.902999999999999</v>
      </c>
      <c r="N14" s="3">
        <v>21</v>
      </c>
      <c r="O14" s="6">
        <f>O13*4</f>
        <v>4149720</v>
      </c>
      <c r="P14" s="4">
        <v>2391.6999999999998</v>
      </c>
      <c r="Q14" s="4">
        <v>1700.38</v>
      </c>
      <c r="R14" s="5">
        <v>1248.94</v>
      </c>
      <c r="S14" s="3">
        <v>21</v>
      </c>
      <c r="T14" s="4">
        <v>55.475999999999999</v>
      </c>
      <c r="U14" s="4">
        <v>112.276</v>
      </c>
      <c r="V14" s="4">
        <v>1879.23</v>
      </c>
      <c r="W14" s="5">
        <v>18.902999999999999</v>
      </c>
    </row>
    <row r="15" spans="1:27" x14ac:dyDescent="0.3">
      <c r="A15" s="3">
        <v>22</v>
      </c>
      <c r="B15" s="4" t="s">
        <v>6</v>
      </c>
      <c r="C15" s="5">
        <v>54.856999999999999</v>
      </c>
      <c r="D15" s="3">
        <v>22</v>
      </c>
      <c r="E15" s="4">
        <v>5502.58</v>
      </c>
      <c r="F15" s="5">
        <v>129.19200000000001</v>
      </c>
      <c r="G15" s="3">
        <v>22</v>
      </c>
      <c r="H15" s="4">
        <v>4214.4799999999996</v>
      </c>
      <c r="I15" s="5">
        <v>4417.2</v>
      </c>
      <c r="J15" s="3">
        <v>22</v>
      </c>
      <c r="K15" s="4">
        <v>2692.06</v>
      </c>
      <c r="L15" s="5">
        <v>18.41</v>
      </c>
      <c r="N15" s="3">
        <v>22</v>
      </c>
      <c r="O15" s="6"/>
      <c r="P15" s="4">
        <v>5502.58</v>
      </c>
      <c r="Q15" s="4">
        <v>4214.4799999999996</v>
      </c>
      <c r="R15" s="5">
        <v>2692.06</v>
      </c>
      <c r="S15" s="3">
        <v>22</v>
      </c>
      <c r="T15" s="4">
        <v>54.856999999999999</v>
      </c>
      <c r="U15" s="4">
        <v>129.19200000000001</v>
      </c>
      <c r="V15" s="4">
        <v>4417.2</v>
      </c>
      <c r="W15" s="5">
        <v>18.41</v>
      </c>
    </row>
    <row r="16" spans="1:27" x14ac:dyDescent="0.3">
      <c r="A16" s="3">
        <v>23</v>
      </c>
      <c r="B16" s="4" t="s">
        <v>6</v>
      </c>
      <c r="C16" s="5">
        <v>54.28</v>
      </c>
      <c r="D16" s="3">
        <v>23</v>
      </c>
      <c r="E16" s="4">
        <v>12101.2</v>
      </c>
      <c r="F16" s="5">
        <v>139.16999999999999</v>
      </c>
      <c r="G16" s="3">
        <v>23</v>
      </c>
      <c r="H16" s="4">
        <v>8875.8799999999992</v>
      </c>
      <c r="I16" s="5">
        <v>9096.4599999999991</v>
      </c>
      <c r="J16" s="3">
        <v>23</v>
      </c>
      <c r="K16" s="4">
        <v>5580.49</v>
      </c>
      <c r="L16" s="5">
        <v>18.773</v>
      </c>
      <c r="N16" s="3">
        <v>23</v>
      </c>
      <c r="O16" s="6"/>
      <c r="P16" s="4">
        <v>12101.2</v>
      </c>
      <c r="Q16" s="4">
        <v>8875.8799999999992</v>
      </c>
      <c r="R16" s="5">
        <v>5580.49</v>
      </c>
      <c r="S16" s="3">
        <v>23</v>
      </c>
      <c r="T16" s="4">
        <v>54.28</v>
      </c>
      <c r="U16" s="4">
        <v>139.16999999999999</v>
      </c>
      <c r="V16" s="4">
        <v>9096.4599999999991</v>
      </c>
      <c r="W16" s="5">
        <v>18.773</v>
      </c>
    </row>
    <row r="17" spans="1:27" x14ac:dyDescent="0.3">
      <c r="A17" s="3">
        <v>24</v>
      </c>
      <c r="B17" s="4" t="s">
        <v>6</v>
      </c>
      <c r="C17" s="5">
        <v>54.531999999999996</v>
      </c>
      <c r="D17" s="3">
        <v>24</v>
      </c>
      <c r="E17" s="4">
        <v>30764.799999999999</v>
      </c>
      <c r="F17" s="5">
        <v>170.042</v>
      </c>
      <c r="G17" s="3">
        <v>24</v>
      </c>
      <c r="H17" s="4">
        <v>20977</v>
      </c>
      <c r="I17" s="5">
        <v>21226.1</v>
      </c>
      <c r="J17" s="3">
        <v>24</v>
      </c>
      <c r="K17" s="4">
        <v>11433.8</v>
      </c>
      <c r="L17" s="5">
        <v>18.59</v>
      </c>
      <c r="N17" s="3">
        <v>24</v>
      </c>
      <c r="O17" s="6"/>
      <c r="P17" s="4">
        <v>30764.799999999999</v>
      </c>
      <c r="Q17" s="4">
        <v>20977</v>
      </c>
      <c r="R17" s="5">
        <v>11433.8</v>
      </c>
      <c r="S17" s="3">
        <v>24</v>
      </c>
      <c r="T17" s="4">
        <v>54.531999999999996</v>
      </c>
      <c r="U17" s="4">
        <v>170.042</v>
      </c>
      <c r="V17" s="4">
        <v>21226.1</v>
      </c>
      <c r="W17" s="5">
        <v>18.59</v>
      </c>
    </row>
    <row r="18" spans="1:27" x14ac:dyDescent="0.3">
      <c r="A18" s="3">
        <v>25</v>
      </c>
      <c r="B18" s="4" t="s">
        <v>6</v>
      </c>
      <c r="C18" s="5">
        <v>54.292000000000002</v>
      </c>
      <c r="D18" s="3">
        <v>25</v>
      </c>
      <c r="E18" s="4">
        <v>67989.7</v>
      </c>
      <c r="F18" s="5">
        <v>190.10400000000001</v>
      </c>
      <c r="G18" s="3">
        <v>25</v>
      </c>
      <c r="H18" s="4">
        <v>44795.8</v>
      </c>
      <c r="I18" s="5">
        <v>45068.4</v>
      </c>
      <c r="J18" s="3">
        <v>25</v>
      </c>
      <c r="K18" s="4">
        <v>23298</v>
      </c>
      <c r="L18" s="5">
        <v>18.548999999999999</v>
      </c>
      <c r="N18" s="3">
        <v>25</v>
      </c>
      <c r="O18" s="6"/>
      <c r="P18" s="4">
        <v>67989.7</v>
      </c>
      <c r="Q18" s="4">
        <v>44795.8</v>
      </c>
      <c r="R18" s="5">
        <v>23298</v>
      </c>
      <c r="S18" s="3">
        <v>25</v>
      </c>
      <c r="T18" s="4">
        <v>54.292000000000002</v>
      </c>
      <c r="U18" s="4">
        <v>190.10400000000001</v>
      </c>
      <c r="V18" s="4">
        <v>45068.4</v>
      </c>
      <c r="W18" s="5">
        <v>18.548999999999999</v>
      </c>
    </row>
    <row r="19" spans="1:27" x14ac:dyDescent="0.3">
      <c r="A19" s="3">
        <v>26</v>
      </c>
      <c r="B19" s="4" t="s">
        <v>6</v>
      </c>
      <c r="C19" s="5">
        <v>54.668999999999997</v>
      </c>
      <c r="D19" s="3">
        <v>26</v>
      </c>
      <c r="E19" s="4">
        <v>151095</v>
      </c>
      <c r="F19" s="5">
        <v>214.523</v>
      </c>
      <c r="G19" s="3">
        <v>26</v>
      </c>
      <c r="H19" s="4">
        <v>101479</v>
      </c>
      <c r="I19" s="5">
        <v>101783</v>
      </c>
      <c r="J19" s="3">
        <v>26</v>
      </c>
      <c r="K19" s="4">
        <v>48376.9</v>
      </c>
      <c r="L19" s="5">
        <v>18.919</v>
      </c>
      <c r="N19" s="3">
        <v>26</v>
      </c>
      <c r="O19" s="6"/>
      <c r="P19" s="4">
        <v>151095</v>
      </c>
      <c r="Q19" s="4">
        <v>101479</v>
      </c>
      <c r="R19" s="5">
        <v>48376.9</v>
      </c>
      <c r="S19" s="3">
        <v>26</v>
      </c>
      <c r="T19" s="4">
        <v>54.668999999999997</v>
      </c>
      <c r="U19" s="4">
        <v>214.523</v>
      </c>
      <c r="V19" s="4">
        <v>101783</v>
      </c>
      <c r="W19" s="5">
        <v>18.919</v>
      </c>
    </row>
    <row r="20" spans="1:27" x14ac:dyDescent="0.3">
      <c r="A20" s="3">
        <v>27</v>
      </c>
      <c r="B20" s="4" t="s">
        <v>6</v>
      </c>
      <c r="C20" s="5">
        <v>54.210999999999999</v>
      </c>
      <c r="D20" s="3">
        <v>27</v>
      </c>
      <c r="E20" s="4">
        <v>350836</v>
      </c>
      <c r="F20" s="5">
        <v>251.678</v>
      </c>
      <c r="G20" s="3">
        <v>27</v>
      </c>
      <c r="H20" s="4">
        <v>287554</v>
      </c>
      <c r="I20" s="5">
        <v>287658</v>
      </c>
      <c r="J20" s="3">
        <v>27</v>
      </c>
      <c r="K20" s="4">
        <v>103383</v>
      </c>
      <c r="L20" s="5">
        <v>18.629000000000001</v>
      </c>
      <c r="N20" s="3">
        <v>27</v>
      </c>
      <c r="O20" s="6"/>
      <c r="P20" s="4">
        <v>350836</v>
      </c>
      <c r="Q20" s="4">
        <v>287554</v>
      </c>
      <c r="R20" s="5">
        <v>103383</v>
      </c>
      <c r="S20" s="3">
        <v>27</v>
      </c>
      <c r="T20" s="4">
        <v>54.210999999999999</v>
      </c>
      <c r="U20" s="4">
        <v>251.678</v>
      </c>
      <c r="V20" s="4">
        <v>287658</v>
      </c>
      <c r="W20" s="5">
        <v>18.629000000000001</v>
      </c>
    </row>
    <row r="21" spans="1:27" x14ac:dyDescent="0.3">
      <c r="A21" s="3">
        <v>28</v>
      </c>
      <c r="B21" s="4" t="s">
        <v>6</v>
      </c>
      <c r="C21" s="5">
        <v>54.210999999999999</v>
      </c>
      <c r="D21" s="3">
        <v>28</v>
      </c>
      <c r="E21" s="4">
        <f>E20*2.2</f>
        <v>771839.20000000007</v>
      </c>
      <c r="F21" s="5">
        <f>F20*D21/D20</f>
        <v>260.99940740740743</v>
      </c>
      <c r="G21" s="3">
        <v>28</v>
      </c>
      <c r="H21" s="4">
        <v>584636</v>
      </c>
      <c r="I21" s="5">
        <v>899410</v>
      </c>
      <c r="J21" s="3">
        <v>28</v>
      </c>
      <c r="K21" s="4"/>
      <c r="L21" s="5"/>
      <c r="N21" s="3">
        <v>28</v>
      </c>
      <c r="O21" s="6"/>
      <c r="P21" s="4">
        <f>P20*2.2</f>
        <v>771839.20000000007</v>
      </c>
      <c r="Q21" s="4">
        <v>584636</v>
      </c>
      <c r="R21" s="5">
        <f>R20*2</f>
        <v>206766</v>
      </c>
      <c r="S21" s="3">
        <v>28</v>
      </c>
      <c r="T21" s="4">
        <v>54.210999999999999</v>
      </c>
      <c r="U21" s="4">
        <f>U20*S21/S20</f>
        <v>260.99940740740743</v>
      </c>
      <c r="V21" s="4">
        <v>899410</v>
      </c>
      <c r="W21" s="5">
        <v>18.5</v>
      </c>
    </row>
    <row r="22" spans="1:27" x14ac:dyDescent="0.3">
      <c r="A22" s="3">
        <v>29</v>
      </c>
      <c r="B22" s="4" t="s">
        <v>6</v>
      </c>
      <c r="C22" s="5">
        <v>54.210999999999999</v>
      </c>
      <c r="D22" s="3">
        <v>29</v>
      </c>
      <c r="E22" s="4">
        <f>E21*2.2</f>
        <v>1698046.2400000002</v>
      </c>
      <c r="F22" s="5">
        <f>F21*D22/D21</f>
        <v>270.32081481481481</v>
      </c>
      <c r="G22" s="3">
        <v>29</v>
      </c>
      <c r="H22" s="4">
        <f>H21*2.2</f>
        <v>1286199.2000000002</v>
      </c>
      <c r="I22" s="5">
        <f>I21*3</f>
        <v>2698230</v>
      </c>
      <c r="J22" s="3">
        <v>29</v>
      </c>
      <c r="K22" s="4"/>
      <c r="L22" s="5"/>
      <c r="N22" s="3">
        <v>29</v>
      </c>
      <c r="O22" s="6"/>
      <c r="P22" s="4">
        <f>P21*2.2</f>
        <v>1698046.2400000002</v>
      </c>
      <c r="Q22" s="4">
        <f>Q21*2.2</f>
        <v>1286199.2000000002</v>
      </c>
      <c r="R22" s="5">
        <f t="shared" ref="R22:R23" si="0">R21*2</f>
        <v>413532</v>
      </c>
      <c r="S22" s="3">
        <v>29</v>
      </c>
      <c r="T22" s="4">
        <v>54.210999999999999</v>
      </c>
      <c r="U22" s="4">
        <f>U21*S22/S21</f>
        <v>270.32081481481481</v>
      </c>
      <c r="V22" s="4">
        <f>V21*3</f>
        <v>2698230</v>
      </c>
      <c r="W22" s="5">
        <v>18.5</v>
      </c>
    </row>
    <row r="23" spans="1:27" ht="16.8" thickBot="1" x14ac:dyDescent="0.35">
      <c r="A23" s="7">
        <v>30</v>
      </c>
      <c r="B23" s="8" t="s">
        <v>6</v>
      </c>
      <c r="C23" s="9">
        <v>54.210999999999999</v>
      </c>
      <c r="D23" s="7">
        <v>30</v>
      </c>
      <c r="E23" s="8">
        <f>E22*2.2</f>
        <v>3735701.7280000006</v>
      </c>
      <c r="F23" s="9">
        <f>F22*D23/D22</f>
        <v>279.64222222222224</v>
      </c>
      <c r="G23" s="7">
        <v>30</v>
      </c>
      <c r="H23" s="8">
        <f>H22*2.2</f>
        <v>2829638.2400000007</v>
      </c>
      <c r="I23" s="9">
        <f>I22*3</f>
        <v>8094690</v>
      </c>
      <c r="J23" s="7">
        <v>30</v>
      </c>
      <c r="K23" s="8"/>
      <c r="L23" s="9"/>
      <c r="N23" s="7">
        <v>30</v>
      </c>
      <c r="O23" s="10"/>
      <c r="P23" s="8">
        <f>P22*2.2</f>
        <v>3735701.7280000006</v>
      </c>
      <c r="Q23" s="8">
        <f>Q22*2.2</f>
        <v>2829638.2400000007</v>
      </c>
      <c r="R23" s="9">
        <f t="shared" si="0"/>
        <v>827064</v>
      </c>
      <c r="S23" s="7">
        <v>30</v>
      </c>
      <c r="T23" s="8">
        <v>54.210999999999999</v>
      </c>
      <c r="U23" s="8">
        <f>U22*S23/S22</f>
        <v>279.64222222222224</v>
      </c>
      <c r="V23" s="8">
        <f>V22*3</f>
        <v>8094690</v>
      </c>
      <c r="W23" s="9">
        <v>18.5</v>
      </c>
    </row>
    <row r="28" spans="1:27" x14ac:dyDescent="0.3">
      <c r="S28" s="12"/>
      <c r="T28" s="12"/>
      <c r="U28" s="12"/>
      <c r="V28" s="12"/>
      <c r="W28" s="1"/>
      <c r="X28" s="12"/>
      <c r="Y28" s="12"/>
      <c r="Z28" s="12"/>
      <c r="AA28" s="12"/>
    </row>
    <row r="40" spans="20:20" x14ac:dyDescent="0.3">
      <c r="T40" s="2"/>
    </row>
    <row r="41" spans="20:20" x14ac:dyDescent="0.3">
      <c r="T41" s="2"/>
    </row>
    <row r="42" spans="20:20" x14ac:dyDescent="0.3">
      <c r="T42" s="2"/>
    </row>
    <row r="43" spans="20:20" x14ac:dyDescent="0.3">
      <c r="T43" s="2"/>
    </row>
    <row r="44" spans="20:20" x14ac:dyDescent="0.3">
      <c r="T44" s="2"/>
    </row>
    <row r="45" spans="20:20" x14ac:dyDescent="0.3">
      <c r="T45" s="2"/>
    </row>
    <row r="46" spans="20:20" x14ac:dyDescent="0.3">
      <c r="T46" s="2"/>
    </row>
    <row r="47" spans="20:20" x14ac:dyDescent="0.3">
      <c r="T47" s="2"/>
    </row>
    <row r="48" spans="20:20" x14ac:dyDescent="0.3">
      <c r="T48" s="2"/>
    </row>
    <row r="49" spans="20:20" x14ac:dyDescent="0.3">
      <c r="T49" s="2"/>
    </row>
    <row r="50" spans="20:20" x14ac:dyDescent="0.3">
      <c r="T50" s="2"/>
    </row>
  </sheetData>
  <mergeCells count="8">
    <mergeCell ref="D1:F1"/>
    <mergeCell ref="A1:C1"/>
    <mergeCell ref="G1:I1"/>
    <mergeCell ref="S28:V28"/>
    <mergeCell ref="X28:AA28"/>
    <mergeCell ref="J1:L1"/>
    <mergeCell ref="N1:R1"/>
    <mergeCell ref="S1:W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簡傑</dc:creator>
  <cp:lastModifiedBy>簡傑</cp:lastModifiedBy>
  <dcterms:created xsi:type="dcterms:W3CDTF">2020-11-24T05:34:10Z</dcterms:created>
  <dcterms:modified xsi:type="dcterms:W3CDTF">2020-12-11T08:21:30Z</dcterms:modified>
</cp:coreProperties>
</file>