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p95\PycharmProjects\Thesis\logs\"/>
    </mc:Choice>
  </mc:AlternateContent>
  <xr:revisionPtr revIDLastSave="0" documentId="13_ncr:1_{8677A5F0-7DBE-46B0-B66C-9599C16903FA}" xr6:coauthVersionLast="45" xr6:coauthVersionMax="45" xr10:uidLastSave="{00000000-0000-0000-0000-000000000000}"/>
  <bookViews>
    <workbookView xWindow="2910" yWindow="0" windowWidth="24930" windowHeight="15195" activeTab="4" xr2:uid="{00000000-000D-0000-FFFF-FFFF00000000}"/>
  </bookViews>
  <sheets>
    <sheet name="Foglio1" sheetId="1" r:id="rId1"/>
    <sheet name="google colab" sheetId="2" r:id="rId2"/>
    <sheet name="setseed5k" sheetId="3" r:id="rId3"/>
    <sheet name="setseed10k" sheetId="4" r:id="rId4"/>
    <sheet name="colabchoosen10k" sheetId="5" r:id="rId5"/>
  </sheets>
  <definedNames>
    <definedName name="_xlnm._FilterDatabase" localSheetId="3" hidden="1">setseed10k!$E$3:$G$22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4" l="1"/>
  <c r="F12" i="2" l="1"/>
  <c r="F16" i="2"/>
  <c r="F17" i="2"/>
  <c r="F11" i="2"/>
</calcChain>
</file>

<file path=xl/sharedStrings.xml><?xml version="1.0" encoding="utf-8"?>
<sst xmlns="http://schemas.openxmlformats.org/spreadsheetml/2006/main" count="297" uniqueCount="157">
  <si>
    <t>LOSS</t>
  </si>
  <si>
    <t>ACC</t>
  </si>
  <si>
    <t>LOSS STD</t>
  </si>
  <si>
    <t>ACC STD</t>
  </si>
  <si>
    <t>1 LSTM(128)</t>
  </si>
  <si>
    <t>2 LSTM(128,64)</t>
  </si>
  <si>
    <t>3 LSTM(128,64,32)</t>
  </si>
  <si>
    <t>ARCHITECTURE EXPERIMENTS 
(MFCC + FP + 4 EMOTIONS)</t>
  </si>
  <si>
    <t xml:space="preserve"> </t>
  </si>
  <si>
    <t xml:space="preserve">FEATURES EXPERIMENTS 
(2LSTM+FP+4EMOTIONS) </t>
  </si>
  <si>
    <t>MFCC+FORMANTS</t>
  </si>
  <si>
    <t>MFCC+PITCH</t>
  </si>
  <si>
    <t>MFCC+DELTAS</t>
  </si>
  <si>
    <t>MFCC+INTENSITY</t>
  </si>
  <si>
    <t>MFCC+LPCC</t>
  </si>
  <si>
    <t>MFCC+DELTAS+FORMANTS</t>
  </si>
  <si>
    <t>MFCC</t>
  </si>
  <si>
    <t>LPCC</t>
  </si>
  <si>
    <t>Formants</t>
  </si>
  <si>
    <t>Intensity</t>
  </si>
  <si>
    <t>Pitch</t>
  </si>
  <si>
    <t>MFCC+DELTAS+INTENSITY</t>
  </si>
  <si>
    <t>MFCC+DELTAS+PITCH</t>
  </si>
  <si>
    <t>0.969</t>
  </si>
  <si>
    <t>0.073</t>
  </si>
  <si>
    <t>0.726</t>
  </si>
  <si>
    <t>0.014</t>
  </si>
  <si>
    <t>0.730</t>
  </si>
  <si>
    <t>0.068</t>
  </si>
  <si>
    <t>0.016</t>
  </si>
  <si>
    <t>0.966</t>
  </si>
  <si>
    <t>0.729</t>
  </si>
  <si>
    <t>0.069</t>
  </si>
  <si>
    <t>0.018</t>
  </si>
  <si>
    <t>MFCC+FORMANTS+INTENSITY</t>
  </si>
  <si>
    <t>0.976</t>
  </si>
  <si>
    <t xml:space="preserve"> 0.972</t>
  </si>
  <si>
    <t>MFCC+FORMANTS+PITCH</t>
  </si>
  <si>
    <t>Accuracy</t>
  </si>
  <si>
    <t>Accuracy Std</t>
  </si>
  <si>
    <t>Architecture</t>
  </si>
  <si>
    <t>LSTM(128)</t>
  </si>
  <si>
    <t>LSTM(128) dense (32)</t>
  </si>
  <si>
    <t>LSTM(128,64)</t>
  </si>
  <si>
    <t>LSTM(128,64) dense (32)</t>
  </si>
  <si>
    <t>LSTM(128,64,32)</t>
  </si>
  <si>
    <t>LSTM(256)</t>
  </si>
  <si>
    <t>LSTM(128) dense (64)</t>
  </si>
  <si>
    <t>LSTM(128,64) dense (64)</t>
  </si>
  <si>
    <t>LSTM(256) dense(128)</t>
  </si>
  <si>
    <t>LSTM(256) dense(64)</t>
  </si>
  <si>
    <t>LSTM(256) dense(32)</t>
  </si>
  <si>
    <t>LSTM(256) dense(256)</t>
  </si>
  <si>
    <t>LSTM(256,128)</t>
  </si>
  <si>
    <t>LSTM(256,128) dense(128)</t>
  </si>
  <si>
    <t>LSTM(256,128) dense(64)</t>
  </si>
  <si>
    <t>LSTM(256,128,64)</t>
  </si>
  <si>
    <t>LSTM(256,128,64) dense(32)</t>
  </si>
  <si>
    <t>LSTM(512)</t>
  </si>
  <si>
    <t>LSTM(128) dense (128)</t>
  </si>
  <si>
    <t>TIME ELAPSED</t>
  </si>
  <si>
    <t>TIME ELAPSED MINUTES</t>
  </si>
  <si>
    <t>No dropout</t>
  </si>
  <si>
    <t>0,711-0,017</t>
  </si>
  <si>
    <t>0.734-0.013</t>
  </si>
  <si>
    <t>LSTM(64)</t>
  </si>
  <si>
    <t>NO DROPOUTS</t>
  </si>
  <si>
    <t>FULL DROPOUTS</t>
  </si>
  <si>
    <t>NO DROPOUT LAST LAYER</t>
  </si>
  <si>
    <t>Accuracy std, dev</t>
  </si>
  <si>
    <t>0.756648844242096</t>
  </si>
  <si>
    <t>0.06185563637322689</t>
  </si>
  <si>
    <t>0.015460310648409503</t>
  </si>
  <si>
    <t>0.010983530702245944</t>
  </si>
  <si>
    <t>0.2068627381324768</t>
  </si>
  <si>
    <t>0.7717985768318176</t>
  </si>
  <si>
    <t>0.011213156080405975</t>
  </si>
  <si>
    <t>0.05800422953446706</t>
  </si>
  <si>
    <t>0.012127206439949419</t>
  </si>
  <si>
    <t>0.18994651794433592</t>
  </si>
  <si>
    <t>0.76498752450943</t>
  </si>
  <si>
    <t>0.060148136071229714</t>
  </si>
  <si>
    <t>0.009151579506043152</t>
  </si>
  <si>
    <t>0.013519363128241979</t>
  </si>
  <si>
    <t>0.19909090042114258</t>
  </si>
  <si>
    <t>0.0467121476180913</t>
  </si>
  <si>
    <t xml:space="preserve">0.7667789680957795  </t>
  </si>
  <si>
    <t xml:space="preserve">0.012597815183029796  </t>
  </si>
  <si>
    <t>0.010786699964569182</t>
  </si>
  <si>
    <t xml:space="preserve">0.19327984809875487  </t>
  </si>
  <si>
    <t xml:space="preserve">0.04529734209167729  </t>
  </si>
  <si>
    <t>Time elapsed</t>
  </si>
  <si>
    <t xml:space="preserve">0.7618181852102279  </t>
  </si>
  <si>
    <t xml:space="preserve">0.06270180865319902  </t>
  </si>
  <si>
    <t xml:space="preserve">0.015154197816941488  </t>
  </si>
  <si>
    <t xml:space="preserve">0.017195654019701714 </t>
  </si>
  <si>
    <t xml:space="preserve">0.2093582797050476  </t>
  </si>
  <si>
    <t xml:space="preserve">0.05671454244369726  </t>
  </si>
  <si>
    <t>0.7682549037933348</t>
  </si>
  <si>
    <t>0.010052680260276094</t>
  </si>
  <si>
    <t>0.06017383464855589</t>
  </si>
  <si>
    <t>0.016129846154919903</t>
  </si>
  <si>
    <t>0.19459892749786378</t>
  </si>
  <si>
    <t>0.05338632012955206</t>
  </si>
  <si>
    <t>0.05643172257620497</t>
  </si>
  <si>
    <t>0.7726221054792406</t>
  </si>
  <si>
    <t>0.0606260657675694</t>
  </si>
  <si>
    <t>0.014169548589983039</t>
  </si>
  <si>
    <t xml:space="preserve"> 0.010512895193503456</t>
  </si>
  <si>
    <t>0.2032620346546173</t>
  </si>
  <si>
    <t>0.054206944598473486</t>
  </si>
  <si>
    <t>0.7506167578697205</t>
  </si>
  <si>
    <t>0.06371269097093112</t>
  </si>
  <si>
    <t>0.014023002273968112</t>
  </si>
  <si>
    <t>0.0148338714061927</t>
  </si>
  <si>
    <t>0.21263814091682434</t>
  </si>
  <si>
    <t>0.05273463403554979</t>
  </si>
  <si>
    <t>0.7725205019712449</t>
  </si>
  <si>
    <t>0.06353944667878769</t>
  </si>
  <si>
    <t>0.010855753075669784</t>
  </si>
  <si>
    <t>0.01502501085299153</t>
  </si>
  <si>
    <t>0.213493754863739</t>
  </si>
  <si>
    <t>0.056251560121431995</t>
  </si>
  <si>
    <t>0.7640142626762391</t>
  </si>
  <si>
    <t>0.06322673600043721</t>
  </si>
  <si>
    <t>0.01418897548232081</t>
  </si>
  <si>
    <t>0.011102830765937299</t>
  </si>
  <si>
    <t xml:space="preserve">0.21115864276885987 </t>
  </si>
  <si>
    <t>0.05724585745675555</t>
  </si>
  <si>
    <t>NO DROPOUT</t>
  </si>
  <si>
    <t>FULL DROPOUT</t>
  </si>
  <si>
    <t>LAST DROPOUT</t>
  </si>
  <si>
    <t>0.7707130146026612</t>
  </si>
  <si>
    <t>0.06048648266063122</t>
  </si>
  <si>
    <t>0.013815398143398471</t>
  </si>
  <si>
    <t>0.012760968489824694</t>
  </si>
  <si>
    <t>0.20057040572166443</t>
  </si>
  <si>
    <t>0.050880868400958804</t>
  </si>
  <si>
    <t>LSTM(256)
LSTM(128)</t>
  </si>
  <si>
    <t>LSTM(128)
LSTM(64)
Dense (64)</t>
  </si>
  <si>
    <t>LSTM(256) 
LSTM(128)
Dense(64)</t>
  </si>
  <si>
    <t>LSTM(256)
Dropout(0.5)
LSTM(128)
Dropout(0.5)
Dense(64)
Dropout(0.5)</t>
  </si>
  <si>
    <t>LSTM(256) 
Dropout(0.5)
Dense(64)
Dropout(0.5)</t>
  </si>
  <si>
    <t>LSTM(256)
Dropout(0.5)
LSTM(128)
Dropout(0.5)</t>
  </si>
  <si>
    <t>LSTM(256)
Dropout(0.5)
LSTM(128)
Dropout(0.5)
LSTM(64)
Dropout(0.5)
dense(32)
Dropout(0.5)</t>
  </si>
  <si>
    <t>LSTM(256)
Dropout(0.5)
LSTM(128) 
Dropout(0.5)
Dense(64)</t>
  </si>
  <si>
    <t>LSTM(256)
Dropout(0.5)
LSTM(128)</t>
  </si>
  <si>
    <t>LSTM(256)
Dropout(0.5)
Dense(256)
Dropout(0.5)</t>
  </si>
  <si>
    <t>LSTM(256)
Dropout(0.5)
Dense(64)
Dropout(0.5)</t>
  </si>
  <si>
    <t>0.049</t>
  </si>
  <si>
    <t>0.056</t>
  </si>
  <si>
    <t>Average Accuracy Std.Dev between folders
across  iterations</t>
  </si>
  <si>
    <t xml:space="preserve">Average Accuracy 
between folders
across iterations </t>
  </si>
  <si>
    <t>Average Std.Dev of 
the average accuracy
across iterations</t>
  </si>
  <si>
    <t>Average Std. Dev of
the average accuracy Std.Dev
across  iterations</t>
  </si>
  <si>
    <t>Average max-min accuracy 
difference between folders 
across iterations</t>
  </si>
  <si>
    <t>max-min accuracy difference
 Std.Dev between folders
across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</si>
</sst>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B1" workbookViewId="0">
      <selection activeCell="J17" sqref="J17"/>
    </sheetView>
  </sheetViews>
  <sheetFormatPr defaultRowHeight="15" x14ac:dyDescent="0.25"/>
  <cols>
    <col min="1" max="1" width="38.42578125" bestFit="1" customWidth="1"/>
    <col min="2" max="2" width="16.7109375" bestFit="1" customWidth="1"/>
    <col min="8" max="8" width="22.7109375" bestFit="1" customWidth="1"/>
    <col min="9" max="9" width="24.85546875" bestFit="1" customWidth="1"/>
  </cols>
  <sheetData>
    <row r="1" spans="1:13" ht="15" customHeight="1" x14ac:dyDescent="0.25">
      <c r="A1" s="10" t="s">
        <v>7</v>
      </c>
      <c r="C1" t="s">
        <v>0</v>
      </c>
      <c r="D1" t="s">
        <v>2</v>
      </c>
      <c r="E1" t="s">
        <v>1</v>
      </c>
      <c r="F1" t="s">
        <v>3</v>
      </c>
      <c r="H1" s="10" t="s">
        <v>9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1"/>
      <c r="B2" t="s">
        <v>4</v>
      </c>
      <c r="C2">
        <v>0.95</v>
      </c>
      <c r="D2">
        <v>7.0000000000000007E-2</v>
      </c>
      <c r="E2">
        <v>0.70599999999999996</v>
      </c>
      <c r="F2">
        <v>0.02</v>
      </c>
      <c r="H2" s="10"/>
      <c r="I2" t="s">
        <v>16</v>
      </c>
      <c r="J2">
        <v>0.95</v>
      </c>
      <c r="K2">
        <v>6.6000000000000003E-2</v>
      </c>
      <c r="L2">
        <v>0.70499999999999996</v>
      </c>
      <c r="M2">
        <v>2.3E-2</v>
      </c>
    </row>
    <row r="3" spans="1:13" x14ac:dyDescent="0.25">
      <c r="A3" s="11"/>
      <c r="B3" t="s">
        <v>5</v>
      </c>
      <c r="C3">
        <v>0.96</v>
      </c>
      <c r="D3">
        <v>0.02</v>
      </c>
      <c r="E3">
        <v>0.71899999999999997</v>
      </c>
      <c r="F3">
        <v>0.04</v>
      </c>
      <c r="H3" s="10"/>
      <c r="I3" t="s">
        <v>17</v>
      </c>
      <c r="L3">
        <v>0.51400000000000001</v>
      </c>
      <c r="M3">
        <v>4.2000000000000003E-2</v>
      </c>
    </row>
    <row r="4" spans="1:13" x14ac:dyDescent="0.25">
      <c r="A4" s="11"/>
      <c r="B4" t="s">
        <v>6</v>
      </c>
      <c r="C4">
        <v>1</v>
      </c>
      <c r="D4">
        <v>0.09</v>
      </c>
      <c r="E4">
        <v>0.71499999999999997</v>
      </c>
      <c r="F4">
        <v>0.01</v>
      </c>
      <c r="H4" s="10"/>
      <c r="I4" t="s">
        <v>18</v>
      </c>
      <c r="L4">
        <v>0.253</v>
      </c>
      <c r="M4">
        <v>1E-3</v>
      </c>
    </row>
    <row r="5" spans="1:13" x14ac:dyDescent="0.25">
      <c r="H5" s="10"/>
      <c r="I5" t="s">
        <v>20</v>
      </c>
      <c r="J5">
        <v>1.08</v>
      </c>
      <c r="L5">
        <v>0.253</v>
      </c>
      <c r="M5">
        <v>1E-3</v>
      </c>
    </row>
    <row r="6" spans="1:13" x14ac:dyDescent="0.25">
      <c r="H6" s="10"/>
      <c r="I6" t="s">
        <v>19</v>
      </c>
      <c r="J6">
        <v>1.38</v>
      </c>
      <c r="L6">
        <v>0.253</v>
      </c>
      <c r="M6">
        <v>1E-3</v>
      </c>
    </row>
    <row r="7" spans="1:13" x14ac:dyDescent="0.25">
      <c r="H7" s="10"/>
      <c r="I7" t="s">
        <v>10</v>
      </c>
      <c r="J7">
        <v>0.99</v>
      </c>
      <c r="K7">
        <v>7.0000000000000007E-2</v>
      </c>
      <c r="L7">
        <v>0.73</v>
      </c>
      <c r="M7">
        <v>0.02</v>
      </c>
    </row>
    <row r="8" spans="1:13" x14ac:dyDescent="0.25">
      <c r="H8" s="10"/>
      <c r="I8" t="s">
        <v>11</v>
      </c>
      <c r="J8">
        <v>0.99</v>
      </c>
      <c r="K8">
        <v>9.0999999999999998E-2</v>
      </c>
      <c r="L8">
        <v>0.73299999999999998</v>
      </c>
      <c r="M8">
        <v>1.4E-2</v>
      </c>
    </row>
    <row r="9" spans="1:13" x14ac:dyDescent="0.25">
      <c r="H9" s="10"/>
      <c r="I9" t="s">
        <v>12</v>
      </c>
      <c r="J9">
        <v>0.97</v>
      </c>
      <c r="K9">
        <v>7.9000000000000001E-2</v>
      </c>
      <c r="L9">
        <v>0.72799999999999998</v>
      </c>
      <c r="M9">
        <v>1.6E-2</v>
      </c>
    </row>
    <row r="10" spans="1:13" x14ac:dyDescent="0.25">
      <c r="B10" t="s">
        <v>8</v>
      </c>
      <c r="H10" s="10"/>
      <c r="I10" t="s">
        <v>13</v>
      </c>
      <c r="J10">
        <v>0.97</v>
      </c>
      <c r="K10">
        <v>7.5999999999999998E-2</v>
      </c>
      <c r="L10">
        <v>0.73199999999999998</v>
      </c>
      <c r="M10">
        <v>1.4E-2</v>
      </c>
    </row>
    <row r="11" spans="1:13" x14ac:dyDescent="0.25">
      <c r="H11" s="10"/>
      <c r="I11" t="s">
        <v>14</v>
      </c>
      <c r="J11">
        <v>1.04</v>
      </c>
      <c r="K11">
        <v>8.7999999999999995E-2</v>
      </c>
      <c r="L11">
        <v>0.71199999999999997</v>
      </c>
      <c r="M11">
        <v>1.2999999999999999E-2</v>
      </c>
    </row>
    <row r="12" spans="1:13" x14ac:dyDescent="0.25">
      <c r="H12" s="10"/>
      <c r="I12" t="s">
        <v>15</v>
      </c>
      <c r="J12">
        <v>0.97</v>
      </c>
      <c r="K12">
        <v>9.1999999999999998E-2</v>
      </c>
      <c r="L12">
        <v>0.72799999999999998</v>
      </c>
      <c r="M12">
        <v>1.6799999999999999E-2</v>
      </c>
    </row>
    <row r="13" spans="1:13" x14ac:dyDescent="0.25">
      <c r="H13" s="10"/>
      <c r="I13" t="s">
        <v>21</v>
      </c>
      <c r="J13" t="s">
        <v>23</v>
      </c>
      <c r="K13" t="s">
        <v>24</v>
      </c>
      <c r="L13" t="s">
        <v>25</v>
      </c>
      <c r="M13" t="s">
        <v>26</v>
      </c>
    </row>
    <row r="14" spans="1:13" x14ac:dyDescent="0.25">
      <c r="H14" s="10"/>
      <c r="I14" t="s">
        <v>15</v>
      </c>
      <c r="J14" s="1">
        <v>1003</v>
      </c>
      <c r="K14" t="s">
        <v>28</v>
      </c>
      <c r="L14" t="s">
        <v>27</v>
      </c>
      <c r="M14" t="s">
        <v>29</v>
      </c>
    </row>
    <row r="15" spans="1:13" x14ac:dyDescent="0.25">
      <c r="H15" s="10"/>
      <c r="I15" t="s">
        <v>22</v>
      </c>
      <c r="J15" t="s">
        <v>30</v>
      </c>
      <c r="K15" t="s">
        <v>32</v>
      </c>
      <c r="L15" t="s">
        <v>31</v>
      </c>
      <c r="M15" t="s">
        <v>33</v>
      </c>
    </row>
    <row r="16" spans="1:13" x14ac:dyDescent="0.25">
      <c r="H16" s="10"/>
      <c r="I16" t="s">
        <v>34</v>
      </c>
      <c r="J16" t="s">
        <v>35</v>
      </c>
      <c r="K16" t="s">
        <v>24</v>
      </c>
      <c r="L16" t="s">
        <v>27</v>
      </c>
      <c r="M16" t="s">
        <v>29</v>
      </c>
    </row>
    <row r="17" spans="8:10" x14ac:dyDescent="0.25">
      <c r="H17" s="10"/>
      <c r="I17" t="s">
        <v>37</v>
      </c>
      <c r="J17" t="s">
        <v>36</v>
      </c>
    </row>
    <row r="18" spans="8:10" x14ac:dyDescent="0.25">
      <c r="H18" s="10"/>
    </row>
    <row r="19" spans="8:10" x14ac:dyDescent="0.25">
      <c r="H19" s="10"/>
    </row>
    <row r="20" spans="8:10" x14ac:dyDescent="0.25">
      <c r="H20" s="10"/>
    </row>
  </sheetData>
  <mergeCells count="2">
    <mergeCell ref="A1:A4"/>
    <mergeCell ref="H1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792A-DA96-497B-A301-3EF736BC97C0}">
  <dimension ref="A1:F20"/>
  <sheetViews>
    <sheetView workbookViewId="0">
      <selection sqref="A1:A1048576"/>
    </sheetView>
  </sheetViews>
  <sheetFormatPr defaultRowHeight="15" x14ac:dyDescent="0.25"/>
  <cols>
    <col min="1" max="1" width="26" bestFit="1" customWidth="1"/>
    <col min="2" max="2" width="19.7109375" style="2" bestFit="1" customWidth="1"/>
    <col min="3" max="3" width="21.42578125" style="2" bestFit="1" customWidth="1"/>
    <col min="4" max="4" width="21.42578125" style="2" customWidth="1"/>
    <col min="5" max="5" width="22.85546875" style="5" bestFit="1" customWidth="1"/>
    <col min="6" max="6" width="22.140625" bestFit="1" customWidth="1"/>
  </cols>
  <sheetData>
    <row r="1" spans="1:6" x14ac:dyDescent="0.25">
      <c r="A1" t="s">
        <v>40</v>
      </c>
      <c r="B1" s="2" t="s">
        <v>38</v>
      </c>
      <c r="C1" s="2" t="s">
        <v>39</v>
      </c>
      <c r="D1" s="2" t="s">
        <v>62</v>
      </c>
      <c r="E1" s="5" t="s">
        <v>60</v>
      </c>
      <c r="F1" t="s">
        <v>61</v>
      </c>
    </row>
    <row r="2" spans="1:6" x14ac:dyDescent="0.25">
      <c r="A2" t="s">
        <v>41</v>
      </c>
      <c r="B2" s="2">
        <v>0.72176382756233204</v>
      </c>
      <c r="C2" s="2">
        <v>1.8558675441056799E-2</v>
      </c>
    </row>
    <row r="3" spans="1:6" x14ac:dyDescent="0.25">
      <c r="A3" t="s">
        <v>42</v>
      </c>
      <c r="B3" s="2">
        <v>0.72379279804229701</v>
      </c>
      <c r="C3" s="2">
        <v>1.6837290992899798E-2</v>
      </c>
    </row>
    <row r="4" spans="1:6" x14ac:dyDescent="0.25">
      <c r="A4" t="s">
        <v>47</v>
      </c>
      <c r="B4" s="2">
        <v>0.72976558279991099</v>
      </c>
      <c r="C4" s="2">
        <v>1.6247214906838298E-2</v>
      </c>
    </row>
    <row r="5" spans="1:6" x14ac:dyDescent="0.25">
      <c r="A5" t="s">
        <v>59</v>
      </c>
      <c r="B5" s="2">
        <v>0.72848375463485704</v>
      </c>
      <c r="C5" s="2">
        <v>1.55686478334851E-2</v>
      </c>
    </row>
    <row r="6" spans="1:6" x14ac:dyDescent="0.25">
      <c r="A6" t="s">
        <v>43</v>
      </c>
      <c r="B6" s="2">
        <v>0.72693502807617105</v>
      </c>
      <c r="C6" s="2">
        <v>1.6553848117565099E-2</v>
      </c>
    </row>
    <row r="7" spans="1:6" x14ac:dyDescent="0.25">
      <c r="A7" t="s">
        <v>44</v>
      </c>
      <c r="B7" s="2">
        <v>0.734218610763549</v>
      </c>
      <c r="C7" s="2">
        <v>1.51645367014525E-2</v>
      </c>
    </row>
    <row r="8" spans="1:6" x14ac:dyDescent="0.25">
      <c r="A8" t="s">
        <v>48</v>
      </c>
      <c r="B8" s="2">
        <v>0.713819137573242</v>
      </c>
      <c r="C8" s="2">
        <v>1.7291791574990101E-2</v>
      </c>
    </row>
    <row r="9" spans="1:6" x14ac:dyDescent="0.25">
      <c r="A9" t="s">
        <v>45</v>
      </c>
      <c r="B9" s="2">
        <v>0.71661808300018304</v>
      </c>
      <c r="C9" s="2">
        <v>1.68226284710183E-2</v>
      </c>
    </row>
    <row r="10" spans="1:6" x14ac:dyDescent="0.25">
      <c r="A10" t="s">
        <v>46</v>
      </c>
      <c r="B10" s="2">
        <v>0.72723441410064604</v>
      </c>
      <c r="C10" s="2">
        <v>1.2389178262122401E-2</v>
      </c>
    </row>
    <row r="11" spans="1:6" s="3" customFormat="1" x14ac:dyDescent="0.25">
      <c r="A11" s="3" t="s">
        <v>52</v>
      </c>
      <c r="B11" s="4">
        <v>0.738351185798645</v>
      </c>
      <c r="C11" s="4">
        <v>1.2935254446894201E-2</v>
      </c>
      <c r="D11" s="4" t="s">
        <v>63</v>
      </c>
      <c r="E11" s="6">
        <v>3344</v>
      </c>
      <c r="F11" s="6">
        <f>E11/60</f>
        <v>55.733333333333334</v>
      </c>
    </row>
    <row r="12" spans="1:6" s="3" customFormat="1" x14ac:dyDescent="0.25">
      <c r="A12" s="3" t="s">
        <v>49</v>
      </c>
      <c r="B12" s="4">
        <v>0.73605618929862904</v>
      </c>
      <c r="C12" s="4">
        <v>1.51101905178427E-2</v>
      </c>
      <c r="D12" s="4"/>
      <c r="E12" s="6">
        <v>3438</v>
      </c>
      <c r="F12" s="6">
        <f t="shared" ref="F12:F17" si="0">E12/60</f>
        <v>57.3</v>
      </c>
    </row>
    <row r="13" spans="1:6" x14ac:dyDescent="0.25">
      <c r="A13" t="s">
        <v>50</v>
      </c>
      <c r="B13" s="2">
        <v>0.73250921654701195</v>
      </c>
      <c r="C13" s="2">
        <v>1.4612583748538801E-2</v>
      </c>
      <c r="F13" s="6"/>
    </row>
    <row r="14" spans="1:6" x14ac:dyDescent="0.25">
      <c r="A14" t="s">
        <v>51</v>
      </c>
      <c r="B14" s="2">
        <v>0.72927655839920003</v>
      </c>
      <c r="C14" s="2">
        <v>1.39612416766363E-2</v>
      </c>
      <c r="F14" s="6"/>
    </row>
    <row r="15" spans="1:6" x14ac:dyDescent="0.25">
      <c r="A15" t="s">
        <v>53</v>
      </c>
      <c r="B15" s="2">
        <v>0.73437576770782398</v>
      </c>
      <c r="C15" s="2">
        <v>1.47370304990858E-2</v>
      </c>
      <c r="F15" s="6"/>
    </row>
    <row r="16" spans="1:6" s="3" customFormat="1" x14ac:dyDescent="0.25">
      <c r="A16" s="3" t="s">
        <v>54</v>
      </c>
      <c r="B16" s="4">
        <v>0.73755399227142304</v>
      </c>
      <c r="C16" s="4">
        <v>1.50359911669142E-2</v>
      </c>
      <c r="D16" s="4" t="s">
        <v>64</v>
      </c>
      <c r="E16" s="6">
        <v>5411</v>
      </c>
      <c r="F16" s="6">
        <f t="shared" si="0"/>
        <v>90.183333333333337</v>
      </c>
    </row>
    <row r="17" spans="1:6" s="3" customFormat="1" x14ac:dyDescent="0.25">
      <c r="A17" s="3" t="s">
        <v>55</v>
      </c>
      <c r="B17" s="4">
        <v>0.73710886383056595</v>
      </c>
      <c r="C17" s="4">
        <v>1.4921633028366601E-2</v>
      </c>
      <c r="D17" s="4"/>
      <c r="E17" s="6">
        <v>5473</v>
      </c>
      <c r="F17" s="6">
        <f t="shared" si="0"/>
        <v>91.216666666666669</v>
      </c>
    </row>
    <row r="18" spans="1:6" x14ac:dyDescent="0.25">
      <c r="A18" t="s">
        <v>56</v>
      </c>
      <c r="B18" s="2">
        <v>0.71962422966957096</v>
      </c>
      <c r="C18" s="2">
        <v>1.4563606178633001E-2</v>
      </c>
    </row>
    <row r="19" spans="1:6" x14ac:dyDescent="0.25">
      <c r="A19" t="s">
        <v>57</v>
      </c>
      <c r="B19" s="2">
        <v>0.71826338911056498</v>
      </c>
      <c r="C19" s="2">
        <v>1.3644830338469501E-2</v>
      </c>
    </row>
    <row r="20" spans="1:6" x14ac:dyDescent="0.25">
      <c r="A20" t="s">
        <v>58</v>
      </c>
      <c r="B20" s="2">
        <v>0.71576645755767798</v>
      </c>
      <c r="C20" s="2">
        <v>1.3190663156989701E-2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3E4E-D9D3-4F94-A17A-F26032C39845}">
  <dimension ref="A1:K23"/>
  <sheetViews>
    <sheetView workbookViewId="0">
      <selection activeCell="C30" sqref="C30"/>
    </sheetView>
  </sheetViews>
  <sheetFormatPr defaultRowHeight="15" x14ac:dyDescent="0.25"/>
  <cols>
    <col min="1" max="1" width="26" bestFit="1" customWidth="1"/>
    <col min="2" max="2" width="18.85546875" bestFit="1" customWidth="1"/>
    <col min="3" max="3" width="19.85546875" bestFit="1" customWidth="1"/>
    <col min="5" max="5" width="26" bestFit="1" customWidth="1"/>
    <col min="6" max="6" width="18.85546875" bestFit="1" customWidth="1"/>
    <col min="7" max="7" width="20.85546875" bestFit="1" customWidth="1"/>
    <col min="9" max="9" width="26" bestFit="1" customWidth="1"/>
    <col min="10" max="10" width="18.85546875" bestFit="1" customWidth="1"/>
    <col min="11" max="12" width="19.85546875" bestFit="1" customWidth="1"/>
  </cols>
  <sheetData>
    <row r="1" spans="1:11" x14ac:dyDescent="0.25">
      <c r="A1" s="12" t="s">
        <v>66</v>
      </c>
      <c r="B1" s="12"/>
      <c r="C1" s="12"/>
      <c r="E1" s="12" t="s">
        <v>67</v>
      </c>
      <c r="F1" s="12"/>
      <c r="G1" s="12"/>
      <c r="I1" s="12" t="s">
        <v>68</v>
      </c>
      <c r="J1" s="12"/>
      <c r="K1" s="12"/>
    </row>
    <row r="2" spans="1:11" x14ac:dyDescent="0.25">
      <c r="A2" s="7"/>
      <c r="B2" s="7"/>
      <c r="C2" s="7"/>
      <c r="E2" s="7"/>
      <c r="F2" s="7"/>
      <c r="G2" s="7"/>
      <c r="I2" s="7"/>
      <c r="J2" s="7"/>
      <c r="K2" s="7"/>
    </row>
    <row r="3" spans="1:11" x14ac:dyDescent="0.25">
      <c r="A3" t="s">
        <v>40</v>
      </c>
      <c r="E3" t="s">
        <v>40</v>
      </c>
      <c r="I3" t="s">
        <v>40</v>
      </c>
    </row>
    <row r="4" spans="1:11" x14ac:dyDescent="0.25">
      <c r="A4" t="s">
        <v>65</v>
      </c>
      <c r="B4">
        <v>0.68744513988494804</v>
      </c>
      <c r="C4">
        <v>4.5593265911565199E-2</v>
      </c>
      <c r="E4" t="s">
        <v>65</v>
      </c>
      <c r="F4">
        <v>0.68735733032226498</v>
      </c>
      <c r="G4">
        <v>4.2027197789131797E-2</v>
      </c>
      <c r="I4" t="s">
        <v>65</v>
      </c>
      <c r="J4">
        <v>0.68744513988494804</v>
      </c>
      <c r="K4">
        <v>4.5593265911565199E-2</v>
      </c>
    </row>
    <row r="5" spans="1:11" x14ac:dyDescent="0.25">
      <c r="A5" t="s">
        <v>41</v>
      </c>
      <c r="B5">
        <v>0.72620719671249301</v>
      </c>
      <c r="C5">
        <v>2.9039083748982699E-2</v>
      </c>
      <c r="E5" t="s">
        <v>41</v>
      </c>
      <c r="F5">
        <v>0.72028095722198404</v>
      </c>
      <c r="G5">
        <v>2.8447087748780402E-2</v>
      </c>
      <c r="I5" t="s">
        <v>41</v>
      </c>
      <c r="J5">
        <v>0.72620719671249301</v>
      </c>
      <c r="K5">
        <v>2.9039083748982699E-2</v>
      </c>
    </row>
    <row r="6" spans="1:11" x14ac:dyDescent="0.25">
      <c r="A6" t="s">
        <v>42</v>
      </c>
      <c r="B6">
        <v>0.69354696273803695</v>
      </c>
      <c r="C6">
        <v>2.96019418348243E-2</v>
      </c>
      <c r="E6" t="s">
        <v>42</v>
      </c>
      <c r="F6">
        <v>0.70820895433425901</v>
      </c>
      <c r="G6">
        <v>4.5540743525953498E-2</v>
      </c>
      <c r="I6" t="s">
        <v>42</v>
      </c>
      <c r="J6">
        <v>0.72607551813125604</v>
      </c>
      <c r="K6">
        <v>4.3449853529563903E-2</v>
      </c>
    </row>
    <row r="7" spans="1:11" x14ac:dyDescent="0.25">
      <c r="A7" t="s">
        <v>47</v>
      </c>
      <c r="B7">
        <v>0.67559262514114304</v>
      </c>
      <c r="C7">
        <v>1.9749298083285401E-2</v>
      </c>
      <c r="E7" t="s">
        <v>47</v>
      </c>
      <c r="F7">
        <v>0.717164182662963</v>
      </c>
      <c r="G7">
        <v>4.2765819432748202E-2</v>
      </c>
      <c r="I7" t="s">
        <v>47</v>
      </c>
      <c r="J7">
        <v>0.71417911052703797</v>
      </c>
      <c r="K7">
        <v>3.8891987808273201E-2</v>
      </c>
    </row>
    <row r="8" spans="1:11" x14ac:dyDescent="0.25">
      <c r="A8" t="s">
        <v>59</v>
      </c>
      <c r="B8">
        <v>0.67563650608062698</v>
      </c>
      <c r="C8">
        <v>4.7235808541375802E-2</v>
      </c>
      <c r="E8" t="s">
        <v>59</v>
      </c>
      <c r="F8">
        <v>0.72625110149383498</v>
      </c>
      <c r="G8">
        <v>3.7951562191244702E-2</v>
      </c>
      <c r="I8" t="s">
        <v>59</v>
      </c>
      <c r="J8">
        <v>0.71439858675002998</v>
      </c>
      <c r="K8">
        <v>4.38064042579656E-2</v>
      </c>
    </row>
    <row r="9" spans="1:11" x14ac:dyDescent="0.25">
      <c r="A9" t="s">
        <v>43</v>
      </c>
      <c r="B9">
        <v>0.73208954334259002</v>
      </c>
      <c r="C9">
        <v>3.56650921692288E-2</v>
      </c>
      <c r="E9" t="s">
        <v>43</v>
      </c>
      <c r="F9">
        <v>0.71720807552337595</v>
      </c>
      <c r="G9">
        <v>1.0732709900697799E-2</v>
      </c>
      <c r="I9" t="s">
        <v>43</v>
      </c>
      <c r="J9">
        <v>0.72611941099166799</v>
      </c>
      <c r="K9">
        <v>2.8279541476297201E-2</v>
      </c>
    </row>
    <row r="10" spans="1:11" x14ac:dyDescent="0.25">
      <c r="A10" t="s">
        <v>44</v>
      </c>
      <c r="B10">
        <v>0.69640034437179499</v>
      </c>
      <c r="C10">
        <v>3.6256365705922902E-2</v>
      </c>
      <c r="E10" t="s">
        <v>44</v>
      </c>
      <c r="F10">
        <v>0.72919225692749001</v>
      </c>
      <c r="G10">
        <v>3.4305905381479797E-2</v>
      </c>
      <c r="I10" t="s">
        <v>44</v>
      </c>
      <c r="J10">
        <v>0.74108866453170696</v>
      </c>
      <c r="K10">
        <v>2.9047708315010599E-2</v>
      </c>
    </row>
    <row r="11" spans="1:11" x14ac:dyDescent="0.25">
      <c r="A11" t="s">
        <v>48</v>
      </c>
      <c r="B11">
        <v>0.71725195646286</v>
      </c>
      <c r="C11">
        <v>3.2742369256290503E-2</v>
      </c>
      <c r="E11" t="s">
        <v>48</v>
      </c>
      <c r="F11">
        <v>0.71404740810394196</v>
      </c>
      <c r="G11">
        <v>5.3803873106519698E-2</v>
      </c>
      <c r="I11" t="s">
        <v>48</v>
      </c>
      <c r="J11">
        <v>0.72313432693481405</v>
      </c>
      <c r="K11">
        <v>2.98880168269085E-2</v>
      </c>
    </row>
    <row r="12" spans="1:11" x14ac:dyDescent="0.25">
      <c r="A12" t="s">
        <v>45</v>
      </c>
      <c r="B12">
        <v>0.696268653869628</v>
      </c>
      <c r="C12">
        <v>4.0573963510407998E-2</v>
      </c>
      <c r="E12" t="s">
        <v>45</v>
      </c>
      <c r="F12">
        <v>0.69635643959045401</v>
      </c>
      <c r="G12">
        <v>3.2730359160336002E-2</v>
      </c>
      <c r="I12" t="s">
        <v>45</v>
      </c>
      <c r="J12">
        <v>0.71426689624786299</v>
      </c>
      <c r="K12">
        <v>2.9075175770494299E-2</v>
      </c>
    </row>
    <row r="13" spans="1:11" x14ac:dyDescent="0.25">
      <c r="A13" t="s">
        <v>46</v>
      </c>
      <c r="B13">
        <v>0.74113255739212003</v>
      </c>
      <c r="C13">
        <v>4.2409243506033999E-2</v>
      </c>
      <c r="E13" t="s">
        <v>46</v>
      </c>
      <c r="F13">
        <v>0.73797191381454397</v>
      </c>
      <c r="G13">
        <v>2.8620934249102399E-2</v>
      </c>
      <c r="I13" t="s">
        <v>46</v>
      </c>
      <c r="J13">
        <v>0.74113255739212003</v>
      </c>
      <c r="K13">
        <v>4.2409243506033999E-2</v>
      </c>
    </row>
    <row r="14" spans="1:11" x14ac:dyDescent="0.25">
      <c r="A14" t="s">
        <v>52</v>
      </c>
      <c r="B14">
        <v>0.70842843055725102</v>
      </c>
      <c r="C14">
        <v>5.1586891620133302E-2</v>
      </c>
      <c r="E14" t="s">
        <v>52</v>
      </c>
      <c r="F14">
        <v>0.73810359239578205</v>
      </c>
      <c r="G14">
        <v>3.06201469005738E-2</v>
      </c>
      <c r="I14" t="s">
        <v>52</v>
      </c>
      <c r="J14">
        <v>0.73204566240310598</v>
      </c>
      <c r="K14">
        <v>3.9480620465651498E-2</v>
      </c>
    </row>
    <row r="15" spans="1:11" x14ac:dyDescent="0.25">
      <c r="A15" t="s">
        <v>49</v>
      </c>
      <c r="B15">
        <v>0.732133448123931</v>
      </c>
      <c r="C15">
        <v>2.5024868500347301E-2</v>
      </c>
      <c r="E15" t="s">
        <v>49</v>
      </c>
      <c r="F15">
        <v>0.72607551813125604</v>
      </c>
      <c r="G15">
        <v>3.1572511689381702E-2</v>
      </c>
      <c r="I15" t="s">
        <v>49</v>
      </c>
      <c r="J15">
        <v>0.735030734539032</v>
      </c>
      <c r="K15">
        <v>3.2488904750035498E-2</v>
      </c>
    </row>
    <row r="16" spans="1:11" x14ac:dyDescent="0.25">
      <c r="A16" t="s">
        <v>50</v>
      </c>
      <c r="B16">
        <v>0.72032483816146797</v>
      </c>
      <c r="C16">
        <v>2.6293621346120101E-2</v>
      </c>
      <c r="E16" t="s">
        <v>50</v>
      </c>
      <c r="F16">
        <v>0.74108866453170696</v>
      </c>
      <c r="G16">
        <v>3.5906858635031597E-2</v>
      </c>
      <c r="I16" t="s">
        <v>50</v>
      </c>
      <c r="J16">
        <v>0.72629499435424805</v>
      </c>
      <c r="K16">
        <v>5.8063515348320299E-2</v>
      </c>
    </row>
    <row r="17" spans="1:11" x14ac:dyDescent="0.25">
      <c r="A17" t="s">
        <v>51</v>
      </c>
      <c r="B17">
        <v>0.71725196838378902</v>
      </c>
      <c r="C17">
        <v>4.7227637451394099E-2</v>
      </c>
      <c r="E17" t="s">
        <v>51</v>
      </c>
      <c r="F17">
        <v>0.72906059026718095</v>
      </c>
      <c r="G17">
        <v>2.9760749967404101E-2</v>
      </c>
      <c r="I17" t="s">
        <v>51</v>
      </c>
      <c r="J17">
        <v>0.72032483816146797</v>
      </c>
      <c r="K17">
        <v>2.6293621346120101E-2</v>
      </c>
    </row>
    <row r="18" spans="1:11" x14ac:dyDescent="0.25">
      <c r="A18" t="s">
        <v>53</v>
      </c>
      <c r="B18">
        <v>0.69942932128906199</v>
      </c>
      <c r="C18">
        <v>2.34876090450012E-2</v>
      </c>
      <c r="E18" t="s">
        <v>53</v>
      </c>
      <c r="F18">
        <v>0.75592623949050897</v>
      </c>
      <c r="G18">
        <v>1.23665258818631E-2</v>
      </c>
      <c r="I18" t="s">
        <v>53</v>
      </c>
      <c r="J18">
        <v>0.72620719671249301</v>
      </c>
      <c r="K18">
        <v>5.1238683813622003E-2</v>
      </c>
    </row>
    <row r="19" spans="1:11" x14ac:dyDescent="0.25">
      <c r="A19" t="s">
        <v>54</v>
      </c>
      <c r="B19">
        <v>0.72322212457656798</v>
      </c>
      <c r="C19">
        <v>2.9124695929427399E-2</v>
      </c>
      <c r="E19" t="s">
        <v>54</v>
      </c>
      <c r="F19">
        <v>0.74100087881088195</v>
      </c>
      <c r="G19">
        <v>2.66183628564154E-2</v>
      </c>
      <c r="I19" t="s">
        <v>54</v>
      </c>
      <c r="J19">
        <v>0.74407373666763299</v>
      </c>
      <c r="K19">
        <v>2.53577887958517E-2</v>
      </c>
    </row>
    <row r="20" spans="1:11" x14ac:dyDescent="0.25">
      <c r="A20" t="s">
        <v>55</v>
      </c>
      <c r="B20">
        <v>0.77080773115157997</v>
      </c>
      <c r="C20">
        <v>2.7855240894788202E-2</v>
      </c>
      <c r="E20" t="s">
        <v>55</v>
      </c>
      <c r="F20">
        <v>0.72620719671249301</v>
      </c>
      <c r="G20">
        <v>2.9039083748982699E-2</v>
      </c>
      <c r="I20" t="s">
        <v>55</v>
      </c>
      <c r="J20">
        <v>0.72914837598800597</v>
      </c>
      <c r="K20">
        <v>2.7490199340737698E-2</v>
      </c>
    </row>
    <row r="21" spans="1:11" x14ac:dyDescent="0.25">
      <c r="A21" t="s">
        <v>56</v>
      </c>
      <c r="B21">
        <v>0.68744512796401902</v>
      </c>
      <c r="C21">
        <v>1.44050347752658E-2</v>
      </c>
      <c r="E21" t="s">
        <v>56</v>
      </c>
      <c r="F21">
        <v>0.70820895433425901</v>
      </c>
      <c r="G21">
        <v>3.5665078450158601E-2</v>
      </c>
      <c r="I21" t="s">
        <v>56</v>
      </c>
      <c r="J21">
        <v>0.71413519382476798</v>
      </c>
      <c r="K21">
        <v>4.7363162293743301E-2</v>
      </c>
    </row>
    <row r="22" spans="1:11" x14ac:dyDescent="0.25">
      <c r="A22" t="s">
        <v>57</v>
      </c>
      <c r="B22">
        <v>0.74402984380722004</v>
      </c>
      <c r="C22">
        <v>4.1657557452725001E-2</v>
      </c>
      <c r="E22" t="s">
        <v>57</v>
      </c>
      <c r="F22">
        <v>0.72313432693481405</v>
      </c>
      <c r="G22">
        <v>3.6590005025564497E-2</v>
      </c>
      <c r="I22" t="s">
        <v>57</v>
      </c>
      <c r="J22">
        <v>0.72023705244064296</v>
      </c>
      <c r="K22">
        <v>3.7014149298790301E-2</v>
      </c>
    </row>
    <row r="23" spans="1:11" x14ac:dyDescent="0.25">
      <c r="A23" t="s">
        <v>58</v>
      </c>
      <c r="B23">
        <v>0.70829674005508403</v>
      </c>
      <c r="C23">
        <v>2.4613515396868402E-2</v>
      </c>
      <c r="E23" t="s">
        <v>58</v>
      </c>
      <c r="F23">
        <v>0.72023705244064296</v>
      </c>
      <c r="G23">
        <v>3.81988531435851E-2</v>
      </c>
      <c r="I23" t="s">
        <v>58</v>
      </c>
      <c r="J23">
        <v>0.70829674005508403</v>
      </c>
      <c r="K23">
        <v>2.4613515396868402E-2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715A-8FB0-46CE-8864-89EDF7D1B731}">
  <dimension ref="A1:K29"/>
  <sheetViews>
    <sheetView workbookViewId="0">
      <selection activeCell="I4" sqref="I4"/>
    </sheetView>
  </sheetViews>
  <sheetFormatPr defaultRowHeight="15" x14ac:dyDescent="0.25"/>
  <cols>
    <col min="1" max="1" width="26" bestFit="1" customWidth="1"/>
    <col min="2" max="2" width="18.85546875" bestFit="1" customWidth="1"/>
    <col min="3" max="3" width="19.85546875" bestFit="1" customWidth="1"/>
    <col min="5" max="5" width="26" bestFit="1" customWidth="1"/>
    <col min="6" max="6" width="18.85546875" bestFit="1" customWidth="1"/>
    <col min="7" max="7" width="20.85546875" bestFit="1" customWidth="1"/>
    <col min="9" max="9" width="26" bestFit="1" customWidth="1"/>
    <col min="10" max="10" width="18.85546875" bestFit="1" customWidth="1"/>
    <col min="11" max="12" width="19.85546875" bestFit="1" customWidth="1"/>
  </cols>
  <sheetData>
    <row r="1" spans="1:11" x14ac:dyDescent="0.25">
      <c r="A1" s="12" t="s">
        <v>66</v>
      </c>
      <c r="B1" s="12"/>
      <c r="C1" s="12"/>
      <c r="E1" s="12" t="s">
        <v>67</v>
      </c>
      <c r="F1" s="12"/>
      <c r="G1" s="12"/>
      <c r="I1" s="12" t="s">
        <v>68</v>
      </c>
      <c r="J1" s="12"/>
      <c r="K1" s="12"/>
    </row>
    <row r="2" spans="1:11" x14ac:dyDescent="0.25">
      <c r="A2" s="8"/>
      <c r="B2" s="8"/>
      <c r="C2" s="8"/>
      <c r="E2" s="8"/>
      <c r="F2" s="8"/>
      <c r="G2" s="8"/>
      <c r="I2" s="8"/>
      <c r="J2" s="8"/>
      <c r="K2" s="8"/>
    </row>
    <row r="3" spans="1:11" x14ac:dyDescent="0.25">
      <c r="A3" s="2" t="s">
        <v>40</v>
      </c>
      <c r="B3" s="2" t="s">
        <v>38</v>
      </c>
      <c r="C3" s="2" t="s">
        <v>69</v>
      </c>
      <c r="D3" s="2"/>
      <c r="E3" s="2" t="s">
        <v>40</v>
      </c>
      <c r="F3" s="2" t="s">
        <v>38</v>
      </c>
      <c r="G3" s="2" t="s">
        <v>69</v>
      </c>
      <c r="H3" s="2"/>
      <c r="I3" s="2" t="s">
        <v>40</v>
      </c>
      <c r="J3" s="2" t="s">
        <v>38</v>
      </c>
      <c r="K3" s="2" t="s">
        <v>69</v>
      </c>
    </row>
    <row r="4" spans="1:11" x14ac:dyDescent="0.25">
      <c r="A4" s="4" t="s">
        <v>55</v>
      </c>
      <c r="B4" s="4">
        <v>0.79750445485114996</v>
      </c>
      <c r="C4" s="4">
        <v>4.5958199488647399E-2</v>
      </c>
      <c r="D4" s="2"/>
      <c r="E4" s="4" t="s">
        <v>55</v>
      </c>
      <c r="F4" s="4">
        <v>0.794563275575637</v>
      </c>
      <c r="G4" s="4">
        <v>4.9141394508279097E-2</v>
      </c>
      <c r="H4" s="2"/>
      <c r="I4" s="4" t="s">
        <v>55</v>
      </c>
      <c r="J4" s="4">
        <v>0.78841355443000705</v>
      </c>
      <c r="K4" s="4">
        <v>3.9920737814791198E-2</v>
      </c>
    </row>
    <row r="5" spans="1:11" x14ac:dyDescent="0.25">
      <c r="A5" s="2" t="s">
        <v>54</v>
      </c>
      <c r="B5" s="2">
        <v>0.77682709693908603</v>
      </c>
      <c r="C5" s="2">
        <v>4.1952397383520398E-2</v>
      </c>
      <c r="D5" s="2"/>
      <c r="E5" s="4" t="s">
        <v>50</v>
      </c>
      <c r="F5" s="4">
        <v>0.78573975563049303</v>
      </c>
      <c r="G5" s="4">
        <v>4.7297909249851902E-2</v>
      </c>
      <c r="H5" s="2"/>
      <c r="I5" s="4" t="s">
        <v>53</v>
      </c>
      <c r="J5" s="4">
        <v>0.78262032866477904</v>
      </c>
      <c r="K5" s="4">
        <v>4.0691819639471202E-2</v>
      </c>
    </row>
    <row r="6" spans="1:11" x14ac:dyDescent="0.25">
      <c r="A6" s="4" t="s">
        <v>46</v>
      </c>
      <c r="B6" s="4">
        <v>0.77664883732795698</v>
      </c>
      <c r="C6" s="4">
        <v>3.1395325500609597E-2</v>
      </c>
      <c r="D6" s="2"/>
      <c r="E6" s="2" t="s">
        <v>54</v>
      </c>
      <c r="F6" s="2">
        <v>0.78556149601936298</v>
      </c>
      <c r="G6" s="2">
        <v>4.9719838757162002E-2</v>
      </c>
      <c r="H6" s="2"/>
      <c r="I6" s="4" t="s">
        <v>52</v>
      </c>
      <c r="J6" s="4">
        <v>0.77994652986526403</v>
      </c>
      <c r="K6" s="4">
        <v>7.0817716339726097E-2</v>
      </c>
    </row>
    <row r="7" spans="1:11" x14ac:dyDescent="0.25">
      <c r="A7" s="4" t="s">
        <v>53</v>
      </c>
      <c r="B7" s="4">
        <v>0.77067737579345696</v>
      </c>
      <c r="C7" s="4">
        <v>5.0145947113739701E-2</v>
      </c>
      <c r="D7" s="2"/>
      <c r="E7" s="4" t="s">
        <v>53</v>
      </c>
      <c r="F7" s="4">
        <v>0.78270945549011195</v>
      </c>
      <c r="G7" s="4">
        <v>3.2451869356759901E-2</v>
      </c>
      <c r="H7" s="2"/>
      <c r="I7" s="4" t="s">
        <v>50</v>
      </c>
      <c r="J7" s="4">
        <v>0.77967915534973098</v>
      </c>
      <c r="K7" s="4">
        <v>4.0424167323378397E-2</v>
      </c>
    </row>
    <row r="8" spans="1:11" x14ac:dyDescent="0.25">
      <c r="A8" s="9" t="s">
        <v>48</v>
      </c>
      <c r="B8" s="9">
        <v>0.76818181872367797</v>
      </c>
      <c r="C8" s="9">
        <v>5.1071077961338099E-2</v>
      </c>
      <c r="D8" s="2"/>
      <c r="E8" s="9" t="s">
        <v>57</v>
      </c>
      <c r="F8" s="9">
        <v>0.77967914342880196</v>
      </c>
      <c r="G8" s="9">
        <v>4.8340454644148802E-2</v>
      </c>
      <c r="H8" s="2"/>
      <c r="I8" s="4" t="s">
        <v>46</v>
      </c>
      <c r="J8" s="4">
        <v>0.77664883732795698</v>
      </c>
      <c r="K8" s="4">
        <v>3.1395325500609597E-2</v>
      </c>
    </row>
    <row r="9" spans="1:11" x14ac:dyDescent="0.25">
      <c r="A9" s="2" t="s">
        <v>57</v>
      </c>
      <c r="B9" s="2">
        <v>0.76755793690681395</v>
      </c>
      <c r="C9" s="2">
        <v>5.3641751623085397E-2</v>
      </c>
      <c r="D9" s="2"/>
      <c r="E9" s="2" t="s">
        <v>52</v>
      </c>
      <c r="F9" s="2">
        <v>0.77691622376441904</v>
      </c>
      <c r="G9" s="2">
        <v>4.3752062335267301E-2</v>
      </c>
      <c r="H9" s="2"/>
      <c r="I9" s="2" t="s">
        <v>43</v>
      </c>
      <c r="J9" s="2">
        <v>0.77379678487777703</v>
      </c>
      <c r="K9" s="2">
        <v>5.7730063506272501E-2</v>
      </c>
    </row>
    <row r="10" spans="1:11" x14ac:dyDescent="0.25">
      <c r="A10" s="2" t="s">
        <v>50</v>
      </c>
      <c r="B10" s="2">
        <v>0.76488414406776395</v>
      </c>
      <c r="C10" s="2">
        <v>3.8257615526536698E-2</v>
      </c>
      <c r="D10" s="2"/>
      <c r="E10" s="2" t="s">
        <v>44</v>
      </c>
      <c r="F10" s="2">
        <v>0.77379679083824104</v>
      </c>
      <c r="G10" s="2">
        <v>4.2515891167033998E-2</v>
      </c>
      <c r="H10" s="2"/>
      <c r="I10" s="2" t="s">
        <v>57</v>
      </c>
      <c r="J10" s="2">
        <v>0.77076649665832497</v>
      </c>
      <c r="K10" s="2">
        <v>5.0287915764755498E-2</v>
      </c>
    </row>
    <row r="11" spans="1:11" x14ac:dyDescent="0.25">
      <c r="A11" s="2" t="s">
        <v>43</v>
      </c>
      <c r="B11" s="2">
        <v>0.76221033930778503</v>
      </c>
      <c r="C11" s="2">
        <v>7.0084080823862097E-2</v>
      </c>
      <c r="D11" s="2"/>
      <c r="E11" s="2" t="s">
        <v>49</v>
      </c>
      <c r="F11" s="2">
        <v>0.77379679083824104</v>
      </c>
      <c r="G11" s="2">
        <v>3.7951168102904297E-2</v>
      </c>
      <c r="H11" s="2"/>
      <c r="I11" s="2" t="s">
        <v>54</v>
      </c>
      <c r="J11" s="2">
        <v>0.77076649069785996</v>
      </c>
      <c r="K11" s="2">
        <v>4.0264694160692602E-2</v>
      </c>
    </row>
    <row r="12" spans="1:11" x14ac:dyDescent="0.25">
      <c r="A12" s="2" t="s">
        <v>45</v>
      </c>
      <c r="B12" s="2">
        <v>0.76194295883178698</v>
      </c>
      <c r="C12" s="2">
        <v>2.5823484551640598E-2</v>
      </c>
      <c r="D12" s="2"/>
      <c r="E12" s="2" t="s">
        <v>43</v>
      </c>
      <c r="F12" s="2">
        <v>0.770944744348526</v>
      </c>
      <c r="G12" s="2">
        <v>6.3140368355745199E-2</v>
      </c>
      <c r="H12" s="2"/>
      <c r="I12" s="2" t="s">
        <v>44</v>
      </c>
      <c r="J12" s="2">
        <v>0.76791444420814503</v>
      </c>
      <c r="K12" s="2">
        <v>5.2189209745818803E-2</v>
      </c>
    </row>
    <row r="13" spans="1:11" x14ac:dyDescent="0.25">
      <c r="A13" s="2" t="s">
        <v>41</v>
      </c>
      <c r="B13" s="2">
        <v>0.75900179147720304</v>
      </c>
      <c r="C13" s="2">
        <v>5.3258908965195903E-2</v>
      </c>
      <c r="D13" s="2"/>
      <c r="E13" s="2" t="s">
        <v>48</v>
      </c>
      <c r="F13" s="2">
        <v>0.77085561156272797</v>
      </c>
      <c r="G13" s="2">
        <v>9.9325102152618097E-2</v>
      </c>
      <c r="H13" s="2"/>
      <c r="I13" s="2" t="s">
        <v>49</v>
      </c>
      <c r="J13" s="2">
        <v>0.76791443824768002</v>
      </c>
      <c r="K13" s="2">
        <v>4.6954047452236802E-2</v>
      </c>
    </row>
    <row r="14" spans="1:11" x14ac:dyDescent="0.25">
      <c r="A14" s="2" t="s">
        <v>44</v>
      </c>
      <c r="B14" s="2">
        <v>0.75017825961112905</v>
      </c>
      <c r="C14" s="2">
        <v>4.5186461339039502E-2</v>
      </c>
      <c r="D14" s="2"/>
      <c r="E14" s="2" t="s">
        <v>41</v>
      </c>
      <c r="F14" s="2">
        <v>0.75909091830253606</v>
      </c>
      <c r="G14" s="2">
        <v>6.3581733877845104E-2</v>
      </c>
      <c r="H14" s="2"/>
      <c r="I14" s="2" t="s">
        <v>48</v>
      </c>
      <c r="J14" s="2">
        <v>0.76773618459701498</v>
      </c>
      <c r="K14" s="2">
        <v>6.6012878938247602E-2</v>
      </c>
    </row>
    <row r="15" spans="1:11" x14ac:dyDescent="0.25">
      <c r="A15" s="2" t="s">
        <v>52</v>
      </c>
      <c r="B15" s="2">
        <v>0.75008912682533202</v>
      </c>
      <c r="C15" s="2">
        <v>5.5908993431922502E-2</v>
      </c>
      <c r="D15" s="2"/>
      <c r="E15" s="2" t="s">
        <v>56</v>
      </c>
      <c r="F15" s="2">
        <v>0.75873440504074097</v>
      </c>
      <c r="G15" s="2">
        <v>4.7598997655352603E-2</v>
      </c>
      <c r="H15" s="2"/>
      <c r="I15" s="2" t="s">
        <v>45</v>
      </c>
      <c r="J15" s="2">
        <v>0.76764706373214697</v>
      </c>
      <c r="K15" s="2">
        <v>4.0479652765178002E-2</v>
      </c>
    </row>
    <row r="16" spans="1:11" x14ac:dyDescent="0.25">
      <c r="A16" s="2" t="s">
        <v>58</v>
      </c>
      <c r="B16" s="2">
        <v>0.75000000596046401</v>
      </c>
      <c r="C16" s="2">
        <v>4.5960706095000199E-2</v>
      </c>
      <c r="D16" s="2"/>
      <c r="E16" s="2" t="s">
        <v>45</v>
      </c>
      <c r="F16" s="2">
        <v>0.75597147941589304</v>
      </c>
      <c r="G16" s="2">
        <v>4.6944909503834897E-2</v>
      </c>
      <c r="H16" s="2"/>
      <c r="I16" s="2" t="s">
        <v>47</v>
      </c>
      <c r="J16" s="2">
        <v>0.76497326493263196</v>
      </c>
      <c r="K16" s="2">
        <v>4.5903290437103499E-2</v>
      </c>
    </row>
    <row r="17" spans="1:11" x14ac:dyDescent="0.25">
      <c r="A17" s="2" t="s">
        <v>56</v>
      </c>
      <c r="B17" s="2">
        <v>0.74991087913513099</v>
      </c>
      <c r="C17" s="2">
        <v>4.4675796562918202E-2</v>
      </c>
      <c r="D17" s="2"/>
      <c r="E17" s="2" t="s">
        <v>58</v>
      </c>
      <c r="F17" s="2">
        <v>0.75311943888664201</v>
      </c>
      <c r="G17" s="2">
        <v>4.5196922589280999E-2</v>
      </c>
      <c r="H17" s="2"/>
      <c r="I17" s="2" t="s">
        <v>41</v>
      </c>
      <c r="J17" s="2">
        <v>0.75900179147720304</v>
      </c>
      <c r="K17" s="2">
        <v>5.3258908965195903E-2</v>
      </c>
    </row>
    <row r="18" spans="1:11" x14ac:dyDescent="0.25">
      <c r="A18" s="2" t="s">
        <v>49</v>
      </c>
      <c r="B18" s="2">
        <v>0.73814616799354504</v>
      </c>
      <c r="C18" s="2">
        <v>6.12200146700905E-2</v>
      </c>
      <c r="D18" s="2"/>
      <c r="E18" s="2" t="s">
        <v>42</v>
      </c>
      <c r="F18" s="2">
        <v>0.74688057899475102</v>
      </c>
      <c r="G18" s="2">
        <v>7.6548245356737404E-2</v>
      </c>
      <c r="H18" s="2"/>
      <c r="I18" s="2" t="s">
        <v>58</v>
      </c>
      <c r="J18" s="2">
        <v>0.75000000596046401</v>
      </c>
      <c r="K18" s="2">
        <v>4.5960706095000199E-2</v>
      </c>
    </row>
    <row r="19" spans="1:11" x14ac:dyDescent="0.25">
      <c r="A19" s="2" t="s">
        <v>59</v>
      </c>
      <c r="B19" s="2">
        <v>0.73520498871803197</v>
      </c>
      <c r="C19" s="2">
        <v>6.3368232912502806E-2</v>
      </c>
      <c r="D19" s="2"/>
      <c r="E19" s="2" t="s">
        <v>46</v>
      </c>
      <c r="F19" s="2">
        <v>0.74411764740943898</v>
      </c>
      <c r="G19" s="2">
        <v>5.2629141870032398E-2</v>
      </c>
      <c r="H19" s="2"/>
      <c r="I19" s="2" t="s">
        <v>59</v>
      </c>
      <c r="J19" s="2">
        <v>0.74741533398628202</v>
      </c>
      <c r="K19" s="2">
        <v>7.6315648341520895E-2</v>
      </c>
    </row>
    <row r="20" spans="1:11" x14ac:dyDescent="0.25">
      <c r="A20" s="2" t="s">
        <v>42</v>
      </c>
      <c r="B20" s="2">
        <v>0.73226382136344903</v>
      </c>
      <c r="C20" s="2">
        <v>7.0939589033197303E-2</v>
      </c>
      <c r="D20" s="2"/>
      <c r="E20" s="2" t="s">
        <v>47</v>
      </c>
      <c r="F20" s="2">
        <v>0.72620320916175796</v>
      </c>
      <c r="G20" s="2">
        <v>5.9153190352037102E-2</v>
      </c>
      <c r="H20" s="2"/>
      <c r="I20" s="2" t="s">
        <v>56</v>
      </c>
      <c r="J20" s="2">
        <v>0.73805703520774801</v>
      </c>
      <c r="K20" s="2">
        <v>3.7007269917630703E-2</v>
      </c>
    </row>
    <row r="21" spans="1:11" x14ac:dyDescent="0.25">
      <c r="A21" s="2" t="s">
        <v>47</v>
      </c>
      <c r="B21" s="2">
        <v>0.70855615735054001</v>
      </c>
      <c r="C21" s="2">
        <v>6.3440333945081098E-2</v>
      </c>
      <c r="D21" s="2"/>
      <c r="E21" s="2" t="s">
        <v>59</v>
      </c>
      <c r="F21" s="2">
        <v>0.72620320916175796</v>
      </c>
      <c r="G21" s="2">
        <v>6.1751001453896899E-2</v>
      </c>
      <c r="H21" s="2"/>
      <c r="I21" s="2" t="s">
        <v>42</v>
      </c>
      <c r="J21" s="2">
        <v>0.73484847545623699</v>
      </c>
      <c r="K21" s="2">
        <v>6.6523581827438893E-2</v>
      </c>
    </row>
    <row r="22" spans="1:11" x14ac:dyDescent="0.25">
      <c r="A22" s="2" t="s">
        <v>65</v>
      </c>
      <c r="B22" s="2">
        <v>0.70204991102218595</v>
      </c>
      <c r="C22" s="2">
        <v>8.0212961847529296E-2</v>
      </c>
      <c r="D22" s="2"/>
      <c r="E22" s="2" t="s">
        <v>65</v>
      </c>
      <c r="F22" s="2">
        <v>0.67878787815570796</v>
      </c>
      <c r="G22" s="2">
        <v>0.109358827839275</v>
      </c>
      <c r="H22" s="2"/>
      <c r="I22" s="2" t="s">
        <v>65</v>
      </c>
      <c r="J22" s="2">
        <v>0.70204991102218595</v>
      </c>
      <c r="K22" s="2">
        <v>8.0212961847529296E-2</v>
      </c>
    </row>
    <row r="29" spans="1:11" x14ac:dyDescent="0.25">
      <c r="C29">
        <f>22-3</f>
        <v>19</v>
      </c>
    </row>
  </sheetData>
  <autoFilter ref="E3:G22" xr:uid="{8399C0EB-58A7-4B5F-B11F-EE40A52248D5}">
    <sortState xmlns:xlrd2="http://schemas.microsoft.com/office/spreadsheetml/2017/richdata2" ref="E4:G22">
      <sortCondition descending="1" ref="F3:F22"/>
    </sortState>
  </autoFilter>
  <mergeCells count="3">
    <mergeCell ref="A1:C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107-7088-41D8-ABD7-D4F6280F9073}">
  <dimension ref="A1:I13"/>
  <sheetViews>
    <sheetView tabSelected="1" workbookViewId="0">
      <selection activeCell="H4" sqref="H4"/>
    </sheetView>
  </sheetViews>
  <sheetFormatPr defaultRowHeight="15" x14ac:dyDescent="0.25"/>
  <cols>
    <col min="2" max="2" width="23.28515625" bestFit="1" customWidth="1"/>
    <col min="3" max="3" width="24.7109375" bestFit="1" customWidth="1"/>
    <col min="4" max="4" width="26.5703125" bestFit="1" customWidth="1"/>
    <col min="5" max="5" width="25.7109375" bestFit="1" customWidth="1"/>
    <col min="6" max="6" width="28.5703125" bestFit="1" customWidth="1"/>
    <col min="7" max="7" width="33.140625" bestFit="1" customWidth="1"/>
    <col min="8" max="8" width="30.5703125" bestFit="1" customWidth="1"/>
    <col min="9" max="9" width="26.28515625" style="13" bestFit="1" customWidth="1"/>
  </cols>
  <sheetData>
    <row r="1" spans="1:9" ht="45" x14ac:dyDescent="0.25">
      <c r="B1" t="s">
        <v>40</v>
      </c>
      <c r="C1" s="15" t="s">
        <v>152</v>
      </c>
      <c r="D1" s="15" t="s">
        <v>151</v>
      </c>
      <c r="E1" s="15" t="s">
        <v>153</v>
      </c>
      <c r="F1" s="15" t="s">
        <v>154</v>
      </c>
      <c r="G1" s="15" t="s">
        <v>155</v>
      </c>
      <c r="H1" s="15" t="s">
        <v>156</v>
      </c>
      <c r="I1" s="13" t="s">
        <v>91</v>
      </c>
    </row>
    <row r="2" spans="1:9" ht="45" x14ac:dyDescent="0.25">
      <c r="A2" s="14" t="s">
        <v>129</v>
      </c>
      <c r="B2" s="15" t="s">
        <v>140</v>
      </c>
      <c r="C2" t="s">
        <v>75</v>
      </c>
      <c r="D2" t="s">
        <v>77</v>
      </c>
      <c r="E2" t="s">
        <v>76</v>
      </c>
      <c r="F2" t="s">
        <v>78</v>
      </c>
      <c r="G2" t="s">
        <v>79</v>
      </c>
      <c r="H2" t="s">
        <v>149</v>
      </c>
      <c r="I2" s="13">
        <v>11857</v>
      </c>
    </row>
    <row r="3" spans="1:9" x14ac:dyDescent="0.25">
      <c r="A3" s="14"/>
      <c r="B3" t="s">
        <v>46</v>
      </c>
      <c r="C3" t="s">
        <v>70</v>
      </c>
      <c r="D3" t="s">
        <v>71</v>
      </c>
      <c r="E3" t="s">
        <v>73</v>
      </c>
      <c r="F3" t="s">
        <v>72</v>
      </c>
      <c r="G3" t="s">
        <v>74</v>
      </c>
      <c r="H3" s="1" t="s">
        <v>150</v>
      </c>
      <c r="I3" s="13">
        <v>7166</v>
      </c>
    </row>
    <row r="4" spans="1:9" ht="30" x14ac:dyDescent="0.25">
      <c r="A4" s="14"/>
      <c r="B4" s="15" t="s">
        <v>138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</row>
    <row r="5" spans="1:9" ht="45" x14ac:dyDescent="0.25">
      <c r="A5" s="14"/>
      <c r="B5" s="15" t="s">
        <v>139</v>
      </c>
      <c r="C5" t="s">
        <v>92</v>
      </c>
      <c r="D5" t="s">
        <v>93</v>
      </c>
      <c r="E5" t="s">
        <v>94</v>
      </c>
      <c r="F5" t="s">
        <v>95</v>
      </c>
      <c r="G5" t="s">
        <v>96</v>
      </c>
      <c r="H5" t="s">
        <v>97</v>
      </c>
      <c r="I5" s="13">
        <v>10343</v>
      </c>
    </row>
    <row r="6" spans="1:9" ht="90" x14ac:dyDescent="0.25">
      <c r="A6" s="14" t="s">
        <v>130</v>
      </c>
      <c r="B6" s="15" t="s">
        <v>141</v>
      </c>
      <c r="C6" t="s">
        <v>105</v>
      </c>
      <c r="D6" t="s">
        <v>106</v>
      </c>
      <c r="E6" t="s">
        <v>108</v>
      </c>
      <c r="F6" t="s">
        <v>107</v>
      </c>
      <c r="G6" t="s">
        <v>109</v>
      </c>
      <c r="H6" t="s">
        <v>110</v>
      </c>
      <c r="I6" s="13">
        <v>6625</v>
      </c>
    </row>
    <row r="7" spans="1:9" ht="60" x14ac:dyDescent="0.25">
      <c r="A7" s="14"/>
      <c r="B7" s="15" t="s">
        <v>142</v>
      </c>
      <c r="C7" t="s">
        <v>86</v>
      </c>
      <c r="D7" t="s">
        <v>104</v>
      </c>
      <c r="E7" t="s">
        <v>87</v>
      </c>
      <c r="F7" t="s">
        <v>88</v>
      </c>
      <c r="G7" t="s">
        <v>89</v>
      </c>
      <c r="H7" t="s">
        <v>90</v>
      </c>
      <c r="I7">
        <v>8356</v>
      </c>
    </row>
    <row r="8" spans="1:9" ht="60" x14ac:dyDescent="0.25">
      <c r="A8" s="14"/>
      <c r="B8" s="15" t="s">
        <v>143</v>
      </c>
      <c r="C8" t="s">
        <v>98</v>
      </c>
      <c r="D8" t="s">
        <v>100</v>
      </c>
      <c r="E8" t="s">
        <v>99</v>
      </c>
      <c r="F8" t="s">
        <v>101</v>
      </c>
      <c r="G8" t="s">
        <v>102</v>
      </c>
      <c r="H8" t="s">
        <v>103</v>
      </c>
      <c r="I8" s="13">
        <v>5688</v>
      </c>
    </row>
    <row r="9" spans="1:9" ht="120" x14ac:dyDescent="0.25">
      <c r="A9" s="14"/>
      <c r="B9" s="15" t="s">
        <v>144</v>
      </c>
      <c r="C9" t="s">
        <v>111</v>
      </c>
      <c r="D9" t="s">
        <v>112</v>
      </c>
      <c r="E9" t="s">
        <v>113</v>
      </c>
      <c r="F9" t="s">
        <v>114</v>
      </c>
      <c r="G9" t="s">
        <v>115</v>
      </c>
      <c r="H9" t="s">
        <v>116</v>
      </c>
      <c r="I9" s="13">
        <v>11236</v>
      </c>
    </row>
    <row r="10" spans="1:9" ht="75" x14ac:dyDescent="0.25">
      <c r="A10" s="14" t="s">
        <v>131</v>
      </c>
      <c r="B10" s="15" t="s">
        <v>145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s="13">
        <v>6308</v>
      </c>
    </row>
    <row r="11" spans="1:9" ht="45" x14ac:dyDescent="0.25">
      <c r="A11" s="14"/>
      <c r="B11" s="15" t="s">
        <v>146</v>
      </c>
    </row>
    <row r="12" spans="1:9" ht="60" x14ac:dyDescent="0.25">
      <c r="A12" s="14"/>
      <c r="B12" s="15" t="s">
        <v>147</v>
      </c>
      <c r="C12" t="s">
        <v>123</v>
      </c>
      <c r="D12" t="s">
        <v>124</v>
      </c>
      <c r="E12" t="s">
        <v>126</v>
      </c>
      <c r="F12" t="s">
        <v>125</v>
      </c>
      <c r="G12" t="s">
        <v>127</v>
      </c>
      <c r="H12" t="s">
        <v>128</v>
      </c>
      <c r="I12" s="13">
        <v>3934</v>
      </c>
    </row>
    <row r="13" spans="1:9" ht="60" x14ac:dyDescent="0.25">
      <c r="A13" s="14"/>
      <c r="B13" s="15" t="s">
        <v>148</v>
      </c>
      <c r="C13" t="s">
        <v>132</v>
      </c>
      <c r="D13" t="s">
        <v>133</v>
      </c>
      <c r="E13" t="s">
        <v>135</v>
      </c>
      <c r="F13" t="s">
        <v>134</v>
      </c>
      <c r="G13" t="s">
        <v>136</v>
      </c>
      <c r="H13" t="s">
        <v>137</v>
      </c>
      <c r="I13" s="13">
        <v>7774</v>
      </c>
    </row>
  </sheetData>
  <mergeCells count="3">
    <mergeCell ref="A2:A5"/>
    <mergeCell ref="A6:A9"/>
    <mergeCell ref="A10:A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google colab</vt:lpstr>
      <vt:lpstr>setseed5k</vt:lpstr>
      <vt:lpstr>setseed10k</vt:lpstr>
      <vt:lpstr>colabchoosen10k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Paliani</dc:creator>
  <cp:lastModifiedBy>Matteo Paliani</cp:lastModifiedBy>
  <dcterms:created xsi:type="dcterms:W3CDTF">2015-06-05T18:19:34Z</dcterms:created>
  <dcterms:modified xsi:type="dcterms:W3CDTF">2020-09-30T17:35:59Z</dcterms:modified>
</cp:coreProperties>
</file>